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5AC02726-FE71-7F42-B71E-C89A0591F33A}" xr6:coauthVersionLast="47" xr6:coauthVersionMax="47" xr10:uidLastSave="{00000000-0000-0000-0000-000000000000}"/>
  <bookViews>
    <workbookView xWindow="0" yWindow="500" windowWidth="28800" windowHeight="16200" activeTab="4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matrix!$A$1:$J$206</definedName>
  </definedNames>
  <calcPr calcId="191029"/>
  <pivotCaches>
    <pivotCache cacheId="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D7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73" i="4"/>
  <c r="D9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C3" i="4"/>
  <c r="C4" i="4"/>
  <c r="C5" i="4"/>
  <c r="C6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2" i="4"/>
  <c r="C28" i="4"/>
  <c r="C29" i="4"/>
  <c r="C30" i="4"/>
  <c r="C31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7" i="4"/>
  <c r="C56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4" i="4"/>
  <c r="C113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73" i="4"/>
  <c r="C9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D2" i="4"/>
  <c r="C2" i="4"/>
  <c r="E186" i="4" l="1"/>
  <c r="E146" i="4"/>
  <c r="E124" i="4"/>
  <c r="E100" i="4"/>
  <c r="E75" i="4"/>
  <c r="E50" i="4"/>
  <c r="E26" i="4"/>
  <c r="E206" i="4"/>
  <c r="E190" i="4"/>
  <c r="E174" i="4"/>
  <c r="E142" i="4"/>
  <c r="E120" i="4"/>
  <c r="E104" i="4"/>
  <c r="E87" i="4"/>
  <c r="E79" i="4"/>
  <c r="E70" i="4"/>
  <c r="E62" i="4"/>
  <c r="E54" i="4"/>
  <c r="E38" i="4"/>
  <c r="E29" i="4"/>
  <c r="E22" i="4"/>
  <c r="E14" i="4"/>
  <c r="E6" i="4"/>
  <c r="E194" i="4"/>
  <c r="E170" i="4"/>
  <c r="E154" i="4"/>
  <c r="E132" i="4"/>
  <c r="E108" i="4"/>
  <c r="E83" i="4"/>
  <c r="E58" i="4"/>
  <c r="E34" i="4"/>
  <c r="E18" i="4"/>
  <c r="E198" i="4"/>
  <c r="E182" i="4"/>
  <c r="E158" i="4"/>
  <c r="E136" i="4"/>
  <c r="E128" i="4"/>
  <c r="E112" i="4"/>
  <c r="E95" i="4"/>
  <c r="E46" i="4"/>
  <c r="E202" i="4"/>
  <c r="E178" i="4"/>
  <c r="E162" i="4"/>
  <c r="E73" i="4"/>
  <c r="E116" i="4"/>
  <c r="E91" i="4"/>
  <c r="E66" i="4"/>
  <c r="E42" i="4"/>
  <c r="E150" i="4"/>
  <c r="E166" i="4"/>
  <c r="E10" i="4"/>
  <c r="E185" i="4"/>
  <c r="E153" i="4"/>
  <c r="E115" i="4"/>
  <c r="E200" i="4"/>
  <c r="E176" i="4"/>
  <c r="E160" i="4"/>
  <c r="E138" i="4"/>
  <c r="E113" i="4"/>
  <c r="E199" i="4"/>
  <c r="E183" i="4"/>
  <c r="E167" i="4"/>
  <c r="E151" i="4"/>
  <c r="E137" i="4"/>
  <c r="E121" i="4"/>
  <c r="E105" i="4"/>
  <c r="E71" i="4"/>
  <c r="E193" i="4"/>
  <c r="E169" i="4"/>
  <c r="E145" i="4"/>
  <c r="E131" i="4"/>
  <c r="E107" i="4"/>
  <c r="E98" i="4"/>
  <c r="E90" i="4"/>
  <c r="E82" i="4"/>
  <c r="E74" i="4"/>
  <c r="E65" i="4"/>
  <c r="E56" i="4"/>
  <c r="E49" i="4"/>
  <c r="E41" i="4"/>
  <c r="E33" i="4"/>
  <c r="E25" i="4"/>
  <c r="E17" i="4"/>
  <c r="E9" i="4"/>
  <c r="E205" i="4"/>
  <c r="E197" i="4"/>
  <c r="E189" i="4"/>
  <c r="E181" i="4"/>
  <c r="E173" i="4"/>
  <c r="E165" i="4"/>
  <c r="E157" i="4"/>
  <c r="E149" i="4"/>
  <c r="E141" i="4"/>
  <c r="E135" i="4"/>
  <c r="E127" i="4"/>
  <c r="E119" i="4"/>
  <c r="E111" i="4"/>
  <c r="E103" i="4"/>
  <c r="E94" i="4"/>
  <c r="E86" i="4"/>
  <c r="E78" i="4"/>
  <c r="E69" i="4"/>
  <c r="E61" i="4"/>
  <c r="E53" i="4"/>
  <c r="E45" i="4"/>
  <c r="E37" i="4"/>
  <c r="E28" i="4"/>
  <c r="E21" i="4"/>
  <c r="E13" i="4"/>
  <c r="E5" i="4"/>
  <c r="E177" i="4"/>
  <c r="E161" i="4"/>
  <c r="E139" i="4"/>
  <c r="E184" i="4"/>
  <c r="E152" i="4"/>
  <c r="E130" i="4"/>
  <c r="E106" i="4"/>
  <c r="E97" i="4"/>
  <c r="E89" i="4"/>
  <c r="E81" i="4"/>
  <c r="E72" i="4"/>
  <c r="E64" i="4"/>
  <c r="E57" i="4"/>
  <c r="E48" i="4"/>
  <c r="E40" i="4"/>
  <c r="E31" i="4"/>
  <c r="E24" i="4"/>
  <c r="E16" i="4"/>
  <c r="E8" i="4"/>
  <c r="E204" i="4"/>
  <c r="E196" i="4"/>
  <c r="E188" i="4"/>
  <c r="E180" i="4"/>
  <c r="E172" i="4"/>
  <c r="E164" i="4"/>
  <c r="E156" i="4"/>
  <c r="E148" i="4"/>
  <c r="E140" i="4"/>
  <c r="E134" i="4"/>
  <c r="E126" i="4"/>
  <c r="E118" i="4"/>
  <c r="E110" i="4"/>
  <c r="E102" i="4"/>
  <c r="E93" i="4"/>
  <c r="E85" i="4"/>
  <c r="E77" i="4"/>
  <c r="E68" i="4"/>
  <c r="E60" i="4"/>
  <c r="E52" i="4"/>
  <c r="E44" i="4"/>
  <c r="E36" i="4"/>
  <c r="E32" i="4"/>
  <c r="E20" i="4"/>
  <c r="E12" i="4"/>
  <c r="E4" i="4"/>
  <c r="E201" i="4"/>
  <c r="E123" i="4"/>
  <c r="E192" i="4"/>
  <c r="E168" i="4"/>
  <c r="E144" i="4"/>
  <c r="E122" i="4"/>
  <c r="E191" i="4"/>
  <c r="E175" i="4"/>
  <c r="E159" i="4"/>
  <c r="E143" i="4"/>
  <c r="E129" i="4"/>
  <c r="E114" i="4"/>
  <c r="E96" i="4"/>
  <c r="E88" i="4"/>
  <c r="E80" i="4"/>
  <c r="E63" i="4"/>
  <c r="E55" i="4"/>
  <c r="E47" i="4"/>
  <c r="E39" i="4"/>
  <c r="E30" i="4"/>
  <c r="E23" i="4"/>
  <c r="E15" i="4"/>
  <c r="E7" i="4"/>
  <c r="E203" i="4"/>
  <c r="E195" i="4"/>
  <c r="E187" i="4"/>
  <c r="E179" i="4"/>
  <c r="E171" i="4"/>
  <c r="E163" i="4"/>
  <c r="E155" i="4"/>
  <c r="E147" i="4"/>
  <c r="E99" i="4"/>
  <c r="E133" i="4"/>
  <c r="E125" i="4"/>
  <c r="E117" i="4"/>
  <c r="E109" i="4"/>
  <c r="E101" i="4"/>
  <c r="E92" i="4"/>
  <c r="E84" i="4"/>
  <c r="E76" i="4"/>
  <c r="E67" i="4"/>
  <c r="E59" i="4"/>
  <c r="E51" i="4"/>
  <c r="E43" i="4"/>
  <c r="E35" i="4"/>
  <c r="E27" i="4"/>
  <c r="E19" i="4"/>
  <c r="E11" i="4"/>
  <c r="E3" i="4"/>
  <c r="E2" i="4"/>
</calcChain>
</file>

<file path=xl/sharedStrings.xml><?xml version="1.0" encoding="utf-8"?>
<sst xmlns="http://schemas.openxmlformats.org/spreadsheetml/2006/main" count="1735" uniqueCount="481">
  <si>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</si>
  <si>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</si>
  <si>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</si>
  <si>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</si>
  <si>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</si>
  <si>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</si>
  <si>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</si>
  <si>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</si>
  <si>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</si>
  <si>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</si>
  <si>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</si>
  <si>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</si>
  <si>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</si>
  <si>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</si>
  <si>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</si>
  <si>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</si>
  <si>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</si>
  <si>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</si>
  <si>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</si>
  <si>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</si>
  <si>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</si>
  <si>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</si>
  <si>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</si>
  <si>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</si>
  <si>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</si>
  <si>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</si>
  <si>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</si>
  <si>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</si>
  <si>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</si>
  <si>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</si>
  <si>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</si>
  <si>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</si>
  <si>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</si>
  <si>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</si>
  <si>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</si>
  <si>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</si>
  <si>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</si>
  <si>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</si>
  <si>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</si>
  <si>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</si>
  <si>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</si>
  <si>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</si>
  <si>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</si>
  <si>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</si>
  <si>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</si>
  <si>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</si>
  <si>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</si>
  <si>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</si>
  <si>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</si>
  <si>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</si>
  <si>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</si>
  <si>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</si>
  <si>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</si>
  <si>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</si>
  <si>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</si>
  <si>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</si>
  <si>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</si>
  <si>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</si>
  <si>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</si>
  <si>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</si>
  <si>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</si>
  <si>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</si>
  <si>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</si>
  <si>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</si>
  <si>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</si>
  <si>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</si>
  <si>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</si>
  <si>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</si>
  <si>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</si>
  <si>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</si>
  <si>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</si>
  <si>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</si>
  <si>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</si>
  <si>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</si>
  <si>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</si>
  <si>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</si>
  <si>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</si>
  <si>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</si>
  <si>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</si>
  <si>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</si>
  <si>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</si>
  <si>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</si>
  <si>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</si>
  <si>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</si>
  <si>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</si>
  <si>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</si>
  <si>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</si>
  <si>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</si>
  <si>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</si>
  <si>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</si>
  <si>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</si>
  <si>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</si>
  <si>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</si>
  <si>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</si>
  <si>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</si>
  <si>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</si>
  <si>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</si>
  <si>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</si>
  <si>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</si>
  <si>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</si>
  <si>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</si>
  <si>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</si>
  <si>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</si>
  <si>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</si>
  <si>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</si>
  <si>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</si>
  <si>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</si>
  <si>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</si>
  <si>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</si>
  <si>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</si>
  <si>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</si>
  <si>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</si>
  <si>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</si>
  <si>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</si>
  <si>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</si>
  <si>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</si>
  <si>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</si>
  <si>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</si>
  <si>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</si>
  <si>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</si>
  <si>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</si>
  <si>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</si>
  <si>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</si>
  <si>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</si>
  <si>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</si>
  <si>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</si>
  <si>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</si>
  <si>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</si>
  <si>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</si>
  <si>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</si>
  <si>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</si>
  <si>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</si>
  <si>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</si>
  <si>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</si>
  <si>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</si>
  <si>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</si>
  <si>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</si>
  <si>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</si>
  <si>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</si>
  <si>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</si>
  <si>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</si>
  <si>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</si>
  <si>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</si>
  <si>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</si>
  <si>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</si>
  <si>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</si>
  <si>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</si>
  <si>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</si>
  <si>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</si>
  <si>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</si>
  <si>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</si>
  <si>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</si>
  <si>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</si>
  <si>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</si>
  <si>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</si>
  <si>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</si>
  <si>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</si>
  <si>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</si>
  <si>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</si>
  <si>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</si>
  <si>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</si>
  <si>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</si>
  <si>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</si>
  <si>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</si>
  <si>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</si>
  <si>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</si>
  <si>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</si>
  <si>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</si>
  <si>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</si>
  <si>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</si>
  <si>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</si>
  <si>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</si>
  <si>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</si>
  <si>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</si>
  <si>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</si>
  <si>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</si>
  <si>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</si>
  <si>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</si>
  <si>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</si>
  <si>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</si>
  <si>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</si>
  <si>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</si>
  <si>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</si>
  <si>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</si>
  <si>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</si>
  <si>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</si>
  <si>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</si>
  <si>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</si>
  <si>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</si>
  <si>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</si>
  <si>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</si>
  <si>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</si>
  <si>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</si>
  <si>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</si>
  <si>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</si>
  <si>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</si>
  <si>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</si>
  <si>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On-Grid Onshore Wind Energy</t>
  </si>
  <si>
    <t>Tablet</t>
  </si>
  <si>
    <t>On-Grid Offshore Wind Energy</t>
  </si>
  <si>
    <t>Herbicide-Tolerant Cotton</t>
  </si>
  <si>
    <t>Polyester Fiber</t>
  </si>
  <si>
    <t>Solar Photovoltaic</t>
  </si>
  <si>
    <t>Off-Grid Onshore Wind Energy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</si>
  <si>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</si>
  <si>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</si>
  <si>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</si>
  <si>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</si>
  <si>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</si>
  <si>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</si>
  <si>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</si>
  <si>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</si>
  <si>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</si>
  <si>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</si>
  <si>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</si>
  <si>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</si>
  <si>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</si>
  <si>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</si>
  <si>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</si>
  <si>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</si>
  <si>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</si>
  <si>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</si>
  <si>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</si>
  <si>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</si>
  <si>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Shipping container port infrastructure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</si>
  <si>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</si>
  <si>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</si>
  <si>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</si>
  <si>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</si>
  <si>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</si>
  <si>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</si>
  <si>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</si>
  <si>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</si>
  <si>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</si>
  <si>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</si>
  <si>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</si>
  <si>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</si>
  <si>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</si>
  <si>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</si>
  <si>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</si>
  <si>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</si>
  <si>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</si>
  <si>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</si>
  <si>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</si>
  <si>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</si>
  <si>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</si>
  <si>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</si>
  <si>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</si>
  <si>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</si>
  <si>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</si>
  <si>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</si>
  <si>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</si>
  <si>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</si>
  <si>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</si>
  <si>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</si>
  <si>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</si>
  <si>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</si>
  <si>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</si>
  <si>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</si>
  <si>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</si>
  <si>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</si>
  <si>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</si>
  <si>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</si>
  <si>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</si>
  <si>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</si>
  <si>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</si>
  <si>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</si>
  <si>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</si>
  <si>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</si>
  <si>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</si>
  <si>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</si>
  <si>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</si>
  <si>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</si>
  <si>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</si>
  <si>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</si>
  <si>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</si>
  <si>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</si>
  <si>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</si>
  <si>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</si>
  <si>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</si>
  <si>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</si>
  <si>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</si>
  <si>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</si>
  <si>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</si>
  <si>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</si>
  <si>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</si>
  <si>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</si>
  <si>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</si>
  <si>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</si>
  <si>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</si>
  <si>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</si>
  <si>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</si>
  <si>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</si>
  <si>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</si>
  <si>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</si>
  <si>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</si>
  <si>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</si>
  <si>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</si>
  <si>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</si>
  <si>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</si>
  <si>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</si>
  <si>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</si>
  <si>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</si>
  <si>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</si>
  <si>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</si>
  <si>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</si>
  <si>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</si>
  <si>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</si>
  <si>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</si>
  <si>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</si>
  <si>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</si>
  <si>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</si>
  <si>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</si>
  <si>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Energy end-use</t>
  </si>
  <si>
    <t>Transportation</t>
  </si>
  <si>
    <t>Household appliance</t>
  </si>
  <si>
    <t>Storage technology</t>
  </si>
  <si>
    <t>Space and defense</t>
  </si>
  <si>
    <t>Household appliances</t>
  </si>
  <si>
    <t>Energy-end use</t>
  </si>
  <si>
    <t>205 unique technologies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</si>
  <si>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</si>
  <si>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</si>
  <si>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</si>
  <si>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</si>
  <si>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</si>
  <si>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</si>
  <si>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</si>
  <si>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</si>
  <si>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</si>
  <si>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</si>
  <si>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</si>
  <si>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</si>
  <si>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</si>
  <si>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</si>
  <si>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</si>
  <si>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</si>
  <si>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</si>
  <si>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</si>
  <si>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</si>
  <si>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</si>
  <si>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</si>
  <si>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</si>
  <si>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</si>
  <si>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</si>
  <si>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</si>
  <si>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</si>
  <si>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</si>
  <si>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</si>
  <si>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</si>
  <si>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</si>
  <si>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</si>
  <si>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</si>
  <si>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</si>
  <si>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</si>
  <si>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</si>
  <si>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</si>
  <si>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</si>
  <si>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</si>
  <si>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</si>
  <si>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</si>
  <si>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</si>
  <si>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</si>
  <si>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</si>
  <si>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</si>
  <si>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</si>
  <si>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</si>
  <si>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</si>
  <si>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</si>
  <si>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</si>
  <si>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</si>
  <si>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</si>
  <si>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</si>
  <si>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</si>
  <si>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</si>
  <si>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</si>
  <si>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</si>
  <si>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</si>
  <si>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</si>
  <si>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</si>
  <si>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</si>
  <si>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</si>
  <si>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</si>
  <si>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</si>
  <si>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</si>
  <si>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</si>
  <si>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</si>
  <si>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</si>
  <si>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</si>
  <si>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</si>
  <si>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</si>
  <si>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</si>
  <si>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</si>
  <si>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</si>
  <si>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</si>
  <si>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</si>
  <si>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</si>
  <si>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</si>
  <si>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</si>
  <si>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</si>
  <si>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</si>
  <si>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</si>
  <si>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</si>
  <si>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</si>
  <si>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</si>
  <si>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</si>
  <si>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</si>
  <si>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</si>
  <si>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</si>
  <si>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</si>
  <si>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</si>
  <si>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</si>
  <si>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</si>
  <si>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</si>
  <si>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</si>
  <si>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</si>
  <si>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</si>
  <si>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</si>
  <si>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</si>
  <si>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</si>
  <si>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</si>
  <si>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</si>
  <si>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</si>
  <si>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</si>
  <si>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</si>
  <si>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</si>
  <si>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</si>
  <si>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</si>
  <si>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</si>
  <si>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</si>
  <si>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</si>
  <si>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</si>
  <si>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</si>
  <si>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</si>
  <si>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</si>
  <si>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</si>
  <si>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</si>
  <si>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1964-1986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</si>
  <si>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</si>
  <si>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</si>
  <si>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</si>
  <si>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</si>
  <si>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</si>
  <si>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</si>
  <si>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</si>
  <si>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</si>
  <si>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</si>
  <si>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</si>
  <si>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</si>
  <si>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</si>
  <si>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</si>
  <si>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</si>
  <si>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</si>
  <si>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</si>
  <si>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</si>
  <si>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</si>
  <si>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</si>
  <si>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</si>
  <si>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</si>
  <si>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</si>
  <si>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</si>
  <si>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</si>
  <si>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Original cost data from PCDB, see if BP time series is longer</t>
  </si>
  <si>
    <t>BP cost data</t>
  </si>
  <si>
    <t>World Bank cost data</t>
  </si>
  <si>
    <t>Nemet cost data</t>
  </si>
  <si>
    <t>IRENA cost data</t>
  </si>
  <si>
    <t>First year of data</t>
  </si>
  <si>
    <t>Last year of data</t>
  </si>
  <si>
    <t>Number of years</t>
  </si>
  <si>
    <t>1905-2022</t>
  </si>
  <si>
    <t>198 have global/US data</t>
  </si>
  <si>
    <t>93 have country-level data</t>
  </si>
  <si>
    <t>78 have country-level data and meta-characteristics</t>
  </si>
  <si>
    <t>58 have cost data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</si>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</sst>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089.716525810189" createdVersion="8" refreshedVersion="8" minRefreshableVersion="3" recordCount="205" xr:uid="{8FDF530D-170D-D944-8E51-A09DA6EC40D3}">
  <cacheSource type="worksheet">
    <worksheetSource ref="A1:J206" sheet="matrix"/>
  </cacheSource>
  <cacheFields count="10">
    <cacheField name="Technology Name" numFmtId="0">
      <sharedItems/>
    </cacheField>
    <cacheField name="Technology Category" numFmtId="0">
      <sharedItems count="12">
        <s v="Chemicals"/>
        <s v="Energy end-use"/>
        <s v="Energy supply"/>
        <s v="Digitalization"/>
        <s v="Sea and water"/>
        <s v="Transportation"/>
        <s v="Food and health"/>
        <s v="Household appliance"/>
        <s v="Materials"/>
        <s v="Infrastructure"/>
        <s v="Storage technology"/>
        <s v="Space and defense"/>
      </sharedItems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5">
  <r>
    <s v="Acrylic Fiber"/>
    <x v="0"/>
    <s v="1960"/>
    <s v="1972"/>
    <n v="12"/>
    <s v="1960-1972"/>
    <x v="0"/>
    <s v="x"/>
    <m/>
    <s v="x"/>
  </r>
  <r>
    <s v="Acrylonitrile"/>
    <x v="0"/>
    <s v="1959"/>
    <s v="1972"/>
    <n v="13"/>
    <s v="1959-1972"/>
    <x v="0"/>
    <s v="x"/>
    <m/>
    <s v="x"/>
  </r>
  <r>
    <s v="Air-Source Heat Pumps"/>
    <x v="1"/>
    <s v="2003"/>
    <s v="2022"/>
    <n v="19"/>
    <s v="2003-2022"/>
    <x v="0"/>
    <s v="x"/>
    <m/>
    <m/>
  </r>
  <r>
    <s v="All Biofuels"/>
    <x v="2"/>
    <s v="1990"/>
    <s v="2021"/>
    <n v="31"/>
    <s v="1990-2021"/>
    <x v="1"/>
    <s v="x"/>
    <s v="x"/>
    <s v="x"/>
  </r>
  <r>
    <s v="Amazon Prime users"/>
    <x v="3"/>
    <s v="2014"/>
    <s v="2018"/>
    <n v="4"/>
    <s v="2014-2018"/>
    <x v="1"/>
    <s v="x"/>
    <m/>
    <m/>
  </r>
  <r>
    <s v="Ammonia Synthesis"/>
    <x v="0"/>
    <s v="1905"/>
    <s v="2022"/>
    <n v="117"/>
    <s v="1905-2022"/>
    <x v="0"/>
    <s v="x"/>
    <s v="x"/>
    <m/>
  </r>
  <r>
    <s v="Aniline"/>
    <x v="0"/>
    <s v="1961"/>
    <s v="1972"/>
    <n v="11"/>
    <s v="1961-1972"/>
    <x v="0"/>
    <s v="x"/>
    <m/>
    <s v="x"/>
  </r>
  <r>
    <s v="Aquaculture production"/>
    <x v="4"/>
    <s v="1960"/>
    <s v="2020"/>
    <n v="60"/>
    <s v="1960-2020"/>
    <x v="0"/>
    <s v="x"/>
    <s v="x"/>
    <m/>
  </r>
  <r>
    <s v="Automatic transmission"/>
    <x v="5"/>
    <s v="1910"/>
    <s v="1984"/>
    <n v="74"/>
    <s v="1910-1984"/>
    <x v="1"/>
    <s v="x"/>
    <m/>
    <m/>
  </r>
  <r>
    <s v="BCG Vaccine"/>
    <x v="6"/>
    <s v="1980"/>
    <s v="2021"/>
    <n v="41"/>
    <s v="1980-2021"/>
    <x v="0"/>
    <m/>
    <s v="x"/>
    <m/>
  </r>
  <r>
    <s v="Beer Production"/>
    <x v="6"/>
    <s v="1750"/>
    <s v="2007"/>
    <n v="257"/>
    <s v="1750-2007"/>
    <x v="0"/>
    <s v="x"/>
    <s v="x"/>
    <m/>
  </r>
  <r>
    <s v="Benzene"/>
    <x v="0"/>
    <s v="1952"/>
    <s v="1968"/>
    <n v="16"/>
    <s v="1952-1968"/>
    <x v="0"/>
    <s v="x"/>
    <m/>
    <s v="x"/>
  </r>
  <r>
    <s v="Bicycles"/>
    <x v="5"/>
    <s v="1861"/>
    <s v="2007"/>
    <n v="146"/>
    <s v="1861-2007"/>
    <x v="0"/>
    <s v="x"/>
    <m/>
    <m/>
  </r>
  <r>
    <s v="Biogas"/>
    <x v="2"/>
    <s v="2000"/>
    <s v="2021"/>
    <n v="21"/>
    <s v="2000-2021"/>
    <x v="0"/>
    <s v="x"/>
    <s v="x"/>
    <s v="x"/>
  </r>
  <r>
    <s v="Bisphenol A"/>
    <x v="0"/>
    <s v="1959"/>
    <s v="1972"/>
    <n v="13"/>
    <s v="1959-1972"/>
    <x v="0"/>
    <s v="x"/>
    <m/>
    <s v="x"/>
  </r>
  <r>
    <s v="Cable TV"/>
    <x v="7"/>
    <s v="1968"/>
    <s v="1997"/>
    <n v="29"/>
    <s v="1968-1997"/>
    <x v="1"/>
    <s v="x"/>
    <m/>
    <m/>
  </r>
  <r>
    <s v="Cadmium Refining"/>
    <x v="8"/>
    <s v="1990"/>
    <s v="2012"/>
    <n v="22"/>
    <s v="1990-2012"/>
    <x v="0"/>
    <s v="x"/>
    <s v="x"/>
    <m/>
  </r>
  <r>
    <s v="Canals"/>
    <x v="9"/>
    <s v="1794"/>
    <s v="1861"/>
    <n v="67"/>
    <s v="1794-1861"/>
    <x v="0"/>
    <s v="x"/>
    <m/>
    <m/>
  </r>
  <r>
    <s v="Cane Sugar Production"/>
    <x v="6"/>
    <s v="1750"/>
    <s v="2010"/>
    <n v="260"/>
    <s v="1750-2010"/>
    <x v="0"/>
    <s v="x"/>
    <s v="x"/>
    <m/>
  </r>
  <r>
    <s v="Caprolactam"/>
    <x v="0"/>
    <s v="1962"/>
    <s v="1972"/>
    <n v="10"/>
    <s v="1962-1972"/>
    <x v="0"/>
    <s v="x"/>
    <m/>
    <s v="x"/>
  </r>
  <r>
    <s v="Capture fisheries production"/>
    <x v="4"/>
    <s v="1960"/>
    <s v="2020"/>
    <n v="60"/>
    <s v="1960-2020"/>
    <x v="0"/>
    <s v="x"/>
    <s v="x"/>
    <m/>
  </r>
  <r>
    <s v="Carbon Capture &amp; Sequestration"/>
    <x v="2"/>
    <s v="1971"/>
    <s v="2019"/>
    <n v="48"/>
    <s v="1971-2019"/>
    <x v="0"/>
    <s v="x"/>
    <m/>
    <m/>
  </r>
  <r>
    <s v="Caustic Soda"/>
    <x v="0"/>
    <s v="1899"/>
    <s v="2008"/>
    <n v="109"/>
    <s v="1899-2008"/>
    <x v="0"/>
    <s v="x"/>
    <s v="x"/>
    <m/>
  </r>
  <r>
    <s v="Cellphones"/>
    <x v="7"/>
    <s v="1975"/>
    <s v="2010"/>
    <n v="35"/>
    <s v="1975-2010"/>
    <x v="0"/>
    <s v="x"/>
    <s v="x"/>
    <m/>
  </r>
  <r>
    <s v="Cement production"/>
    <x v="8"/>
    <s v="1900"/>
    <s v="2019"/>
    <n v="119"/>
    <s v="1900-2019"/>
    <x v="0"/>
    <s v="x"/>
    <m/>
    <s v="x"/>
  </r>
  <r>
    <s v="Central heating"/>
    <x v="1"/>
    <s v="1900"/>
    <s v="1970"/>
    <n v="70"/>
    <s v="1900-1970"/>
    <x v="1"/>
    <s v="x"/>
    <m/>
    <m/>
  </r>
  <r>
    <s v="CFLs"/>
    <x v="1"/>
    <s v="1990"/>
    <s v="2003"/>
    <n v="13"/>
    <s v="1990-2003"/>
    <x v="0"/>
    <s v="x"/>
    <m/>
    <m/>
  </r>
  <r>
    <s v="Coal Power"/>
    <x v="2"/>
    <s v="1908"/>
    <s v="2000"/>
    <n v="92"/>
    <s v="1908-2000"/>
    <x v="0"/>
    <s v="x"/>
    <m/>
    <m/>
  </r>
  <r>
    <s v="Coal Production"/>
    <x v="2"/>
    <s v="1981"/>
    <s v="2021"/>
    <n v="40"/>
    <s v="1981-2021"/>
    <x v="1"/>
    <s v="x"/>
    <s v="x"/>
    <s v="x"/>
  </r>
  <r>
    <s v="Cobalt Mine Production"/>
    <x v="8"/>
    <s v="1995"/>
    <s v="2021"/>
    <n v="26"/>
    <s v="1995-2021"/>
    <x v="0"/>
    <s v="x"/>
    <s v="x"/>
    <s v="x"/>
  </r>
  <r>
    <s v="Colour TV"/>
    <x v="7"/>
    <s v="1966"/>
    <s v="2005"/>
    <n v="39"/>
    <s v="1966-2005"/>
    <x v="1"/>
    <s v="x"/>
    <m/>
    <m/>
  </r>
  <r>
    <s v="Compressed air energy storage"/>
    <x v="10"/>
    <s v="1991"/>
    <s v="2020"/>
    <n v="29"/>
    <s v="1991-2020"/>
    <x v="1"/>
    <s v="x"/>
    <s v="x"/>
    <m/>
  </r>
  <r>
    <s v="Computing Growth"/>
    <x v="3"/>
    <s v="1900"/>
    <s v="1998"/>
    <n v="98"/>
    <s v="1900-1998"/>
    <x v="0"/>
    <s v="x"/>
    <m/>
    <m/>
  </r>
  <r>
    <s v="Concentrated Solar Power"/>
    <x v="2"/>
    <s v="1985"/>
    <s v="2022"/>
    <n v="37"/>
    <s v="1985-2022"/>
    <x v="0"/>
    <s v="x"/>
    <m/>
    <s v="x"/>
  </r>
  <r>
    <s v="Copper Mining"/>
    <x v="8"/>
    <s v="1990"/>
    <s v="2011"/>
    <n v="21"/>
    <s v="1990-2011"/>
    <x v="0"/>
    <s v="x"/>
    <s v="x"/>
    <m/>
  </r>
  <r>
    <s v="Copper Refining"/>
    <x v="8"/>
    <s v="1990"/>
    <s v="2011"/>
    <n v="21"/>
    <s v="1990-2011"/>
    <x v="0"/>
    <s v="x"/>
    <s v="x"/>
    <m/>
  </r>
  <r>
    <s v="Crop harvester"/>
    <x v="6"/>
    <s v="1961"/>
    <s v="2001"/>
    <n v="40"/>
    <s v="1961-2001"/>
    <x v="1"/>
    <s v="x"/>
    <s v="x"/>
    <m/>
  </r>
  <r>
    <s v="Crude Oil"/>
    <x v="2"/>
    <s v="1860"/>
    <s v="2008"/>
    <n v="148"/>
    <s v="1860-2008"/>
    <x v="0"/>
    <s v="x"/>
    <s v="x"/>
    <s v="x"/>
  </r>
  <r>
    <s v="Cyclohexane"/>
    <x v="0"/>
    <s v="1956"/>
    <s v="1972"/>
    <n v="16"/>
    <s v="1956-1972"/>
    <x v="0"/>
    <s v="x"/>
    <m/>
    <s v="x"/>
  </r>
  <r>
    <s v="Desalination capacity"/>
    <x v="4"/>
    <s v="1960"/>
    <s v="2020"/>
    <n v="60"/>
    <s v="1960-2020"/>
    <x v="0"/>
    <s v="x"/>
    <m/>
    <m/>
  </r>
  <r>
    <s v="Dishwashers"/>
    <x v="7"/>
    <s v="1922"/>
    <s v="2011"/>
    <n v="89"/>
    <s v="1922-2011"/>
    <x v="0"/>
    <s v="x"/>
    <m/>
    <m/>
  </r>
  <r>
    <s v="Disk brakes"/>
    <x v="5"/>
    <s v="1966"/>
    <s v="1984"/>
    <n v="18"/>
    <s v="1966-1984"/>
    <x v="1"/>
    <s v="x"/>
    <m/>
    <m/>
  </r>
  <r>
    <s v="DTP1 Vaccine"/>
    <x v="6"/>
    <s v="1980"/>
    <s v="2021"/>
    <n v="41"/>
    <s v="1980-2021"/>
    <x v="0"/>
    <s v="x"/>
    <s v="x"/>
    <m/>
  </r>
  <r>
    <s v="DTP3 Vaccine"/>
    <x v="6"/>
    <s v="1980"/>
    <s v="2021"/>
    <n v="41"/>
    <s v="1980-2021"/>
    <x v="0"/>
    <s v="x"/>
    <s v="x"/>
    <m/>
  </r>
  <r>
    <s v="Ebook reader"/>
    <x v="3"/>
    <s v="2009"/>
    <s v="2018"/>
    <n v="9"/>
    <s v="2009-2018"/>
    <x v="1"/>
    <s v="x"/>
    <m/>
    <m/>
  </r>
  <r>
    <s v="Electric Bicycles"/>
    <x v="5"/>
    <s v="1997"/>
    <s v="2010"/>
    <n v="13"/>
    <s v="1997-2010"/>
    <x v="0"/>
    <s v="x"/>
    <m/>
    <m/>
  </r>
  <r>
    <s v="Electric Range"/>
    <x v="7"/>
    <s v="1933"/>
    <s v="1986"/>
    <n v="53"/>
    <s v="1933-1986"/>
    <x v="1"/>
    <s v="x"/>
    <m/>
    <m/>
  </r>
  <r>
    <s v="Electricity"/>
    <x v="2"/>
    <s v="1985"/>
    <s v="2021"/>
    <n v="36"/>
    <s v="1985-2021"/>
    <x v="1"/>
    <s v="x"/>
    <s v="x"/>
    <m/>
  </r>
  <r>
    <s v="Electro-chemical capacitor"/>
    <x v="10"/>
    <s v="2012"/>
    <s v="2016"/>
    <n v="4"/>
    <s v="2012-2016"/>
    <x v="1"/>
    <s v="x"/>
    <s v="x"/>
    <m/>
  </r>
  <r>
    <s v="Electronic ignition"/>
    <x v="5"/>
    <s v="1962"/>
    <s v="1984"/>
    <n v="22"/>
    <s v="1962-1984"/>
    <x v="1"/>
    <s v="x"/>
    <m/>
    <m/>
  </r>
  <r>
    <s v="Ethanolamine"/>
    <x v="0"/>
    <s v="1955"/>
    <s v="1972"/>
    <n v="17"/>
    <s v="1955-1972"/>
    <x v="0"/>
    <s v="x"/>
    <m/>
    <s v="x"/>
  </r>
  <r>
    <s v="Ethyl Alcohol"/>
    <x v="0"/>
    <s v="1958"/>
    <s v="1972"/>
    <n v="14"/>
    <s v="1958-1972"/>
    <x v="0"/>
    <s v="x"/>
    <m/>
    <s v="x"/>
  </r>
  <r>
    <s v="Ethylene"/>
    <x v="0"/>
    <s v="1953"/>
    <s v="1968"/>
    <n v="15"/>
    <s v="1953-1968"/>
    <x v="0"/>
    <s v="x"/>
    <m/>
    <s v="x"/>
  </r>
  <r>
    <s v="Ethylene Glycol"/>
    <x v="0"/>
    <s v="1960"/>
    <s v="1972"/>
    <n v="12"/>
    <s v="1960-1972"/>
    <x v="0"/>
    <s v="x"/>
    <m/>
    <s v="x"/>
  </r>
  <r>
    <s v="FCC-Refineries"/>
    <x v="2"/>
    <s v="1940"/>
    <s v="2007"/>
    <n v="67"/>
    <s v="1940-2007"/>
    <x v="0"/>
    <s v="x"/>
    <m/>
    <m/>
  </r>
  <r>
    <s v="Flow battery storage"/>
    <x v="10"/>
    <s v="2000"/>
    <s v="2018"/>
    <n v="18"/>
    <s v="2000-2018"/>
    <x v="0"/>
    <s v="x"/>
    <s v="x"/>
    <m/>
  </r>
  <r>
    <s v="Flush toilet"/>
    <x v="7"/>
    <s v="1860"/>
    <s v="1989"/>
    <n v="129"/>
    <s v="1860-1989"/>
    <x v="1"/>
    <s v="x"/>
    <m/>
    <m/>
  </r>
  <r>
    <s v="Flywheel battery storage"/>
    <x v="10"/>
    <s v="2006"/>
    <s v="2020"/>
    <n v="14"/>
    <s v="2006-2020"/>
    <x v="0"/>
    <s v="x"/>
    <s v="x"/>
    <m/>
  </r>
  <r>
    <s v="Formaldehyde"/>
    <x v="0"/>
    <s v="1962"/>
    <s v="1972"/>
    <n v="10"/>
    <s v="1962-1972"/>
    <x v="0"/>
    <s v="x"/>
    <m/>
    <s v="x"/>
  </r>
  <r>
    <s v="Freezer"/>
    <x v="7"/>
    <s v="1950"/>
    <s v="2011"/>
    <n v="61"/>
    <s v="1950-2011"/>
    <x v="0"/>
    <s v="x"/>
    <m/>
    <m/>
  </r>
  <r>
    <s v="Geothermal Energy"/>
    <x v="2"/>
    <s v="2000"/>
    <s v="2021"/>
    <n v="21"/>
    <s v="2000-2021"/>
    <x v="1"/>
    <s v="x"/>
    <s v="x"/>
    <s v="x"/>
  </r>
  <r>
    <s v="Gold production"/>
    <x v="8"/>
    <s v="1851"/>
    <s v="2018"/>
    <n v="167"/>
    <s v="1851-2018"/>
    <x v="0"/>
    <s v="x"/>
    <s v="x"/>
    <s v="x"/>
  </r>
  <r>
    <s v="Graphite Mine Production"/>
    <x v="8"/>
    <s v="1995"/>
    <s v="2021"/>
    <n v="26"/>
    <s v="1995-2021"/>
    <x v="0"/>
    <s v="x"/>
    <s v="x"/>
    <m/>
  </r>
  <r>
    <s v="Ground Source Heat Pumps"/>
    <x v="1"/>
    <s v="1995"/>
    <s v="2020"/>
    <n v="25"/>
    <s v="1995-2020"/>
    <x v="0"/>
    <s v="x"/>
    <m/>
    <m/>
  </r>
  <r>
    <s v="Heat thermal battery storage"/>
    <x v="10"/>
    <s v="2007"/>
    <s v="2017"/>
    <n v="10"/>
    <s v="2007-2017"/>
    <x v="0"/>
    <s v="x"/>
    <s v="x"/>
    <m/>
  </r>
  <r>
    <s v="HEPB3 Vaccine"/>
    <x v="6"/>
    <s v="1989"/>
    <s v="2021"/>
    <n v="32"/>
    <s v="1989-2021"/>
    <x v="0"/>
    <s v="x"/>
    <s v="x"/>
    <m/>
  </r>
  <r>
    <s v="HEPBB Vaccine"/>
    <x v="6"/>
    <s v="2000"/>
    <s v="2021"/>
    <n v="21"/>
    <s v="2000-2021"/>
    <x v="0"/>
    <s v="x"/>
    <s v="x"/>
    <m/>
  </r>
  <r>
    <s v="Herbicide-Tolerant Corn"/>
    <x v="6"/>
    <s v="1996"/>
    <s v="2022"/>
    <n v="26"/>
    <s v="1996-2022"/>
    <x v="0"/>
    <s v="x"/>
    <m/>
    <m/>
  </r>
  <r>
    <s v="Herbicide-Tolerant Cotton"/>
    <x v="6"/>
    <s v="1996"/>
    <s v="2022"/>
    <n v="26"/>
    <s v="1996-2022"/>
    <x v="0"/>
    <s v="x"/>
    <m/>
    <m/>
  </r>
  <r>
    <s v="Herbicide-Tolerant Soybeans"/>
    <x v="6"/>
    <s v="1996"/>
    <s v="2022"/>
    <n v="26"/>
    <s v="1996-2022"/>
    <x v="0"/>
    <s v="x"/>
    <m/>
    <m/>
  </r>
  <r>
    <s v="HIB3 Vaccine"/>
    <x v="6"/>
    <s v="1991"/>
    <s v="2021"/>
    <n v="30"/>
    <s v="1991-2021"/>
    <x v="0"/>
    <s v="x"/>
    <s v="x"/>
    <m/>
  </r>
  <r>
    <s v="High-speed rail"/>
    <x v="9"/>
    <s v="1964"/>
    <s v="2021"/>
    <n v="57"/>
    <s v="1964-2021"/>
    <x v="0"/>
    <s v="x"/>
    <m/>
    <m/>
  </r>
  <r>
    <s v="Home air conditioning"/>
    <x v="7"/>
    <s v="1957"/>
    <s v="2011"/>
    <n v="54"/>
    <s v="1957-2011"/>
    <x v="0"/>
    <s v="x"/>
    <m/>
    <m/>
  </r>
  <r>
    <s v="Home computers"/>
    <x v="3"/>
    <s v="1992"/>
    <s v="2016"/>
    <n v="24"/>
    <s v="1992-2016"/>
    <x v="1"/>
    <s v="x"/>
    <m/>
    <m/>
  </r>
  <r>
    <s v="Household Internet access"/>
    <x v="3"/>
    <s v="1993"/>
    <s v="2016"/>
    <n v="23"/>
    <s v="1993-2016"/>
    <x v="1"/>
    <s v="x"/>
    <m/>
    <m/>
  </r>
  <r>
    <s v="Households with only mobile phones (no landlines)"/>
    <x v="3"/>
    <s v="2013"/>
    <s v="2018"/>
    <n v="5"/>
    <s v="2013-2018"/>
    <x v="1"/>
    <s v="x"/>
    <m/>
    <m/>
  </r>
  <r>
    <s v="Hydrochloric Acid"/>
    <x v="0"/>
    <s v="1929"/>
    <s v="2003"/>
    <n v="74"/>
    <s v="1929-2003"/>
    <x v="0"/>
    <s v="x"/>
    <s v="x"/>
    <m/>
  </r>
  <r>
    <s v="Hydroelectricity"/>
    <x v="2"/>
    <s v="1965"/>
    <s v="2021"/>
    <n v="56"/>
    <s v="1965-2021"/>
    <x v="0"/>
    <s v="x"/>
    <s v="x"/>
    <s v="x"/>
  </r>
  <r>
    <s v="Hydrofluoric Acid"/>
    <x v="0"/>
    <s v="1962"/>
    <s v="1972"/>
    <n v="10"/>
    <s v="1962-1972"/>
    <x v="0"/>
    <s v="x"/>
    <m/>
    <s v="x"/>
  </r>
  <r>
    <s v="Hydrogen storage"/>
    <x v="10"/>
    <s v="2012"/>
    <s v="2017"/>
    <n v="5"/>
    <s v="2012-2017"/>
    <x v="1"/>
    <m/>
    <s v="x"/>
    <m/>
  </r>
  <r>
    <s v="Insect-Resistant Corn"/>
    <x v="6"/>
    <s v="1996"/>
    <s v="2022"/>
    <n v="26"/>
    <s v="1996-2022"/>
    <x v="0"/>
    <s v="x"/>
    <m/>
    <m/>
  </r>
  <r>
    <s v="Insect-Resistant Cotton"/>
    <x v="6"/>
    <s v="1996"/>
    <s v="2022"/>
    <n v="26"/>
    <s v="1996-2022"/>
    <x v="0"/>
    <s v="x"/>
    <m/>
    <m/>
  </r>
  <r>
    <s v="Internet Backbone Bandwidth"/>
    <x v="3"/>
    <s v="1968"/>
    <s v="2004"/>
    <n v="36"/>
    <s v="1968-2004"/>
    <x v="0"/>
    <s v="x"/>
    <m/>
    <m/>
  </r>
  <r>
    <s v="Internet Traffic"/>
    <x v="3"/>
    <s v="1984"/>
    <s v="2014"/>
    <n v="30"/>
    <s v="1984-2014"/>
    <x v="0"/>
    <s v="x"/>
    <m/>
    <m/>
  </r>
  <r>
    <s v="IPV1 Vaccine"/>
    <x v="6"/>
    <s v="2015"/>
    <s v="2021"/>
    <n v="6"/>
    <s v="2015-2021"/>
    <x v="0"/>
    <s v="x"/>
    <s v="x"/>
    <m/>
  </r>
  <r>
    <s v="Iron"/>
    <x v="7"/>
    <s v="1933"/>
    <s v="1970"/>
    <n v="37"/>
    <s v="1933-1970"/>
    <x v="1"/>
    <s v="x"/>
    <m/>
    <m/>
  </r>
  <r>
    <s v="Iron ore"/>
    <x v="8"/>
    <s v="1990"/>
    <s v="2011"/>
    <n v="21"/>
    <s v="1990-2011"/>
    <x v="0"/>
    <s v="x"/>
    <s v="x"/>
    <m/>
  </r>
  <r>
    <s v="Jet Aircraft"/>
    <x v="5"/>
    <s v="1958"/>
    <s v="2007"/>
    <n v="49"/>
    <s v="1958-2007"/>
    <x v="0"/>
    <s v="x"/>
    <m/>
    <m/>
  </r>
  <r>
    <s v="Latent heat storage"/>
    <x v="10"/>
    <s v="1991"/>
    <s v="2017"/>
    <n v="26"/>
    <s v="1991-2017"/>
    <x v="0"/>
    <s v="x"/>
    <s v="x"/>
    <m/>
  </r>
  <r>
    <s v="Laundry Dryers"/>
    <x v="7"/>
    <s v="1920"/>
    <s v="2006"/>
    <n v="86"/>
    <s v="1920-2006"/>
    <x v="0"/>
    <s v="x"/>
    <m/>
    <m/>
  </r>
  <r>
    <s v="Lead mine production"/>
    <x v="8"/>
    <s v="1990"/>
    <s v="2012"/>
    <n v="22"/>
    <s v="1990-2012"/>
    <x v="0"/>
    <s v="x"/>
    <s v="x"/>
    <m/>
  </r>
  <r>
    <s v="Lead-acid battery storage"/>
    <x v="10"/>
    <s v="1987"/>
    <s v="2020"/>
    <n v="33"/>
    <s v="1987-2020"/>
    <x v="0"/>
    <s v="x"/>
    <s v="x"/>
    <m/>
  </r>
  <r>
    <s v="Liquefied natural gas"/>
    <x v="2"/>
    <s v="1985"/>
    <s v="2021"/>
    <n v="36"/>
    <s v="1985-2021"/>
    <x v="0"/>
    <s v="x"/>
    <m/>
    <s v="x"/>
  </r>
  <r>
    <s v="Liquid Biofuels"/>
    <x v="2"/>
    <s v="2001"/>
    <s v="2021"/>
    <n v="20"/>
    <s v="2001-2021"/>
    <x v="0"/>
    <s v="x"/>
    <s v="x"/>
    <m/>
  </r>
  <r>
    <s v="Lithium Mine Production"/>
    <x v="8"/>
    <s v="1995"/>
    <s v="2021"/>
    <n v="26"/>
    <s v="1995-2021"/>
    <x v="0"/>
    <s v="x"/>
    <s v="x"/>
    <s v="x"/>
  </r>
  <r>
    <s v="Lithium-ion battery storage"/>
    <x v="10"/>
    <s v="2008"/>
    <s v="2021"/>
    <n v="13"/>
    <s v="2008-2021"/>
    <x v="0"/>
    <s v="x"/>
    <s v="x"/>
    <m/>
  </r>
  <r>
    <s v="Magnesium"/>
    <x v="0"/>
    <s v="1954"/>
    <s v="1972"/>
    <n v="18"/>
    <s v="1954-1972"/>
    <x v="0"/>
    <s v="x"/>
    <m/>
    <s v="x"/>
  </r>
  <r>
    <s v="Magnetic Data Storage"/>
    <x v="3"/>
    <s v="1952"/>
    <s v="2004"/>
    <n v="52"/>
    <s v="1952-2004"/>
    <x v="0"/>
    <s v="x"/>
    <m/>
    <m/>
  </r>
  <r>
    <s v="Maleic Anhydride"/>
    <x v="0"/>
    <s v="1959"/>
    <s v="1972"/>
    <n v="13"/>
    <s v="1959-1972"/>
    <x v="0"/>
    <s v="x"/>
    <m/>
    <s v="x"/>
  </r>
  <r>
    <s v="Marine Energy"/>
    <x v="2"/>
    <s v="2000"/>
    <s v="2021"/>
    <n v="21"/>
    <s v="2000-2021"/>
    <x v="0"/>
    <s v="x"/>
    <s v="x"/>
    <m/>
  </r>
  <r>
    <s v="MCV1 Vaccine"/>
    <x v="6"/>
    <s v="1980"/>
    <s v="2021"/>
    <n v="41"/>
    <s v="1980-2021"/>
    <x v="0"/>
    <s v="x"/>
    <s v="x"/>
    <m/>
  </r>
  <r>
    <s v="MCV2 Vaccine"/>
    <x v="6"/>
    <s v="2000"/>
    <s v="2021"/>
    <n v="21"/>
    <s v="2000-2021"/>
    <x v="0"/>
    <s v="x"/>
    <s v="x"/>
    <m/>
  </r>
  <r>
    <s v="Methanol"/>
    <x v="0"/>
    <s v="1957"/>
    <s v="1972"/>
    <n v="15"/>
    <s v="1957-1972"/>
    <x v="0"/>
    <s v="x"/>
    <m/>
    <s v="x"/>
  </r>
  <r>
    <s v="Microcomputers"/>
    <x v="3"/>
    <s v="1984"/>
    <s v="2016"/>
    <n v="32"/>
    <s v="1984-2016"/>
    <x v="1"/>
    <s v="x"/>
    <m/>
    <m/>
  </r>
  <r>
    <s v="Microprocessor Clock Speed"/>
    <x v="3"/>
    <s v="1976"/>
    <s v="2016"/>
    <n v="40"/>
    <s v="1976-2016"/>
    <x v="0"/>
    <s v="x"/>
    <m/>
    <m/>
  </r>
  <r>
    <s v="Microwaves"/>
    <x v="7"/>
    <s v="1975"/>
    <s v="2017"/>
    <n v="42"/>
    <s v="1975-2017"/>
    <x v="0"/>
    <s v="x"/>
    <m/>
    <m/>
  </r>
  <r>
    <s v="Milk production"/>
    <x v="6"/>
    <s v="1889"/>
    <s v="2010"/>
    <n v="121"/>
    <s v="1889-2010"/>
    <x v="0"/>
    <s v="x"/>
    <s v="x"/>
    <m/>
  </r>
  <r>
    <s v="Motor Gasoline"/>
    <x v="2"/>
    <s v="1946"/>
    <s v="1968"/>
    <n v="22"/>
    <s v="1946-1968"/>
    <x v="0"/>
    <s v="x"/>
    <m/>
    <s v="x"/>
  </r>
  <r>
    <s v="Motorcycles"/>
    <x v="5"/>
    <s v="1900"/>
    <s v="2008"/>
    <n v="108"/>
    <s v="1900-2008"/>
    <x v="0"/>
    <s v="x"/>
    <m/>
    <m/>
  </r>
  <r>
    <s v="NatGas Power"/>
    <x v="2"/>
    <s v="1903"/>
    <s v="2000"/>
    <n v="97"/>
    <s v="1903-2000"/>
    <x v="0"/>
    <s v="x"/>
    <m/>
    <m/>
  </r>
  <r>
    <s v="Natural gas pipeline"/>
    <x v="9"/>
    <s v="1960"/>
    <s v="2021"/>
    <n v="61"/>
    <s v="1960-2021"/>
    <x v="0"/>
    <s v="x"/>
    <m/>
    <m/>
  </r>
  <r>
    <s v="Natural Gas Production"/>
    <x v="2"/>
    <s v="1970"/>
    <s v="2021"/>
    <n v="51"/>
    <s v="1970-2021"/>
    <x v="1"/>
    <s v="x"/>
    <s v="x"/>
    <s v="x"/>
  </r>
  <r>
    <s v="Neoprene Rubber"/>
    <x v="0"/>
    <s v="1960"/>
    <s v="1972"/>
    <n v="12"/>
    <s v="1960-1972"/>
    <x v="0"/>
    <s v="x"/>
    <m/>
    <s v="x"/>
  </r>
  <r>
    <s v="Nickel production"/>
    <x v="8"/>
    <s v="1889"/>
    <s v="2018"/>
    <n v="129"/>
    <s v="1889-2018"/>
    <x v="0"/>
    <s v="x"/>
    <s v="x"/>
    <s v="x"/>
  </r>
  <r>
    <s v="Nickel-based battery"/>
    <x v="10"/>
    <s v="2003"/>
    <s v="2015"/>
    <n v="12"/>
    <s v="2003-2015"/>
    <x v="1"/>
    <s v="x"/>
    <s v="x"/>
    <m/>
  </r>
  <r>
    <s v="Nitric Acid"/>
    <x v="0"/>
    <s v="1929"/>
    <s v="2003"/>
    <n v="74"/>
    <s v="1929-2003"/>
    <x v="0"/>
    <s v="x"/>
    <s v="x"/>
    <m/>
  </r>
  <r>
    <s v="Nitrogen Fertilizer"/>
    <x v="6"/>
    <s v="1961"/>
    <s v="2020"/>
    <n v="59"/>
    <s v="1961-2020"/>
    <x v="0"/>
    <s v="x"/>
    <s v="x"/>
    <m/>
  </r>
  <r>
    <s v="Nox pollution controls (boilers)"/>
    <x v="2"/>
    <s v="1990"/>
    <s v="2005"/>
    <n v="15"/>
    <s v="1990-2005"/>
    <x v="1"/>
    <s v="x"/>
    <m/>
    <m/>
  </r>
  <r>
    <s v="Nuclear Energy"/>
    <x v="2"/>
    <s v="1965"/>
    <s v="2021"/>
    <n v="56"/>
    <s v="1965-2021"/>
    <x v="0"/>
    <s v="x"/>
    <s v="x"/>
    <m/>
  </r>
  <r>
    <s v="Nuclear weapons"/>
    <x v="11"/>
    <s v="1945"/>
    <s v="2010"/>
    <n v="65"/>
    <s v="1945-2010"/>
    <x v="0"/>
    <s v="x"/>
    <s v="x"/>
    <m/>
  </r>
  <r>
    <s v="Off-Grid Onshore Wind Energy"/>
    <x v="2"/>
    <s v="2000"/>
    <s v="2021"/>
    <n v="21"/>
    <s v="2000-2021"/>
    <x v="1"/>
    <m/>
    <s v="x"/>
    <s v="x"/>
  </r>
  <r>
    <s v="Oil pipeline"/>
    <x v="9"/>
    <s v="2001"/>
    <s v="2021"/>
    <n v="20"/>
    <s v="2001-2021"/>
    <x v="0"/>
    <s v="x"/>
    <m/>
    <m/>
  </r>
  <r>
    <s v="Oil Production"/>
    <x v="9"/>
    <s v="1965"/>
    <s v="2021"/>
    <n v="56"/>
    <s v="1965-2021"/>
    <x v="0"/>
    <s v="x"/>
    <s v="x"/>
    <m/>
  </r>
  <r>
    <s v="Oil Refining Capacity"/>
    <x v="2"/>
    <s v="1965"/>
    <s v="2021"/>
    <n v="56"/>
    <s v="1965-2021"/>
    <x v="1"/>
    <s v="x"/>
    <s v="x"/>
    <m/>
  </r>
  <r>
    <s v="On-Grid Offshore Wind Energy"/>
    <x v="2"/>
    <s v="2000"/>
    <s v="2021"/>
    <n v="21"/>
    <s v="2000-2021"/>
    <x v="0"/>
    <s v="x"/>
    <s v="x"/>
    <s v="x"/>
  </r>
  <r>
    <s v="On-Grid Onshore Wind Energy"/>
    <x v="2"/>
    <s v="2000"/>
    <s v="2021"/>
    <n v="21"/>
    <s v="2000-2021"/>
    <x v="0"/>
    <s v="x"/>
    <s v="x"/>
    <s v="x"/>
  </r>
  <r>
    <s v="Paraxylene"/>
    <x v="0"/>
    <s v="1957"/>
    <s v="1968"/>
    <n v="11"/>
    <s v="1957-1968"/>
    <x v="0"/>
    <s v="x"/>
    <m/>
    <s v="x"/>
  </r>
  <r>
    <s v="Passenger Cars"/>
    <x v="5"/>
    <s v="1895"/>
    <s v="2005"/>
    <n v="110"/>
    <s v="1895-2005"/>
    <x v="0"/>
    <s v="x"/>
    <s v="x"/>
    <m/>
  </r>
  <r>
    <s v="PCV3 Vaccine"/>
    <x v="6"/>
    <s v="2008"/>
    <s v="2021"/>
    <n v="13"/>
    <s v="2008-2021"/>
    <x v="0"/>
    <s v="x"/>
    <s v="x"/>
    <m/>
  </r>
  <r>
    <s v="Pentaerythritol"/>
    <x v="0"/>
    <s v="1952"/>
    <s v="1972"/>
    <n v="20"/>
    <s v="1952-1972"/>
    <x v="0"/>
    <s v="x"/>
    <m/>
    <s v="x"/>
  </r>
  <r>
    <s v="Phenol"/>
    <x v="0"/>
    <s v="1959"/>
    <s v="1972"/>
    <n v="13"/>
    <s v="1959-1972"/>
    <x v="0"/>
    <s v="x"/>
    <m/>
    <s v="x"/>
  </r>
  <r>
    <s v="Phosphate Fertilizer"/>
    <x v="6"/>
    <s v="1961"/>
    <s v="2020"/>
    <n v="59"/>
    <s v="1961-2020"/>
    <x v="0"/>
    <s v="x"/>
    <s v="x"/>
    <m/>
  </r>
  <r>
    <s v="Phthalic Anhydride"/>
    <x v="0"/>
    <s v="1955"/>
    <s v="1972"/>
    <n v="17"/>
    <s v="1955-1972"/>
    <x v="0"/>
    <s v="x"/>
    <m/>
    <s v="x"/>
  </r>
  <r>
    <s v="Podcasting"/>
    <x v="3"/>
    <s v="2006"/>
    <s v="2015"/>
    <n v="9"/>
    <s v="2006-2015"/>
    <x v="1"/>
    <s v="x"/>
    <m/>
    <m/>
  </r>
  <r>
    <s v="POL3 Vaccine"/>
    <x v="6"/>
    <s v="1980"/>
    <s v="2021"/>
    <n v="41"/>
    <s v="1980-2021"/>
    <x v="0"/>
    <s v="x"/>
    <s v="x"/>
    <m/>
  </r>
  <r>
    <s v="Polyester Fiber"/>
    <x v="0"/>
    <s v="1960"/>
    <s v="1972"/>
    <n v="12"/>
    <s v="1960-1972"/>
    <x v="0"/>
    <s v="x"/>
    <m/>
    <s v="x"/>
  </r>
  <r>
    <s v="Polyethylene HD"/>
    <x v="0"/>
    <s v="1958"/>
    <s v="1972"/>
    <n v="14"/>
    <s v="1958-1972"/>
    <x v="0"/>
    <s v="x"/>
    <m/>
    <s v="x"/>
  </r>
  <r>
    <s v="Polyethylene LD"/>
    <x v="0"/>
    <s v="1958"/>
    <s v="1972"/>
    <n v="14"/>
    <s v="1958-1972"/>
    <x v="0"/>
    <s v="x"/>
    <m/>
    <s v="x"/>
  </r>
  <r>
    <s v="Polystyrene"/>
    <x v="0"/>
    <s v="1943"/>
    <s v="1968"/>
    <n v="25"/>
    <s v="1943-1968"/>
    <x v="0"/>
    <s v="x"/>
    <m/>
    <s v="x"/>
  </r>
  <r>
    <s v="Polyvinylchloride"/>
    <x v="0"/>
    <s v="1946"/>
    <s v="1968"/>
    <n v="22"/>
    <s v="1946-1968"/>
    <x v="0"/>
    <s v="x"/>
    <m/>
    <s v="x"/>
  </r>
  <r>
    <s v="Postal Traffic"/>
    <x v="9"/>
    <s v="1830"/>
    <s v="2000"/>
    <n v="170"/>
    <s v="1830-2000"/>
    <x v="0"/>
    <s v="x"/>
    <s v="x"/>
    <m/>
  </r>
  <r>
    <s v="Potash Fertilizer"/>
    <x v="6"/>
    <s v="1961"/>
    <s v="2020"/>
    <n v="59"/>
    <s v="1961-2020"/>
    <x v="0"/>
    <s v="x"/>
    <s v="x"/>
    <m/>
  </r>
  <r>
    <s v="Power steering"/>
    <x v="5"/>
    <s v="1951"/>
    <s v="1984"/>
    <n v="33"/>
    <s v="1951-1984"/>
    <x v="1"/>
    <s v="x"/>
    <m/>
    <m/>
  </r>
  <r>
    <s v="Primary aluminum production"/>
    <x v="8"/>
    <s v="1990"/>
    <s v="2012"/>
    <n v="22"/>
    <s v="1990-2012"/>
    <x v="0"/>
    <s v="x"/>
    <s v="x"/>
    <m/>
  </r>
  <r>
    <s v="Primary bauxite production"/>
    <x v="8"/>
    <s v="1990"/>
    <s v="2012"/>
    <n v="22"/>
    <s v="1990-2012"/>
    <x v="0"/>
    <s v="x"/>
    <s v="x"/>
    <m/>
  </r>
  <r>
    <s v="Primary copper production"/>
    <x v="8"/>
    <s v="1900"/>
    <s v="2018"/>
    <n v="118"/>
    <s v="1900-2018"/>
    <x v="0"/>
    <s v="x"/>
    <m/>
    <s v="x"/>
  </r>
  <r>
    <s v="Primary Magnesium"/>
    <x v="0"/>
    <s v="1929"/>
    <s v="1968"/>
    <n v="39"/>
    <s v="1929-1968"/>
    <x v="0"/>
    <s v="x"/>
    <m/>
    <s v="x"/>
  </r>
  <r>
    <s v="Processor Performance"/>
    <x v="3"/>
    <s v="1971"/>
    <s v="2002"/>
    <n v="31"/>
    <s v="1971-2002"/>
    <x v="0"/>
    <s v="x"/>
    <m/>
    <m/>
  </r>
  <r>
    <s v="Public roads"/>
    <x v="9"/>
    <s v="1900"/>
    <s v="2020"/>
    <n v="120"/>
    <s v="1900-2020"/>
    <x v="0"/>
    <s v="x"/>
    <m/>
    <m/>
  </r>
  <r>
    <s v="Pumped hydro storage"/>
    <x v="10"/>
    <s v="1944"/>
    <s v="2020"/>
    <n v="76"/>
    <s v="1944-2020"/>
    <x v="0"/>
    <s v="x"/>
    <s v="x"/>
    <m/>
  </r>
  <r>
    <s v="Radial tires"/>
    <x v="5"/>
    <s v="1972"/>
    <s v="1984"/>
    <n v="12"/>
    <s v="1972-1984"/>
    <x v="1"/>
    <s v="x"/>
    <m/>
    <m/>
  </r>
  <r>
    <s v="Radio"/>
    <x v="7"/>
    <s v="1815"/>
    <s v="2005"/>
    <n v="190"/>
    <s v="1815-2005"/>
    <x v="0"/>
    <s v="x"/>
    <s v="x"/>
    <m/>
  </r>
  <r>
    <s v="Railroad"/>
    <x v="9"/>
    <s v="1825"/>
    <s v="2004"/>
    <n v="179"/>
    <s v="1825-2004"/>
    <x v="0"/>
    <s v="x"/>
    <s v="x"/>
    <m/>
  </r>
  <r>
    <s v="Random Access Memory"/>
    <x v="3"/>
    <s v="1949"/>
    <s v="2004"/>
    <n v="55"/>
    <s v="1949-2004"/>
    <x v="0"/>
    <s v="x"/>
    <m/>
    <m/>
  </r>
  <r>
    <s v="Rare Earth Mine Production"/>
    <x v="8"/>
    <s v="1995"/>
    <s v="2021"/>
    <n v="26"/>
    <s v="1995-2021"/>
    <x v="0"/>
    <s v="x"/>
    <s v="x"/>
    <m/>
  </r>
  <r>
    <s v="Raw steel production"/>
    <x v="8"/>
    <s v="1990"/>
    <s v="2011"/>
    <n v="21"/>
    <s v="1990-2011"/>
    <x v="0"/>
    <s v="x"/>
    <s v="x"/>
    <m/>
  </r>
  <r>
    <s v="RCV1 Vaccine"/>
    <x v="6"/>
    <s v="1980"/>
    <s v="2021"/>
    <n v="41"/>
    <s v="1980-2021"/>
    <x v="0"/>
    <s v="x"/>
    <s v="x"/>
    <m/>
  </r>
  <r>
    <s v="Refrigerators"/>
    <x v="7"/>
    <s v="1918"/>
    <s v="2009"/>
    <n v="91"/>
    <s v="1918-2009"/>
    <x v="0"/>
    <s v="x"/>
    <m/>
    <m/>
  </r>
  <r>
    <s v="Renewable Power"/>
    <x v="2"/>
    <s v="1965"/>
    <s v="2021"/>
    <n v="56"/>
    <s v="1965-2021"/>
    <x v="1"/>
    <s v="x"/>
    <s v="x"/>
    <m/>
  </r>
  <r>
    <s v="ROTAC Vaccine"/>
    <x v="6"/>
    <s v="2006"/>
    <s v="2021"/>
    <n v="15"/>
    <s v="2006-2021"/>
    <x v="0"/>
    <s v="x"/>
    <s v="x"/>
    <m/>
  </r>
  <r>
    <s v="RTGS adoption"/>
    <x v="3"/>
    <s v="1970"/>
    <s v="2005"/>
    <n v="35"/>
    <s v="1970-2005"/>
    <x v="1"/>
    <s v="x"/>
    <m/>
    <m/>
  </r>
  <r>
    <s v="Running water"/>
    <x v="9"/>
    <s v="1890"/>
    <s v="1989"/>
    <n v="99"/>
    <s v="1890-1989"/>
    <x v="1"/>
    <s v="x"/>
    <m/>
    <m/>
  </r>
  <r>
    <s v="Salt production"/>
    <x v="8"/>
    <s v="1990"/>
    <s v="2012"/>
    <n v="22"/>
    <s v="1990-2012"/>
    <x v="0"/>
    <s v="x"/>
    <s v="x"/>
    <m/>
  </r>
  <r>
    <s v="Sand and gravel production (construction)"/>
    <x v="8"/>
    <s v="1902"/>
    <s v="2019"/>
    <n v="117"/>
    <s v="1902-2019"/>
    <x v="0"/>
    <s v="x"/>
    <m/>
    <s v="x"/>
  </r>
  <r>
    <s v="Sand and gravel production (industrial)"/>
    <x v="8"/>
    <s v="1902"/>
    <s v="2019"/>
    <n v="117"/>
    <s v="1902-2019"/>
    <x v="0"/>
    <s v="x"/>
    <m/>
    <s v="x"/>
  </r>
  <r>
    <s v="Sensible heat storage"/>
    <x v="10"/>
    <s v="1982"/>
    <s v="2018"/>
    <n v="36"/>
    <s v="1982-2018"/>
    <x v="0"/>
    <s v="x"/>
    <s v="x"/>
    <m/>
  </r>
  <r>
    <s v="Shale production"/>
    <x v="2"/>
    <s v="2007"/>
    <s v="2019"/>
    <n v="12"/>
    <s v="2007-2019"/>
    <x v="0"/>
    <s v="x"/>
    <m/>
    <m/>
  </r>
  <r>
    <s v="Shipping container port infrastructure"/>
    <x v="9"/>
    <s v="1964"/>
    <s v="1986"/>
    <n v="22"/>
    <s v="1964-1986"/>
    <x v="1"/>
    <s v="x"/>
    <m/>
    <m/>
  </r>
  <r>
    <s v="Shotgun Sanger DNA Sequencing"/>
    <x v="6"/>
    <s v="2001"/>
    <s v="2009"/>
    <n v="8"/>
    <s v="2001-2009"/>
    <x v="0"/>
    <s v="x"/>
    <m/>
    <s v="x"/>
  </r>
  <r>
    <s v="Silver"/>
    <x v="8"/>
    <s v="1874"/>
    <s v="2008"/>
    <n v="134"/>
    <s v="1874-2008"/>
    <x v="0"/>
    <m/>
    <s v="x"/>
    <m/>
  </r>
  <r>
    <s v="Smartphone usage"/>
    <x v="3"/>
    <s v="2011"/>
    <s v="2019"/>
    <n v="8"/>
    <s v="2011-2019"/>
    <x v="1"/>
    <s v="x"/>
    <m/>
    <m/>
  </r>
  <r>
    <s v="Social media usage"/>
    <x v="3"/>
    <s v="2005"/>
    <s v="2019"/>
    <n v="14"/>
    <s v="2005-2019"/>
    <x v="1"/>
    <s v="x"/>
    <m/>
    <m/>
  </r>
  <r>
    <s v="Sodium"/>
    <x v="0"/>
    <s v="1957"/>
    <s v="1972"/>
    <n v="15"/>
    <s v="1957-1972"/>
    <x v="0"/>
    <s v="x"/>
    <m/>
    <s v="x"/>
  </r>
  <r>
    <s v="Sodium Chlorate"/>
    <x v="0"/>
    <s v="1958"/>
    <s v="1972"/>
    <n v="14"/>
    <s v="1958-1972"/>
    <x v="0"/>
    <s v="x"/>
    <m/>
    <s v="x"/>
  </r>
  <r>
    <s v="Sodium-based battery storage"/>
    <x v="10"/>
    <s v="1999"/>
    <s v="2019"/>
    <n v="20"/>
    <s v="1999-2019"/>
    <x v="0"/>
    <s v="x"/>
    <s v="x"/>
    <m/>
  </r>
  <r>
    <s v="Solar Photovoltaic"/>
    <x v="2"/>
    <s v="2000"/>
    <s v="2021"/>
    <n v="21"/>
    <s v="2000-2021"/>
    <x v="0"/>
    <s v="x"/>
    <s v="x"/>
    <s v="x"/>
  </r>
  <r>
    <s v="Solar Thermal Energy"/>
    <x v="2"/>
    <s v="2000"/>
    <s v="2021"/>
    <n v="21"/>
    <s v="2000-2021"/>
    <x v="1"/>
    <s v="x"/>
    <s v="x"/>
    <m/>
  </r>
  <r>
    <s v="Solid Biofuels"/>
    <x v="2"/>
    <s v="2000"/>
    <s v="2021"/>
    <n v="21"/>
    <s v="2000-2021"/>
    <x v="0"/>
    <s v="x"/>
    <s v="x"/>
    <s v="x"/>
  </r>
  <r>
    <s v="Space Launches"/>
    <x v="11"/>
    <s v="1957"/>
    <s v="2022"/>
    <n v="65"/>
    <s v="1957-2022"/>
    <x v="0"/>
    <s v="x"/>
    <s v="x"/>
    <m/>
  </r>
  <r>
    <s v="Stationary Steam Engines"/>
    <x v="2"/>
    <s v="1710"/>
    <s v="1920"/>
    <n v="210"/>
    <s v="1710-1920"/>
    <x v="0"/>
    <s v="x"/>
    <m/>
    <m/>
  </r>
  <r>
    <s v="Steam Locomotives"/>
    <x v="5"/>
    <s v="1830"/>
    <s v="1940"/>
    <n v="110"/>
    <s v="1830-1940"/>
    <x v="0"/>
    <s v="x"/>
    <m/>
    <m/>
  </r>
  <r>
    <s v="Steam ships"/>
    <x v="5"/>
    <s v="1814"/>
    <s v="1998"/>
    <n v="184"/>
    <s v="1814-1998"/>
    <x v="0"/>
    <m/>
    <s v="x"/>
    <m/>
  </r>
  <r>
    <s v="Stove"/>
    <x v="7"/>
    <s v="1900"/>
    <s v="2011"/>
    <n v="111"/>
    <s v="1900-2011"/>
    <x v="1"/>
    <s v="x"/>
    <m/>
    <m/>
  </r>
  <r>
    <s v="Styrene"/>
    <x v="0"/>
    <s v="1958"/>
    <s v="1972"/>
    <n v="14"/>
    <s v="1958-1972"/>
    <x v="0"/>
    <s v="x"/>
    <m/>
    <s v="x"/>
  </r>
  <r>
    <s v="Submarine Cables"/>
    <x v="4"/>
    <s v="1989"/>
    <s v="2021"/>
    <n v="32"/>
    <s v="1989-2021"/>
    <x v="0"/>
    <s v="x"/>
    <m/>
    <m/>
  </r>
  <r>
    <s v="Sulphuric Acid"/>
    <x v="0"/>
    <s v="1860"/>
    <s v="2003"/>
    <n v="143"/>
    <s v="1860-2003"/>
    <x v="0"/>
    <s v="x"/>
    <s v="x"/>
    <m/>
  </r>
  <r>
    <s v="Synthetic Filaments"/>
    <x v="0"/>
    <s v="1910"/>
    <s v="2003"/>
    <n v="93"/>
    <s v="1910-2003"/>
    <x v="0"/>
    <s v="x"/>
    <s v="x"/>
    <m/>
  </r>
  <r>
    <s v="Tablet"/>
    <x v="3"/>
    <s v="2010"/>
    <s v="2017"/>
    <n v="7"/>
    <s v="2010-2017"/>
    <x v="1"/>
    <s v="x"/>
    <m/>
    <m/>
  </r>
  <r>
    <s v="Telegraph Traffic"/>
    <x v="9"/>
    <s v="1830"/>
    <s v="2000"/>
    <n v="170"/>
    <s v="1830-2000"/>
    <x v="0"/>
    <s v="x"/>
    <s v="x"/>
    <m/>
  </r>
  <r>
    <s v="Telephones"/>
    <x v="7"/>
    <s v="1876"/>
    <s v="2003"/>
    <n v="127"/>
    <s v="1876-2003"/>
    <x v="0"/>
    <s v="x"/>
    <s v="x"/>
    <m/>
  </r>
  <r>
    <s v="Television"/>
    <x v="7"/>
    <s v="1946"/>
    <s v="2018"/>
    <n v="72"/>
    <s v="1946-2018"/>
    <x v="0"/>
    <s v="x"/>
    <s v="x"/>
    <m/>
  </r>
  <r>
    <s v="Tin"/>
    <x v="8"/>
    <s v="1910"/>
    <s v="2003"/>
    <n v="93"/>
    <s v="1910-2003"/>
    <x v="0"/>
    <m/>
    <s v="x"/>
    <m/>
  </r>
  <r>
    <s v="Titanium Sponge"/>
    <x v="0"/>
    <s v="1950"/>
    <s v="1968"/>
    <n v="18"/>
    <s v="1950-1968"/>
    <x v="0"/>
    <s v="x"/>
    <m/>
    <s v="x"/>
  </r>
  <r>
    <s v="Transistors per Microprocessor"/>
    <x v="3"/>
    <s v="1971"/>
    <s v="2003"/>
    <n v="32"/>
    <s v="1971-2003"/>
    <x v="0"/>
    <s v="x"/>
    <m/>
    <m/>
  </r>
  <r>
    <s v="Urea"/>
    <x v="0"/>
    <s v="1961"/>
    <s v="1972"/>
    <n v="11"/>
    <s v="1961-1972"/>
    <x v="0"/>
    <s v="x"/>
    <m/>
    <s v="x"/>
  </r>
  <r>
    <s v="Vacuums"/>
    <x v="7"/>
    <s v="1922"/>
    <s v="1978"/>
    <n v="56"/>
    <s v="1922-1978"/>
    <x v="0"/>
    <s v="x"/>
    <m/>
    <m/>
  </r>
  <r>
    <s v="Videocassette recorder"/>
    <x v="3"/>
    <s v="1992"/>
    <s v="2011"/>
    <n v="19"/>
    <s v="1992-2011"/>
    <x v="1"/>
    <s v="x"/>
    <m/>
    <m/>
  </r>
  <r>
    <s v="Vinyl Acetate"/>
    <x v="0"/>
    <s v="1960"/>
    <s v="1972"/>
    <n v="12"/>
    <s v="1960-1972"/>
    <x v="0"/>
    <s v="x"/>
    <m/>
    <s v="x"/>
  </r>
  <r>
    <s v="Vinyl Chloride"/>
    <x v="0"/>
    <s v="1962"/>
    <s v="1972"/>
    <n v="10"/>
    <s v="1962-1972"/>
    <x v="0"/>
    <s v="x"/>
    <m/>
    <s v="x"/>
  </r>
  <r>
    <s v="Washing Machines"/>
    <x v="7"/>
    <s v="1920"/>
    <s v="2008"/>
    <n v="88"/>
    <s v="1920-2008"/>
    <x v="0"/>
    <s v="x"/>
    <m/>
    <m/>
  </r>
  <r>
    <s v="Water Heater"/>
    <x v="7"/>
    <s v="1933"/>
    <s v="1986"/>
    <n v="53"/>
    <s v="1933-1986"/>
    <x v="1"/>
    <s v="x"/>
    <m/>
    <m/>
  </r>
  <r>
    <s v="Wet flue gas desulfurization systems"/>
    <x v="2"/>
    <s v="1972"/>
    <s v="1999"/>
    <n v="27"/>
    <s v="1972-1999"/>
    <x v="0"/>
    <s v="x"/>
    <s v="x"/>
    <m/>
  </r>
  <r>
    <s v="YFV Vaccine"/>
    <x v="6"/>
    <s v="1997"/>
    <s v="2021"/>
    <n v="24"/>
    <s v="1997-2021"/>
    <x v="0"/>
    <m/>
    <s v="x"/>
    <m/>
  </r>
  <r>
    <s v="Zinc"/>
    <x v="8"/>
    <s v="1860"/>
    <s v="2008"/>
    <n v="148"/>
    <s v="1860-2008"/>
    <x v="0"/>
    <s v="x"/>
    <s v="x"/>
    <m/>
  </r>
  <r>
    <s v="Zinc-based battery"/>
    <x v="10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30" firstHeaderRow="0" firstDataRow="1" firstDataCol="1"/>
  <pivotFields count="10">
    <pivotField dataField="1" showAll="0"/>
    <pivotField axis="axisRow" showAll="0" sortType="descending">
      <items count="13">
        <item x="0"/>
        <item x="3"/>
        <item x="1"/>
        <item x="2"/>
        <item x="6"/>
        <item x="7"/>
        <item x="9"/>
        <item x="8"/>
        <item x="4"/>
        <item x="11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3">
    <i>
      <x/>
    </i>
    <i>
      <x v="3"/>
    </i>
    <i>
      <x v="7"/>
    </i>
    <i>
      <x v="4"/>
    </i>
    <i>
      <x v="2"/>
    </i>
    <i>
      <x v="9"/>
    </i>
    <i>
      <x v="8"/>
    </i>
    <i>
      <x v="10"/>
    </i>
    <i>
      <x v="6"/>
    </i>
    <i>
      <x v="1"/>
    </i>
    <i>
      <x v="11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9" subtotal="count" baseField="0" baseItem="0"/>
    <dataField name="Count of Has country-level data" fld="8" subtotal="count" baseField="0" baseItem="0"/>
  </dataFields>
  <formats count="6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0">
    <pivotField dataField="1"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7" subtotal="count" baseField="0" baseItem="0"/>
    <dataField name="Count of Has country-level data" fld="8" subtotal="count" baseField="0" baseItem="0"/>
    <dataField name="Count of Has cost data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6"/>
  <sheetViews>
    <sheetView workbookViewId="0">
      <selection activeCell="A89" sqref="A89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480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263</v>
      </c>
    </row>
    <row r="5" spans="1:6" x14ac:dyDescent="0.2">
      <c r="A5" t="s">
        <v>476</v>
      </c>
      <c r="F5" t="s">
        <v>169</v>
      </c>
    </row>
    <row r="6" spans="1:6" x14ac:dyDescent="0.2">
      <c r="A6" s="1" t="s">
        <v>4</v>
      </c>
      <c r="F6" t="s">
        <v>204</v>
      </c>
    </row>
    <row r="7" spans="1:6" x14ac:dyDescent="0.2">
      <c r="A7" t="s">
        <v>192</v>
      </c>
      <c r="F7" t="s">
        <v>115</v>
      </c>
    </row>
    <row r="8" spans="1:6" x14ac:dyDescent="0.2">
      <c r="A8" t="s">
        <v>475</v>
      </c>
      <c r="F8" t="s">
        <v>105</v>
      </c>
    </row>
    <row r="9" spans="1:6" x14ac:dyDescent="0.2">
      <c r="A9" s="1" t="s">
        <v>7</v>
      </c>
      <c r="F9" t="s">
        <v>255</v>
      </c>
    </row>
    <row r="10" spans="1:6" x14ac:dyDescent="0.2">
      <c r="A10" s="1" t="s">
        <v>271</v>
      </c>
      <c r="F10" t="s">
        <v>179</v>
      </c>
    </row>
    <row r="11" spans="1:6" x14ac:dyDescent="0.2">
      <c r="A11" s="1" t="s">
        <v>215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212</v>
      </c>
      <c r="F14" t="s">
        <v>7</v>
      </c>
    </row>
    <row r="15" spans="1:6" x14ac:dyDescent="0.2">
      <c r="A15" s="1" t="s">
        <v>250</v>
      </c>
      <c r="F15" t="s">
        <v>25</v>
      </c>
    </row>
    <row r="16" spans="1:6" x14ac:dyDescent="0.2">
      <c r="A16" s="1" t="s">
        <v>14</v>
      </c>
      <c r="F16" t="s">
        <v>261</v>
      </c>
    </row>
    <row r="17" spans="1:6" x14ac:dyDescent="0.2">
      <c r="A17" s="1" t="s">
        <v>15</v>
      </c>
      <c r="F17" t="s">
        <v>221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202</v>
      </c>
      <c r="F19" t="s">
        <v>114</v>
      </c>
    </row>
    <row r="20" spans="1:6" x14ac:dyDescent="0.2">
      <c r="A20" t="s">
        <v>197</v>
      </c>
      <c r="F20" t="s">
        <v>73</v>
      </c>
    </row>
    <row r="21" spans="1:6" x14ac:dyDescent="0.2">
      <c r="A21" s="1" t="s">
        <v>272</v>
      </c>
      <c r="F21" t="s">
        <v>103</v>
      </c>
    </row>
    <row r="22" spans="1:6" x14ac:dyDescent="0.2">
      <c r="A22" s="1" t="s">
        <v>20</v>
      </c>
      <c r="F22" t="s">
        <v>235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199</v>
      </c>
      <c r="F24" t="s">
        <v>142</v>
      </c>
    </row>
    <row r="25" spans="1:6" x14ac:dyDescent="0.2">
      <c r="A25" s="1" t="s">
        <v>23</v>
      </c>
      <c r="F25" t="s">
        <v>250</v>
      </c>
    </row>
    <row r="26" spans="1:6" x14ac:dyDescent="0.2">
      <c r="A26" s="1" t="s">
        <v>185</v>
      </c>
      <c r="F26" t="s">
        <v>205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273</v>
      </c>
      <c r="F29" t="s">
        <v>269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264</v>
      </c>
    </row>
    <row r="32" spans="1:6" x14ac:dyDescent="0.2">
      <c r="A32" s="1" t="s">
        <v>187</v>
      </c>
      <c r="F32" t="s">
        <v>475</v>
      </c>
    </row>
    <row r="33" spans="1:6" x14ac:dyDescent="0.2">
      <c r="A33" s="1" t="s">
        <v>274</v>
      </c>
      <c r="F33" t="s">
        <v>258</v>
      </c>
    </row>
    <row r="34" spans="1:6" x14ac:dyDescent="0.2">
      <c r="A34" s="1" t="s">
        <v>275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276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256</v>
      </c>
    </row>
    <row r="47" spans="1:6" x14ac:dyDescent="0.2">
      <c r="A47" s="1" t="s">
        <v>45</v>
      </c>
      <c r="F47" t="s">
        <v>262</v>
      </c>
    </row>
    <row r="48" spans="1:6" x14ac:dyDescent="0.2">
      <c r="A48" s="1" t="s">
        <v>46</v>
      </c>
      <c r="F48" t="s">
        <v>213</v>
      </c>
    </row>
    <row r="49" spans="1:6" x14ac:dyDescent="0.2">
      <c r="A49" s="1" t="s">
        <v>47</v>
      </c>
      <c r="F49" t="s">
        <v>219</v>
      </c>
    </row>
    <row r="50" spans="1:6" x14ac:dyDescent="0.2">
      <c r="A50" s="1" t="s">
        <v>48</v>
      </c>
      <c r="F50" t="s">
        <v>257</v>
      </c>
    </row>
    <row r="51" spans="1:6" x14ac:dyDescent="0.2">
      <c r="A51" s="1" t="s">
        <v>49</v>
      </c>
      <c r="F51" t="s">
        <v>265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236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241</v>
      </c>
    </row>
    <row r="57" spans="1:6" x14ac:dyDescent="0.2">
      <c r="A57" s="1" t="s">
        <v>277</v>
      </c>
      <c r="F57" t="s">
        <v>477</v>
      </c>
    </row>
    <row r="58" spans="1:6" x14ac:dyDescent="0.2">
      <c r="A58" s="1" t="s">
        <v>278</v>
      </c>
      <c r="F58" t="s">
        <v>217</v>
      </c>
    </row>
    <row r="59" spans="1:6" x14ac:dyDescent="0.2">
      <c r="A59" s="1" t="s">
        <v>57</v>
      </c>
      <c r="F59" t="s">
        <v>227</v>
      </c>
    </row>
    <row r="60" spans="1:6" x14ac:dyDescent="0.2">
      <c r="A60" s="1" t="s">
        <v>279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280</v>
      </c>
      <c r="F62" t="s">
        <v>218</v>
      </c>
    </row>
    <row r="63" spans="1:6" x14ac:dyDescent="0.2">
      <c r="A63" s="1" t="s">
        <v>61</v>
      </c>
      <c r="F63" t="s">
        <v>248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281</v>
      </c>
      <c r="F66" t="s">
        <v>226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282</v>
      </c>
      <c r="F68" t="s">
        <v>153</v>
      </c>
    </row>
    <row r="69" spans="1:6" x14ac:dyDescent="0.2">
      <c r="A69" s="1" t="s">
        <v>239</v>
      </c>
      <c r="F69" t="s">
        <v>193</v>
      </c>
    </row>
    <row r="70" spans="1:6" x14ac:dyDescent="0.2">
      <c r="A70" s="1" t="s">
        <v>68</v>
      </c>
      <c r="F70" t="s">
        <v>200</v>
      </c>
    </row>
    <row r="71" spans="1:6" x14ac:dyDescent="0.2">
      <c r="A71" s="1" t="s">
        <v>69</v>
      </c>
      <c r="F71" t="s">
        <v>222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478</v>
      </c>
    </row>
    <row r="74" spans="1:6" x14ac:dyDescent="0.2">
      <c r="A74" s="3" t="s">
        <v>72</v>
      </c>
      <c r="F74" t="s">
        <v>230</v>
      </c>
    </row>
    <row r="75" spans="1:6" x14ac:dyDescent="0.2">
      <c r="A75" s="1" t="s">
        <v>73</v>
      </c>
      <c r="F75" t="s">
        <v>223</v>
      </c>
    </row>
    <row r="76" spans="1:6" x14ac:dyDescent="0.2">
      <c r="A76" s="1" t="s">
        <v>74</v>
      </c>
      <c r="F76" t="s">
        <v>266</v>
      </c>
    </row>
    <row r="77" spans="1:6" x14ac:dyDescent="0.2">
      <c r="A77" s="1" t="s">
        <v>75</v>
      </c>
      <c r="F77" t="s">
        <v>251</v>
      </c>
    </row>
    <row r="78" spans="1:6" x14ac:dyDescent="0.2">
      <c r="A78" s="1" t="s">
        <v>76</v>
      </c>
      <c r="F78" t="s">
        <v>253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220</v>
      </c>
    </row>
    <row r="84" spans="1:6" x14ac:dyDescent="0.2">
      <c r="A84" s="1" t="s">
        <v>82</v>
      </c>
      <c r="F84" t="s">
        <v>207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206</v>
      </c>
    </row>
    <row r="87" spans="1:6" x14ac:dyDescent="0.2">
      <c r="A87" s="1" t="s">
        <v>479</v>
      </c>
      <c r="F87" t="s">
        <v>155</v>
      </c>
    </row>
    <row r="88" spans="1:6" x14ac:dyDescent="0.2">
      <c r="A88" s="1" t="s">
        <v>478</v>
      </c>
      <c r="F88" t="s">
        <v>228</v>
      </c>
    </row>
    <row r="89" spans="1:6" x14ac:dyDescent="0.2">
      <c r="A89" s="1" t="s">
        <v>283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247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252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268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267</v>
      </c>
    </row>
    <row r="99" spans="1:6" x14ac:dyDescent="0.2">
      <c r="A99" s="1" t="s">
        <v>97</v>
      </c>
      <c r="F99" t="s">
        <v>479</v>
      </c>
    </row>
    <row r="100" spans="1:6" x14ac:dyDescent="0.2">
      <c r="A100" s="1" t="s">
        <v>236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249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261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225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212</v>
      </c>
    </row>
    <row r="113" spans="1:6" x14ac:dyDescent="0.2">
      <c r="A113" s="1" t="s">
        <v>111</v>
      </c>
      <c r="F113" t="s">
        <v>244</v>
      </c>
    </row>
    <row r="114" spans="1:6" x14ac:dyDescent="0.2">
      <c r="A114" s="1" t="s">
        <v>112</v>
      </c>
      <c r="F114" t="s">
        <v>476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284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285</v>
      </c>
      <c r="F122" t="s">
        <v>211</v>
      </c>
    </row>
    <row r="123" spans="1:6" x14ac:dyDescent="0.2">
      <c r="A123" s="1" t="s">
        <v>286</v>
      </c>
      <c r="F123" t="s">
        <v>237</v>
      </c>
    </row>
    <row r="124" spans="1:6" x14ac:dyDescent="0.2">
      <c r="A124" s="1" t="s">
        <v>259</v>
      </c>
      <c r="F124" t="s">
        <v>203</v>
      </c>
    </row>
    <row r="125" spans="1:6" x14ac:dyDescent="0.2">
      <c r="A125" s="1" t="s">
        <v>123</v>
      </c>
      <c r="F125" t="s">
        <v>238</v>
      </c>
    </row>
    <row r="126" spans="1:6" x14ac:dyDescent="0.2">
      <c r="A126" s="1" t="s">
        <v>124</v>
      </c>
      <c r="F126" t="s">
        <v>28</v>
      </c>
    </row>
    <row r="127" spans="1:6" x14ac:dyDescent="0.2">
      <c r="A127" s="1" t="s">
        <v>216</v>
      </c>
      <c r="F127" t="s">
        <v>174</v>
      </c>
    </row>
    <row r="128" spans="1:6" x14ac:dyDescent="0.2">
      <c r="A128" s="1" t="s">
        <v>287</v>
      </c>
      <c r="F128" t="s">
        <v>199</v>
      </c>
    </row>
    <row r="129" spans="1:6" x14ac:dyDescent="0.2">
      <c r="A129" s="1" t="s">
        <v>127</v>
      </c>
      <c r="F129" t="s">
        <v>197</v>
      </c>
    </row>
    <row r="130" spans="1:6" x14ac:dyDescent="0.2">
      <c r="A130" s="1" t="s">
        <v>128</v>
      </c>
      <c r="F130" t="s">
        <v>107</v>
      </c>
    </row>
    <row r="131" spans="1:6" x14ac:dyDescent="0.2">
      <c r="A131" s="1" t="s">
        <v>129</v>
      </c>
      <c r="F131" t="s">
        <v>192</v>
      </c>
    </row>
    <row r="132" spans="1:6" x14ac:dyDescent="0.2">
      <c r="A132" s="1" t="s">
        <v>130</v>
      </c>
      <c r="F132" t="s">
        <v>158</v>
      </c>
    </row>
    <row r="133" spans="1:6" x14ac:dyDescent="0.2">
      <c r="A133" s="1" t="s">
        <v>288</v>
      </c>
      <c r="F133" t="s">
        <v>90</v>
      </c>
    </row>
    <row r="134" spans="1:6" x14ac:dyDescent="0.2">
      <c r="A134" s="1" t="s">
        <v>132</v>
      </c>
      <c r="F134" t="s">
        <v>89</v>
      </c>
    </row>
    <row r="135" spans="1:6" x14ac:dyDescent="0.2">
      <c r="A135" s="1" t="s">
        <v>289</v>
      </c>
      <c r="F135" t="s">
        <v>69</v>
      </c>
    </row>
    <row r="136" spans="1:6" x14ac:dyDescent="0.2">
      <c r="A136" s="2" t="s">
        <v>134</v>
      </c>
      <c r="F136" t="s">
        <v>88</v>
      </c>
    </row>
    <row r="137" spans="1:6" x14ac:dyDescent="0.2">
      <c r="A137" s="2" t="s">
        <v>135</v>
      </c>
      <c r="F137" t="s">
        <v>233</v>
      </c>
    </row>
    <row r="138" spans="1:6" x14ac:dyDescent="0.2">
      <c r="A138" s="1" t="s">
        <v>248</v>
      </c>
      <c r="F138" t="s">
        <v>159</v>
      </c>
    </row>
    <row r="139" spans="1:6" x14ac:dyDescent="0.2">
      <c r="A139" s="1" t="s">
        <v>137</v>
      </c>
      <c r="F139" t="s">
        <v>201</v>
      </c>
    </row>
    <row r="140" spans="1:6" x14ac:dyDescent="0.2">
      <c r="A140" s="3" t="s">
        <v>134</v>
      </c>
      <c r="F140" t="s">
        <v>78</v>
      </c>
    </row>
    <row r="141" spans="1:6" x14ac:dyDescent="0.2">
      <c r="A141" s="3" t="s">
        <v>135</v>
      </c>
      <c r="F141" t="s">
        <v>77</v>
      </c>
    </row>
    <row r="142" spans="1:6" x14ac:dyDescent="0.2">
      <c r="A142" s="1" t="s">
        <v>138</v>
      </c>
      <c r="F142" t="s">
        <v>260</v>
      </c>
    </row>
    <row r="143" spans="1:6" x14ac:dyDescent="0.2">
      <c r="A143" s="1" t="s">
        <v>139</v>
      </c>
      <c r="F143" t="s">
        <v>70</v>
      </c>
    </row>
    <row r="144" spans="1:6" x14ac:dyDescent="0.2">
      <c r="A144" s="1" t="s">
        <v>140</v>
      </c>
      <c r="F144" t="s">
        <v>186</v>
      </c>
    </row>
    <row r="145" spans="1:6" x14ac:dyDescent="0.2">
      <c r="A145" s="1" t="s">
        <v>141</v>
      </c>
      <c r="F145" t="s">
        <v>191</v>
      </c>
    </row>
    <row r="146" spans="1:6" x14ac:dyDescent="0.2">
      <c r="A146" s="1" t="s">
        <v>142</v>
      </c>
      <c r="F146" t="s">
        <v>172</v>
      </c>
    </row>
    <row r="147" spans="1:6" x14ac:dyDescent="0.2">
      <c r="A147" s="1" t="s">
        <v>260</v>
      </c>
      <c r="F147" t="s">
        <v>246</v>
      </c>
    </row>
    <row r="148" spans="1:6" x14ac:dyDescent="0.2">
      <c r="A148" s="1" t="s">
        <v>290</v>
      </c>
      <c r="F148" t="s">
        <v>76</v>
      </c>
    </row>
    <row r="149" spans="1:6" x14ac:dyDescent="0.2">
      <c r="A149" s="1" t="s">
        <v>144</v>
      </c>
      <c r="F149" t="s">
        <v>35</v>
      </c>
    </row>
    <row r="150" spans="1:6" x14ac:dyDescent="0.2">
      <c r="A150" s="1" t="s">
        <v>145</v>
      </c>
      <c r="F150" t="s">
        <v>214</v>
      </c>
    </row>
    <row r="151" spans="1:6" x14ac:dyDescent="0.2">
      <c r="A151" s="1" t="s">
        <v>146</v>
      </c>
      <c r="F151" t="s">
        <v>190</v>
      </c>
    </row>
    <row r="152" spans="1:6" x14ac:dyDescent="0.2">
      <c r="A152" s="1" t="s">
        <v>147</v>
      </c>
      <c r="F152" t="s">
        <v>270</v>
      </c>
    </row>
    <row r="153" spans="1:6" x14ac:dyDescent="0.2">
      <c r="A153" s="1" t="s">
        <v>249</v>
      </c>
      <c r="F153" t="s">
        <v>129</v>
      </c>
    </row>
    <row r="154" spans="1:6" x14ac:dyDescent="0.2">
      <c r="A154" s="1" t="s">
        <v>149</v>
      </c>
      <c r="F154" t="s">
        <v>187</v>
      </c>
    </row>
    <row r="155" spans="1:6" x14ac:dyDescent="0.2">
      <c r="A155" s="1" t="s">
        <v>150</v>
      </c>
      <c r="F155" t="s">
        <v>37</v>
      </c>
    </row>
    <row r="156" spans="1:6" x14ac:dyDescent="0.2">
      <c r="A156" s="1" t="s">
        <v>151</v>
      </c>
      <c r="F156" t="s">
        <v>146</v>
      </c>
    </row>
    <row r="157" spans="1:6" x14ac:dyDescent="0.2">
      <c r="A157" s="1" t="s">
        <v>152</v>
      </c>
      <c r="F157" t="s">
        <v>177</v>
      </c>
    </row>
    <row r="158" spans="1:6" x14ac:dyDescent="0.2">
      <c r="A158" s="1" t="s">
        <v>153</v>
      </c>
      <c r="F158" t="s">
        <v>160</v>
      </c>
    </row>
    <row r="159" spans="1:6" x14ac:dyDescent="0.2">
      <c r="A159" s="1" t="s">
        <v>154</v>
      </c>
      <c r="F159" t="s">
        <v>15</v>
      </c>
    </row>
    <row r="160" spans="1:6" x14ac:dyDescent="0.2">
      <c r="A160" s="1" t="s">
        <v>155</v>
      </c>
      <c r="F160" t="s">
        <v>232</v>
      </c>
    </row>
    <row r="161" spans="1:6" x14ac:dyDescent="0.2">
      <c r="A161" s="1" t="s">
        <v>156</v>
      </c>
      <c r="F161" t="s">
        <v>161</v>
      </c>
    </row>
    <row r="162" spans="1:6" x14ac:dyDescent="0.2">
      <c r="A162" s="1" t="s">
        <v>157</v>
      </c>
      <c r="F162" t="s">
        <v>208</v>
      </c>
    </row>
    <row r="163" spans="1:6" x14ac:dyDescent="0.2">
      <c r="A163" s="1" t="s">
        <v>158</v>
      </c>
      <c r="F163" t="s">
        <v>229</v>
      </c>
    </row>
    <row r="164" spans="1:6" x14ac:dyDescent="0.2">
      <c r="A164" s="1" t="s">
        <v>159</v>
      </c>
      <c r="F164" t="s">
        <v>254</v>
      </c>
    </row>
    <row r="165" spans="1:6" x14ac:dyDescent="0.2">
      <c r="A165" s="1" t="s">
        <v>160</v>
      </c>
      <c r="F165" t="s">
        <v>195</v>
      </c>
    </row>
    <row r="166" spans="1:6" x14ac:dyDescent="0.2">
      <c r="A166" s="1" t="s">
        <v>161</v>
      </c>
      <c r="F166" t="s">
        <v>239</v>
      </c>
    </row>
    <row r="167" spans="1:6" x14ac:dyDescent="0.2">
      <c r="A167" s="1" t="s">
        <v>162</v>
      </c>
      <c r="F167" t="s">
        <v>167</v>
      </c>
    </row>
    <row r="168" spans="1:6" x14ac:dyDescent="0.2">
      <c r="A168" s="1"/>
      <c r="F168" t="s">
        <v>188</v>
      </c>
    </row>
    <row r="169" spans="1:6" x14ac:dyDescent="0.2">
      <c r="F169" t="s">
        <v>224</v>
      </c>
    </row>
    <row r="170" spans="1:6" x14ac:dyDescent="0.2">
      <c r="F170" t="s">
        <v>112</v>
      </c>
    </row>
    <row r="171" spans="1:6" x14ac:dyDescent="0.2">
      <c r="F171" t="s">
        <v>137</v>
      </c>
    </row>
    <row r="172" spans="1:6" x14ac:dyDescent="0.2">
      <c r="F172" t="s">
        <v>243</v>
      </c>
    </row>
    <row r="173" spans="1:6" x14ac:dyDescent="0.2">
      <c r="F173" t="s">
        <v>181</v>
      </c>
    </row>
    <row r="174" spans="1:6" x14ac:dyDescent="0.2">
      <c r="F174" t="s">
        <v>84</v>
      </c>
    </row>
    <row r="175" spans="1:6" x14ac:dyDescent="0.2">
      <c r="F175" t="s">
        <v>83</v>
      </c>
    </row>
    <row r="176" spans="1:6" x14ac:dyDescent="0.2">
      <c r="F176" t="s">
        <v>231</v>
      </c>
    </row>
    <row r="177" spans="6:6" x14ac:dyDescent="0.2">
      <c r="F177" t="s">
        <v>202</v>
      </c>
    </row>
    <row r="178" spans="6:6" x14ac:dyDescent="0.2">
      <c r="F178" t="s">
        <v>234</v>
      </c>
    </row>
    <row r="179" spans="6:6" x14ac:dyDescent="0.2">
      <c r="F179" t="s">
        <v>185</v>
      </c>
    </row>
    <row r="180" spans="6:6" x14ac:dyDescent="0.2">
      <c r="F180" t="s">
        <v>245</v>
      </c>
    </row>
    <row r="181" spans="6:6" x14ac:dyDescent="0.2">
      <c r="F181" t="s">
        <v>11</v>
      </c>
    </row>
    <row r="182" spans="6:6" x14ac:dyDescent="0.2">
      <c r="F182" t="s">
        <v>10</v>
      </c>
    </row>
    <row r="183" spans="6:6" x14ac:dyDescent="0.2">
      <c r="F183" t="s">
        <v>215</v>
      </c>
    </row>
    <row r="184" spans="6:6" x14ac:dyDescent="0.2">
      <c r="F184" t="s">
        <v>240</v>
      </c>
    </row>
    <row r="185" spans="6:6" x14ac:dyDescent="0.2">
      <c r="F185" t="s">
        <v>82</v>
      </c>
    </row>
    <row r="186" spans="6:6" x14ac:dyDescent="0.2">
      <c r="F186" t="s">
        <v>165</v>
      </c>
    </row>
    <row r="187" spans="6:6" x14ac:dyDescent="0.2">
      <c r="F187" t="s">
        <v>139</v>
      </c>
    </row>
    <row r="188" spans="6:6" x14ac:dyDescent="0.2">
      <c r="F188" t="s">
        <v>138</v>
      </c>
    </row>
    <row r="189" spans="6:6" x14ac:dyDescent="0.2">
      <c r="F189" t="s">
        <v>198</v>
      </c>
    </row>
    <row r="190" spans="6:6" x14ac:dyDescent="0.2">
      <c r="F190" t="s">
        <v>209</v>
      </c>
    </row>
    <row r="191" spans="6:6" x14ac:dyDescent="0.2">
      <c r="F191" t="s">
        <v>216</v>
      </c>
    </row>
    <row r="192" spans="6:6" x14ac:dyDescent="0.2">
      <c r="F192" t="s">
        <v>259</v>
      </c>
    </row>
    <row r="193" spans="6:6" x14ac:dyDescent="0.2">
      <c r="F193" t="s">
        <v>134</v>
      </c>
    </row>
    <row r="194" spans="6:6" x14ac:dyDescent="0.2">
      <c r="F194" t="s">
        <v>75</v>
      </c>
    </row>
    <row r="195" spans="6:6" x14ac:dyDescent="0.2">
      <c r="F195" t="s">
        <v>34</v>
      </c>
    </row>
    <row r="196" spans="6:6" x14ac:dyDescent="0.2">
      <c r="F196" t="s">
        <v>81</v>
      </c>
    </row>
    <row r="197" spans="6:6" x14ac:dyDescent="0.2">
      <c r="F197" t="s">
        <v>124</v>
      </c>
    </row>
    <row r="198" spans="6:6" x14ac:dyDescent="0.2">
      <c r="F198" t="s">
        <v>189</v>
      </c>
    </row>
    <row r="199" spans="6:6" x14ac:dyDescent="0.2">
      <c r="F199" t="s">
        <v>80</v>
      </c>
    </row>
    <row r="200" spans="6:6" x14ac:dyDescent="0.2">
      <c r="F200" t="s">
        <v>79</v>
      </c>
    </row>
    <row r="201" spans="6:6" x14ac:dyDescent="0.2">
      <c r="F201" t="s">
        <v>14</v>
      </c>
    </row>
    <row r="202" spans="6:6" x14ac:dyDescent="0.2">
      <c r="F202" t="s">
        <v>242</v>
      </c>
    </row>
    <row r="203" spans="6:6" x14ac:dyDescent="0.2">
      <c r="F203" t="s">
        <v>173</v>
      </c>
    </row>
    <row r="204" spans="6:6" x14ac:dyDescent="0.2">
      <c r="F204" t="s">
        <v>162</v>
      </c>
    </row>
    <row r="205" spans="6:6" x14ac:dyDescent="0.2">
      <c r="F205" t="s">
        <v>135</v>
      </c>
    </row>
    <row r="206" spans="6:6" x14ac:dyDescent="0.2">
      <c r="F206" t="s">
        <v>210</v>
      </c>
    </row>
  </sheetData>
  <sortState xmlns:xlrd2="http://schemas.microsoft.com/office/spreadsheetml/2017/richdata2" ref="F2:F206">
    <sortCondition ref="F2:F206"/>
  </sortState>
  <conditionalFormatting sqref="F208:F1048576 A1:XFD1 A2:E1048576 G2:XFD1048576">
    <cfRule type="duplicateValues" dxfId="6" priority="6"/>
  </conditionalFormatting>
  <conditionalFormatting sqref="F209:F1048576 A1:XFD1 A2:E1048576 G2:XFD1048576">
    <cfRule type="duplicateValues" dxfId="5" priority="8"/>
  </conditionalFormatting>
  <conditionalFormatting sqref="F207:F1048576 A1:XFD1 A2:E1048576 G2:XFD1048576">
    <cfRule type="duplicateValues" dxfId="4" priority="5"/>
  </conditionalFormatting>
  <conditionalFormatting sqref="F207:F1048576">
    <cfRule type="duplicateValues" dxfId="3" priority="4"/>
  </conditionalFormatting>
  <conditionalFormatting sqref="A1:XFD1 A207:XFD1048576 A2:E206 G2:XFD206">
    <cfRule type="duplicateValues" dxfId="2" priority="3"/>
  </conditionalFormatting>
  <conditionalFormatting sqref="A1:XFD1 A207:XFD1048576 A2:E206 G2:XFD206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2"/>
  <sheetViews>
    <sheetView workbookViewId="0">
      <selection activeCell="E17" sqref="E17"/>
    </sheetView>
  </sheetViews>
  <sheetFormatPr baseColWidth="10" defaultRowHeight="16" x14ac:dyDescent="0.2"/>
  <sheetData>
    <row r="1" spans="1:1" x14ac:dyDescent="0.2">
      <c r="A1" t="s">
        <v>306</v>
      </c>
    </row>
    <row r="2" spans="1:1" x14ac:dyDescent="0.2">
      <c r="A2" t="s">
        <v>312</v>
      </c>
    </row>
    <row r="3" spans="1:1" x14ac:dyDescent="0.2">
      <c r="A3" t="s">
        <v>310</v>
      </c>
    </row>
    <row r="4" spans="1:1" x14ac:dyDescent="0.2">
      <c r="A4" t="s">
        <v>319</v>
      </c>
    </row>
    <row r="5" spans="1:1" x14ac:dyDescent="0.2">
      <c r="A5" t="s">
        <v>309</v>
      </c>
    </row>
    <row r="6" spans="1:1" x14ac:dyDescent="0.2">
      <c r="A6" t="s">
        <v>318</v>
      </c>
    </row>
    <row r="7" spans="1:1" x14ac:dyDescent="0.2">
      <c r="A7" t="s">
        <v>311</v>
      </c>
    </row>
    <row r="8" spans="1:1" x14ac:dyDescent="0.2">
      <c r="A8" t="s">
        <v>307</v>
      </c>
    </row>
    <row r="9" spans="1:1" x14ac:dyDescent="0.2">
      <c r="A9" t="s">
        <v>308</v>
      </c>
    </row>
    <row r="10" spans="1:1" x14ac:dyDescent="0.2">
      <c r="A10" t="s">
        <v>317</v>
      </c>
    </row>
    <row r="11" spans="1:1" x14ac:dyDescent="0.2">
      <c r="A11" t="s">
        <v>316</v>
      </c>
    </row>
    <row r="12" spans="1:1" x14ac:dyDescent="0.2">
      <c r="A12" t="s">
        <v>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K206"/>
  <sheetViews>
    <sheetView workbookViewId="0">
      <pane ySplit="1" topLeftCell="A2" activePane="bottomLeft" state="frozen"/>
      <selection pane="bottomLeft" activeCell="A169" sqref="A169"/>
    </sheetView>
  </sheetViews>
  <sheetFormatPr baseColWidth="10" defaultRowHeight="16" x14ac:dyDescent="0.2"/>
  <cols>
    <col min="1" max="1" width="43.6640625" bestFit="1" customWidth="1"/>
    <col min="2" max="5" width="20.83203125" customWidth="1"/>
    <col min="6" max="6" width="15.83203125" customWidth="1"/>
    <col min="7" max="7" width="25.83203125" customWidth="1"/>
    <col min="8" max="9" width="20.83203125" customWidth="1"/>
    <col min="10" max="10" width="15.83203125" customWidth="1"/>
  </cols>
  <sheetData>
    <row r="1" spans="1:11" x14ac:dyDescent="0.2">
      <c r="A1" t="s">
        <v>291</v>
      </c>
      <c r="B1" t="s">
        <v>304</v>
      </c>
      <c r="C1" t="s">
        <v>467</v>
      </c>
      <c r="D1" t="s">
        <v>468</v>
      </c>
      <c r="E1" t="s">
        <v>469</v>
      </c>
      <c r="F1" t="s">
        <v>305</v>
      </c>
      <c r="G1" t="s">
        <v>292</v>
      </c>
      <c r="H1" t="s">
        <v>294</v>
      </c>
      <c r="I1" t="s">
        <v>295</v>
      </c>
      <c r="J1" t="s">
        <v>296</v>
      </c>
      <c r="K1" t="s">
        <v>461</v>
      </c>
    </row>
    <row r="2" spans="1:11" x14ac:dyDescent="0.2">
      <c r="A2" t="s">
        <v>99</v>
      </c>
      <c r="B2" t="s">
        <v>306</v>
      </c>
      <c r="C2" t="str">
        <f>LEFT(F2,4)</f>
        <v>1960</v>
      </c>
      <c r="D2" t="str">
        <f>RIGHT(F2,4)</f>
        <v>1972</v>
      </c>
      <c r="E2">
        <f>D2-C2</f>
        <v>12</v>
      </c>
      <c r="F2" t="s">
        <v>322</v>
      </c>
      <c r="G2" t="s">
        <v>293</v>
      </c>
      <c r="H2" t="s">
        <v>293</v>
      </c>
      <c r="J2" t="s">
        <v>293</v>
      </c>
    </row>
    <row r="3" spans="1:11" x14ac:dyDescent="0.2">
      <c r="A3" t="s">
        <v>102</v>
      </c>
      <c r="B3" t="s">
        <v>306</v>
      </c>
      <c r="C3" t="str">
        <f>LEFT(F3,4)</f>
        <v>1959</v>
      </c>
      <c r="D3" t="str">
        <f>RIGHT(F3,4)</f>
        <v>1972</v>
      </c>
      <c r="E3">
        <f>D3-C3</f>
        <v>13</v>
      </c>
      <c r="F3" t="s">
        <v>323</v>
      </c>
      <c r="G3" t="s">
        <v>293</v>
      </c>
      <c r="H3" t="s">
        <v>293</v>
      </c>
      <c r="J3" t="s">
        <v>293</v>
      </c>
    </row>
    <row r="4" spans="1:11" x14ac:dyDescent="0.2">
      <c r="A4" t="s">
        <v>263</v>
      </c>
      <c r="B4" t="s">
        <v>313</v>
      </c>
      <c r="C4" t="str">
        <f>LEFT(F4,4)</f>
        <v>2003</v>
      </c>
      <c r="D4" t="str">
        <f>RIGHT(F4,4)</f>
        <v>2022</v>
      </c>
      <c r="E4">
        <f>D4-C4</f>
        <v>19</v>
      </c>
      <c r="F4" t="s">
        <v>324</v>
      </c>
      <c r="G4" t="s">
        <v>293</v>
      </c>
      <c r="H4" t="s">
        <v>293</v>
      </c>
    </row>
    <row r="5" spans="1:11" x14ac:dyDescent="0.2">
      <c r="A5" t="s">
        <v>169</v>
      </c>
      <c r="B5" t="s">
        <v>310</v>
      </c>
      <c r="C5" t="str">
        <f>LEFT(F5,4)</f>
        <v>1990</v>
      </c>
      <c r="D5" t="str">
        <f>RIGHT(F5,4)</f>
        <v>2021</v>
      </c>
      <c r="E5">
        <f>D5-C5</f>
        <v>31</v>
      </c>
      <c r="F5" t="s">
        <v>325</v>
      </c>
      <c r="H5" t="s">
        <v>293</v>
      </c>
      <c r="I5" t="s">
        <v>293</v>
      </c>
      <c r="J5" t="s">
        <v>293</v>
      </c>
      <c r="K5" t="s">
        <v>466</v>
      </c>
    </row>
    <row r="6" spans="1:11" x14ac:dyDescent="0.2">
      <c r="A6" t="s">
        <v>204</v>
      </c>
      <c r="B6" t="s">
        <v>312</v>
      </c>
      <c r="C6" t="str">
        <f>LEFT(F6,4)</f>
        <v>2014</v>
      </c>
      <c r="D6" t="str">
        <f>RIGHT(F6,4)</f>
        <v>2018</v>
      </c>
      <c r="E6">
        <f>D6-C6</f>
        <v>4</v>
      </c>
      <c r="F6" t="s">
        <v>326</v>
      </c>
      <c r="H6" t="s">
        <v>293</v>
      </c>
    </row>
    <row r="7" spans="1:11" x14ac:dyDescent="0.2">
      <c r="A7" t="s">
        <v>115</v>
      </c>
      <c r="B7" t="s">
        <v>306</v>
      </c>
      <c r="C7" t="str">
        <f>LEFT(F7,4)</f>
        <v>1905</v>
      </c>
      <c r="D7" t="str">
        <f>RIGHT(F7,4)</f>
        <v>2022</v>
      </c>
      <c r="E7">
        <f>D7-C7</f>
        <v>117</v>
      </c>
      <c r="F7" t="s">
        <v>470</v>
      </c>
      <c r="G7" t="s">
        <v>293</v>
      </c>
      <c r="H7" t="s">
        <v>293</v>
      </c>
      <c r="I7" t="s">
        <v>293</v>
      </c>
    </row>
    <row r="8" spans="1:11" x14ac:dyDescent="0.2">
      <c r="A8" t="s">
        <v>105</v>
      </c>
      <c r="B8" t="s">
        <v>306</v>
      </c>
      <c r="C8" t="str">
        <f>LEFT(F8,4)</f>
        <v>1961</v>
      </c>
      <c r="D8" t="str">
        <f>RIGHT(F8,4)</f>
        <v>1972</v>
      </c>
      <c r="E8">
        <f>D8-C8</f>
        <v>11</v>
      </c>
      <c r="F8" t="s">
        <v>327</v>
      </c>
      <c r="G8" t="s">
        <v>293</v>
      </c>
      <c r="H8" t="s">
        <v>293</v>
      </c>
      <c r="J8" t="s">
        <v>293</v>
      </c>
    </row>
    <row r="9" spans="1:11" x14ac:dyDescent="0.2">
      <c r="A9" t="s">
        <v>255</v>
      </c>
      <c r="B9" t="s">
        <v>308</v>
      </c>
      <c r="C9" t="str">
        <f>LEFT(F9,4)</f>
        <v>1960</v>
      </c>
      <c r="D9" t="str">
        <f>RIGHT(F9,4)</f>
        <v>2020</v>
      </c>
      <c r="E9">
        <f>D9-C9</f>
        <v>60</v>
      </c>
      <c r="F9" t="s">
        <v>328</v>
      </c>
      <c r="G9" t="s">
        <v>293</v>
      </c>
      <c r="H9" t="s">
        <v>293</v>
      </c>
      <c r="I9" t="s">
        <v>293</v>
      </c>
    </row>
    <row r="10" spans="1:11" x14ac:dyDescent="0.2">
      <c r="A10" t="s">
        <v>179</v>
      </c>
      <c r="B10" t="s">
        <v>314</v>
      </c>
      <c r="C10" t="str">
        <f>LEFT(F10,4)</f>
        <v>1910</v>
      </c>
      <c r="D10" t="str">
        <f>RIGHT(F10,4)</f>
        <v>1984</v>
      </c>
      <c r="E10">
        <f>D10-C10</f>
        <v>74</v>
      </c>
      <c r="F10" t="s">
        <v>329</v>
      </c>
      <c r="H10" t="s">
        <v>293</v>
      </c>
    </row>
    <row r="11" spans="1:11" x14ac:dyDescent="0.2">
      <c r="A11" t="s">
        <v>149</v>
      </c>
      <c r="B11" t="s">
        <v>309</v>
      </c>
      <c r="C11" t="str">
        <f>LEFT(F11,4)</f>
        <v>1980</v>
      </c>
      <c r="D11" t="str">
        <f>RIGHT(F11,4)</f>
        <v>2021</v>
      </c>
      <c r="E11">
        <f>D11-C11</f>
        <v>41</v>
      </c>
      <c r="F11" t="s">
        <v>330</v>
      </c>
      <c r="G11" t="s">
        <v>293</v>
      </c>
      <c r="I11" t="s">
        <v>293</v>
      </c>
    </row>
    <row r="12" spans="1:11" x14ac:dyDescent="0.2">
      <c r="A12" t="s">
        <v>74</v>
      </c>
      <c r="B12" t="s">
        <v>309</v>
      </c>
      <c r="C12" t="str">
        <f>LEFT(F12,4)</f>
        <v>1750</v>
      </c>
      <c r="D12" t="str">
        <f>RIGHT(F12,4)</f>
        <v>2007</v>
      </c>
      <c r="E12">
        <f>D12-C12</f>
        <v>257</v>
      </c>
      <c r="F12" t="s">
        <v>331</v>
      </c>
      <c r="G12" t="s">
        <v>293</v>
      </c>
      <c r="H12" t="s">
        <v>293</v>
      </c>
      <c r="I12" t="s">
        <v>293</v>
      </c>
    </row>
    <row r="13" spans="1:11" x14ac:dyDescent="0.2">
      <c r="A13" t="s">
        <v>108</v>
      </c>
      <c r="B13" t="s">
        <v>306</v>
      </c>
      <c r="C13" t="str">
        <f>LEFT(F13,4)</f>
        <v>1952</v>
      </c>
      <c r="D13" t="str">
        <f>RIGHT(F13,4)</f>
        <v>1968</v>
      </c>
      <c r="E13">
        <f>D13-C13</f>
        <v>16</v>
      </c>
      <c r="F13" t="s">
        <v>332</v>
      </c>
      <c r="G13" t="s">
        <v>293</v>
      </c>
      <c r="H13" t="s">
        <v>293</v>
      </c>
      <c r="J13" t="s">
        <v>293</v>
      </c>
    </row>
    <row r="14" spans="1:11" x14ac:dyDescent="0.2">
      <c r="A14" t="s">
        <v>7</v>
      </c>
      <c r="B14" t="s">
        <v>314</v>
      </c>
      <c r="C14" t="str">
        <f>LEFT(F14,4)</f>
        <v>1861</v>
      </c>
      <c r="D14" t="str">
        <f>RIGHT(F14,4)</f>
        <v>2007</v>
      </c>
      <c r="E14">
        <f>D14-C14</f>
        <v>146</v>
      </c>
      <c r="F14" t="s">
        <v>333</v>
      </c>
      <c r="G14" t="s">
        <v>293</v>
      </c>
      <c r="H14" t="s">
        <v>293</v>
      </c>
    </row>
    <row r="15" spans="1:11" x14ac:dyDescent="0.2">
      <c r="A15" t="s">
        <v>25</v>
      </c>
      <c r="B15" t="s">
        <v>310</v>
      </c>
      <c r="C15" t="str">
        <f>LEFT(F15,4)</f>
        <v>2000</v>
      </c>
      <c r="D15" t="str">
        <f>RIGHT(F15,4)</f>
        <v>2021</v>
      </c>
      <c r="E15">
        <f>D15-C15</f>
        <v>21</v>
      </c>
      <c r="F15" t="s">
        <v>334</v>
      </c>
      <c r="G15" t="s">
        <v>293</v>
      </c>
      <c r="H15" t="s">
        <v>293</v>
      </c>
      <c r="I15" t="s">
        <v>293</v>
      </c>
      <c r="J15" t="s">
        <v>293</v>
      </c>
      <c r="K15" t="s">
        <v>466</v>
      </c>
    </row>
    <row r="16" spans="1:11" x14ac:dyDescent="0.2">
      <c r="A16" t="s">
        <v>261</v>
      </c>
      <c r="B16" t="s">
        <v>306</v>
      </c>
      <c r="C16" t="str">
        <f>LEFT(F16,4)</f>
        <v>1959</v>
      </c>
      <c r="D16" t="str">
        <f>RIGHT(F16,4)</f>
        <v>1972</v>
      </c>
      <c r="E16">
        <f>D16-C16</f>
        <v>13</v>
      </c>
      <c r="F16" t="s">
        <v>323</v>
      </c>
      <c r="G16" t="s">
        <v>293</v>
      </c>
      <c r="H16" t="s">
        <v>293</v>
      </c>
      <c r="J16" t="s">
        <v>293</v>
      </c>
    </row>
    <row r="17" spans="1:11" x14ac:dyDescent="0.2">
      <c r="A17" t="s">
        <v>221</v>
      </c>
      <c r="B17" t="s">
        <v>315</v>
      </c>
      <c r="C17" t="str">
        <f>LEFT(F17,4)</f>
        <v>1968</v>
      </c>
      <c r="D17" t="str">
        <f>RIGHT(F17,4)</f>
        <v>1997</v>
      </c>
      <c r="E17">
        <f>D17-C17</f>
        <v>29</v>
      </c>
      <c r="F17" t="s">
        <v>336</v>
      </c>
      <c r="H17" t="s">
        <v>293</v>
      </c>
    </row>
    <row r="18" spans="1:11" x14ac:dyDescent="0.2">
      <c r="A18" t="s">
        <v>51</v>
      </c>
      <c r="B18" t="s">
        <v>307</v>
      </c>
      <c r="C18" t="str">
        <f>LEFT(F18,4)</f>
        <v>1990</v>
      </c>
      <c r="D18" t="str">
        <f>RIGHT(F18,4)</f>
        <v>2012</v>
      </c>
      <c r="E18">
        <f>D18-C18</f>
        <v>22</v>
      </c>
      <c r="F18" t="s">
        <v>337</v>
      </c>
      <c r="G18" t="s">
        <v>293</v>
      </c>
      <c r="H18" t="s">
        <v>293</v>
      </c>
      <c r="I18" t="s">
        <v>293</v>
      </c>
    </row>
    <row r="19" spans="1:11" x14ac:dyDescent="0.2">
      <c r="A19" t="s">
        <v>114</v>
      </c>
      <c r="B19" t="s">
        <v>311</v>
      </c>
      <c r="C19" t="str">
        <f>LEFT(F19,4)</f>
        <v>1794</v>
      </c>
      <c r="D19" t="str">
        <f>RIGHT(F19,4)</f>
        <v>1861</v>
      </c>
      <c r="E19">
        <f>D19-C19</f>
        <v>67</v>
      </c>
      <c r="F19" t="s">
        <v>338</v>
      </c>
      <c r="G19" t="s">
        <v>293</v>
      </c>
      <c r="H19" t="s">
        <v>293</v>
      </c>
    </row>
    <row r="20" spans="1:11" x14ac:dyDescent="0.2">
      <c r="A20" t="s">
        <v>73</v>
      </c>
      <c r="B20" t="s">
        <v>309</v>
      </c>
      <c r="C20" t="str">
        <f>LEFT(F20,4)</f>
        <v>1750</v>
      </c>
      <c r="D20" t="str">
        <f>RIGHT(F20,4)</f>
        <v>2010</v>
      </c>
      <c r="E20">
        <f>D20-C20</f>
        <v>260</v>
      </c>
      <c r="F20" t="s">
        <v>339</v>
      </c>
      <c r="G20" t="s">
        <v>293</v>
      </c>
      <c r="H20" t="s">
        <v>293</v>
      </c>
      <c r="I20" t="s">
        <v>293</v>
      </c>
    </row>
    <row r="21" spans="1:11" x14ac:dyDescent="0.2">
      <c r="A21" t="s">
        <v>103</v>
      </c>
      <c r="B21" t="s">
        <v>306</v>
      </c>
      <c r="C21" t="str">
        <f>LEFT(F21,4)</f>
        <v>1962</v>
      </c>
      <c r="D21" t="str">
        <f>RIGHT(F21,4)</f>
        <v>1972</v>
      </c>
      <c r="E21">
        <f>D21-C21</f>
        <v>10</v>
      </c>
      <c r="F21" t="s">
        <v>340</v>
      </c>
      <c r="G21" t="s">
        <v>293</v>
      </c>
      <c r="H21" t="s">
        <v>293</v>
      </c>
      <c r="J21" t="s">
        <v>293</v>
      </c>
    </row>
    <row r="22" spans="1:11" x14ac:dyDescent="0.2">
      <c r="A22" t="s">
        <v>235</v>
      </c>
      <c r="B22" t="s">
        <v>308</v>
      </c>
      <c r="C22" t="str">
        <f>LEFT(F22,4)</f>
        <v>1960</v>
      </c>
      <c r="D22" t="str">
        <f>RIGHT(F22,4)</f>
        <v>2020</v>
      </c>
      <c r="E22">
        <f>D22-C22</f>
        <v>60</v>
      </c>
      <c r="F22" t="s">
        <v>328</v>
      </c>
      <c r="G22" t="s">
        <v>293</v>
      </c>
      <c r="H22" t="s">
        <v>293</v>
      </c>
      <c r="I22" t="s">
        <v>293</v>
      </c>
    </row>
    <row r="23" spans="1:11" x14ac:dyDescent="0.2">
      <c r="A23" t="s">
        <v>20</v>
      </c>
      <c r="B23" t="s">
        <v>310</v>
      </c>
      <c r="C23" t="str">
        <f>LEFT(F23,4)</f>
        <v>1971</v>
      </c>
      <c r="D23" t="str">
        <f>RIGHT(F23,4)</f>
        <v>2019</v>
      </c>
      <c r="E23">
        <f>D23-C23</f>
        <v>48</v>
      </c>
      <c r="F23" t="s">
        <v>341</v>
      </c>
      <c r="G23" t="s">
        <v>293</v>
      </c>
      <c r="H23" t="s">
        <v>293</v>
      </c>
    </row>
    <row r="24" spans="1:11" x14ac:dyDescent="0.2">
      <c r="A24" t="s">
        <v>142</v>
      </c>
      <c r="B24" t="s">
        <v>306</v>
      </c>
      <c r="C24" t="str">
        <f>LEFT(F24,4)</f>
        <v>1899</v>
      </c>
      <c r="D24" t="str">
        <f>RIGHT(F24,4)</f>
        <v>2008</v>
      </c>
      <c r="E24">
        <f>D24-C24</f>
        <v>109</v>
      </c>
      <c r="F24" t="s">
        <v>342</v>
      </c>
      <c r="G24" t="s">
        <v>293</v>
      </c>
      <c r="H24" t="s">
        <v>293</v>
      </c>
      <c r="I24" t="s">
        <v>293</v>
      </c>
    </row>
    <row r="25" spans="1:11" x14ac:dyDescent="0.2">
      <c r="A25" t="s">
        <v>250</v>
      </c>
      <c r="B25" t="s">
        <v>315</v>
      </c>
      <c r="C25" t="str">
        <f>LEFT(F25,4)</f>
        <v>1975</v>
      </c>
      <c r="D25" t="str">
        <f>RIGHT(F25,4)</f>
        <v>2010</v>
      </c>
      <c r="E25">
        <f>D25-C25</f>
        <v>35</v>
      </c>
      <c r="F25" t="s">
        <v>343</v>
      </c>
      <c r="G25" t="s">
        <v>293</v>
      </c>
      <c r="H25" t="s">
        <v>293</v>
      </c>
      <c r="I25" t="s">
        <v>293</v>
      </c>
    </row>
    <row r="26" spans="1:11" x14ac:dyDescent="0.2">
      <c r="A26" t="s">
        <v>205</v>
      </c>
      <c r="B26" t="s">
        <v>307</v>
      </c>
      <c r="C26" t="str">
        <f>LEFT(F26,4)</f>
        <v>1900</v>
      </c>
      <c r="D26" t="str">
        <f>RIGHT(F26,4)</f>
        <v>2019</v>
      </c>
      <c r="E26">
        <f>D26-C26</f>
        <v>119</v>
      </c>
      <c r="F26" t="s">
        <v>344</v>
      </c>
      <c r="G26" t="s">
        <v>293</v>
      </c>
      <c r="H26" t="s">
        <v>293</v>
      </c>
      <c r="J26" t="s">
        <v>293</v>
      </c>
    </row>
    <row r="27" spans="1:11" x14ac:dyDescent="0.2">
      <c r="A27" t="s">
        <v>175</v>
      </c>
      <c r="B27" t="s">
        <v>313</v>
      </c>
      <c r="C27" t="str">
        <f>LEFT(F27,4)</f>
        <v>1900</v>
      </c>
      <c r="D27" t="str">
        <f>RIGHT(F27,4)</f>
        <v>1970</v>
      </c>
      <c r="E27">
        <f>D27-C27</f>
        <v>70</v>
      </c>
      <c r="F27" t="s">
        <v>345</v>
      </c>
      <c r="H27" t="s">
        <v>293</v>
      </c>
    </row>
    <row r="28" spans="1:11" x14ac:dyDescent="0.2">
      <c r="A28" t="s">
        <v>1</v>
      </c>
      <c r="B28" t="s">
        <v>310</v>
      </c>
      <c r="C28" t="str">
        <f>LEFT(F28,4)</f>
        <v>1908</v>
      </c>
      <c r="D28" t="str">
        <f>RIGHT(F28,4)</f>
        <v>2000</v>
      </c>
      <c r="E28">
        <f>D28-C28</f>
        <v>92</v>
      </c>
      <c r="F28" t="s">
        <v>346</v>
      </c>
      <c r="G28" t="s">
        <v>293</v>
      </c>
      <c r="H28" t="s">
        <v>293</v>
      </c>
    </row>
    <row r="29" spans="1:11" x14ac:dyDescent="0.2">
      <c r="A29" t="s">
        <v>269</v>
      </c>
      <c r="B29" t="s">
        <v>310</v>
      </c>
      <c r="C29" t="str">
        <f>LEFT(F29,4)</f>
        <v>1981</v>
      </c>
      <c r="D29" t="str">
        <f>RIGHT(F29,4)</f>
        <v>2021</v>
      </c>
      <c r="E29">
        <f>D29-C29</f>
        <v>40</v>
      </c>
      <c r="F29" t="s">
        <v>347</v>
      </c>
      <c r="H29" t="s">
        <v>293</v>
      </c>
      <c r="I29" t="s">
        <v>293</v>
      </c>
      <c r="J29" t="s">
        <v>293</v>
      </c>
    </row>
    <row r="30" spans="1:11" x14ac:dyDescent="0.2">
      <c r="A30" t="s">
        <v>145</v>
      </c>
      <c r="B30" t="s">
        <v>307</v>
      </c>
      <c r="C30" t="str">
        <f>LEFT(F30,4)</f>
        <v>1995</v>
      </c>
      <c r="D30" t="str">
        <f>RIGHT(F30,4)</f>
        <v>2021</v>
      </c>
      <c r="E30">
        <f>D30-C30</f>
        <v>26</v>
      </c>
      <c r="F30" t="s">
        <v>348</v>
      </c>
      <c r="G30" t="s">
        <v>293</v>
      </c>
      <c r="H30" t="s">
        <v>293</v>
      </c>
      <c r="I30" t="s">
        <v>293</v>
      </c>
      <c r="J30" t="s">
        <v>293</v>
      </c>
      <c r="K30" t="s">
        <v>463</v>
      </c>
    </row>
    <row r="31" spans="1:11" x14ac:dyDescent="0.2">
      <c r="A31" t="s">
        <v>264</v>
      </c>
      <c r="B31" t="s">
        <v>315</v>
      </c>
      <c r="C31" t="str">
        <f>LEFT(F31,4)</f>
        <v>1966</v>
      </c>
      <c r="D31" t="str">
        <f>RIGHT(F31,4)</f>
        <v>2005</v>
      </c>
      <c r="E31">
        <f>D31-C31</f>
        <v>39</v>
      </c>
      <c r="F31" t="s">
        <v>349</v>
      </c>
      <c r="H31" t="s">
        <v>293</v>
      </c>
      <c r="K31" t="s">
        <v>463</v>
      </c>
    </row>
    <row r="32" spans="1:11" x14ac:dyDescent="0.2">
      <c r="A32" t="s">
        <v>475</v>
      </c>
      <c r="B32" t="s">
        <v>313</v>
      </c>
      <c r="C32" t="str">
        <f>LEFT(F32,4)</f>
        <v>1990</v>
      </c>
      <c r="D32" t="str">
        <f>RIGHT(F32,4)</f>
        <v>2003</v>
      </c>
      <c r="E32">
        <f>D32-C32</f>
        <v>13</v>
      </c>
      <c r="F32" t="s">
        <v>335</v>
      </c>
      <c r="G32" t="s">
        <v>293</v>
      </c>
      <c r="H32" t="s">
        <v>293</v>
      </c>
    </row>
    <row r="33" spans="1:11" x14ac:dyDescent="0.2">
      <c r="A33" t="s">
        <v>258</v>
      </c>
      <c r="B33" t="s">
        <v>316</v>
      </c>
      <c r="C33" t="str">
        <f>LEFT(F33,4)</f>
        <v>1991</v>
      </c>
      <c r="D33" t="str">
        <f>RIGHT(F33,4)</f>
        <v>2020</v>
      </c>
      <c r="E33">
        <f>D33-C33</f>
        <v>29</v>
      </c>
      <c r="F33" t="s">
        <v>350</v>
      </c>
      <c r="H33" t="s">
        <v>293</v>
      </c>
      <c r="I33" t="s">
        <v>293</v>
      </c>
    </row>
    <row r="34" spans="1:11" x14ac:dyDescent="0.2">
      <c r="A34" t="s">
        <v>36</v>
      </c>
      <c r="B34" t="s">
        <v>312</v>
      </c>
      <c r="C34" t="str">
        <f>LEFT(F34,4)</f>
        <v>1900</v>
      </c>
      <c r="D34" t="str">
        <f>RIGHT(F34,4)</f>
        <v>1998</v>
      </c>
      <c r="E34">
        <f>D34-C34</f>
        <v>98</v>
      </c>
      <c r="F34" t="s">
        <v>351</v>
      </c>
      <c r="G34" t="s">
        <v>293</v>
      </c>
      <c r="H34" t="s">
        <v>293</v>
      </c>
    </row>
    <row r="35" spans="1:11" x14ac:dyDescent="0.2">
      <c r="A35" t="s">
        <v>21</v>
      </c>
      <c r="B35" t="s">
        <v>310</v>
      </c>
      <c r="C35" t="str">
        <f>LEFT(F35,4)</f>
        <v>1985</v>
      </c>
      <c r="D35" t="str">
        <f>RIGHT(F35,4)</f>
        <v>2022</v>
      </c>
      <c r="E35">
        <f>D35-C35</f>
        <v>37</v>
      </c>
      <c r="F35" t="s">
        <v>352</v>
      </c>
      <c r="G35" t="s">
        <v>293</v>
      </c>
      <c r="H35" t="s">
        <v>293</v>
      </c>
      <c r="J35" t="s">
        <v>293</v>
      </c>
      <c r="K35" t="s">
        <v>465</v>
      </c>
    </row>
    <row r="36" spans="1:11" x14ac:dyDescent="0.2">
      <c r="A36" t="s">
        <v>53</v>
      </c>
      <c r="B36" t="s">
        <v>307</v>
      </c>
      <c r="C36" t="str">
        <f>LEFT(F36,4)</f>
        <v>1990</v>
      </c>
      <c r="D36" t="str">
        <f>RIGHT(F36,4)</f>
        <v>2011</v>
      </c>
      <c r="E36">
        <f>D36-C36</f>
        <v>21</v>
      </c>
      <c r="F36" t="s">
        <v>353</v>
      </c>
      <c r="G36" t="s">
        <v>293</v>
      </c>
      <c r="H36" t="s">
        <v>293</v>
      </c>
      <c r="I36" t="s">
        <v>293</v>
      </c>
    </row>
    <row r="37" spans="1:11" x14ac:dyDescent="0.2">
      <c r="A37" t="s">
        <v>52</v>
      </c>
      <c r="B37" t="s">
        <v>307</v>
      </c>
      <c r="C37" t="str">
        <f>LEFT(F37,4)</f>
        <v>1990</v>
      </c>
      <c r="D37" t="str">
        <f>RIGHT(F37,4)</f>
        <v>2011</v>
      </c>
      <c r="E37">
        <f>D37-C37</f>
        <v>21</v>
      </c>
      <c r="F37" t="s">
        <v>353</v>
      </c>
      <c r="G37" t="s">
        <v>293</v>
      </c>
      <c r="H37" t="s">
        <v>293</v>
      </c>
      <c r="I37" t="s">
        <v>293</v>
      </c>
    </row>
    <row r="38" spans="1:11" x14ac:dyDescent="0.2">
      <c r="A38" t="s">
        <v>196</v>
      </c>
      <c r="B38" t="s">
        <v>309</v>
      </c>
      <c r="C38" t="str">
        <f>LEFT(F38,4)</f>
        <v>1961</v>
      </c>
      <c r="D38" t="str">
        <f>RIGHT(F38,4)</f>
        <v>2001</v>
      </c>
      <c r="E38">
        <f>D38-C38</f>
        <v>40</v>
      </c>
      <c r="F38" t="s">
        <v>354</v>
      </c>
      <c r="H38" t="s">
        <v>293</v>
      </c>
      <c r="I38" t="s">
        <v>293</v>
      </c>
    </row>
    <row r="39" spans="1:11" x14ac:dyDescent="0.2">
      <c r="A39" t="s">
        <v>111</v>
      </c>
      <c r="B39" t="s">
        <v>310</v>
      </c>
      <c r="C39" t="str">
        <f>LEFT(F39,4)</f>
        <v>1860</v>
      </c>
      <c r="D39" t="str">
        <f>RIGHT(F39,4)</f>
        <v>2008</v>
      </c>
      <c r="E39">
        <f>D39-C39</f>
        <v>148</v>
      </c>
      <c r="F39" t="s">
        <v>355</v>
      </c>
      <c r="G39" t="s">
        <v>293</v>
      </c>
      <c r="H39" t="s">
        <v>293</v>
      </c>
      <c r="I39" t="s">
        <v>293</v>
      </c>
      <c r="J39" t="s">
        <v>293</v>
      </c>
      <c r="K39" t="s">
        <v>462</v>
      </c>
    </row>
    <row r="40" spans="1:11" x14ac:dyDescent="0.2">
      <c r="A40" t="s">
        <v>101</v>
      </c>
      <c r="B40" t="s">
        <v>306</v>
      </c>
      <c r="C40" t="str">
        <f>LEFT(F40,4)</f>
        <v>1956</v>
      </c>
      <c r="D40" t="str">
        <f>RIGHT(F40,4)</f>
        <v>1972</v>
      </c>
      <c r="E40">
        <f>D40-C40</f>
        <v>16</v>
      </c>
      <c r="F40" t="s">
        <v>356</v>
      </c>
      <c r="G40" t="s">
        <v>293</v>
      </c>
      <c r="H40" t="s">
        <v>293</v>
      </c>
      <c r="J40" t="s">
        <v>293</v>
      </c>
    </row>
    <row r="41" spans="1:11" x14ac:dyDescent="0.2">
      <c r="A41" t="s">
        <v>166</v>
      </c>
      <c r="B41" t="s">
        <v>308</v>
      </c>
      <c r="C41" t="str">
        <f>LEFT(F41,4)</f>
        <v>1960</v>
      </c>
      <c r="D41" t="str">
        <f>RIGHT(F41,4)</f>
        <v>2020</v>
      </c>
      <c r="E41">
        <f>D41-C41</f>
        <v>60</v>
      </c>
      <c r="F41" t="s">
        <v>328</v>
      </c>
      <c r="G41" t="s">
        <v>293</v>
      </c>
      <c r="H41" t="s">
        <v>293</v>
      </c>
    </row>
    <row r="42" spans="1:11" x14ac:dyDescent="0.2">
      <c r="A42" t="s">
        <v>127</v>
      </c>
      <c r="B42" t="s">
        <v>315</v>
      </c>
      <c r="C42" t="str">
        <f>LEFT(F42,4)</f>
        <v>1922</v>
      </c>
      <c r="D42" t="str">
        <f>RIGHT(F42,4)</f>
        <v>2011</v>
      </c>
      <c r="E42">
        <f>D42-C42</f>
        <v>89</v>
      </c>
      <c r="F42" t="s">
        <v>357</v>
      </c>
      <c r="G42" t="s">
        <v>293</v>
      </c>
      <c r="H42" t="s">
        <v>293</v>
      </c>
    </row>
    <row r="43" spans="1:11" x14ac:dyDescent="0.2">
      <c r="A43" t="s">
        <v>176</v>
      </c>
      <c r="B43" t="s">
        <v>314</v>
      </c>
      <c r="C43" t="str">
        <f>LEFT(F43,4)</f>
        <v>1966</v>
      </c>
      <c r="D43" t="str">
        <f>RIGHT(F43,4)</f>
        <v>1984</v>
      </c>
      <c r="E43">
        <f>D43-C43</f>
        <v>18</v>
      </c>
      <c r="F43" t="s">
        <v>358</v>
      </c>
      <c r="H43" t="s">
        <v>293</v>
      </c>
    </row>
    <row r="44" spans="1:11" x14ac:dyDescent="0.2">
      <c r="A44" t="s">
        <v>150</v>
      </c>
      <c r="B44" t="s">
        <v>309</v>
      </c>
      <c r="C44" t="str">
        <f>LEFT(F44,4)</f>
        <v>1980</v>
      </c>
      <c r="D44" t="str">
        <f>RIGHT(F44,4)</f>
        <v>2021</v>
      </c>
      <c r="E44">
        <f>D44-C44</f>
        <v>41</v>
      </c>
      <c r="F44" t="s">
        <v>330</v>
      </c>
      <c r="G44" t="s">
        <v>293</v>
      </c>
      <c r="H44" t="s">
        <v>293</v>
      </c>
      <c r="I44" t="s">
        <v>293</v>
      </c>
    </row>
    <row r="45" spans="1:11" x14ac:dyDescent="0.2">
      <c r="A45" t="s">
        <v>151</v>
      </c>
      <c r="B45" t="s">
        <v>309</v>
      </c>
      <c r="C45" t="str">
        <f>LEFT(F45,4)</f>
        <v>1980</v>
      </c>
      <c r="D45" t="str">
        <f>RIGHT(F45,4)</f>
        <v>2021</v>
      </c>
      <c r="E45">
        <f>D45-C45</f>
        <v>41</v>
      </c>
      <c r="F45" t="s">
        <v>330</v>
      </c>
      <c r="G45" t="s">
        <v>293</v>
      </c>
      <c r="H45" t="s">
        <v>293</v>
      </c>
      <c r="I45" t="s">
        <v>293</v>
      </c>
    </row>
    <row r="46" spans="1:11" x14ac:dyDescent="0.2">
      <c r="A46" t="s">
        <v>256</v>
      </c>
      <c r="B46" t="s">
        <v>312</v>
      </c>
      <c r="C46" t="str">
        <f>LEFT(F46,4)</f>
        <v>2009</v>
      </c>
      <c r="D46" t="str">
        <f>RIGHT(F46,4)</f>
        <v>2018</v>
      </c>
      <c r="E46">
        <f>D46-C46</f>
        <v>9</v>
      </c>
      <c r="F46" t="s">
        <v>359</v>
      </c>
      <c r="H46" t="s">
        <v>293</v>
      </c>
    </row>
    <row r="47" spans="1:11" x14ac:dyDescent="0.2">
      <c r="A47" t="s">
        <v>262</v>
      </c>
      <c r="B47" t="s">
        <v>314</v>
      </c>
      <c r="C47" t="str">
        <f>LEFT(F47,4)</f>
        <v>1997</v>
      </c>
      <c r="D47" t="str">
        <f>RIGHT(F47,4)</f>
        <v>2010</v>
      </c>
      <c r="E47">
        <f>D47-C47</f>
        <v>13</v>
      </c>
      <c r="F47" t="s">
        <v>360</v>
      </c>
      <c r="G47" t="s">
        <v>293</v>
      </c>
      <c r="H47" t="s">
        <v>293</v>
      </c>
    </row>
    <row r="48" spans="1:11" x14ac:dyDescent="0.2">
      <c r="A48" t="s">
        <v>213</v>
      </c>
      <c r="B48" t="s">
        <v>315</v>
      </c>
      <c r="C48" t="str">
        <f>LEFT(F48,4)</f>
        <v>1933</v>
      </c>
      <c r="D48" t="str">
        <f>RIGHT(F48,4)</f>
        <v>1986</v>
      </c>
      <c r="E48">
        <f>D48-C48</f>
        <v>53</v>
      </c>
      <c r="F48" t="s">
        <v>361</v>
      </c>
      <c r="H48" t="s">
        <v>293</v>
      </c>
    </row>
    <row r="49" spans="1:11" x14ac:dyDescent="0.2">
      <c r="A49" t="s">
        <v>219</v>
      </c>
      <c r="B49" t="s">
        <v>310</v>
      </c>
      <c r="C49" t="str">
        <f>LEFT(F49,4)</f>
        <v>1985</v>
      </c>
      <c r="D49" t="str">
        <f>RIGHT(F49,4)</f>
        <v>2021</v>
      </c>
      <c r="E49">
        <f>D49-C49</f>
        <v>36</v>
      </c>
      <c r="F49" t="s">
        <v>362</v>
      </c>
      <c r="H49" t="s">
        <v>293</v>
      </c>
      <c r="I49" t="s">
        <v>293</v>
      </c>
    </row>
    <row r="50" spans="1:11" x14ac:dyDescent="0.2">
      <c r="A50" t="s">
        <v>257</v>
      </c>
      <c r="B50" t="s">
        <v>316</v>
      </c>
      <c r="C50" t="str">
        <f>LEFT(F50,4)</f>
        <v>2012</v>
      </c>
      <c r="D50" t="str">
        <f>RIGHT(F50,4)</f>
        <v>2016</v>
      </c>
      <c r="E50">
        <f>D50-C50</f>
        <v>4</v>
      </c>
      <c r="F50" t="s">
        <v>363</v>
      </c>
      <c r="H50" t="s">
        <v>293</v>
      </c>
      <c r="I50" t="s">
        <v>293</v>
      </c>
    </row>
    <row r="51" spans="1:11" x14ac:dyDescent="0.2">
      <c r="A51" t="s">
        <v>265</v>
      </c>
      <c r="B51" t="s">
        <v>314</v>
      </c>
      <c r="C51" t="str">
        <f>LEFT(F51,4)</f>
        <v>1962</v>
      </c>
      <c r="D51" t="str">
        <f>RIGHT(F51,4)</f>
        <v>1984</v>
      </c>
      <c r="E51">
        <f>D51-C51</f>
        <v>22</v>
      </c>
      <c r="F51" t="s">
        <v>364</v>
      </c>
      <c r="H51" t="s">
        <v>293</v>
      </c>
    </row>
    <row r="52" spans="1:11" x14ac:dyDescent="0.2">
      <c r="A52" t="s">
        <v>100</v>
      </c>
      <c r="B52" t="s">
        <v>306</v>
      </c>
      <c r="C52" t="str">
        <f>LEFT(F52,4)</f>
        <v>1955</v>
      </c>
      <c r="D52" t="str">
        <f>RIGHT(F52,4)</f>
        <v>1972</v>
      </c>
      <c r="E52">
        <f>D52-C52</f>
        <v>17</v>
      </c>
      <c r="F52" t="s">
        <v>365</v>
      </c>
      <c r="G52" t="s">
        <v>293</v>
      </c>
      <c r="H52" t="s">
        <v>293</v>
      </c>
      <c r="J52" t="s">
        <v>293</v>
      </c>
    </row>
    <row r="53" spans="1:11" x14ac:dyDescent="0.2">
      <c r="A53" t="s">
        <v>236</v>
      </c>
      <c r="B53" t="s">
        <v>306</v>
      </c>
      <c r="C53" t="str">
        <f>LEFT(F53,4)</f>
        <v>1958</v>
      </c>
      <c r="D53" t="str">
        <f>RIGHT(F53,4)</f>
        <v>1972</v>
      </c>
      <c r="E53">
        <f>D53-C53</f>
        <v>14</v>
      </c>
      <c r="F53" t="s">
        <v>366</v>
      </c>
      <c r="G53" t="s">
        <v>293</v>
      </c>
      <c r="H53" t="s">
        <v>293</v>
      </c>
      <c r="J53" t="s">
        <v>293</v>
      </c>
    </row>
    <row r="54" spans="1:11" x14ac:dyDescent="0.2">
      <c r="A54" t="s">
        <v>109</v>
      </c>
      <c r="B54" t="s">
        <v>306</v>
      </c>
      <c r="C54" t="str">
        <f>LEFT(F54,4)</f>
        <v>1953</v>
      </c>
      <c r="D54" t="str">
        <f>RIGHT(F54,4)</f>
        <v>1968</v>
      </c>
      <c r="E54">
        <f>D54-C54</f>
        <v>15</v>
      </c>
      <c r="F54" t="s">
        <v>367</v>
      </c>
      <c r="G54" t="s">
        <v>293</v>
      </c>
      <c r="H54" t="s">
        <v>293</v>
      </c>
      <c r="J54" t="s">
        <v>293</v>
      </c>
    </row>
    <row r="55" spans="1:11" x14ac:dyDescent="0.2">
      <c r="A55" t="s">
        <v>97</v>
      </c>
      <c r="B55" t="s">
        <v>306</v>
      </c>
      <c r="C55" t="str">
        <f>LEFT(F55,4)</f>
        <v>1960</v>
      </c>
      <c r="D55" t="str">
        <f>RIGHT(F55,4)</f>
        <v>1972</v>
      </c>
      <c r="E55">
        <f>D55-C55</f>
        <v>12</v>
      </c>
      <c r="F55" t="s">
        <v>322</v>
      </c>
      <c r="G55" t="s">
        <v>293</v>
      </c>
      <c r="H55" t="s">
        <v>293</v>
      </c>
      <c r="J55" t="s">
        <v>293</v>
      </c>
    </row>
    <row r="56" spans="1:11" x14ac:dyDescent="0.2">
      <c r="A56" t="s">
        <v>241</v>
      </c>
      <c r="B56" t="s">
        <v>316</v>
      </c>
      <c r="C56" t="str">
        <f>LEFT(F56,4)</f>
        <v>2000</v>
      </c>
      <c r="D56" t="str">
        <f>RIGHT(F56,4)</f>
        <v>2018</v>
      </c>
      <c r="E56">
        <f>D56-C56</f>
        <v>18</v>
      </c>
      <c r="F56" t="s">
        <v>369</v>
      </c>
      <c r="G56" t="s">
        <v>293</v>
      </c>
      <c r="H56" t="s">
        <v>293</v>
      </c>
      <c r="I56" t="s">
        <v>293</v>
      </c>
    </row>
    <row r="57" spans="1:11" x14ac:dyDescent="0.2">
      <c r="A57" t="s">
        <v>477</v>
      </c>
      <c r="B57" t="s">
        <v>310</v>
      </c>
      <c r="C57" t="str">
        <f>LEFT(F57,4)</f>
        <v>1940</v>
      </c>
      <c r="D57" t="str">
        <f>RIGHT(F57,4)</f>
        <v>2007</v>
      </c>
      <c r="E57">
        <f>D57-C57</f>
        <v>67</v>
      </c>
      <c r="F57" t="s">
        <v>368</v>
      </c>
      <c r="G57" t="s">
        <v>293</v>
      </c>
      <c r="H57" t="s">
        <v>293</v>
      </c>
    </row>
    <row r="58" spans="1:11" x14ac:dyDescent="0.2">
      <c r="A58" t="s">
        <v>217</v>
      </c>
      <c r="B58" t="s">
        <v>315</v>
      </c>
      <c r="C58" t="str">
        <f>LEFT(F58,4)</f>
        <v>1860</v>
      </c>
      <c r="D58" t="str">
        <f>RIGHT(F58,4)</f>
        <v>1989</v>
      </c>
      <c r="E58">
        <f>D58-C58</f>
        <v>129</v>
      </c>
      <c r="F58" t="s">
        <v>370</v>
      </c>
      <c r="H58" t="s">
        <v>293</v>
      </c>
    </row>
    <row r="59" spans="1:11" x14ac:dyDescent="0.2">
      <c r="A59" t="s">
        <v>227</v>
      </c>
      <c r="B59" t="s">
        <v>316</v>
      </c>
      <c r="C59" t="str">
        <f>LEFT(F59,4)</f>
        <v>2006</v>
      </c>
      <c r="D59" t="str">
        <f>RIGHT(F59,4)</f>
        <v>2020</v>
      </c>
      <c r="E59">
        <f>D59-C59</f>
        <v>14</v>
      </c>
      <c r="F59" t="s">
        <v>371</v>
      </c>
      <c r="G59" t="s">
        <v>293</v>
      </c>
      <c r="H59" t="s">
        <v>293</v>
      </c>
      <c r="I59" t="s">
        <v>293</v>
      </c>
    </row>
    <row r="60" spans="1:11" x14ac:dyDescent="0.2">
      <c r="A60" t="s">
        <v>96</v>
      </c>
      <c r="B60" t="s">
        <v>306</v>
      </c>
      <c r="C60" t="str">
        <f>LEFT(F60,4)</f>
        <v>1962</v>
      </c>
      <c r="D60" t="str">
        <f>RIGHT(F60,4)</f>
        <v>1972</v>
      </c>
      <c r="E60">
        <f>D60-C60</f>
        <v>10</v>
      </c>
      <c r="F60" t="s">
        <v>340</v>
      </c>
      <c r="G60" t="s">
        <v>293</v>
      </c>
      <c r="H60" t="s">
        <v>293</v>
      </c>
      <c r="J60" t="s">
        <v>293</v>
      </c>
    </row>
    <row r="61" spans="1:11" x14ac:dyDescent="0.2">
      <c r="A61" t="s">
        <v>128</v>
      </c>
      <c r="B61" t="s">
        <v>315</v>
      </c>
      <c r="C61" t="str">
        <f>LEFT(F61,4)</f>
        <v>1950</v>
      </c>
      <c r="D61" t="str">
        <f>RIGHT(F61,4)</f>
        <v>2011</v>
      </c>
      <c r="E61">
        <f>D61-C61</f>
        <v>61</v>
      </c>
      <c r="F61" t="s">
        <v>372</v>
      </c>
      <c r="G61" t="s">
        <v>293</v>
      </c>
      <c r="H61" t="s">
        <v>293</v>
      </c>
    </row>
    <row r="62" spans="1:11" x14ac:dyDescent="0.2">
      <c r="A62" t="s">
        <v>218</v>
      </c>
      <c r="B62" t="s">
        <v>310</v>
      </c>
      <c r="C62" t="str">
        <f>LEFT(F62,4)</f>
        <v>2000</v>
      </c>
      <c r="D62" t="str">
        <f>RIGHT(F62,4)</f>
        <v>2021</v>
      </c>
      <c r="E62">
        <f>D62-C62</f>
        <v>21</v>
      </c>
      <c r="F62" t="s">
        <v>334</v>
      </c>
      <c r="H62" t="s">
        <v>293</v>
      </c>
      <c r="I62" t="s">
        <v>293</v>
      </c>
      <c r="J62" t="s">
        <v>293</v>
      </c>
      <c r="K62" t="s">
        <v>466</v>
      </c>
    </row>
    <row r="63" spans="1:11" x14ac:dyDescent="0.2">
      <c r="A63" t="s">
        <v>248</v>
      </c>
      <c r="B63" t="s">
        <v>307</v>
      </c>
      <c r="C63" t="str">
        <f>LEFT(F63,4)</f>
        <v>1851</v>
      </c>
      <c r="D63" t="str">
        <f>RIGHT(F63,4)</f>
        <v>2018</v>
      </c>
      <c r="E63">
        <f>D63-C63</f>
        <v>167</v>
      </c>
      <c r="F63" t="s">
        <v>373</v>
      </c>
      <c r="G63" t="s">
        <v>293</v>
      </c>
      <c r="H63" t="s">
        <v>293</v>
      </c>
      <c r="I63" t="s">
        <v>293</v>
      </c>
      <c r="J63" t="s">
        <v>293</v>
      </c>
    </row>
    <row r="64" spans="1:11" x14ac:dyDescent="0.2">
      <c r="A64" t="s">
        <v>147</v>
      </c>
      <c r="B64" t="s">
        <v>307</v>
      </c>
      <c r="C64" t="str">
        <f>LEFT(F64,4)</f>
        <v>1995</v>
      </c>
      <c r="D64" t="str">
        <f>RIGHT(F64,4)</f>
        <v>2021</v>
      </c>
      <c r="E64">
        <f>D64-C64</f>
        <v>26</v>
      </c>
      <c r="F64" t="s">
        <v>348</v>
      </c>
      <c r="G64" t="s">
        <v>293</v>
      </c>
      <c r="H64" t="s">
        <v>293</v>
      </c>
      <c r="I64" t="s">
        <v>293</v>
      </c>
    </row>
    <row r="65" spans="1:11" x14ac:dyDescent="0.2">
      <c r="A65" t="s">
        <v>23</v>
      </c>
      <c r="B65" t="s">
        <v>313</v>
      </c>
      <c r="C65" t="str">
        <f>LEFT(F65,4)</f>
        <v>1995</v>
      </c>
      <c r="D65" t="str">
        <f>RIGHT(F65,4)</f>
        <v>2020</v>
      </c>
      <c r="E65">
        <f>D65-C65</f>
        <v>25</v>
      </c>
      <c r="F65" t="s">
        <v>374</v>
      </c>
      <c r="G65" t="s">
        <v>293</v>
      </c>
      <c r="H65" t="s">
        <v>293</v>
      </c>
    </row>
    <row r="66" spans="1:11" x14ac:dyDescent="0.2">
      <c r="A66" t="s">
        <v>226</v>
      </c>
      <c r="B66" t="s">
        <v>316</v>
      </c>
      <c r="C66" t="str">
        <f>LEFT(F66,4)</f>
        <v>2007</v>
      </c>
      <c r="D66" t="str">
        <f>RIGHT(F66,4)</f>
        <v>2017</v>
      </c>
      <c r="E66">
        <f>D66-C66</f>
        <v>10</v>
      </c>
      <c r="F66" t="s">
        <v>377</v>
      </c>
      <c r="G66" t="s">
        <v>293</v>
      </c>
      <c r="H66" t="s">
        <v>293</v>
      </c>
      <c r="I66" t="s">
        <v>293</v>
      </c>
    </row>
    <row r="67" spans="1:11" x14ac:dyDescent="0.2">
      <c r="A67" t="s">
        <v>152</v>
      </c>
      <c r="B67" t="s">
        <v>309</v>
      </c>
      <c r="C67" t="str">
        <f>LEFT(F67,4)</f>
        <v>1989</v>
      </c>
      <c r="D67" t="str">
        <f>RIGHT(F67,4)</f>
        <v>2021</v>
      </c>
      <c r="E67">
        <f>D67-C67</f>
        <v>32</v>
      </c>
      <c r="F67" t="s">
        <v>375</v>
      </c>
      <c r="G67" t="s">
        <v>293</v>
      </c>
      <c r="H67" t="s">
        <v>293</v>
      </c>
      <c r="I67" t="s">
        <v>293</v>
      </c>
    </row>
    <row r="68" spans="1:11" x14ac:dyDescent="0.2">
      <c r="A68" t="s">
        <v>153</v>
      </c>
      <c r="B68" t="s">
        <v>309</v>
      </c>
      <c r="C68" t="str">
        <f>LEFT(F68,4)</f>
        <v>2000</v>
      </c>
      <c r="D68" t="str">
        <f>RIGHT(F68,4)</f>
        <v>2021</v>
      </c>
      <c r="E68">
        <f>D68-C68</f>
        <v>21</v>
      </c>
      <c r="F68" t="s">
        <v>334</v>
      </c>
      <c r="G68" t="s">
        <v>293</v>
      </c>
      <c r="H68" t="s">
        <v>293</v>
      </c>
      <c r="I68" t="s">
        <v>293</v>
      </c>
    </row>
    <row r="69" spans="1:11" x14ac:dyDescent="0.2">
      <c r="A69" t="s">
        <v>193</v>
      </c>
      <c r="B69" t="s">
        <v>309</v>
      </c>
      <c r="C69" t="str">
        <f>LEFT(F69,4)</f>
        <v>1996</v>
      </c>
      <c r="D69" t="str">
        <f>RIGHT(F69,4)</f>
        <v>2022</v>
      </c>
      <c r="E69">
        <f>D69-C69</f>
        <v>26</v>
      </c>
      <c r="F69" t="s">
        <v>378</v>
      </c>
      <c r="G69" t="s">
        <v>293</v>
      </c>
      <c r="H69" t="s">
        <v>293</v>
      </c>
    </row>
    <row r="70" spans="1:11" x14ac:dyDescent="0.2">
      <c r="A70" t="s">
        <v>200</v>
      </c>
      <c r="B70" t="s">
        <v>309</v>
      </c>
      <c r="C70" t="str">
        <f>LEFT(F70,4)</f>
        <v>1996</v>
      </c>
      <c r="D70" t="str">
        <f>RIGHT(F70,4)</f>
        <v>2022</v>
      </c>
      <c r="E70">
        <f>D70-C70</f>
        <v>26</v>
      </c>
      <c r="F70" t="s">
        <v>378</v>
      </c>
      <c r="G70" t="s">
        <v>293</v>
      </c>
      <c r="H70" t="s">
        <v>293</v>
      </c>
    </row>
    <row r="71" spans="1:11" x14ac:dyDescent="0.2">
      <c r="A71" t="s">
        <v>222</v>
      </c>
      <c r="B71" t="s">
        <v>309</v>
      </c>
      <c r="C71" t="str">
        <f>LEFT(F71,4)</f>
        <v>1996</v>
      </c>
      <c r="D71" t="str">
        <f>RIGHT(F71,4)</f>
        <v>2022</v>
      </c>
      <c r="E71">
        <f>D71-C71</f>
        <v>26</v>
      </c>
      <c r="F71" t="s">
        <v>378</v>
      </c>
      <c r="G71" t="s">
        <v>293</v>
      </c>
      <c r="H71" t="s">
        <v>293</v>
      </c>
    </row>
    <row r="72" spans="1:11" x14ac:dyDescent="0.2">
      <c r="A72" t="s">
        <v>154</v>
      </c>
      <c r="B72" t="s">
        <v>309</v>
      </c>
      <c r="C72" t="str">
        <f>LEFT(F72,4)</f>
        <v>1991</v>
      </c>
      <c r="D72" t="str">
        <f>RIGHT(F72,4)</f>
        <v>2021</v>
      </c>
      <c r="E72">
        <f>D72-C72</f>
        <v>30</v>
      </c>
      <c r="F72" t="s">
        <v>376</v>
      </c>
      <c r="G72" t="s">
        <v>293</v>
      </c>
      <c r="H72" t="s">
        <v>293</v>
      </c>
      <c r="I72" t="s">
        <v>293</v>
      </c>
    </row>
    <row r="73" spans="1:11" x14ac:dyDescent="0.2">
      <c r="A73" t="s">
        <v>478</v>
      </c>
      <c r="B73" t="s">
        <v>306</v>
      </c>
      <c r="C73" t="str">
        <f>LEFT(F73,4)</f>
        <v>1958</v>
      </c>
      <c r="D73" t="str">
        <f>RIGHT(F73,4)</f>
        <v>1972</v>
      </c>
      <c r="E73">
        <f>D73-C73</f>
        <v>14</v>
      </c>
      <c r="F73" t="s">
        <v>366</v>
      </c>
      <c r="G73" t="s">
        <v>293</v>
      </c>
      <c r="H73" t="s">
        <v>293</v>
      </c>
      <c r="J73" t="s">
        <v>293</v>
      </c>
    </row>
    <row r="74" spans="1:11" x14ac:dyDescent="0.2">
      <c r="A74" t="s">
        <v>230</v>
      </c>
      <c r="B74" t="s">
        <v>311</v>
      </c>
      <c r="C74" t="str">
        <f>LEFT(F74,4)</f>
        <v>1964</v>
      </c>
      <c r="D74" t="str">
        <f>RIGHT(F74,4)</f>
        <v>2021</v>
      </c>
      <c r="E74">
        <f>D74-C74</f>
        <v>57</v>
      </c>
      <c r="F74" t="s">
        <v>379</v>
      </c>
      <c r="G74" t="s">
        <v>293</v>
      </c>
      <c r="H74" t="s">
        <v>293</v>
      </c>
    </row>
    <row r="75" spans="1:11" x14ac:dyDescent="0.2">
      <c r="A75" t="s">
        <v>223</v>
      </c>
      <c r="B75" t="s">
        <v>315</v>
      </c>
      <c r="C75" t="str">
        <f>LEFT(F75,4)</f>
        <v>1957</v>
      </c>
      <c r="D75" t="str">
        <f>RIGHT(F75,4)</f>
        <v>2011</v>
      </c>
      <c r="E75">
        <f>D75-C75</f>
        <v>54</v>
      </c>
      <c r="F75" t="s">
        <v>380</v>
      </c>
      <c r="G75" t="s">
        <v>293</v>
      </c>
      <c r="H75" t="s">
        <v>293</v>
      </c>
    </row>
    <row r="76" spans="1:11" x14ac:dyDescent="0.2">
      <c r="A76" t="s">
        <v>266</v>
      </c>
      <c r="B76" t="s">
        <v>312</v>
      </c>
      <c r="C76" t="str">
        <f>LEFT(F76,4)</f>
        <v>1992</v>
      </c>
      <c r="D76" t="str">
        <f>RIGHT(F76,4)</f>
        <v>2016</v>
      </c>
      <c r="E76">
        <f>D76-C76</f>
        <v>24</v>
      </c>
      <c r="F76" t="s">
        <v>381</v>
      </c>
      <c r="H76" t="s">
        <v>293</v>
      </c>
    </row>
    <row r="77" spans="1:11" x14ac:dyDescent="0.2">
      <c r="A77" t="s">
        <v>251</v>
      </c>
      <c r="B77" t="s">
        <v>312</v>
      </c>
      <c r="C77" t="str">
        <f>LEFT(F77,4)</f>
        <v>1993</v>
      </c>
      <c r="D77" t="str">
        <f>RIGHT(F77,4)</f>
        <v>2016</v>
      </c>
      <c r="E77">
        <f>D77-C77</f>
        <v>23</v>
      </c>
      <c r="F77" t="s">
        <v>382</v>
      </c>
      <c r="H77" t="s">
        <v>293</v>
      </c>
    </row>
    <row r="78" spans="1:11" x14ac:dyDescent="0.2">
      <c r="A78" t="s">
        <v>253</v>
      </c>
      <c r="B78" t="s">
        <v>312</v>
      </c>
      <c r="C78" t="str">
        <f>LEFT(F78,4)</f>
        <v>2013</v>
      </c>
      <c r="D78" t="str">
        <f>RIGHT(F78,4)</f>
        <v>2018</v>
      </c>
      <c r="E78">
        <f>D78-C78</f>
        <v>5</v>
      </c>
      <c r="F78" t="s">
        <v>383</v>
      </c>
      <c r="H78" t="s">
        <v>293</v>
      </c>
    </row>
    <row r="79" spans="1:11" x14ac:dyDescent="0.2">
      <c r="A79" t="s">
        <v>140</v>
      </c>
      <c r="B79" t="s">
        <v>306</v>
      </c>
      <c r="C79" t="str">
        <f>LEFT(F79,4)</f>
        <v>1929</v>
      </c>
      <c r="D79" t="str">
        <f>RIGHT(F79,4)</f>
        <v>2003</v>
      </c>
      <c r="E79">
        <f>D79-C79</f>
        <v>74</v>
      </c>
      <c r="F79" t="s">
        <v>384</v>
      </c>
      <c r="G79" t="s">
        <v>293</v>
      </c>
      <c r="H79" t="s">
        <v>293</v>
      </c>
      <c r="I79" t="s">
        <v>293</v>
      </c>
      <c r="K79" t="s">
        <v>466</v>
      </c>
    </row>
    <row r="80" spans="1:11" x14ac:dyDescent="0.2">
      <c r="A80" t="s">
        <v>178</v>
      </c>
      <c r="B80" t="s">
        <v>310</v>
      </c>
      <c r="C80" t="str">
        <f>LEFT(F80,4)</f>
        <v>1965</v>
      </c>
      <c r="D80" t="str">
        <f>RIGHT(F80,4)</f>
        <v>2021</v>
      </c>
      <c r="E80">
        <f>D80-C80</f>
        <v>56</v>
      </c>
      <c r="F80" t="s">
        <v>385</v>
      </c>
      <c r="G80" t="s">
        <v>293</v>
      </c>
      <c r="H80" t="s">
        <v>293</v>
      </c>
      <c r="I80" t="s">
        <v>293</v>
      </c>
      <c r="J80" t="s">
        <v>293</v>
      </c>
    </row>
    <row r="81" spans="1:11" x14ac:dyDescent="0.2">
      <c r="A81" t="s">
        <v>95</v>
      </c>
      <c r="B81" t="s">
        <v>306</v>
      </c>
      <c r="C81" t="str">
        <f>LEFT(F81,4)</f>
        <v>1962</v>
      </c>
      <c r="D81" t="str">
        <f>RIGHT(F81,4)</f>
        <v>1972</v>
      </c>
      <c r="E81">
        <f>D81-C81</f>
        <v>10</v>
      </c>
      <c r="F81" t="s">
        <v>340</v>
      </c>
      <c r="G81" t="s">
        <v>293</v>
      </c>
      <c r="H81" t="s">
        <v>293</v>
      </c>
      <c r="J81" t="s">
        <v>293</v>
      </c>
    </row>
    <row r="82" spans="1:11" x14ac:dyDescent="0.2">
      <c r="A82" t="s">
        <v>168</v>
      </c>
      <c r="B82" t="s">
        <v>316</v>
      </c>
      <c r="C82" t="str">
        <f>LEFT(F82,4)</f>
        <v>2012</v>
      </c>
      <c r="D82" t="str">
        <f>RIGHT(F82,4)</f>
        <v>2017</v>
      </c>
      <c r="E82">
        <f>D82-C82</f>
        <v>5</v>
      </c>
      <c r="F82" t="s">
        <v>386</v>
      </c>
      <c r="I82" t="s">
        <v>293</v>
      </c>
    </row>
    <row r="83" spans="1:11" x14ac:dyDescent="0.2">
      <c r="A83" t="s">
        <v>220</v>
      </c>
      <c r="B83" t="s">
        <v>309</v>
      </c>
      <c r="C83" t="str">
        <f>LEFT(F83,4)</f>
        <v>1996</v>
      </c>
      <c r="D83" t="str">
        <f>RIGHT(F83,4)</f>
        <v>2022</v>
      </c>
      <c r="E83">
        <f>D83-C83</f>
        <v>26</v>
      </c>
      <c r="F83" t="s">
        <v>378</v>
      </c>
      <c r="G83" t="s">
        <v>293</v>
      </c>
      <c r="H83" t="s">
        <v>293</v>
      </c>
    </row>
    <row r="84" spans="1:11" x14ac:dyDescent="0.2">
      <c r="A84" t="s">
        <v>207</v>
      </c>
      <c r="B84" t="s">
        <v>309</v>
      </c>
      <c r="C84" t="str">
        <f>LEFT(F84,4)</f>
        <v>1996</v>
      </c>
      <c r="D84" t="str">
        <f>RIGHT(F84,4)</f>
        <v>2022</v>
      </c>
      <c r="E84">
        <f>D84-C84</f>
        <v>26</v>
      </c>
      <c r="F84" t="s">
        <v>378</v>
      </c>
      <c r="G84" t="s">
        <v>293</v>
      </c>
      <c r="H84" t="s">
        <v>293</v>
      </c>
    </row>
    <row r="85" spans="1:11" x14ac:dyDescent="0.2">
      <c r="A85" t="s">
        <v>40</v>
      </c>
      <c r="B85" t="s">
        <v>312</v>
      </c>
      <c r="C85" t="str">
        <f>LEFT(F85,4)</f>
        <v>1968</v>
      </c>
      <c r="D85" t="str">
        <f>RIGHT(F85,4)</f>
        <v>2004</v>
      </c>
      <c r="E85">
        <f>D85-C85</f>
        <v>36</v>
      </c>
      <c r="F85" t="s">
        <v>388</v>
      </c>
      <c r="G85" t="s">
        <v>293</v>
      </c>
      <c r="H85" t="s">
        <v>293</v>
      </c>
    </row>
    <row r="86" spans="1:11" x14ac:dyDescent="0.2">
      <c r="A86" t="s">
        <v>206</v>
      </c>
      <c r="B86" t="s">
        <v>312</v>
      </c>
      <c r="C86" t="str">
        <f>LEFT(F86,4)</f>
        <v>1984</v>
      </c>
      <c r="D86" t="str">
        <f>RIGHT(F86,4)</f>
        <v>2014</v>
      </c>
      <c r="E86">
        <f>D86-C86</f>
        <v>30</v>
      </c>
      <c r="F86" t="s">
        <v>389</v>
      </c>
      <c r="G86" t="s">
        <v>293</v>
      </c>
      <c r="H86" t="s">
        <v>293</v>
      </c>
    </row>
    <row r="87" spans="1:11" x14ac:dyDescent="0.2">
      <c r="A87" t="s">
        <v>155</v>
      </c>
      <c r="B87" t="s">
        <v>309</v>
      </c>
      <c r="C87" t="str">
        <f>LEFT(F87,4)</f>
        <v>2015</v>
      </c>
      <c r="D87" t="str">
        <f>RIGHT(F87,4)</f>
        <v>2021</v>
      </c>
      <c r="E87">
        <f>D87-C87</f>
        <v>6</v>
      </c>
      <c r="F87" t="s">
        <v>387</v>
      </c>
      <c r="G87" t="s">
        <v>293</v>
      </c>
      <c r="H87" t="s">
        <v>293</v>
      </c>
      <c r="I87" t="s">
        <v>293</v>
      </c>
    </row>
    <row r="88" spans="1:11" x14ac:dyDescent="0.2">
      <c r="A88" t="s">
        <v>228</v>
      </c>
      <c r="B88" t="s">
        <v>315</v>
      </c>
      <c r="C88" t="str">
        <f>LEFT(F88,4)</f>
        <v>1933</v>
      </c>
      <c r="D88" t="str">
        <f>RIGHT(F88,4)</f>
        <v>1970</v>
      </c>
      <c r="E88">
        <f>D88-C88</f>
        <v>37</v>
      </c>
      <c r="F88" t="s">
        <v>390</v>
      </c>
      <c r="H88" t="s">
        <v>293</v>
      </c>
    </row>
    <row r="89" spans="1:11" x14ac:dyDescent="0.2">
      <c r="A89" t="s">
        <v>183</v>
      </c>
      <c r="B89" t="s">
        <v>307</v>
      </c>
      <c r="C89" t="str">
        <f>LEFT(F89,4)</f>
        <v>1990</v>
      </c>
      <c r="D89" t="str">
        <f>RIGHT(F89,4)</f>
        <v>2011</v>
      </c>
      <c r="E89">
        <f>D89-C89</f>
        <v>21</v>
      </c>
      <c r="F89" t="s">
        <v>353</v>
      </c>
      <c r="G89" t="s">
        <v>293</v>
      </c>
      <c r="H89" t="s">
        <v>293</v>
      </c>
      <c r="I89" t="s">
        <v>293</v>
      </c>
    </row>
    <row r="90" spans="1:11" x14ac:dyDescent="0.2">
      <c r="A90" t="s">
        <v>4</v>
      </c>
      <c r="B90" t="s">
        <v>314</v>
      </c>
      <c r="C90" t="str">
        <f>LEFT(F90,4)</f>
        <v>1958</v>
      </c>
      <c r="D90" t="str">
        <f>RIGHT(F90,4)</f>
        <v>2007</v>
      </c>
      <c r="E90">
        <f>D90-C90</f>
        <v>49</v>
      </c>
      <c r="F90" t="s">
        <v>391</v>
      </c>
      <c r="G90" t="s">
        <v>293</v>
      </c>
      <c r="H90" t="s">
        <v>293</v>
      </c>
    </row>
    <row r="91" spans="1:11" x14ac:dyDescent="0.2">
      <c r="A91" t="s">
        <v>247</v>
      </c>
      <c r="B91" t="s">
        <v>316</v>
      </c>
      <c r="C91" t="str">
        <f>LEFT(F91,4)</f>
        <v>1991</v>
      </c>
      <c r="D91" t="str">
        <f>RIGHT(F91,4)</f>
        <v>2017</v>
      </c>
      <c r="E91">
        <f>D91-C91</f>
        <v>26</v>
      </c>
      <c r="F91" t="s">
        <v>392</v>
      </c>
      <c r="G91" t="s">
        <v>293</v>
      </c>
      <c r="H91" t="s">
        <v>293</v>
      </c>
      <c r="I91" t="s">
        <v>293</v>
      </c>
    </row>
    <row r="92" spans="1:11" x14ac:dyDescent="0.2">
      <c r="A92" t="s">
        <v>16</v>
      </c>
      <c r="B92" t="s">
        <v>315</v>
      </c>
      <c r="C92" t="str">
        <f>LEFT(F92,4)</f>
        <v>1920</v>
      </c>
      <c r="D92" t="str">
        <f>RIGHT(F92,4)</f>
        <v>2006</v>
      </c>
      <c r="E92">
        <f>D92-C92</f>
        <v>86</v>
      </c>
      <c r="F92" t="s">
        <v>393</v>
      </c>
      <c r="G92" t="s">
        <v>293</v>
      </c>
      <c r="H92" t="s">
        <v>293</v>
      </c>
    </row>
    <row r="93" spans="1:11" x14ac:dyDescent="0.2">
      <c r="A93" t="s">
        <v>252</v>
      </c>
      <c r="B93" t="s">
        <v>307</v>
      </c>
      <c r="C93" t="str">
        <f>LEFT(F93,4)</f>
        <v>1990</v>
      </c>
      <c r="D93" t="str">
        <f>RIGHT(F93,4)</f>
        <v>2012</v>
      </c>
      <c r="E93">
        <f>D93-C93</f>
        <v>22</v>
      </c>
      <c r="F93" t="s">
        <v>337</v>
      </c>
      <c r="G93" t="s">
        <v>293</v>
      </c>
      <c r="H93" t="s">
        <v>293</v>
      </c>
      <c r="I93" t="s">
        <v>293</v>
      </c>
    </row>
    <row r="94" spans="1:11" x14ac:dyDescent="0.2">
      <c r="A94" t="s">
        <v>171</v>
      </c>
      <c r="B94" t="s">
        <v>316</v>
      </c>
      <c r="C94" t="str">
        <f>LEFT(F94,4)</f>
        <v>1987</v>
      </c>
      <c r="D94" t="str">
        <f>RIGHT(F94,4)</f>
        <v>2020</v>
      </c>
      <c r="E94">
        <f>D94-C94</f>
        <v>33</v>
      </c>
      <c r="F94" t="s">
        <v>394</v>
      </c>
      <c r="G94" t="s">
        <v>293</v>
      </c>
      <c r="H94" t="s">
        <v>293</v>
      </c>
      <c r="I94" t="s">
        <v>293</v>
      </c>
      <c r="K94" t="s">
        <v>463</v>
      </c>
    </row>
    <row r="95" spans="1:11" x14ac:dyDescent="0.2">
      <c r="A95" t="s">
        <v>268</v>
      </c>
      <c r="B95" t="s">
        <v>310</v>
      </c>
      <c r="C95" t="str">
        <f>LEFT(F95,4)</f>
        <v>1985</v>
      </c>
      <c r="D95" t="str">
        <f>RIGHT(F95,4)</f>
        <v>2021</v>
      </c>
      <c r="E95">
        <f>D95-C95</f>
        <v>36</v>
      </c>
      <c r="F95" t="s">
        <v>362</v>
      </c>
      <c r="G95" t="s">
        <v>293</v>
      </c>
      <c r="H95" t="s">
        <v>293</v>
      </c>
      <c r="J95" t="s">
        <v>293</v>
      </c>
    </row>
    <row r="96" spans="1:11" x14ac:dyDescent="0.2">
      <c r="A96" t="s">
        <v>26</v>
      </c>
      <c r="B96" t="s">
        <v>310</v>
      </c>
      <c r="C96" t="str">
        <f>LEFT(F96,4)</f>
        <v>2001</v>
      </c>
      <c r="D96" t="str">
        <f>RIGHT(F96,4)</f>
        <v>2021</v>
      </c>
      <c r="E96">
        <f>D96-C96</f>
        <v>20</v>
      </c>
      <c r="F96" t="s">
        <v>395</v>
      </c>
      <c r="G96" t="s">
        <v>293</v>
      </c>
      <c r="H96" t="s">
        <v>293</v>
      </c>
      <c r="I96" t="s">
        <v>293</v>
      </c>
      <c r="K96" t="s">
        <v>463</v>
      </c>
    </row>
    <row r="97" spans="1:11" x14ac:dyDescent="0.2">
      <c r="A97" t="s">
        <v>144</v>
      </c>
      <c r="B97" t="s">
        <v>307</v>
      </c>
      <c r="C97" t="str">
        <f>LEFT(F97,4)</f>
        <v>1995</v>
      </c>
      <c r="D97" t="str">
        <f>RIGHT(F97,4)</f>
        <v>2021</v>
      </c>
      <c r="E97">
        <f>D97-C97</f>
        <v>26</v>
      </c>
      <c r="F97" t="s">
        <v>348</v>
      </c>
      <c r="G97" t="s">
        <v>293</v>
      </c>
      <c r="H97" t="s">
        <v>293</v>
      </c>
      <c r="I97" t="s">
        <v>293</v>
      </c>
      <c r="J97" t="s">
        <v>293</v>
      </c>
    </row>
    <row r="98" spans="1:11" x14ac:dyDescent="0.2">
      <c r="A98" t="s">
        <v>267</v>
      </c>
      <c r="B98" t="s">
        <v>316</v>
      </c>
      <c r="C98" t="str">
        <f>LEFT(F98,4)</f>
        <v>2008</v>
      </c>
      <c r="D98" t="str">
        <f>RIGHT(F98,4)</f>
        <v>2021</v>
      </c>
      <c r="E98">
        <f>D98-C98</f>
        <v>13</v>
      </c>
      <c r="F98" t="s">
        <v>396</v>
      </c>
      <c r="G98" t="s">
        <v>293</v>
      </c>
      <c r="H98" t="s">
        <v>293</v>
      </c>
      <c r="I98" t="s">
        <v>293</v>
      </c>
    </row>
    <row r="99" spans="1:11" x14ac:dyDescent="0.2">
      <c r="A99" t="s">
        <v>479</v>
      </c>
      <c r="B99" t="s">
        <v>306</v>
      </c>
      <c r="C99" t="str">
        <f>LEFT(F99,4)</f>
        <v>1958</v>
      </c>
      <c r="D99" t="str">
        <f>RIGHT(F99,4)</f>
        <v>1972</v>
      </c>
      <c r="E99">
        <f>D99-C99</f>
        <v>14</v>
      </c>
      <c r="F99" t="s">
        <v>366</v>
      </c>
      <c r="G99" t="s">
        <v>293</v>
      </c>
      <c r="H99" t="s">
        <v>293</v>
      </c>
      <c r="J99" t="s">
        <v>293</v>
      </c>
    </row>
    <row r="100" spans="1:11" x14ac:dyDescent="0.2">
      <c r="A100" t="s">
        <v>94</v>
      </c>
      <c r="B100" t="s">
        <v>306</v>
      </c>
      <c r="C100" t="str">
        <f>LEFT(F100,4)</f>
        <v>1954</v>
      </c>
      <c r="D100" t="str">
        <f>RIGHT(F100,4)</f>
        <v>1972</v>
      </c>
      <c r="E100">
        <f>D100-C100</f>
        <v>18</v>
      </c>
      <c r="F100" t="s">
        <v>397</v>
      </c>
      <c r="G100" t="s">
        <v>293</v>
      </c>
      <c r="H100" t="s">
        <v>293</v>
      </c>
      <c r="J100" t="s">
        <v>293</v>
      </c>
    </row>
    <row r="101" spans="1:11" x14ac:dyDescent="0.2">
      <c r="A101" t="s">
        <v>38</v>
      </c>
      <c r="B101" t="s">
        <v>312</v>
      </c>
      <c r="C101" t="str">
        <f>LEFT(F101,4)</f>
        <v>1952</v>
      </c>
      <c r="D101" t="str">
        <f>RIGHT(F101,4)</f>
        <v>2004</v>
      </c>
      <c r="E101">
        <f>D101-C101</f>
        <v>52</v>
      </c>
      <c r="F101" t="s">
        <v>398</v>
      </c>
      <c r="G101" t="s">
        <v>293</v>
      </c>
      <c r="H101" t="s">
        <v>293</v>
      </c>
    </row>
    <row r="102" spans="1:11" x14ac:dyDescent="0.2">
      <c r="A102" t="s">
        <v>93</v>
      </c>
      <c r="B102" t="s">
        <v>306</v>
      </c>
      <c r="C102" t="str">
        <f>LEFT(F102,4)</f>
        <v>1959</v>
      </c>
      <c r="D102" t="str">
        <f>RIGHT(F102,4)</f>
        <v>1972</v>
      </c>
      <c r="E102">
        <f>D102-C102</f>
        <v>13</v>
      </c>
      <c r="F102" t="s">
        <v>323</v>
      </c>
      <c r="G102" t="s">
        <v>293</v>
      </c>
      <c r="H102" t="s">
        <v>293</v>
      </c>
      <c r="J102" t="s">
        <v>293</v>
      </c>
    </row>
    <row r="103" spans="1:11" x14ac:dyDescent="0.2">
      <c r="A103" t="s">
        <v>249</v>
      </c>
      <c r="B103" t="s">
        <v>310</v>
      </c>
      <c r="C103" t="str">
        <f>LEFT(F103,4)</f>
        <v>2000</v>
      </c>
      <c r="D103" t="str">
        <f>RIGHT(F103,4)</f>
        <v>2021</v>
      </c>
      <c r="E103">
        <f>D103-C103</f>
        <v>21</v>
      </c>
      <c r="F103" t="s">
        <v>334</v>
      </c>
      <c r="G103" t="s">
        <v>293</v>
      </c>
      <c r="H103" t="s">
        <v>293</v>
      </c>
      <c r="I103" t="s">
        <v>293</v>
      </c>
    </row>
    <row r="104" spans="1:11" x14ac:dyDescent="0.2">
      <c r="A104" t="s">
        <v>156</v>
      </c>
      <c r="B104" t="s">
        <v>309</v>
      </c>
      <c r="C104" t="str">
        <f>LEFT(F104,4)</f>
        <v>1980</v>
      </c>
      <c r="D104" t="str">
        <f>RIGHT(F104,4)</f>
        <v>2021</v>
      </c>
      <c r="E104">
        <f>D104-C104</f>
        <v>41</v>
      </c>
      <c r="F104" t="s">
        <v>330</v>
      </c>
      <c r="G104" t="s">
        <v>293</v>
      </c>
      <c r="H104" t="s">
        <v>293</v>
      </c>
      <c r="I104" t="s">
        <v>293</v>
      </c>
    </row>
    <row r="105" spans="1:11" x14ac:dyDescent="0.2">
      <c r="A105" t="s">
        <v>157</v>
      </c>
      <c r="B105" t="s">
        <v>309</v>
      </c>
      <c r="C105" t="str">
        <f>LEFT(F105,4)</f>
        <v>2000</v>
      </c>
      <c r="D105" t="str">
        <f>RIGHT(F105,4)</f>
        <v>2021</v>
      </c>
      <c r="E105">
        <f>D105-C105</f>
        <v>21</v>
      </c>
      <c r="F105" t="s">
        <v>334</v>
      </c>
      <c r="G105" t="s">
        <v>293</v>
      </c>
      <c r="H105" t="s">
        <v>293</v>
      </c>
      <c r="I105" t="s">
        <v>293</v>
      </c>
    </row>
    <row r="106" spans="1:11" x14ac:dyDescent="0.2">
      <c r="A106" t="s">
        <v>92</v>
      </c>
      <c r="B106" t="s">
        <v>306</v>
      </c>
      <c r="C106" t="str">
        <f>LEFT(F106,4)</f>
        <v>1957</v>
      </c>
      <c r="D106" t="str">
        <f>RIGHT(F106,4)</f>
        <v>1972</v>
      </c>
      <c r="E106">
        <f>D106-C106</f>
        <v>15</v>
      </c>
      <c r="F106" t="s">
        <v>399</v>
      </c>
      <c r="G106" t="s">
        <v>293</v>
      </c>
      <c r="H106" t="s">
        <v>293</v>
      </c>
      <c r="J106" t="s">
        <v>293</v>
      </c>
    </row>
    <row r="107" spans="1:11" x14ac:dyDescent="0.2">
      <c r="A107" t="s">
        <v>180</v>
      </c>
      <c r="B107" t="s">
        <v>312</v>
      </c>
      <c r="C107" t="str">
        <f>LEFT(F107,4)</f>
        <v>1984</v>
      </c>
      <c r="D107" t="str">
        <f>RIGHT(F107,4)</f>
        <v>2016</v>
      </c>
      <c r="E107">
        <f>D107-C107</f>
        <v>32</v>
      </c>
      <c r="F107" t="s">
        <v>400</v>
      </c>
      <c r="H107" t="s">
        <v>293</v>
      </c>
    </row>
    <row r="108" spans="1:11" x14ac:dyDescent="0.2">
      <c r="A108" t="s">
        <v>33</v>
      </c>
      <c r="B108" t="s">
        <v>312</v>
      </c>
      <c r="C108" t="str">
        <f>LEFT(F108,4)</f>
        <v>1976</v>
      </c>
      <c r="D108" t="str">
        <f>RIGHT(F108,4)</f>
        <v>2016</v>
      </c>
      <c r="E108">
        <f>D108-C108</f>
        <v>40</v>
      </c>
      <c r="F108" t="s">
        <v>401</v>
      </c>
      <c r="G108" t="s">
        <v>293</v>
      </c>
      <c r="H108" t="s">
        <v>293</v>
      </c>
    </row>
    <row r="109" spans="1:11" x14ac:dyDescent="0.2">
      <c r="A109" t="s">
        <v>123</v>
      </c>
      <c r="B109" t="s">
        <v>315</v>
      </c>
      <c r="C109" t="str">
        <f>LEFT(F109,4)</f>
        <v>1975</v>
      </c>
      <c r="D109" t="str">
        <f>RIGHT(F109,4)</f>
        <v>2017</v>
      </c>
      <c r="E109">
        <f>D109-C109</f>
        <v>42</v>
      </c>
      <c r="F109" t="s">
        <v>402</v>
      </c>
      <c r="G109" t="s">
        <v>293</v>
      </c>
      <c r="H109" t="s">
        <v>293</v>
      </c>
      <c r="K109" t="s">
        <v>464</v>
      </c>
    </row>
    <row r="110" spans="1:11" x14ac:dyDescent="0.2">
      <c r="A110" t="s">
        <v>225</v>
      </c>
      <c r="B110" t="s">
        <v>309</v>
      </c>
      <c r="C110" t="str">
        <f>LEFT(F110,4)</f>
        <v>1889</v>
      </c>
      <c r="D110" t="str">
        <f>RIGHT(F110,4)</f>
        <v>2010</v>
      </c>
      <c r="E110">
        <f>D110-C110</f>
        <v>121</v>
      </c>
      <c r="F110" t="s">
        <v>403</v>
      </c>
      <c r="G110" t="s">
        <v>293</v>
      </c>
      <c r="H110" t="s">
        <v>293</v>
      </c>
      <c r="I110" t="s">
        <v>293</v>
      </c>
    </row>
    <row r="111" spans="1:11" x14ac:dyDescent="0.2">
      <c r="A111" t="s">
        <v>110</v>
      </c>
      <c r="B111" t="s">
        <v>310</v>
      </c>
      <c r="C111" t="str">
        <f>LEFT(F111,4)</f>
        <v>1946</v>
      </c>
      <c r="D111" t="str">
        <f>RIGHT(F111,4)</f>
        <v>1968</v>
      </c>
      <c r="E111">
        <f>D111-C111</f>
        <v>22</v>
      </c>
      <c r="F111" t="s">
        <v>404</v>
      </c>
      <c r="G111" t="s">
        <v>293</v>
      </c>
      <c r="H111" t="s">
        <v>293</v>
      </c>
      <c r="J111" t="s">
        <v>293</v>
      </c>
    </row>
    <row r="112" spans="1:11" x14ac:dyDescent="0.2">
      <c r="A112" t="s">
        <v>212</v>
      </c>
      <c r="B112" t="s">
        <v>314</v>
      </c>
      <c r="C112" t="str">
        <f>LEFT(F112,4)</f>
        <v>1900</v>
      </c>
      <c r="D112" t="str">
        <f>RIGHT(F112,4)</f>
        <v>2008</v>
      </c>
      <c r="E112">
        <f>D112-C112</f>
        <v>108</v>
      </c>
      <c r="F112" t="s">
        <v>405</v>
      </c>
      <c r="G112" t="s">
        <v>293</v>
      </c>
      <c r="H112" t="s">
        <v>293</v>
      </c>
    </row>
    <row r="113" spans="1:11" x14ac:dyDescent="0.2">
      <c r="A113" t="s">
        <v>244</v>
      </c>
      <c r="B113" t="s">
        <v>311</v>
      </c>
      <c r="C113" t="str">
        <f>LEFT(F113,4)</f>
        <v>1960</v>
      </c>
      <c r="D113" t="str">
        <f>RIGHT(F113,4)</f>
        <v>2021</v>
      </c>
      <c r="E113">
        <f>D113-C113</f>
        <v>61</v>
      </c>
      <c r="F113" t="s">
        <v>408</v>
      </c>
      <c r="G113" t="s">
        <v>293</v>
      </c>
      <c r="H113" t="s">
        <v>293</v>
      </c>
      <c r="K113" t="s">
        <v>463</v>
      </c>
    </row>
    <row r="114" spans="1:11" x14ac:dyDescent="0.2">
      <c r="A114" t="s">
        <v>476</v>
      </c>
      <c r="B114" t="s">
        <v>310</v>
      </c>
      <c r="C114" t="str">
        <f>LEFT(F114,4)</f>
        <v>1903</v>
      </c>
      <c r="D114" t="str">
        <f>RIGHT(F114,4)</f>
        <v>2000</v>
      </c>
      <c r="E114">
        <f>D114-C114</f>
        <v>97</v>
      </c>
      <c r="F114" t="s">
        <v>406</v>
      </c>
      <c r="G114" t="s">
        <v>293</v>
      </c>
      <c r="H114" t="s">
        <v>293</v>
      </c>
    </row>
    <row r="115" spans="1:11" x14ac:dyDescent="0.2">
      <c r="A115" t="s">
        <v>182</v>
      </c>
      <c r="B115" t="s">
        <v>310</v>
      </c>
      <c r="C115" t="str">
        <f>LEFT(F115,4)</f>
        <v>1970</v>
      </c>
      <c r="D115" t="str">
        <f>RIGHT(F115,4)</f>
        <v>2021</v>
      </c>
      <c r="E115">
        <f>D115-C115</f>
        <v>51</v>
      </c>
      <c r="F115" t="s">
        <v>407</v>
      </c>
      <c r="H115" t="s">
        <v>293</v>
      </c>
      <c r="I115" t="s">
        <v>293</v>
      </c>
      <c r="J115" t="s">
        <v>293</v>
      </c>
    </row>
    <row r="116" spans="1:11" x14ac:dyDescent="0.2">
      <c r="A116" t="s">
        <v>91</v>
      </c>
      <c r="B116" t="s">
        <v>306</v>
      </c>
      <c r="C116" t="str">
        <f>LEFT(F116,4)</f>
        <v>1960</v>
      </c>
      <c r="D116" t="str">
        <f>RIGHT(F116,4)</f>
        <v>1972</v>
      </c>
      <c r="E116">
        <f>D116-C116</f>
        <v>12</v>
      </c>
      <c r="F116" t="s">
        <v>322</v>
      </c>
      <c r="G116" t="s">
        <v>293</v>
      </c>
      <c r="H116" t="s">
        <v>293</v>
      </c>
      <c r="J116" t="s">
        <v>293</v>
      </c>
    </row>
    <row r="117" spans="1:11" x14ac:dyDescent="0.2">
      <c r="A117" t="s">
        <v>194</v>
      </c>
      <c r="B117" t="s">
        <v>307</v>
      </c>
      <c r="C117" t="str">
        <f>LEFT(F117,4)</f>
        <v>1889</v>
      </c>
      <c r="D117" t="str">
        <f>RIGHT(F117,4)</f>
        <v>2018</v>
      </c>
      <c r="E117">
        <f>D117-C117</f>
        <v>129</v>
      </c>
      <c r="F117" t="s">
        <v>409</v>
      </c>
      <c r="G117" t="s">
        <v>293</v>
      </c>
      <c r="H117" t="s">
        <v>293</v>
      </c>
      <c r="I117" t="s">
        <v>293</v>
      </c>
      <c r="J117" t="s">
        <v>293</v>
      </c>
    </row>
    <row r="118" spans="1:11" x14ac:dyDescent="0.2">
      <c r="A118" t="s">
        <v>184</v>
      </c>
      <c r="B118" t="s">
        <v>316</v>
      </c>
      <c r="C118" t="str">
        <f>LEFT(F118,4)</f>
        <v>2003</v>
      </c>
      <c r="D118" t="str">
        <f>RIGHT(F118,4)</f>
        <v>2015</v>
      </c>
      <c r="E118">
        <f>D118-C118</f>
        <v>12</v>
      </c>
      <c r="F118" t="s">
        <v>410</v>
      </c>
      <c r="H118" t="s">
        <v>293</v>
      </c>
      <c r="I118" t="s">
        <v>293</v>
      </c>
    </row>
    <row r="119" spans="1:11" x14ac:dyDescent="0.2">
      <c r="A119" t="s">
        <v>141</v>
      </c>
      <c r="B119" t="s">
        <v>306</v>
      </c>
      <c r="C119" t="str">
        <f>LEFT(F119,4)</f>
        <v>1929</v>
      </c>
      <c r="D119" t="str">
        <f>RIGHT(F119,4)</f>
        <v>2003</v>
      </c>
      <c r="E119">
        <f>D119-C119</f>
        <v>74</v>
      </c>
      <c r="F119" t="s">
        <v>384</v>
      </c>
      <c r="G119" t="s">
        <v>293</v>
      </c>
      <c r="H119" t="s">
        <v>293</v>
      </c>
      <c r="I119" t="s">
        <v>293</v>
      </c>
    </row>
    <row r="120" spans="1:11" x14ac:dyDescent="0.2">
      <c r="A120" t="s">
        <v>68</v>
      </c>
      <c r="B120" t="s">
        <v>309</v>
      </c>
      <c r="C120" t="str">
        <f>LEFT(F120,4)</f>
        <v>1961</v>
      </c>
      <c r="D120" t="str">
        <f>RIGHT(F120,4)</f>
        <v>2020</v>
      </c>
      <c r="E120">
        <f>D120-C120</f>
        <v>59</v>
      </c>
      <c r="F120" t="s">
        <v>411</v>
      </c>
      <c r="G120" t="s">
        <v>293</v>
      </c>
      <c r="H120" t="s">
        <v>293</v>
      </c>
      <c r="I120" t="s">
        <v>293</v>
      </c>
    </row>
    <row r="121" spans="1:11" x14ac:dyDescent="0.2">
      <c r="A121" t="s">
        <v>170</v>
      </c>
      <c r="B121" t="s">
        <v>310</v>
      </c>
      <c r="C121" t="str">
        <f>LEFT(F121,4)</f>
        <v>1990</v>
      </c>
      <c r="D121" t="str">
        <f>RIGHT(F121,4)</f>
        <v>2005</v>
      </c>
      <c r="E121">
        <f>D121-C121</f>
        <v>15</v>
      </c>
      <c r="F121" t="s">
        <v>412</v>
      </c>
      <c r="H121" t="s">
        <v>293</v>
      </c>
    </row>
    <row r="122" spans="1:11" x14ac:dyDescent="0.2">
      <c r="A122" t="s">
        <v>211</v>
      </c>
      <c r="B122" t="s">
        <v>310</v>
      </c>
      <c r="C122" t="str">
        <f>LEFT(F122,4)</f>
        <v>1965</v>
      </c>
      <c r="D122" t="str">
        <f>RIGHT(F122,4)</f>
        <v>2021</v>
      </c>
      <c r="E122">
        <f>D122-C122</f>
        <v>56</v>
      </c>
      <c r="F122" t="s">
        <v>385</v>
      </c>
      <c r="G122" t="s">
        <v>293</v>
      </c>
      <c r="H122" t="s">
        <v>293</v>
      </c>
      <c r="I122" t="s">
        <v>293</v>
      </c>
      <c r="K122" t="s">
        <v>465</v>
      </c>
    </row>
    <row r="123" spans="1:11" x14ac:dyDescent="0.2">
      <c r="A123" t="s">
        <v>237</v>
      </c>
      <c r="B123" t="s">
        <v>317</v>
      </c>
      <c r="C123" t="str">
        <f>LEFT(F123,4)</f>
        <v>1945</v>
      </c>
      <c r="D123" t="str">
        <f>RIGHT(F123,4)</f>
        <v>2010</v>
      </c>
      <c r="E123">
        <f>D123-C123</f>
        <v>65</v>
      </c>
      <c r="F123" t="s">
        <v>413</v>
      </c>
      <c r="G123" t="s">
        <v>293</v>
      </c>
      <c r="H123" t="s">
        <v>293</v>
      </c>
      <c r="I123" t="s">
        <v>293</v>
      </c>
    </row>
    <row r="124" spans="1:11" x14ac:dyDescent="0.2">
      <c r="A124" t="s">
        <v>203</v>
      </c>
      <c r="B124" t="s">
        <v>310</v>
      </c>
      <c r="C124" t="str">
        <f>LEFT(F124,4)</f>
        <v>2000</v>
      </c>
      <c r="D124" t="str">
        <f>RIGHT(F124,4)</f>
        <v>2021</v>
      </c>
      <c r="E124">
        <f>D124-C124</f>
        <v>21</v>
      </c>
      <c r="F124" t="s">
        <v>334</v>
      </c>
      <c r="I124" t="s">
        <v>293</v>
      </c>
      <c r="J124" t="s">
        <v>293</v>
      </c>
    </row>
    <row r="125" spans="1:11" x14ac:dyDescent="0.2">
      <c r="A125" t="s">
        <v>238</v>
      </c>
      <c r="B125" t="s">
        <v>311</v>
      </c>
      <c r="C125" t="str">
        <f>LEFT(F125,4)</f>
        <v>2001</v>
      </c>
      <c r="D125" t="str">
        <f>RIGHT(F125,4)</f>
        <v>2021</v>
      </c>
      <c r="E125">
        <f>D125-C125</f>
        <v>20</v>
      </c>
      <c r="F125" t="s">
        <v>395</v>
      </c>
      <c r="G125" t="s">
        <v>293</v>
      </c>
      <c r="H125" t="s">
        <v>293</v>
      </c>
    </row>
    <row r="126" spans="1:11" x14ac:dyDescent="0.2">
      <c r="A126" t="s">
        <v>28</v>
      </c>
      <c r="B126" t="s">
        <v>311</v>
      </c>
      <c r="C126" t="str">
        <f>LEFT(F126,4)</f>
        <v>1965</v>
      </c>
      <c r="D126" t="str">
        <f>RIGHT(F126,4)</f>
        <v>2021</v>
      </c>
      <c r="E126">
        <f>D126-C126</f>
        <v>56</v>
      </c>
      <c r="F126" t="s">
        <v>385</v>
      </c>
      <c r="G126" t="s">
        <v>293</v>
      </c>
      <c r="H126" t="s">
        <v>293</v>
      </c>
      <c r="I126" t="s">
        <v>293</v>
      </c>
      <c r="K126" t="s">
        <v>465</v>
      </c>
    </row>
    <row r="127" spans="1:11" x14ac:dyDescent="0.2">
      <c r="A127" t="s">
        <v>174</v>
      </c>
      <c r="B127" t="s">
        <v>310</v>
      </c>
      <c r="C127" t="str">
        <f>LEFT(F127,4)</f>
        <v>1965</v>
      </c>
      <c r="D127" t="str">
        <f>RIGHT(F127,4)</f>
        <v>2021</v>
      </c>
      <c r="E127">
        <f>D127-C127</f>
        <v>56</v>
      </c>
      <c r="F127" t="s">
        <v>385</v>
      </c>
      <c r="H127" t="s">
        <v>293</v>
      </c>
      <c r="I127" t="s">
        <v>293</v>
      </c>
      <c r="K127" t="s">
        <v>465</v>
      </c>
    </row>
    <row r="128" spans="1:11" x14ac:dyDescent="0.2">
      <c r="A128" t="s">
        <v>199</v>
      </c>
      <c r="B128" t="s">
        <v>310</v>
      </c>
      <c r="C128" t="str">
        <f>LEFT(F128,4)</f>
        <v>2000</v>
      </c>
      <c r="D128" t="str">
        <f>RIGHT(F128,4)</f>
        <v>2021</v>
      </c>
      <c r="E128">
        <f>D128-C128</f>
        <v>21</v>
      </c>
      <c r="F128" t="s">
        <v>334</v>
      </c>
      <c r="G128" t="s">
        <v>293</v>
      </c>
      <c r="H128" t="s">
        <v>293</v>
      </c>
      <c r="I128" t="s">
        <v>293</v>
      </c>
      <c r="J128" t="s">
        <v>293</v>
      </c>
    </row>
    <row r="129" spans="1:10" x14ac:dyDescent="0.2">
      <c r="A129" t="s">
        <v>197</v>
      </c>
      <c r="B129" t="s">
        <v>310</v>
      </c>
      <c r="C129" t="str">
        <f>LEFT(F129,4)</f>
        <v>2000</v>
      </c>
      <c r="D129" t="str">
        <f>RIGHT(F129,4)</f>
        <v>2021</v>
      </c>
      <c r="E129">
        <f>D129-C129</f>
        <v>21</v>
      </c>
      <c r="F129" t="s">
        <v>334</v>
      </c>
      <c r="G129" t="s">
        <v>293</v>
      </c>
      <c r="H129" t="s">
        <v>293</v>
      </c>
      <c r="I129" t="s">
        <v>293</v>
      </c>
      <c r="J129" t="s">
        <v>293</v>
      </c>
    </row>
    <row r="130" spans="1:10" x14ac:dyDescent="0.2">
      <c r="A130" t="s">
        <v>107</v>
      </c>
      <c r="B130" t="s">
        <v>306</v>
      </c>
      <c r="C130" t="str">
        <f>LEFT(F130,4)</f>
        <v>1957</v>
      </c>
      <c r="D130" t="str">
        <f>RIGHT(F130,4)</f>
        <v>1968</v>
      </c>
      <c r="E130">
        <f>D130-C130</f>
        <v>11</v>
      </c>
      <c r="F130" t="s">
        <v>414</v>
      </c>
      <c r="G130" t="s">
        <v>293</v>
      </c>
      <c r="H130" t="s">
        <v>293</v>
      </c>
      <c r="J130" t="s">
        <v>293</v>
      </c>
    </row>
    <row r="131" spans="1:10" x14ac:dyDescent="0.2">
      <c r="A131" t="s">
        <v>192</v>
      </c>
      <c r="B131" t="s">
        <v>314</v>
      </c>
      <c r="C131" t="str">
        <f>LEFT(F131,4)</f>
        <v>1895</v>
      </c>
      <c r="D131" t="str">
        <f>RIGHT(F131,4)</f>
        <v>2005</v>
      </c>
      <c r="E131">
        <f>D131-C131</f>
        <v>110</v>
      </c>
      <c r="F131" t="s">
        <v>415</v>
      </c>
      <c r="G131" t="s">
        <v>293</v>
      </c>
      <c r="H131" t="s">
        <v>293</v>
      </c>
      <c r="I131" t="s">
        <v>293</v>
      </c>
    </row>
    <row r="132" spans="1:10" x14ac:dyDescent="0.2">
      <c r="A132" t="s">
        <v>158</v>
      </c>
      <c r="B132" t="s">
        <v>309</v>
      </c>
      <c r="C132" t="str">
        <f>LEFT(F132,4)</f>
        <v>2008</v>
      </c>
      <c r="D132" t="str">
        <f>RIGHT(F132,4)</f>
        <v>2021</v>
      </c>
      <c r="E132">
        <f>D132-C132</f>
        <v>13</v>
      </c>
      <c r="F132" t="s">
        <v>396</v>
      </c>
      <c r="G132" t="s">
        <v>293</v>
      </c>
      <c r="H132" t="s">
        <v>293</v>
      </c>
      <c r="I132" t="s">
        <v>293</v>
      </c>
    </row>
    <row r="133" spans="1:10" x14ac:dyDescent="0.2">
      <c r="A133" t="s">
        <v>90</v>
      </c>
      <c r="B133" t="s">
        <v>306</v>
      </c>
      <c r="C133" t="str">
        <f>LEFT(F133,4)</f>
        <v>1952</v>
      </c>
      <c r="D133" t="str">
        <f>RIGHT(F133,4)</f>
        <v>1972</v>
      </c>
      <c r="E133">
        <f>D133-C133</f>
        <v>20</v>
      </c>
      <c r="F133" t="s">
        <v>416</v>
      </c>
      <c r="G133" t="s">
        <v>293</v>
      </c>
      <c r="H133" t="s">
        <v>293</v>
      </c>
      <c r="J133" t="s">
        <v>293</v>
      </c>
    </row>
    <row r="134" spans="1:10" x14ac:dyDescent="0.2">
      <c r="A134" t="s">
        <v>89</v>
      </c>
      <c r="B134" t="s">
        <v>306</v>
      </c>
      <c r="C134" t="str">
        <f>LEFT(F134,4)</f>
        <v>1959</v>
      </c>
      <c r="D134" t="str">
        <f>RIGHT(F134,4)</f>
        <v>1972</v>
      </c>
      <c r="E134">
        <f>D134-C134</f>
        <v>13</v>
      </c>
      <c r="F134" t="s">
        <v>323</v>
      </c>
      <c r="G134" t="s">
        <v>293</v>
      </c>
      <c r="H134" t="s">
        <v>293</v>
      </c>
      <c r="J134" t="s">
        <v>293</v>
      </c>
    </row>
    <row r="135" spans="1:10" x14ac:dyDescent="0.2">
      <c r="A135" t="s">
        <v>69</v>
      </c>
      <c r="B135" t="s">
        <v>309</v>
      </c>
      <c r="C135" t="str">
        <f>LEFT(F135,4)</f>
        <v>1961</v>
      </c>
      <c r="D135" t="str">
        <f>RIGHT(F135,4)</f>
        <v>2020</v>
      </c>
      <c r="E135">
        <f>D135-C135</f>
        <v>59</v>
      </c>
      <c r="F135" t="s">
        <v>411</v>
      </c>
      <c r="G135" t="s">
        <v>293</v>
      </c>
      <c r="H135" t="s">
        <v>293</v>
      </c>
      <c r="I135" t="s">
        <v>293</v>
      </c>
    </row>
    <row r="136" spans="1:10" x14ac:dyDescent="0.2">
      <c r="A136" t="s">
        <v>88</v>
      </c>
      <c r="B136" t="s">
        <v>306</v>
      </c>
      <c r="C136" t="str">
        <f>LEFT(F136,4)</f>
        <v>1955</v>
      </c>
      <c r="D136" t="str">
        <f>RIGHT(F136,4)</f>
        <v>1972</v>
      </c>
      <c r="E136">
        <f>D136-C136</f>
        <v>17</v>
      </c>
      <c r="F136" t="s">
        <v>365</v>
      </c>
      <c r="G136" t="s">
        <v>293</v>
      </c>
      <c r="H136" t="s">
        <v>293</v>
      </c>
      <c r="J136" t="s">
        <v>293</v>
      </c>
    </row>
    <row r="137" spans="1:10" x14ac:dyDescent="0.2">
      <c r="A137" t="s">
        <v>233</v>
      </c>
      <c r="B137" t="s">
        <v>312</v>
      </c>
      <c r="C137" t="str">
        <f>LEFT(F137,4)</f>
        <v>2006</v>
      </c>
      <c r="D137" t="str">
        <f>RIGHT(F137,4)</f>
        <v>2015</v>
      </c>
      <c r="E137">
        <f>D137-C137</f>
        <v>9</v>
      </c>
      <c r="F137" t="s">
        <v>417</v>
      </c>
      <c r="H137" t="s">
        <v>293</v>
      </c>
    </row>
    <row r="138" spans="1:10" x14ac:dyDescent="0.2">
      <c r="A138" t="s">
        <v>159</v>
      </c>
      <c r="B138" t="s">
        <v>309</v>
      </c>
      <c r="C138" t="str">
        <f>LEFT(F138,4)</f>
        <v>1980</v>
      </c>
      <c r="D138" t="str">
        <f>RIGHT(F138,4)</f>
        <v>2021</v>
      </c>
      <c r="E138">
        <f>D138-C138</f>
        <v>41</v>
      </c>
      <c r="F138" t="s">
        <v>330</v>
      </c>
      <c r="G138" t="s">
        <v>293</v>
      </c>
      <c r="H138" t="s">
        <v>293</v>
      </c>
      <c r="I138" t="s">
        <v>293</v>
      </c>
    </row>
    <row r="139" spans="1:10" x14ac:dyDescent="0.2">
      <c r="A139" t="s">
        <v>201</v>
      </c>
      <c r="B139" t="s">
        <v>306</v>
      </c>
      <c r="C139" t="str">
        <f>LEFT(F139,4)</f>
        <v>1960</v>
      </c>
      <c r="D139" t="str">
        <f>RIGHT(F139,4)</f>
        <v>1972</v>
      </c>
      <c r="E139">
        <f>D139-C139</f>
        <v>12</v>
      </c>
      <c r="F139" t="s">
        <v>322</v>
      </c>
      <c r="G139" t="s">
        <v>293</v>
      </c>
      <c r="H139" t="s">
        <v>293</v>
      </c>
      <c r="J139" t="s">
        <v>293</v>
      </c>
    </row>
    <row r="140" spans="1:10" x14ac:dyDescent="0.2">
      <c r="A140" t="s">
        <v>78</v>
      </c>
      <c r="B140" t="s">
        <v>306</v>
      </c>
      <c r="C140" t="str">
        <f>LEFT(F140,4)</f>
        <v>1943</v>
      </c>
      <c r="D140" t="str">
        <f>RIGHT(F140,4)</f>
        <v>1968</v>
      </c>
      <c r="E140">
        <f>D140-C140</f>
        <v>25</v>
      </c>
      <c r="F140" t="s">
        <v>418</v>
      </c>
      <c r="G140" t="s">
        <v>293</v>
      </c>
      <c r="H140" t="s">
        <v>293</v>
      </c>
      <c r="J140" t="s">
        <v>293</v>
      </c>
    </row>
    <row r="141" spans="1:10" x14ac:dyDescent="0.2">
      <c r="A141" t="s">
        <v>77</v>
      </c>
      <c r="B141" t="s">
        <v>306</v>
      </c>
      <c r="C141" t="str">
        <f>LEFT(F141,4)</f>
        <v>1946</v>
      </c>
      <c r="D141" t="str">
        <f>RIGHT(F141,4)</f>
        <v>1968</v>
      </c>
      <c r="E141">
        <f>D141-C141</f>
        <v>22</v>
      </c>
      <c r="F141" t="s">
        <v>404</v>
      </c>
      <c r="G141" t="s">
        <v>293</v>
      </c>
      <c r="H141" t="s">
        <v>293</v>
      </c>
      <c r="J141" t="s">
        <v>293</v>
      </c>
    </row>
    <row r="142" spans="1:10" x14ac:dyDescent="0.2">
      <c r="A142" t="s">
        <v>260</v>
      </c>
      <c r="B142" t="s">
        <v>311</v>
      </c>
      <c r="C142" t="str">
        <f>LEFT(F142,4)</f>
        <v>1830</v>
      </c>
      <c r="D142" t="str">
        <f>RIGHT(F142,4)</f>
        <v>2000</v>
      </c>
      <c r="E142">
        <f>D142-C142</f>
        <v>170</v>
      </c>
      <c r="F142" t="s">
        <v>419</v>
      </c>
      <c r="G142" t="s">
        <v>293</v>
      </c>
      <c r="H142" t="s">
        <v>293</v>
      </c>
      <c r="I142" t="s">
        <v>293</v>
      </c>
    </row>
    <row r="143" spans="1:10" x14ac:dyDescent="0.2">
      <c r="A143" t="s">
        <v>70</v>
      </c>
      <c r="B143" t="s">
        <v>309</v>
      </c>
      <c r="C143" t="str">
        <f>LEFT(F143,4)</f>
        <v>1961</v>
      </c>
      <c r="D143" t="str">
        <f>RIGHT(F143,4)</f>
        <v>2020</v>
      </c>
      <c r="E143">
        <f>D143-C143</f>
        <v>59</v>
      </c>
      <c r="F143" t="s">
        <v>411</v>
      </c>
      <c r="G143" t="s">
        <v>293</v>
      </c>
      <c r="H143" t="s">
        <v>293</v>
      </c>
      <c r="I143" t="s">
        <v>293</v>
      </c>
    </row>
    <row r="144" spans="1:10" x14ac:dyDescent="0.2">
      <c r="A144" t="s">
        <v>186</v>
      </c>
      <c r="B144" t="s">
        <v>314</v>
      </c>
      <c r="C144" t="str">
        <f>LEFT(F144,4)</f>
        <v>1951</v>
      </c>
      <c r="D144" t="str">
        <f>RIGHT(F144,4)</f>
        <v>1984</v>
      </c>
      <c r="E144">
        <f>D144-C144</f>
        <v>33</v>
      </c>
      <c r="F144" t="s">
        <v>420</v>
      </c>
      <c r="H144" t="s">
        <v>293</v>
      </c>
    </row>
    <row r="145" spans="1:10" x14ac:dyDescent="0.2">
      <c r="A145" t="s">
        <v>191</v>
      </c>
      <c r="B145" t="s">
        <v>307</v>
      </c>
      <c r="C145" t="str">
        <f>LEFT(F145,4)</f>
        <v>1990</v>
      </c>
      <c r="D145" t="str">
        <f>RIGHT(F145,4)</f>
        <v>2012</v>
      </c>
      <c r="E145">
        <f>D145-C145</f>
        <v>22</v>
      </c>
      <c r="F145" t="s">
        <v>337</v>
      </c>
      <c r="G145" t="s">
        <v>293</v>
      </c>
      <c r="H145" t="s">
        <v>293</v>
      </c>
      <c r="I145" t="s">
        <v>293</v>
      </c>
    </row>
    <row r="146" spans="1:10" x14ac:dyDescent="0.2">
      <c r="A146" t="s">
        <v>172</v>
      </c>
      <c r="B146" t="s">
        <v>307</v>
      </c>
      <c r="C146" t="str">
        <f>LEFT(F146,4)</f>
        <v>1990</v>
      </c>
      <c r="D146" t="str">
        <f>RIGHT(F146,4)</f>
        <v>2012</v>
      </c>
      <c r="E146">
        <f>D146-C146</f>
        <v>22</v>
      </c>
      <c r="F146" t="s">
        <v>337</v>
      </c>
      <c r="G146" t="s">
        <v>293</v>
      </c>
      <c r="H146" t="s">
        <v>293</v>
      </c>
      <c r="I146" t="s">
        <v>293</v>
      </c>
    </row>
    <row r="147" spans="1:10" x14ac:dyDescent="0.2">
      <c r="A147" t="s">
        <v>246</v>
      </c>
      <c r="B147" t="s">
        <v>307</v>
      </c>
      <c r="C147" t="str">
        <f>LEFT(F147,4)</f>
        <v>1900</v>
      </c>
      <c r="D147" t="str">
        <f>RIGHT(F147,4)</f>
        <v>2018</v>
      </c>
      <c r="E147">
        <f>D147-C147</f>
        <v>118</v>
      </c>
      <c r="F147" t="s">
        <v>422</v>
      </c>
      <c r="G147" t="s">
        <v>293</v>
      </c>
      <c r="H147" t="s">
        <v>293</v>
      </c>
      <c r="J147" t="s">
        <v>293</v>
      </c>
    </row>
    <row r="148" spans="1:10" x14ac:dyDescent="0.2">
      <c r="A148" t="s">
        <v>76</v>
      </c>
      <c r="B148" t="s">
        <v>306</v>
      </c>
      <c r="C148" t="str">
        <f>LEFT(F148,4)</f>
        <v>1929</v>
      </c>
      <c r="D148" t="str">
        <f>RIGHT(F148,4)</f>
        <v>1968</v>
      </c>
      <c r="E148">
        <f>D148-C148</f>
        <v>39</v>
      </c>
      <c r="F148" t="s">
        <v>421</v>
      </c>
      <c r="G148" t="s">
        <v>293</v>
      </c>
      <c r="H148" t="s">
        <v>293</v>
      </c>
      <c r="J148" t="s">
        <v>293</v>
      </c>
    </row>
    <row r="149" spans="1:10" x14ac:dyDescent="0.2">
      <c r="A149" t="s">
        <v>35</v>
      </c>
      <c r="B149" t="s">
        <v>312</v>
      </c>
      <c r="C149" t="str">
        <f>LEFT(F149,4)</f>
        <v>1971</v>
      </c>
      <c r="D149" t="str">
        <f>RIGHT(F149,4)</f>
        <v>2002</v>
      </c>
      <c r="E149">
        <f>D149-C149</f>
        <v>31</v>
      </c>
      <c r="F149" t="s">
        <v>423</v>
      </c>
      <c r="G149" t="s">
        <v>293</v>
      </c>
      <c r="H149" t="s">
        <v>293</v>
      </c>
    </row>
    <row r="150" spans="1:10" x14ac:dyDescent="0.2">
      <c r="A150" t="s">
        <v>214</v>
      </c>
      <c r="B150" t="s">
        <v>311</v>
      </c>
      <c r="C150" t="str">
        <f>LEFT(F150,4)</f>
        <v>1900</v>
      </c>
      <c r="D150" t="str">
        <f>RIGHT(F150,4)</f>
        <v>2020</v>
      </c>
      <c r="E150">
        <f>D150-C150</f>
        <v>120</v>
      </c>
      <c r="F150" t="s">
        <v>424</v>
      </c>
      <c r="G150" t="s">
        <v>293</v>
      </c>
      <c r="H150" t="s">
        <v>293</v>
      </c>
    </row>
    <row r="151" spans="1:10" x14ac:dyDescent="0.2">
      <c r="A151" t="s">
        <v>190</v>
      </c>
      <c r="B151" t="s">
        <v>316</v>
      </c>
      <c r="C151" t="str">
        <f>LEFT(F151,4)</f>
        <v>1944</v>
      </c>
      <c r="D151" t="str">
        <f>RIGHT(F151,4)</f>
        <v>2020</v>
      </c>
      <c r="E151">
        <f>D151-C151</f>
        <v>76</v>
      </c>
      <c r="F151" t="s">
        <v>425</v>
      </c>
      <c r="G151" t="s">
        <v>293</v>
      </c>
      <c r="H151" t="s">
        <v>293</v>
      </c>
      <c r="I151" t="s">
        <v>293</v>
      </c>
    </row>
    <row r="152" spans="1:10" x14ac:dyDescent="0.2">
      <c r="A152" t="s">
        <v>270</v>
      </c>
      <c r="B152" t="s">
        <v>314</v>
      </c>
      <c r="C152" t="str">
        <f>LEFT(F152,4)</f>
        <v>1972</v>
      </c>
      <c r="D152" t="str">
        <f>RIGHT(F152,4)</f>
        <v>1984</v>
      </c>
      <c r="E152">
        <f>D152-C152</f>
        <v>12</v>
      </c>
      <c r="F152" t="s">
        <v>428</v>
      </c>
      <c r="H152" t="s">
        <v>293</v>
      </c>
    </row>
    <row r="153" spans="1:10" x14ac:dyDescent="0.2">
      <c r="A153" t="s">
        <v>129</v>
      </c>
      <c r="B153" t="s">
        <v>315</v>
      </c>
      <c r="C153" t="str">
        <f>LEFT(F153,4)</f>
        <v>1815</v>
      </c>
      <c r="D153" t="str">
        <f>RIGHT(F153,4)</f>
        <v>2005</v>
      </c>
      <c r="E153">
        <f>D153-C153</f>
        <v>190</v>
      </c>
      <c r="F153" t="s">
        <v>429</v>
      </c>
      <c r="G153" t="s">
        <v>293</v>
      </c>
      <c r="H153" t="s">
        <v>293</v>
      </c>
      <c r="I153" t="s">
        <v>293</v>
      </c>
    </row>
    <row r="154" spans="1:10" x14ac:dyDescent="0.2">
      <c r="A154" t="s">
        <v>187</v>
      </c>
      <c r="B154" t="s">
        <v>311</v>
      </c>
      <c r="C154" t="str">
        <f>LEFT(F154,4)</f>
        <v>1825</v>
      </c>
      <c r="D154" t="str">
        <f>RIGHT(F154,4)</f>
        <v>2004</v>
      </c>
      <c r="E154">
        <f>D154-C154</f>
        <v>179</v>
      </c>
      <c r="F154" t="s">
        <v>430</v>
      </c>
      <c r="G154" t="s">
        <v>293</v>
      </c>
      <c r="H154" t="s">
        <v>293</v>
      </c>
      <c r="I154" t="s">
        <v>293</v>
      </c>
    </row>
    <row r="155" spans="1:10" x14ac:dyDescent="0.2">
      <c r="A155" t="s">
        <v>37</v>
      </c>
      <c r="B155" t="s">
        <v>312</v>
      </c>
      <c r="C155" t="str">
        <f>LEFT(F155,4)</f>
        <v>1949</v>
      </c>
      <c r="D155" t="str">
        <f>RIGHT(F155,4)</f>
        <v>2004</v>
      </c>
      <c r="E155">
        <f>D155-C155</f>
        <v>55</v>
      </c>
      <c r="F155" t="s">
        <v>431</v>
      </c>
      <c r="G155" t="s">
        <v>293</v>
      </c>
      <c r="H155" t="s">
        <v>293</v>
      </c>
    </row>
    <row r="156" spans="1:10" x14ac:dyDescent="0.2">
      <c r="A156" t="s">
        <v>146</v>
      </c>
      <c r="B156" t="s">
        <v>307</v>
      </c>
      <c r="C156" t="str">
        <f>LEFT(F156,4)</f>
        <v>1995</v>
      </c>
      <c r="D156" t="str">
        <f>RIGHT(F156,4)</f>
        <v>2021</v>
      </c>
      <c r="E156">
        <f>D156-C156</f>
        <v>26</v>
      </c>
      <c r="F156" t="s">
        <v>348</v>
      </c>
      <c r="G156" t="s">
        <v>293</v>
      </c>
      <c r="H156" t="s">
        <v>293</v>
      </c>
      <c r="I156" t="s">
        <v>293</v>
      </c>
    </row>
    <row r="157" spans="1:10" x14ac:dyDescent="0.2">
      <c r="A157" t="s">
        <v>177</v>
      </c>
      <c r="B157" t="s">
        <v>307</v>
      </c>
      <c r="C157" t="str">
        <f>LEFT(F157,4)</f>
        <v>1990</v>
      </c>
      <c r="D157" t="str">
        <f>RIGHT(F157,4)</f>
        <v>2011</v>
      </c>
      <c r="E157">
        <f>D157-C157</f>
        <v>21</v>
      </c>
      <c r="F157" t="s">
        <v>353</v>
      </c>
      <c r="G157" t="s">
        <v>293</v>
      </c>
      <c r="H157" t="s">
        <v>293</v>
      </c>
      <c r="I157" t="s">
        <v>293</v>
      </c>
    </row>
    <row r="158" spans="1:10" x14ac:dyDescent="0.2">
      <c r="A158" t="s">
        <v>160</v>
      </c>
      <c r="B158" t="s">
        <v>309</v>
      </c>
      <c r="C158" t="str">
        <f>LEFT(F158,4)</f>
        <v>1980</v>
      </c>
      <c r="D158" t="str">
        <f>RIGHT(F158,4)</f>
        <v>2021</v>
      </c>
      <c r="E158">
        <f>D158-C158</f>
        <v>41</v>
      </c>
      <c r="F158" t="s">
        <v>330</v>
      </c>
      <c r="G158" t="s">
        <v>293</v>
      </c>
      <c r="H158" t="s">
        <v>293</v>
      </c>
      <c r="I158" t="s">
        <v>293</v>
      </c>
    </row>
    <row r="159" spans="1:10" x14ac:dyDescent="0.2">
      <c r="A159" t="s">
        <v>15</v>
      </c>
      <c r="B159" t="s">
        <v>315</v>
      </c>
      <c r="C159" t="str">
        <f>LEFT(F159,4)</f>
        <v>1918</v>
      </c>
      <c r="D159" t="str">
        <f>RIGHT(F159,4)</f>
        <v>2009</v>
      </c>
      <c r="E159">
        <f>D159-C159</f>
        <v>91</v>
      </c>
      <c r="F159" t="s">
        <v>432</v>
      </c>
      <c r="G159" t="s">
        <v>293</v>
      </c>
      <c r="H159" t="s">
        <v>293</v>
      </c>
    </row>
    <row r="160" spans="1:10" x14ac:dyDescent="0.2">
      <c r="A160" t="s">
        <v>232</v>
      </c>
      <c r="B160" t="s">
        <v>310</v>
      </c>
      <c r="C160" t="str">
        <f>LEFT(F160,4)</f>
        <v>1965</v>
      </c>
      <c r="D160" t="str">
        <f>RIGHT(F160,4)</f>
        <v>2021</v>
      </c>
      <c r="E160">
        <f>D160-C160</f>
        <v>56</v>
      </c>
      <c r="F160" t="s">
        <v>385</v>
      </c>
      <c r="H160" t="s">
        <v>293</v>
      </c>
      <c r="I160" t="s">
        <v>293</v>
      </c>
    </row>
    <row r="161" spans="1:10" x14ac:dyDescent="0.2">
      <c r="A161" t="s">
        <v>161</v>
      </c>
      <c r="B161" t="s">
        <v>309</v>
      </c>
      <c r="C161" t="str">
        <f>LEFT(F161,4)</f>
        <v>2006</v>
      </c>
      <c r="D161" t="str">
        <f>RIGHT(F161,4)</f>
        <v>2021</v>
      </c>
      <c r="E161">
        <f>D161-C161</f>
        <v>15</v>
      </c>
      <c r="F161" t="s">
        <v>426</v>
      </c>
      <c r="G161" t="s">
        <v>293</v>
      </c>
      <c r="H161" t="s">
        <v>293</v>
      </c>
      <c r="I161" t="s">
        <v>293</v>
      </c>
    </row>
    <row r="162" spans="1:10" x14ac:dyDescent="0.2">
      <c r="A162" t="s">
        <v>208</v>
      </c>
      <c r="B162" t="s">
        <v>312</v>
      </c>
      <c r="C162" t="str">
        <f>LEFT(F162,4)</f>
        <v>1970</v>
      </c>
      <c r="D162" t="str">
        <f>RIGHT(F162,4)</f>
        <v>2005</v>
      </c>
      <c r="E162">
        <f>D162-C162</f>
        <v>35</v>
      </c>
      <c r="F162" t="s">
        <v>427</v>
      </c>
      <c r="H162" t="s">
        <v>293</v>
      </c>
    </row>
    <row r="163" spans="1:10" x14ac:dyDescent="0.2">
      <c r="A163" t="s">
        <v>229</v>
      </c>
      <c r="B163" t="s">
        <v>311</v>
      </c>
      <c r="C163" t="str">
        <f>LEFT(F163,4)</f>
        <v>1890</v>
      </c>
      <c r="D163" t="str">
        <f>RIGHT(F163,4)</f>
        <v>1989</v>
      </c>
      <c r="E163">
        <f>D163-C163</f>
        <v>99</v>
      </c>
      <c r="F163" t="s">
        <v>433</v>
      </c>
      <c r="H163" t="s">
        <v>293</v>
      </c>
    </row>
    <row r="164" spans="1:10" x14ac:dyDescent="0.2">
      <c r="A164" t="s">
        <v>254</v>
      </c>
      <c r="B164" t="s">
        <v>307</v>
      </c>
      <c r="C164" t="str">
        <f>LEFT(F164,4)</f>
        <v>1990</v>
      </c>
      <c r="D164" t="str">
        <f>RIGHT(F164,4)</f>
        <v>2012</v>
      </c>
      <c r="E164">
        <f>D164-C164</f>
        <v>22</v>
      </c>
      <c r="F164" t="s">
        <v>337</v>
      </c>
      <c r="G164" t="s">
        <v>293</v>
      </c>
      <c r="H164" t="s">
        <v>293</v>
      </c>
      <c r="I164" t="s">
        <v>293</v>
      </c>
    </row>
    <row r="165" spans="1:10" x14ac:dyDescent="0.2">
      <c r="A165" t="s">
        <v>195</v>
      </c>
      <c r="B165" t="s">
        <v>307</v>
      </c>
      <c r="C165" t="str">
        <f>LEFT(F165,4)</f>
        <v>1902</v>
      </c>
      <c r="D165" t="str">
        <f>RIGHT(F165,4)</f>
        <v>2019</v>
      </c>
      <c r="E165">
        <f>D165-C165</f>
        <v>117</v>
      </c>
      <c r="F165" t="s">
        <v>434</v>
      </c>
      <c r="G165" t="s">
        <v>293</v>
      </c>
      <c r="H165" t="s">
        <v>293</v>
      </c>
      <c r="J165" t="s">
        <v>293</v>
      </c>
    </row>
    <row r="166" spans="1:10" x14ac:dyDescent="0.2">
      <c r="A166" t="s">
        <v>239</v>
      </c>
      <c r="B166" t="s">
        <v>307</v>
      </c>
      <c r="C166" t="str">
        <f>LEFT(F166,4)</f>
        <v>1902</v>
      </c>
      <c r="D166" t="str">
        <f>RIGHT(F166,4)</f>
        <v>2019</v>
      </c>
      <c r="E166">
        <f>D166-C166</f>
        <v>117</v>
      </c>
      <c r="F166" t="s">
        <v>434</v>
      </c>
      <c r="G166" t="s">
        <v>293</v>
      </c>
      <c r="H166" t="s">
        <v>293</v>
      </c>
      <c r="J166" t="s">
        <v>293</v>
      </c>
    </row>
    <row r="167" spans="1:10" x14ac:dyDescent="0.2">
      <c r="A167" t="s">
        <v>167</v>
      </c>
      <c r="B167" t="s">
        <v>316</v>
      </c>
      <c r="C167" t="str">
        <f>LEFT(F167,4)</f>
        <v>1982</v>
      </c>
      <c r="D167" t="str">
        <f>RIGHT(F167,4)</f>
        <v>2018</v>
      </c>
      <c r="E167">
        <f>D167-C167</f>
        <v>36</v>
      </c>
      <c r="F167" t="s">
        <v>435</v>
      </c>
      <c r="G167" t="s">
        <v>293</v>
      </c>
      <c r="H167" t="s">
        <v>293</v>
      </c>
      <c r="I167" t="s">
        <v>293</v>
      </c>
    </row>
    <row r="168" spans="1:10" x14ac:dyDescent="0.2">
      <c r="A168" t="s">
        <v>188</v>
      </c>
      <c r="B168" t="s">
        <v>310</v>
      </c>
      <c r="C168" t="str">
        <f>LEFT(F168,4)</f>
        <v>2007</v>
      </c>
      <c r="D168" t="str">
        <f>RIGHT(F168,4)</f>
        <v>2019</v>
      </c>
      <c r="E168">
        <f>D168-C168</f>
        <v>12</v>
      </c>
      <c r="F168" t="s">
        <v>436</v>
      </c>
      <c r="G168" t="s">
        <v>293</v>
      </c>
      <c r="H168" t="s">
        <v>293</v>
      </c>
    </row>
    <row r="169" spans="1:10" x14ac:dyDescent="0.2">
      <c r="A169" t="s">
        <v>224</v>
      </c>
      <c r="B169" t="s">
        <v>311</v>
      </c>
      <c r="C169" t="str">
        <f>LEFT(F169,4)</f>
        <v>1964</v>
      </c>
      <c r="D169" t="str">
        <f>RIGHT(F169,4)</f>
        <v>1986</v>
      </c>
      <c r="E169">
        <f>D169-C169</f>
        <v>22</v>
      </c>
      <c r="F169" t="s">
        <v>437</v>
      </c>
      <c r="H169" t="s">
        <v>293</v>
      </c>
    </row>
    <row r="170" spans="1:10" x14ac:dyDescent="0.2">
      <c r="A170" t="s">
        <v>112</v>
      </c>
      <c r="B170" t="s">
        <v>309</v>
      </c>
      <c r="C170" t="str">
        <f>LEFT(F170,4)</f>
        <v>2001</v>
      </c>
      <c r="D170" t="str">
        <f>RIGHT(F170,4)</f>
        <v>2009</v>
      </c>
      <c r="E170">
        <f>D170-C170</f>
        <v>8</v>
      </c>
      <c r="F170" t="s">
        <v>438</v>
      </c>
      <c r="G170" t="s">
        <v>293</v>
      </c>
      <c r="H170" t="s">
        <v>293</v>
      </c>
      <c r="J170" t="s">
        <v>293</v>
      </c>
    </row>
    <row r="171" spans="1:10" x14ac:dyDescent="0.2">
      <c r="A171" t="s">
        <v>137</v>
      </c>
      <c r="B171" t="s">
        <v>307</v>
      </c>
      <c r="C171" t="str">
        <f>LEFT(F171,4)</f>
        <v>1874</v>
      </c>
      <c r="D171" t="str">
        <f>RIGHT(F171,4)</f>
        <v>2008</v>
      </c>
      <c r="E171">
        <f>D171-C171</f>
        <v>134</v>
      </c>
      <c r="F171" t="s">
        <v>439</v>
      </c>
      <c r="G171" t="s">
        <v>293</v>
      </c>
      <c r="I171" t="s">
        <v>293</v>
      </c>
    </row>
    <row r="172" spans="1:10" x14ac:dyDescent="0.2">
      <c r="A172" t="s">
        <v>243</v>
      </c>
      <c r="B172" t="s">
        <v>312</v>
      </c>
      <c r="C172" t="str">
        <f>LEFT(F172,4)</f>
        <v>2011</v>
      </c>
      <c r="D172" t="str">
        <f>RIGHT(F172,4)</f>
        <v>2019</v>
      </c>
      <c r="E172">
        <f>D172-C172</f>
        <v>8</v>
      </c>
      <c r="F172" t="s">
        <v>440</v>
      </c>
      <c r="H172" t="s">
        <v>293</v>
      </c>
    </row>
    <row r="173" spans="1:10" x14ac:dyDescent="0.2">
      <c r="A173" t="s">
        <v>181</v>
      </c>
      <c r="B173" t="s">
        <v>312</v>
      </c>
      <c r="C173" t="str">
        <f>LEFT(F173,4)</f>
        <v>2005</v>
      </c>
      <c r="D173" t="str">
        <f>RIGHT(F173,4)</f>
        <v>2019</v>
      </c>
      <c r="E173">
        <f>D173-C173</f>
        <v>14</v>
      </c>
      <c r="F173" t="s">
        <v>441</v>
      </c>
      <c r="H173" t="s">
        <v>293</v>
      </c>
    </row>
    <row r="174" spans="1:10" x14ac:dyDescent="0.2">
      <c r="A174" t="s">
        <v>84</v>
      </c>
      <c r="B174" t="s">
        <v>306</v>
      </c>
      <c r="C174" t="str">
        <f>LEFT(F174,4)</f>
        <v>1957</v>
      </c>
      <c r="D174" t="str">
        <f>RIGHT(F174,4)</f>
        <v>1972</v>
      </c>
      <c r="E174">
        <f>D174-C174</f>
        <v>15</v>
      </c>
      <c r="F174" t="s">
        <v>399</v>
      </c>
      <c r="G174" t="s">
        <v>293</v>
      </c>
      <c r="H174" t="s">
        <v>293</v>
      </c>
      <c r="J174" t="s">
        <v>293</v>
      </c>
    </row>
    <row r="175" spans="1:10" x14ac:dyDescent="0.2">
      <c r="A175" t="s">
        <v>83</v>
      </c>
      <c r="B175" t="s">
        <v>306</v>
      </c>
      <c r="C175" t="str">
        <f>LEFT(F175,4)</f>
        <v>1958</v>
      </c>
      <c r="D175" t="str">
        <f>RIGHT(F175,4)</f>
        <v>1972</v>
      </c>
      <c r="E175">
        <f>D175-C175</f>
        <v>14</v>
      </c>
      <c r="F175" t="s">
        <v>366</v>
      </c>
      <c r="G175" t="s">
        <v>293</v>
      </c>
      <c r="H175" t="s">
        <v>293</v>
      </c>
      <c r="J175" t="s">
        <v>293</v>
      </c>
    </row>
    <row r="176" spans="1:10" x14ac:dyDescent="0.2">
      <c r="A176" t="s">
        <v>231</v>
      </c>
      <c r="B176" t="s">
        <v>316</v>
      </c>
      <c r="C176" t="str">
        <f>LEFT(F176,4)</f>
        <v>1999</v>
      </c>
      <c r="D176" t="str">
        <f>RIGHT(F176,4)</f>
        <v>2019</v>
      </c>
      <c r="E176">
        <f>D176-C176</f>
        <v>20</v>
      </c>
      <c r="F176" t="s">
        <v>442</v>
      </c>
      <c r="G176" t="s">
        <v>293</v>
      </c>
      <c r="H176" t="s">
        <v>293</v>
      </c>
      <c r="I176" t="s">
        <v>293</v>
      </c>
    </row>
    <row r="177" spans="1:11" x14ac:dyDescent="0.2">
      <c r="A177" t="s">
        <v>202</v>
      </c>
      <c r="B177" t="s">
        <v>310</v>
      </c>
      <c r="C177" t="str">
        <f>LEFT(F177,4)</f>
        <v>2000</v>
      </c>
      <c r="D177" t="str">
        <f>RIGHT(F177,4)</f>
        <v>2021</v>
      </c>
      <c r="E177">
        <f>D177-C177</f>
        <v>21</v>
      </c>
      <c r="F177" t="s">
        <v>334</v>
      </c>
      <c r="G177" t="s">
        <v>293</v>
      </c>
      <c r="H177" t="s">
        <v>293</v>
      </c>
      <c r="I177" t="s">
        <v>293</v>
      </c>
      <c r="J177" t="s">
        <v>293</v>
      </c>
      <c r="K177" t="s">
        <v>465</v>
      </c>
    </row>
    <row r="178" spans="1:11" x14ac:dyDescent="0.2">
      <c r="A178" t="s">
        <v>234</v>
      </c>
      <c r="B178" t="s">
        <v>310</v>
      </c>
      <c r="C178" t="str">
        <f>LEFT(F178,4)</f>
        <v>2000</v>
      </c>
      <c r="D178" t="str">
        <f>RIGHT(F178,4)</f>
        <v>2021</v>
      </c>
      <c r="E178">
        <f>D178-C178</f>
        <v>21</v>
      </c>
      <c r="F178" t="s">
        <v>334</v>
      </c>
      <c r="H178" t="s">
        <v>293</v>
      </c>
      <c r="I178" t="s">
        <v>293</v>
      </c>
    </row>
    <row r="179" spans="1:11" x14ac:dyDescent="0.2">
      <c r="A179" t="s">
        <v>185</v>
      </c>
      <c r="B179" t="s">
        <v>310</v>
      </c>
      <c r="C179" t="str">
        <f>LEFT(F179,4)</f>
        <v>2000</v>
      </c>
      <c r="D179" t="str">
        <f>RIGHT(F179,4)</f>
        <v>2021</v>
      </c>
      <c r="E179">
        <f>D179-C179</f>
        <v>21</v>
      </c>
      <c r="F179" t="s">
        <v>334</v>
      </c>
      <c r="G179" t="s">
        <v>293</v>
      </c>
      <c r="H179" t="s">
        <v>293</v>
      </c>
      <c r="I179" t="s">
        <v>293</v>
      </c>
      <c r="J179" t="s">
        <v>293</v>
      </c>
      <c r="K179" t="s">
        <v>466</v>
      </c>
    </row>
    <row r="180" spans="1:11" x14ac:dyDescent="0.2">
      <c r="A180" t="s">
        <v>245</v>
      </c>
      <c r="B180" t="s">
        <v>317</v>
      </c>
      <c r="C180" t="str">
        <f>LEFT(F180,4)</f>
        <v>1957</v>
      </c>
      <c r="D180" t="str">
        <f>RIGHT(F180,4)</f>
        <v>2022</v>
      </c>
      <c r="E180">
        <f>D180-C180</f>
        <v>65</v>
      </c>
      <c r="F180" t="s">
        <v>443</v>
      </c>
      <c r="G180" t="s">
        <v>293</v>
      </c>
      <c r="H180" t="s">
        <v>293</v>
      </c>
      <c r="I180" t="s">
        <v>293</v>
      </c>
    </row>
    <row r="181" spans="1:11" x14ac:dyDescent="0.2">
      <c r="A181" t="s">
        <v>11</v>
      </c>
      <c r="B181" t="s">
        <v>310</v>
      </c>
      <c r="C181" t="str">
        <f>LEFT(F181,4)</f>
        <v>1710</v>
      </c>
      <c r="D181" t="str">
        <f>RIGHT(F181,4)</f>
        <v>1920</v>
      </c>
      <c r="E181">
        <f>D181-C181</f>
        <v>210</v>
      </c>
      <c r="F181" t="s">
        <v>444</v>
      </c>
      <c r="G181" t="s">
        <v>293</v>
      </c>
      <c r="H181" t="s">
        <v>293</v>
      </c>
    </row>
    <row r="182" spans="1:11" x14ac:dyDescent="0.2">
      <c r="A182" t="s">
        <v>10</v>
      </c>
      <c r="B182" t="s">
        <v>314</v>
      </c>
      <c r="C182" t="str">
        <f>LEFT(F182,4)</f>
        <v>1830</v>
      </c>
      <c r="D182" t="str">
        <f>RIGHT(F182,4)</f>
        <v>1940</v>
      </c>
      <c r="E182">
        <f>D182-C182</f>
        <v>110</v>
      </c>
      <c r="F182" t="s">
        <v>445</v>
      </c>
      <c r="G182" t="s">
        <v>293</v>
      </c>
      <c r="H182" t="s">
        <v>293</v>
      </c>
    </row>
    <row r="183" spans="1:11" x14ac:dyDescent="0.2">
      <c r="A183" t="s">
        <v>215</v>
      </c>
      <c r="B183" t="s">
        <v>314</v>
      </c>
      <c r="C183" t="str">
        <f>LEFT(F183,4)</f>
        <v>1814</v>
      </c>
      <c r="D183" t="str">
        <f>RIGHT(F183,4)</f>
        <v>1998</v>
      </c>
      <c r="E183">
        <f>D183-C183</f>
        <v>184</v>
      </c>
      <c r="F183" t="s">
        <v>446</v>
      </c>
      <c r="G183" t="s">
        <v>293</v>
      </c>
      <c r="I183" t="s">
        <v>293</v>
      </c>
    </row>
    <row r="184" spans="1:11" x14ac:dyDescent="0.2">
      <c r="A184" t="s">
        <v>240</v>
      </c>
      <c r="B184" t="s">
        <v>315</v>
      </c>
      <c r="C184" t="str">
        <f>LEFT(F184,4)</f>
        <v>1900</v>
      </c>
      <c r="D184" t="str">
        <f>RIGHT(F184,4)</f>
        <v>2011</v>
      </c>
      <c r="E184">
        <f>D184-C184</f>
        <v>111</v>
      </c>
      <c r="F184" t="s">
        <v>447</v>
      </c>
      <c r="H184" t="s">
        <v>293</v>
      </c>
    </row>
    <row r="185" spans="1:11" x14ac:dyDescent="0.2">
      <c r="A185" t="s">
        <v>82</v>
      </c>
      <c r="B185" t="s">
        <v>306</v>
      </c>
      <c r="C185" t="str">
        <f>LEFT(F185,4)</f>
        <v>1958</v>
      </c>
      <c r="D185" t="str">
        <f>RIGHT(F185,4)</f>
        <v>1972</v>
      </c>
      <c r="E185">
        <f>D185-C185</f>
        <v>14</v>
      </c>
      <c r="F185" t="s">
        <v>366</v>
      </c>
      <c r="G185" t="s">
        <v>293</v>
      </c>
      <c r="H185" t="s">
        <v>293</v>
      </c>
      <c r="J185" t="s">
        <v>293</v>
      </c>
    </row>
    <row r="186" spans="1:11" x14ac:dyDescent="0.2">
      <c r="A186" t="s">
        <v>165</v>
      </c>
      <c r="B186" t="s">
        <v>308</v>
      </c>
      <c r="C186" t="str">
        <f>LEFT(F186,4)</f>
        <v>1989</v>
      </c>
      <c r="D186" t="str">
        <f>RIGHT(F186,4)</f>
        <v>2021</v>
      </c>
      <c r="E186">
        <f>D186-C186</f>
        <v>32</v>
      </c>
      <c r="F186" t="s">
        <v>375</v>
      </c>
      <c r="G186" t="s">
        <v>293</v>
      </c>
      <c r="H186" t="s">
        <v>293</v>
      </c>
    </row>
    <row r="187" spans="1:11" x14ac:dyDescent="0.2">
      <c r="A187" t="s">
        <v>139</v>
      </c>
      <c r="B187" t="s">
        <v>306</v>
      </c>
      <c r="C187" t="str">
        <f>LEFT(F187,4)</f>
        <v>1860</v>
      </c>
      <c r="D187" t="str">
        <f>RIGHT(F187,4)</f>
        <v>2003</v>
      </c>
      <c r="E187">
        <f>D187-C187</f>
        <v>143</v>
      </c>
      <c r="F187" t="s">
        <v>448</v>
      </c>
      <c r="G187" t="s">
        <v>293</v>
      </c>
      <c r="H187" t="s">
        <v>293</v>
      </c>
      <c r="I187" t="s">
        <v>293</v>
      </c>
    </row>
    <row r="188" spans="1:11" x14ac:dyDescent="0.2">
      <c r="A188" t="s">
        <v>138</v>
      </c>
      <c r="B188" t="s">
        <v>306</v>
      </c>
      <c r="C188" t="str">
        <f>LEFT(F188,4)</f>
        <v>1910</v>
      </c>
      <c r="D188" t="str">
        <f>RIGHT(F188,4)</f>
        <v>2003</v>
      </c>
      <c r="E188">
        <f>D188-C188</f>
        <v>93</v>
      </c>
      <c r="F188" t="s">
        <v>449</v>
      </c>
      <c r="G188" t="s">
        <v>293</v>
      </c>
      <c r="H188" t="s">
        <v>293</v>
      </c>
      <c r="I188" t="s">
        <v>293</v>
      </c>
    </row>
    <row r="189" spans="1:11" x14ac:dyDescent="0.2">
      <c r="A189" t="s">
        <v>198</v>
      </c>
      <c r="B189" t="s">
        <v>312</v>
      </c>
      <c r="C189" t="str">
        <f>LEFT(F189,4)</f>
        <v>2010</v>
      </c>
      <c r="D189" t="str">
        <f>RIGHT(F189,4)</f>
        <v>2017</v>
      </c>
      <c r="E189">
        <f>D189-C189</f>
        <v>7</v>
      </c>
      <c r="F189" t="s">
        <v>450</v>
      </c>
      <c r="H189" t="s">
        <v>293</v>
      </c>
    </row>
    <row r="190" spans="1:11" x14ac:dyDescent="0.2">
      <c r="A190" t="s">
        <v>209</v>
      </c>
      <c r="B190" t="s">
        <v>311</v>
      </c>
      <c r="C190" t="str">
        <f>LEFT(F190,4)</f>
        <v>1830</v>
      </c>
      <c r="D190" t="str">
        <f>RIGHT(F190,4)</f>
        <v>2000</v>
      </c>
      <c r="E190">
        <f>D190-C190</f>
        <v>170</v>
      </c>
      <c r="F190" t="s">
        <v>419</v>
      </c>
      <c r="G190" t="s">
        <v>293</v>
      </c>
      <c r="H190" t="s">
        <v>293</v>
      </c>
      <c r="I190" t="s">
        <v>293</v>
      </c>
    </row>
    <row r="191" spans="1:11" x14ac:dyDescent="0.2">
      <c r="A191" t="s">
        <v>216</v>
      </c>
      <c r="B191" t="s">
        <v>315</v>
      </c>
      <c r="C191" t="str">
        <f>LEFT(F191,4)</f>
        <v>1876</v>
      </c>
      <c r="D191" t="str">
        <f>RIGHT(F191,4)</f>
        <v>2003</v>
      </c>
      <c r="E191">
        <f>D191-C191</f>
        <v>127</v>
      </c>
      <c r="F191" t="s">
        <v>451</v>
      </c>
      <c r="G191" t="s">
        <v>293</v>
      </c>
      <c r="H191" t="s">
        <v>293</v>
      </c>
      <c r="I191" t="s">
        <v>293</v>
      </c>
    </row>
    <row r="192" spans="1:11" x14ac:dyDescent="0.2">
      <c r="A192" t="s">
        <v>259</v>
      </c>
      <c r="B192" t="s">
        <v>315</v>
      </c>
      <c r="C192" t="str">
        <f>LEFT(F192,4)</f>
        <v>1946</v>
      </c>
      <c r="D192" t="str">
        <f>RIGHT(F192,4)</f>
        <v>2018</v>
      </c>
      <c r="E192">
        <f>D192-C192</f>
        <v>72</v>
      </c>
      <c r="F192" t="s">
        <v>452</v>
      </c>
      <c r="G192" t="s">
        <v>293</v>
      </c>
      <c r="H192" t="s">
        <v>293</v>
      </c>
      <c r="I192" t="s">
        <v>293</v>
      </c>
    </row>
    <row r="193" spans="1:10" x14ac:dyDescent="0.2">
      <c r="A193" t="s">
        <v>134</v>
      </c>
      <c r="B193" t="s">
        <v>307</v>
      </c>
      <c r="C193" t="str">
        <f>LEFT(F193,4)</f>
        <v>1910</v>
      </c>
      <c r="D193" t="str">
        <f>RIGHT(F193,4)</f>
        <v>2003</v>
      </c>
      <c r="E193">
        <f>D193-C193</f>
        <v>93</v>
      </c>
      <c r="F193" t="s">
        <v>449</v>
      </c>
      <c r="G193" t="s">
        <v>293</v>
      </c>
      <c r="I193" t="s">
        <v>293</v>
      </c>
    </row>
    <row r="194" spans="1:10" x14ac:dyDescent="0.2">
      <c r="A194" t="s">
        <v>75</v>
      </c>
      <c r="B194" t="s">
        <v>306</v>
      </c>
      <c r="C194" t="str">
        <f>LEFT(F194,4)</f>
        <v>1950</v>
      </c>
      <c r="D194" t="str">
        <f>RIGHT(F194,4)</f>
        <v>1968</v>
      </c>
      <c r="E194">
        <f>D194-C194</f>
        <v>18</v>
      </c>
      <c r="F194" t="s">
        <v>453</v>
      </c>
      <c r="G194" t="s">
        <v>293</v>
      </c>
      <c r="H194" t="s">
        <v>293</v>
      </c>
      <c r="J194" t="s">
        <v>293</v>
      </c>
    </row>
    <row r="195" spans="1:10" x14ac:dyDescent="0.2">
      <c r="A195" t="s">
        <v>34</v>
      </c>
      <c r="B195" t="s">
        <v>312</v>
      </c>
      <c r="C195" t="str">
        <f>LEFT(F195,4)</f>
        <v>1971</v>
      </c>
      <c r="D195" t="str">
        <f>RIGHT(F195,4)</f>
        <v>2003</v>
      </c>
      <c r="E195">
        <f>D195-C195</f>
        <v>32</v>
      </c>
      <c r="F195" t="s">
        <v>454</v>
      </c>
      <c r="G195" t="s">
        <v>293</v>
      </c>
      <c r="H195" t="s">
        <v>293</v>
      </c>
    </row>
    <row r="196" spans="1:10" x14ac:dyDescent="0.2">
      <c r="A196" t="s">
        <v>81</v>
      </c>
      <c r="B196" t="s">
        <v>306</v>
      </c>
      <c r="C196" t="str">
        <f>LEFT(F196,4)</f>
        <v>1961</v>
      </c>
      <c r="D196" t="str">
        <f>RIGHT(F196,4)</f>
        <v>1972</v>
      </c>
      <c r="E196">
        <f>D196-C196</f>
        <v>11</v>
      </c>
      <c r="F196" t="s">
        <v>327</v>
      </c>
      <c r="G196" t="s">
        <v>293</v>
      </c>
      <c r="H196" t="s">
        <v>293</v>
      </c>
      <c r="J196" t="s">
        <v>293</v>
      </c>
    </row>
    <row r="197" spans="1:10" x14ac:dyDescent="0.2">
      <c r="A197" t="s">
        <v>124</v>
      </c>
      <c r="B197" t="s">
        <v>315</v>
      </c>
      <c r="C197" t="str">
        <f>LEFT(F197,4)</f>
        <v>1922</v>
      </c>
      <c r="D197" t="str">
        <f>RIGHT(F197,4)</f>
        <v>1978</v>
      </c>
      <c r="E197">
        <f>D197-C197</f>
        <v>56</v>
      </c>
      <c r="F197" t="s">
        <v>455</v>
      </c>
      <c r="G197" t="s">
        <v>293</v>
      </c>
      <c r="H197" t="s">
        <v>293</v>
      </c>
    </row>
    <row r="198" spans="1:10" x14ac:dyDescent="0.2">
      <c r="A198" t="s">
        <v>189</v>
      </c>
      <c r="B198" t="s">
        <v>312</v>
      </c>
      <c r="C198" t="str">
        <f>LEFT(F198,4)</f>
        <v>1992</v>
      </c>
      <c r="D198" t="str">
        <f>RIGHT(F198,4)</f>
        <v>2011</v>
      </c>
      <c r="E198">
        <f>D198-C198</f>
        <v>19</v>
      </c>
      <c r="F198" t="s">
        <v>456</v>
      </c>
      <c r="H198" t="s">
        <v>293</v>
      </c>
    </row>
    <row r="199" spans="1:10" x14ac:dyDescent="0.2">
      <c r="A199" t="s">
        <v>80</v>
      </c>
      <c r="B199" t="s">
        <v>306</v>
      </c>
      <c r="C199" t="str">
        <f>LEFT(F199,4)</f>
        <v>1960</v>
      </c>
      <c r="D199" t="str">
        <f>RIGHT(F199,4)</f>
        <v>1972</v>
      </c>
      <c r="E199">
        <f>D199-C199</f>
        <v>12</v>
      </c>
      <c r="F199" t="s">
        <v>322</v>
      </c>
      <c r="G199" t="s">
        <v>293</v>
      </c>
      <c r="H199" t="s">
        <v>293</v>
      </c>
      <c r="J199" t="s">
        <v>293</v>
      </c>
    </row>
    <row r="200" spans="1:10" x14ac:dyDescent="0.2">
      <c r="A200" t="s">
        <v>79</v>
      </c>
      <c r="B200" t="s">
        <v>306</v>
      </c>
      <c r="C200" t="str">
        <f>LEFT(F200,4)</f>
        <v>1962</v>
      </c>
      <c r="D200" t="str">
        <f>RIGHT(F200,4)</f>
        <v>1972</v>
      </c>
      <c r="E200">
        <f>D200-C200</f>
        <v>10</v>
      </c>
      <c r="F200" t="s">
        <v>340</v>
      </c>
      <c r="G200" t="s">
        <v>293</v>
      </c>
      <c r="H200" t="s">
        <v>293</v>
      </c>
      <c r="J200" t="s">
        <v>293</v>
      </c>
    </row>
    <row r="201" spans="1:10" x14ac:dyDescent="0.2">
      <c r="A201" t="s">
        <v>14</v>
      </c>
      <c r="B201" t="s">
        <v>315</v>
      </c>
      <c r="C201" t="str">
        <f>LEFT(F201,4)</f>
        <v>1920</v>
      </c>
      <c r="D201" t="str">
        <f>RIGHT(F201,4)</f>
        <v>2008</v>
      </c>
      <c r="E201">
        <f>D201-C201</f>
        <v>88</v>
      </c>
      <c r="F201" t="s">
        <v>457</v>
      </c>
      <c r="G201" t="s">
        <v>293</v>
      </c>
      <c r="H201" t="s">
        <v>293</v>
      </c>
    </row>
    <row r="202" spans="1:10" x14ac:dyDescent="0.2">
      <c r="A202" t="s">
        <v>242</v>
      </c>
      <c r="B202" t="s">
        <v>315</v>
      </c>
      <c r="C202" t="str">
        <f>LEFT(F202,4)</f>
        <v>1933</v>
      </c>
      <c r="D202" t="str">
        <f>RIGHT(F202,4)</f>
        <v>1986</v>
      </c>
      <c r="E202">
        <f>D202-C202</f>
        <v>53</v>
      </c>
      <c r="F202" t="s">
        <v>361</v>
      </c>
      <c r="H202" t="s">
        <v>293</v>
      </c>
    </row>
    <row r="203" spans="1:10" x14ac:dyDescent="0.2">
      <c r="A203" t="s">
        <v>173</v>
      </c>
      <c r="B203" t="s">
        <v>310</v>
      </c>
      <c r="C203" t="str">
        <f>LEFT(F203,4)</f>
        <v>1972</v>
      </c>
      <c r="D203" t="str">
        <f>RIGHT(F203,4)</f>
        <v>1999</v>
      </c>
      <c r="E203">
        <f>D203-C203</f>
        <v>27</v>
      </c>
      <c r="F203" t="s">
        <v>458</v>
      </c>
      <c r="G203" t="s">
        <v>293</v>
      </c>
      <c r="H203" t="s">
        <v>293</v>
      </c>
      <c r="I203" t="s">
        <v>293</v>
      </c>
    </row>
    <row r="204" spans="1:10" x14ac:dyDescent="0.2">
      <c r="A204" t="s">
        <v>162</v>
      </c>
      <c r="B204" t="s">
        <v>309</v>
      </c>
      <c r="C204" t="str">
        <f>LEFT(F204,4)</f>
        <v>1997</v>
      </c>
      <c r="D204" t="str">
        <f>RIGHT(F204,4)</f>
        <v>2021</v>
      </c>
      <c r="E204">
        <f>D204-C204</f>
        <v>24</v>
      </c>
      <c r="F204" t="s">
        <v>459</v>
      </c>
      <c r="G204" t="s">
        <v>293</v>
      </c>
      <c r="I204" t="s">
        <v>293</v>
      </c>
    </row>
    <row r="205" spans="1:10" x14ac:dyDescent="0.2">
      <c r="A205" t="s">
        <v>135</v>
      </c>
      <c r="B205" t="s">
        <v>307</v>
      </c>
      <c r="C205" t="str">
        <f>LEFT(F205,4)</f>
        <v>1860</v>
      </c>
      <c r="D205" t="str">
        <f>RIGHT(F205,4)</f>
        <v>2008</v>
      </c>
      <c r="E205">
        <f>D205-C205</f>
        <v>148</v>
      </c>
      <c r="F205" t="s">
        <v>355</v>
      </c>
      <c r="G205" t="s">
        <v>293</v>
      </c>
      <c r="H205" t="s">
        <v>293</v>
      </c>
      <c r="I205" t="s">
        <v>293</v>
      </c>
    </row>
    <row r="206" spans="1:10" x14ac:dyDescent="0.2">
      <c r="A206" t="s">
        <v>210</v>
      </c>
      <c r="B206" t="s">
        <v>316</v>
      </c>
      <c r="C206" t="str">
        <f>LEFT(F206,4)</f>
        <v>2013</v>
      </c>
      <c r="D206" t="str">
        <f>RIGHT(F206,4)</f>
        <v>2020</v>
      </c>
      <c r="E206">
        <f>D206-C206</f>
        <v>7</v>
      </c>
      <c r="F206" t="s">
        <v>460</v>
      </c>
      <c r="H206" t="s">
        <v>293</v>
      </c>
      <c r="I206" t="s">
        <v>293</v>
      </c>
    </row>
  </sheetData>
  <autoFilter ref="A1:J206" xr:uid="{364F5A92-371D-444A-BF18-6BCF24281AC0}">
    <sortState xmlns:xlrd2="http://schemas.microsoft.com/office/spreadsheetml/2017/richdata2" ref="A2:J206">
      <sortCondition ref="A1:A206"/>
    </sortState>
  </autoFilter>
  <sortState xmlns:xlrd2="http://schemas.microsoft.com/office/spreadsheetml/2017/richdata2" ref="L4:L15">
    <sortCondition ref="L4:L15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categories!$A$1:$A$12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30"/>
  <sheetViews>
    <sheetView tabSelected="1" workbookViewId="0">
      <selection activeCell="D11" sqref="D11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24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298</v>
      </c>
      <c r="B3" t="s">
        <v>297</v>
      </c>
      <c r="C3" t="s">
        <v>301</v>
      </c>
      <c r="D3" t="s">
        <v>302</v>
      </c>
      <c r="E3" t="s">
        <v>303</v>
      </c>
    </row>
    <row r="4" spans="1:5" x14ac:dyDescent="0.2">
      <c r="A4" s="5" t="s">
        <v>293</v>
      </c>
      <c r="B4" s="9">
        <v>162</v>
      </c>
      <c r="C4" s="9">
        <v>157</v>
      </c>
      <c r="D4" s="9">
        <v>78</v>
      </c>
      <c r="E4" s="9">
        <v>53</v>
      </c>
    </row>
    <row r="5" spans="1:5" x14ac:dyDescent="0.2">
      <c r="A5" s="5" t="s">
        <v>299</v>
      </c>
      <c r="B5" s="9">
        <v>43</v>
      </c>
      <c r="C5" s="9">
        <v>41</v>
      </c>
      <c r="D5" s="9">
        <v>15</v>
      </c>
      <c r="E5" s="9">
        <v>5</v>
      </c>
    </row>
    <row r="6" spans="1:5" x14ac:dyDescent="0.2">
      <c r="A6" s="5" t="s">
        <v>300</v>
      </c>
      <c r="B6" s="9">
        <v>205</v>
      </c>
      <c r="C6" s="9">
        <v>198</v>
      </c>
      <c r="D6" s="9">
        <v>93</v>
      </c>
      <c r="E6" s="9">
        <v>58</v>
      </c>
    </row>
    <row r="8" spans="1:5" x14ac:dyDescent="0.2">
      <c r="A8" t="s">
        <v>320</v>
      </c>
    </row>
    <row r="9" spans="1:5" x14ac:dyDescent="0.2">
      <c r="A9" t="s">
        <v>321</v>
      </c>
    </row>
    <row r="10" spans="1:5" x14ac:dyDescent="0.2">
      <c r="A10" t="s">
        <v>471</v>
      </c>
    </row>
    <row r="11" spans="1:5" x14ac:dyDescent="0.2">
      <c r="A11" t="s">
        <v>472</v>
      </c>
    </row>
    <row r="12" spans="1:5" x14ac:dyDescent="0.2">
      <c r="A12" t="s">
        <v>473</v>
      </c>
    </row>
    <row r="13" spans="1:5" x14ac:dyDescent="0.2">
      <c r="A13" t="s">
        <v>474</v>
      </c>
    </row>
    <row r="17" spans="1:4" x14ac:dyDescent="0.2">
      <c r="A17" s="6" t="s">
        <v>298</v>
      </c>
      <c r="B17" s="7" t="s">
        <v>297</v>
      </c>
      <c r="C17" s="7" t="s">
        <v>303</v>
      </c>
      <c r="D17" s="7" t="s">
        <v>302</v>
      </c>
    </row>
    <row r="18" spans="1:4" x14ac:dyDescent="0.2">
      <c r="A18" s="8" t="s">
        <v>306</v>
      </c>
      <c r="B18" s="10">
        <v>40</v>
      </c>
      <c r="C18" s="10">
        <v>34</v>
      </c>
      <c r="D18" s="10">
        <v>6</v>
      </c>
    </row>
    <row r="19" spans="1:4" x14ac:dyDescent="0.2">
      <c r="A19" s="8" t="s">
        <v>310</v>
      </c>
      <c r="B19" s="10">
        <v>30</v>
      </c>
      <c r="C19" s="10">
        <v>15</v>
      </c>
      <c r="D19" s="10">
        <v>20</v>
      </c>
    </row>
    <row r="20" spans="1:4" x14ac:dyDescent="0.2">
      <c r="A20" s="8" t="s">
        <v>307</v>
      </c>
      <c r="B20" s="10">
        <v>22</v>
      </c>
      <c r="C20" s="10">
        <v>8</v>
      </c>
      <c r="D20" s="10">
        <v>18</v>
      </c>
    </row>
    <row r="21" spans="1:4" x14ac:dyDescent="0.2">
      <c r="A21" s="8" t="s">
        <v>309</v>
      </c>
      <c r="B21" s="10">
        <v>27</v>
      </c>
      <c r="C21" s="10">
        <v>1</v>
      </c>
      <c r="D21" s="10">
        <v>21</v>
      </c>
    </row>
    <row r="22" spans="1:4" x14ac:dyDescent="0.2">
      <c r="A22" s="8" t="s">
        <v>313</v>
      </c>
      <c r="B22" s="10">
        <v>4</v>
      </c>
      <c r="C22" s="10"/>
      <c r="D22" s="10"/>
    </row>
    <row r="23" spans="1:4" x14ac:dyDescent="0.2">
      <c r="A23" s="8" t="s">
        <v>317</v>
      </c>
      <c r="B23" s="10">
        <v>2</v>
      </c>
      <c r="C23" s="10"/>
      <c r="D23" s="10">
        <v>2</v>
      </c>
    </row>
    <row r="24" spans="1:4" x14ac:dyDescent="0.2">
      <c r="A24" s="8" t="s">
        <v>308</v>
      </c>
      <c r="B24" s="10">
        <v>4</v>
      </c>
      <c r="C24" s="10"/>
      <c r="D24" s="10">
        <v>2</v>
      </c>
    </row>
    <row r="25" spans="1:4" x14ac:dyDescent="0.2">
      <c r="A25" s="8" t="s">
        <v>316</v>
      </c>
      <c r="B25" s="10">
        <v>14</v>
      </c>
      <c r="C25" s="10"/>
      <c r="D25" s="10">
        <v>14</v>
      </c>
    </row>
    <row r="26" spans="1:4" x14ac:dyDescent="0.2">
      <c r="A26" s="8" t="s">
        <v>311</v>
      </c>
      <c r="B26" s="10">
        <v>11</v>
      </c>
      <c r="C26" s="10"/>
      <c r="D26" s="10">
        <v>4</v>
      </c>
    </row>
    <row r="27" spans="1:4" x14ac:dyDescent="0.2">
      <c r="A27" s="8" t="s">
        <v>312</v>
      </c>
      <c r="B27" s="10">
        <v>20</v>
      </c>
      <c r="C27" s="10"/>
      <c r="D27" s="10"/>
    </row>
    <row r="28" spans="1:4" x14ac:dyDescent="0.2">
      <c r="A28" s="8" t="s">
        <v>314</v>
      </c>
      <c r="B28" s="10">
        <v>12</v>
      </c>
      <c r="C28" s="10"/>
      <c r="D28" s="10">
        <v>2</v>
      </c>
    </row>
    <row r="29" spans="1:4" x14ac:dyDescent="0.2">
      <c r="A29" s="8" t="s">
        <v>315</v>
      </c>
      <c r="B29" s="10">
        <v>19</v>
      </c>
      <c r="C29" s="10"/>
      <c r="D29" s="10">
        <v>4</v>
      </c>
    </row>
    <row r="30" spans="1:4" x14ac:dyDescent="0.2">
      <c r="A30" s="8" t="s">
        <v>300</v>
      </c>
      <c r="B30" s="10">
        <v>205</v>
      </c>
      <c r="C30" s="10">
        <v>58</v>
      </c>
      <c r="D30" s="10">
        <v>93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2023-06-12T21:29:57Z</dcterms:modified>
</cp:coreProperties>
</file>