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rinterSettings/printerSettings1.bin" ContentType="application/vnd.openxmlformats-officedocument.spreadsheetml.printerSettings"/>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printerSettings/printerSettings4.bin" ContentType="application/vnd.openxmlformats-officedocument.spreadsheetml.printerSettings"/>
  <Override PartName="/xl/printerSettings/printerSettings5.bin" ContentType="application/vnd.openxmlformats-officedocument.spreadsheetml.printerSettings"/>
  <Override PartName="/xl/printerSettings/printerSettings6.bin" ContentType="application/vnd.openxmlformats-officedocument.spreadsheetml.printerSettings"/>
  <Override PartName="/xl/printerSettings/printerSettings7.bin" ContentType="application/vnd.openxmlformats-officedocument.spreadsheetml.printerSettings"/>
  <Override PartName="/xl/printerSettings/printerSettings8.bin" ContentType="application/vnd.openxmlformats-officedocument.spreadsheetml.printerSettings"/>
  <Override PartName="/xl/printerSettings/printerSettings9.bin" ContentType="application/vnd.openxmlformats-officedocument.spreadsheetml.printerSettings"/>
  <Override PartName="/xl/printerSettings/printerSettings10.bin" ContentType="application/vnd.openxmlformats-officedocument.spreadsheetml.printerSettings"/>
  <Override PartName="/xl/printerSettings/printerSettings11.bin" ContentType="application/vnd.openxmlformats-officedocument.spreadsheetml.printerSettings"/>
  <Override PartName="/xl/printerSettings/printerSettings12.bin" ContentType="application/vnd.openxmlformats-officedocument.spreadsheetml.printerSettings"/>
  <Override PartName="/xl/printerSettings/printerSettings13.bin" ContentType="application/vnd.openxmlformats-officedocument.spreadsheetml.printerSettings"/>
  <Override PartName="/xl/printerSettings/printerSettings14.bin" ContentType="application/vnd.openxmlformats-officedocument.spreadsheetml.printerSettings"/>
  <Override PartName="/xl/printerSettings/printerSettings15.bin" ContentType="application/vnd.openxmlformats-officedocument.spreadsheetml.printerSettings"/>
  <Override PartName="/xl/printerSettings/printerSettings16.bin" ContentType="application/vnd.openxmlformats-officedocument.spreadsheetml.printerSettings"/>
  <Override PartName="/xl/printerSettings/printerSettings17.bin" ContentType="application/vnd.openxmlformats-officedocument.spreadsheetml.printerSettings"/>
  <Override PartName="/xl/printerSettings/printerSettings18.bin" ContentType="application/vnd.openxmlformats-officedocument.spreadsheetml.printerSettings"/>
  <Override PartName="/xl/printerSettings/printerSettings19.bin" ContentType="application/vnd.openxmlformats-officedocument.spreadsheetml.printerSettings"/>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30"/>
  <workbookPr codeName="ThisWorkbook" defaultThemeVersion="124226"/>
  <mc:AlternateContent xmlns:mc="http://schemas.openxmlformats.org/markup-compatibility/2006">
    <mc:Choice Requires="x15">
      <x15ac:absPath xmlns:x15ac="http://schemas.microsoft.com/office/spreadsheetml/2010/11/ac" url="https://d.docs.live.net/7aef2d64fbcac739/"/>
    </mc:Choice>
  </mc:AlternateContent>
  <xr:revisionPtr revIDLastSave="0" documentId="8_{2BE71E82-E46E-4472-AC79-B4DE05D313D9}" xr6:coauthVersionLast="47" xr6:coauthVersionMax="47" xr10:uidLastSave="{00000000-0000-0000-0000-000000000000}"/>
  <bookViews>
    <workbookView xWindow="-108" yWindow="-108" windowWidth="23256" windowHeight="12456" tabRatio="864" firstSheet="5" activeTab="5" xr2:uid="{00000000-000D-0000-FFFF-FFFF00000000}"/>
  </bookViews>
  <sheets>
    <sheet name="Cognos_Office_Connection_Cache" sheetId="60" state="veryHidden" r:id="rId1"/>
    <sheet name="ANALISE" sheetId="63" r:id="rId2"/>
    <sheet name="Balanço" sheetId="29" r:id="rId3"/>
    <sheet name="Ambev Consolidado" sheetId="58" r:id="rId4"/>
    <sheet name="Resultados Financeiros" sheetId="19" r:id="rId5"/>
    <sheet name="IR" sheetId="22" r:id="rId6"/>
    <sheet name="Destaques" sheetId="1" r:id="rId7"/>
    <sheet name="Brasil" sheetId="9" r:id="rId8"/>
    <sheet name="CAC" sheetId="11" r:id="rId9"/>
    <sheet name="LAS" sheetId="13" r:id="rId10"/>
    <sheet name="Segmento - Trimestre" sheetId="26" r:id="rId11"/>
    <sheet name="Detalhamento de Dívida" sheetId="20" r:id="rId12"/>
    <sheet name="Canada" sheetId="15" r:id="rId13"/>
    <sheet name="Segmento - YTD" sheetId="61" r:id="rId14"/>
    <sheet name="Itens Não Usuais" sheetId="18" r:id="rId15"/>
    <sheet name="Outros Operacionais" sheetId="17" r:id="rId16"/>
    <sheet name="Composição Acionária" sheetId="24" r:id="rId17"/>
    <sheet name="Impactos de Hiperinflação" sheetId="59" r:id="rId18"/>
    <sheet name="Tabelas de Hiperinflação" sheetId="62" r:id="rId19"/>
    <sheet name="Reconciliação EBITDA" sheetId="23" r:id="rId20"/>
    <sheet name="P&amp;L" sheetId="30" r:id="rId21"/>
    <sheet name="DFC" sheetId="31"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_?" localSheetId="3" hidden="1">{#N/A,#N/A,FALSE,"BBPREP"}</definedName>
    <definedName name="_?" hidden="1">{#N/A,#N/A,FALSE,"BBPREP"}</definedName>
    <definedName name="__?" localSheetId="3" hidden="1">{#N/A,#N/A,FALSE,"BBPREP"}</definedName>
    <definedName name="__?" hidden="1">{#N/A,#N/A,FALSE,"BBPREP"}</definedName>
    <definedName name="___?" localSheetId="3" hidden="1">{#N/A,#N/A,FALSE,"BBPREP"}</definedName>
    <definedName name="___?" hidden="1">{#N/A,#N/A,FALSE,"BBPREP"}</definedName>
    <definedName name="____?" localSheetId="3" hidden="1">{#N/A,#N/A,FALSE,"BBPREP"}</definedName>
    <definedName name="____?" hidden="1">{#N/A,#N/A,FALSE,"BBPREP"}</definedName>
    <definedName name="_____?" localSheetId="3" hidden="1">{#N/A,#N/A,FALSE,"BBPREP"}</definedName>
    <definedName name="_____?" hidden="1">{#N/A,#N/A,FALSE,"BBPREP"}</definedName>
    <definedName name="______?" localSheetId="3" hidden="1">{#N/A,#N/A,FALSE,"BBPREP"}</definedName>
    <definedName name="______?" hidden="1">{#N/A,#N/A,FALSE,"BBPREP"}</definedName>
    <definedName name="_______?" localSheetId="3" hidden="1">{#N/A,#N/A,FALSE,"BBPREP"}</definedName>
    <definedName name="_______?" hidden="1">{#N/A,#N/A,FALSE,"BBPREP"}</definedName>
    <definedName name="________?" localSheetId="3" hidden="1">{#N/A,#N/A,FALSE,"BBPREP"}</definedName>
    <definedName name="________?" hidden="1">{#N/A,#N/A,FALSE,"BBPREP"}</definedName>
    <definedName name="______________cd1" localSheetId="3" hidden="1">{"'cua 42'!$A$1:$O$40"}</definedName>
    <definedName name="______________cd1" hidden="1">{"'cua 42'!$A$1:$O$40"}</definedName>
    <definedName name="______________CED10" localSheetId="3" hidden="1">{"Prenissas",#N/A,FALSE,"Consolidado (3)";"Lucros000",#N/A,FALSE,"Consolidado (3)";"LucrosHL",#N/A,FALSE,"Consolidado (3)";"Balanco",#N/A,FALSE,"Consolidado (3)";"FluxoC",#N/A,FALSE,"Consolidado (3)"}</definedName>
    <definedName name="______________CED10" hidden="1">{"Prenissas",#N/A,FALSE,"Consolidado (3)";"Lucros000",#N/A,FALSE,"Consolidado (3)";"LucrosHL",#N/A,FALSE,"Consolidado (3)";"Balanco",#N/A,FALSE,"Consolidado (3)";"FluxoC",#N/A,FALSE,"Consolidado (3)"}</definedName>
    <definedName name="______________CED101" localSheetId="3" hidden="1">{"Prenissas",#N/A,FALSE,"Consolidado (3)";"Lucros000",#N/A,FALSE,"Consolidado (3)";"LucrosHL",#N/A,FALSE,"Consolidado (3)";"Balanco",#N/A,FALSE,"Consolidado (3)";"FluxoC",#N/A,FALSE,"Consolidado (3)"}</definedName>
    <definedName name="______________CED101" hidden="1">{"Prenissas",#N/A,FALSE,"Consolidado (3)";"Lucros000",#N/A,FALSE,"Consolidado (3)";"LucrosHL",#N/A,FALSE,"Consolidado (3)";"Balanco",#N/A,FALSE,"Consolidado (3)";"FluxoC",#N/A,FALSE,"Consolidado (3)"}</definedName>
    <definedName name="______________CED11" localSheetId="3" hidden="1">{"miles",#N/A,FALSE,"LUCROS E PERDAS (US$ 000)";"hl",#N/A,FALSE,"LUCROS E PERDAS (US$ 000)"}</definedName>
    <definedName name="______________CED11" hidden="1">{"miles",#N/A,FALSE,"LUCROS E PERDAS (US$ 000)";"hl",#N/A,FALSE,"LUCROS E PERDAS (US$ 000)"}</definedName>
    <definedName name="______________CED112" localSheetId="3" hidden="1">{"miles",#N/A,FALSE,"LUCROS E PERDAS (US$ 000)";"hl",#N/A,FALSE,"LUCROS E PERDAS (US$ 000)"}</definedName>
    <definedName name="______________CED112" hidden="1">{"miles",#N/A,FALSE,"LUCROS E PERDAS (US$ 000)";"hl",#N/A,FALSE,"LUCROS E PERDAS (US$ 000)"}</definedName>
    <definedName name="______________ds13" localSheetId="3" hidden="1">{#N/A,#N/A,FALSE,"PRECIO FULL";#N/A,#N/A,FALSE,"LARA";#N/A,#N/A,FALSE,"CARACAS";#N/A,#N/A,FALSE,"DISBRACENTRO";#N/A,#N/A,FALSE,"ANDES";#N/A,#N/A,FALSE,"MAR CARIBE";#N/A,#N/A,FALSE,"RIO BEER";#N/A,#N/A,FALSE,"DISBRAH"}</definedName>
    <definedName name="______________ds13" hidden="1">{#N/A,#N/A,FALSE,"PRECIO FULL";#N/A,#N/A,FALSE,"LARA";#N/A,#N/A,FALSE,"CARACAS";#N/A,#N/A,FALSE,"DISBRACENTRO";#N/A,#N/A,FALSE,"ANDES";#N/A,#N/A,FALSE,"MAR CARIBE";#N/A,#N/A,FALSE,"RIO BEER";#N/A,#N/A,FALSE,"DISBRAH"}</definedName>
    <definedName name="______________imp2" localSheetId="3" hidden="1">{#N/A,#N/A,FALSE,"Hoja1";#N/A,#N/A,FALSE,"Hoja2"}</definedName>
    <definedName name="______________imp2" hidden="1">{#N/A,#N/A,FALSE,"Hoja1";#N/A,#N/A,FALSE,"Hoja2"}</definedName>
    <definedName name="______________o1" localSheetId="3" hidden="1">{"det (May)",#N/A,FALSE,"June";"sum (MAY YTD)",#N/A,FALSE,"June YTD"}</definedName>
    <definedName name="______________o1" hidden="1">{"det (May)",#N/A,FALSE,"June";"sum (MAY YTD)",#N/A,FALSE,"June YTD"}</definedName>
    <definedName name="_____________cd1" localSheetId="3" hidden="1">{"'cua 42'!$A$1:$O$40"}</definedName>
    <definedName name="_____________cd1" hidden="1">{"'cua 42'!$A$1:$O$40"}</definedName>
    <definedName name="_____________CED10" localSheetId="3" hidden="1">{"Prenissas",#N/A,FALSE,"Consolidado (3)";"Lucros000",#N/A,FALSE,"Consolidado (3)";"LucrosHL",#N/A,FALSE,"Consolidado (3)";"Balanco",#N/A,FALSE,"Consolidado (3)";"FluxoC",#N/A,FALSE,"Consolidado (3)"}</definedName>
    <definedName name="_____________CED10" hidden="1">{"Prenissas",#N/A,FALSE,"Consolidado (3)";"Lucros000",#N/A,FALSE,"Consolidado (3)";"LucrosHL",#N/A,FALSE,"Consolidado (3)";"Balanco",#N/A,FALSE,"Consolidado (3)";"FluxoC",#N/A,FALSE,"Consolidado (3)"}</definedName>
    <definedName name="_____________CED101" localSheetId="3" hidden="1">{"Prenissas",#N/A,FALSE,"Consolidado (3)";"Lucros000",#N/A,FALSE,"Consolidado (3)";"LucrosHL",#N/A,FALSE,"Consolidado (3)";"Balanco",#N/A,FALSE,"Consolidado (3)";"FluxoC",#N/A,FALSE,"Consolidado (3)"}</definedName>
    <definedName name="_____________CED101" hidden="1">{"Prenissas",#N/A,FALSE,"Consolidado (3)";"Lucros000",#N/A,FALSE,"Consolidado (3)";"LucrosHL",#N/A,FALSE,"Consolidado (3)";"Balanco",#N/A,FALSE,"Consolidado (3)";"FluxoC",#N/A,FALSE,"Consolidado (3)"}</definedName>
    <definedName name="_____________CED11" localSheetId="3" hidden="1">{"miles",#N/A,FALSE,"LUCROS E PERDAS (US$ 000)";"hl",#N/A,FALSE,"LUCROS E PERDAS (US$ 000)"}</definedName>
    <definedName name="_____________CED11" hidden="1">{"miles",#N/A,FALSE,"LUCROS E PERDAS (US$ 000)";"hl",#N/A,FALSE,"LUCROS E PERDAS (US$ 000)"}</definedName>
    <definedName name="_____________CED112" localSheetId="3" hidden="1">{"miles",#N/A,FALSE,"LUCROS E PERDAS (US$ 000)";"hl",#N/A,FALSE,"LUCROS E PERDAS (US$ 000)"}</definedName>
    <definedName name="_____________CED112" hidden="1">{"miles",#N/A,FALSE,"LUCROS E PERDAS (US$ 000)";"hl",#N/A,FALSE,"LUCROS E PERDAS (US$ 000)"}</definedName>
    <definedName name="_____________ds13" localSheetId="3" hidden="1">{#N/A,#N/A,FALSE,"PRECIO FULL";#N/A,#N/A,FALSE,"LARA";#N/A,#N/A,FALSE,"CARACAS";#N/A,#N/A,FALSE,"DISBRACENTRO";#N/A,#N/A,FALSE,"ANDES";#N/A,#N/A,FALSE,"MAR CARIBE";#N/A,#N/A,FALSE,"RIO BEER";#N/A,#N/A,FALSE,"DISBRAH"}</definedName>
    <definedName name="_____________ds13" hidden="1">{#N/A,#N/A,FALSE,"PRECIO FULL";#N/A,#N/A,FALSE,"LARA";#N/A,#N/A,FALSE,"CARACAS";#N/A,#N/A,FALSE,"DISBRACENTRO";#N/A,#N/A,FALSE,"ANDES";#N/A,#N/A,FALSE,"MAR CARIBE";#N/A,#N/A,FALSE,"RIO BEER";#N/A,#N/A,FALSE,"DISBRAH"}</definedName>
    <definedName name="_____________imp2" localSheetId="3" hidden="1">{#N/A,#N/A,FALSE,"Hoja1";#N/A,#N/A,FALSE,"Hoja2"}</definedName>
    <definedName name="_____________imp2" hidden="1">{#N/A,#N/A,FALSE,"Hoja1";#N/A,#N/A,FALSE,"Hoja2"}</definedName>
    <definedName name="_____________o1" localSheetId="3" hidden="1">{"det (May)",#N/A,FALSE,"June";"sum (MAY YTD)",#N/A,FALSE,"June YTD"}</definedName>
    <definedName name="_____________o1" hidden="1">{"det (May)",#N/A,FALSE,"June";"sum (MAY YTD)",#N/A,FALSE,"June YTD"}</definedName>
    <definedName name="____________cd1" localSheetId="3" hidden="1">{"'cua 42'!$A$1:$O$40"}</definedName>
    <definedName name="____________cd1" hidden="1">{"'cua 42'!$A$1:$O$40"}</definedName>
    <definedName name="____________CED10" localSheetId="3" hidden="1">{"Prenissas",#N/A,FALSE,"Consolidado (3)";"Lucros000",#N/A,FALSE,"Consolidado (3)";"LucrosHL",#N/A,FALSE,"Consolidado (3)";"Balanco",#N/A,FALSE,"Consolidado (3)";"FluxoC",#N/A,FALSE,"Consolidado (3)"}</definedName>
    <definedName name="____________CED10" hidden="1">{"Prenissas",#N/A,FALSE,"Consolidado (3)";"Lucros000",#N/A,FALSE,"Consolidado (3)";"LucrosHL",#N/A,FALSE,"Consolidado (3)";"Balanco",#N/A,FALSE,"Consolidado (3)";"FluxoC",#N/A,FALSE,"Consolidado (3)"}</definedName>
    <definedName name="____________CED101" localSheetId="3" hidden="1">{"Prenissas",#N/A,FALSE,"Consolidado (3)";"Lucros000",#N/A,FALSE,"Consolidado (3)";"LucrosHL",#N/A,FALSE,"Consolidado (3)";"Balanco",#N/A,FALSE,"Consolidado (3)";"FluxoC",#N/A,FALSE,"Consolidado (3)"}</definedName>
    <definedName name="____________CED101" hidden="1">{"Prenissas",#N/A,FALSE,"Consolidado (3)";"Lucros000",#N/A,FALSE,"Consolidado (3)";"LucrosHL",#N/A,FALSE,"Consolidado (3)";"Balanco",#N/A,FALSE,"Consolidado (3)";"FluxoC",#N/A,FALSE,"Consolidado (3)"}</definedName>
    <definedName name="____________CED11" localSheetId="3" hidden="1">{"miles",#N/A,FALSE,"LUCROS E PERDAS (US$ 000)";"hl",#N/A,FALSE,"LUCROS E PERDAS (US$ 000)"}</definedName>
    <definedName name="____________CED11" hidden="1">{"miles",#N/A,FALSE,"LUCROS E PERDAS (US$ 000)";"hl",#N/A,FALSE,"LUCROS E PERDAS (US$ 000)"}</definedName>
    <definedName name="____________CED112" localSheetId="3" hidden="1">{"miles",#N/A,FALSE,"LUCROS E PERDAS (US$ 000)";"hl",#N/A,FALSE,"LUCROS E PERDAS (US$ 000)"}</definedName>
    <definedName name="____________CED112" hidden="1">{"miles",#N/A,FALSE,"LUCROS E PERDAS (US$ 000)";"hl",#N/A,FALSE,"LUCROS E PERDAS (US$ 000)"}</definedName>
    <definedName name="____________ds13" localSheetId="3" hidden="1">{#N/A,#N/A,FALSE,"PRECIO FULL";#N/A,#N/A,FALSE,"LARA";#N/A,#N/A,FALSE,"CARACAS";#N/A,#N/A,FALSE,"DISBRACENTRO";#N/A,#N/A,FALSE,"ANDES";#N/A,#N/A,FALSE,"MAR CARIBE";#N/A,#N/A,FALSE,"RIO BEER";#N/A,#N/A,FALSE,"DISBRAH"}</definedName>
    <definedName name="____________ds13" hidden="1">{#N/A,#N/A,FALSE,"PRECIO FULL";#N/A,#N/A,FALSE,"LARA";#N/A,#N/A,FALSE,"CARACAS";#N/A,#N/A,FALSE,"DISBRACENTRO";#N/A,#N/A,FALSE,"ANDES";#N/A,#N/A,FALSE,"MAR CARIBE";#N/A,#N/A,FALSE,"RIO BEER";#N/A,#N/A,FALSE,"DISBRAH"}</definedName>
    <definedName name="____________imp2" localSheetId="3" hidden="1">{#N/A,#N/A,FALSE,"Hoja1";#N/A,#N/A,FALSE,"Hoja2"}</definedName>
    <definedName name="____________imp2" hidden="1">{#N/A,#N/A,FALSE,"Hoja1";#N/A,#N/A,FALSE,"Hoja2"}</definedName>
    <definedName name="____________o1" localSheetId="3" hidden="1">{"det (May)",#N/A,FALSE,"June";"sum (MAY YTD)",#N/A,FALSE,"June YTD"}</definedName>
    <definedName name="____________o1" hidden="1">{"det (May)",#N/A,FALSE,"June";"sum (MAY YTD)",#N/A,FALSE,"June YTD"}</definedName>
    <definedName name="___________CED10" localSheetId="3" hidden="1">{"Prenissas",#N/A,FALSE,"Consolidado (3)";"Lucros000",#N/A,FALSE,"Consolidado (3)";"LucrosHL",#N/A,FALSE,"Consolidado (3)";"Balanco",#N/A,FALSE,"Consolidado (3)";"FluxoC",#N/A,FALSE,"Consolidado (3)"}</definedName>
    <definedName name="___________CED10" hidden="1">{"Prenissas",#N/A,FALSE,"Consolidado (3)";"Lucros000",#N/A,FALSE,"Consolidado (3)";"LucrosHL",#N/A,FALSE,"Consolidado (3)";"Balanco",#N/A,FALSE,"Consolidado (3)";"FluxoC",#N/A,FALSE,"Consolidado (3)"}</definedName>
    <definedName name="___________CED101" localSheetId="3" hidden="1">{"Prenissas",#N/A,FALSE,"Consolidado (3)";"Lucros000",#N/A,FALSE,"Consolidado (3)";"LucrosHL",#N/A,FALSE,"Consolidado (3)";"Balanco",#N/A,FALSE,"Consolidado (3)";"FluxoC",#N/A,FALSE,"Consolidado (3)"}</definedName>
    <definedName name="___________CED101" hidden="1">{"Prenissas",#N/A,FALSE,"Consolidado (3)";"Lucros000",#N/A,FALSE,"Consolidado (3)";"LucrosHL",#N/A,FALSE,"Consolidado (3)";"Balanco",#N/A,FALSE,"Consolidado (3)";"FluxoC",#N/A,FALSE,"Consolidado (3)"}</definedName>
    <definedName name="___________CED11" localSheetId="3" hidden="1">{"miles",#N/A,FALSE,"LUCROS E PERDAS (US$ 000)";"hl",#N/A,FALSE,"LUCROS E PERDAS (US$ 000)"}</definedName>
    <definedName name="___________CED11" hidden="1">{"miles",#N/A,FALSE,"LUCROS E PERDAS (US$ 000)";"hl",#N/A,FALSE,"LUCROS E PERDAS (US$ 000)"}</definedName>
    <definedName name="___________CED112" localSheetId="3" hidden="1">{"miles",#N/A,FALSE,"LUCROS E PERDAS (US$ 000)";"hl",#N/A,FALSE,"LUCROS E PERDAS (US$ 000)"}</definedName>
    <definedName name="___________CED112" hidden="1">{"miles",#N/A,FALSE,"LUCROS E PERDAS (US$ 000)";"hl",#N/A,FALSE,"LUCROS E PERDAS (US$ 000)"}</definedName>
    <definedName name="___________imp2" localSheetId="3" hidden="1">{#N/A,#N/A,FALSE,"Hoja1";#N/A,#N/A,FALSE,"Hoja2"}</definedName>
    <definedName name="___________imp2" hidden="1">{#N/A,#N/A,FALSE,"Hoja1";#N/A,#N/A,FALSE,"Hoja2"}</definedName>
    <definedName name="__________cd1" localSheetId="3" hidden="1">{"'cua 42'!$A$1:$O$40"}</definedName>
    <definedName name="__________cd1" hidden="1">{"'cua 42'!$A$1:$O$40"}</definedName>
    <definedName name="__________CED10" localSheetId="3" hidden="1">{"Prenissas",#N/A,FALSE,"Consolidado (3)";"Lucros000",#N/A,FALSE,"Consolidado (3)";"LucrosHL",#N/A,FALSE,"Consolidado (3)";"Balanco",#N/A,FALSE,"Consolidado (3)";"FluxoC",#N/A,FALSE,"Consolidado (3)"}</definedName>
    <definedName name="__________CED10" hidden="1">{"Prenissas",#N/A,FALSE,"Consolidado (3)";"Lucros000",#N/A,FALSE,"Consolidado (3)";"LucrosHL",#N/A,FALSE,"Consolidado (3)";"Balanco",#N/A,FALSE,"Consolidado (3)";"FluxoC",#N/A,FALSE,"Consolidado (3)"}</definedName>
    <definedName name="__________CED101" localSheetId="3" hidden="1">{"Prenissas",#N/A,FALSE,"Consolidado (3)";"Lucros000",#N/A,FALSE,"Consolidado (3)";"LucrosHL",#N/A,FALSE,"Consolidado (3)";"Balanco",#N/A,FALSE,"Consolidado (3)";"FluxoC",#N/A,FALSE,"Consolidado (3)"}</definedName>
    <definedName name="__________CED101" hidden="1">{"Prenissas",#N/A,FALSE,"Consolidado (3)";"Lucros000",#N/A,FALSE,"Consolidado (3)";"LucrosHL",#N/A,FALSE,"Consolidado (3)";"Balanco",#N/A,FALSE,"Consolidado (3)";"FluxoC",#N/A,FALSE,"Consolidado (3)"}</definedName>
    <definedName name="__________CED11" localSheetId="3" hidden="1">{"miles",#N/A,FALSE,"LUCROS E PERDAS (US$ 000)";"hl",#N/A,FALSE,"LUCROS E PERDAS (US$ 000)"}</definedName>
    <definedName name="__________CED11" hidden="1">{"miles",#N/A,FALSE,"LUCROS E PERDAS (US$ 000)";"hl",#N/A,FALSE,"LUCROS E PERDAS (US$ 000)"}</definedName>
    <definedName name="__________CED112" localSheetId="3" hidden="1">{"miles",#N/A,FALSE,"LUCROS E PERDAS (US$ 000)";"hl",#N/A,FALSE,"LUCROS E PERDAS (US$ 000)"}</definedName>
    <definedName name="__________CED112" hidden="1">{"miles",#N/A,FALSE,"LUCROS E PERDAS (US$ 000)";"hl",#N/A,FALSE,"LUCROS E PERDAS (US$ 000)"}</definedName>
    <definedName name="__________ds13" localSheetId="3" hidden="1">{#N/A,#N/A,FALSE,"PRECIO FULL";#N/A,#N/A,FALSE,"LARA";#N/A,#N/A,FALSE,"CARACAS";#N/A,#N/A,FALSE,"DISBRACENTRO";#N/A,#N/A,FALSE,"ANDES";#N/A,#N/A,FALSE,"MAR CARIBE";#N/A,#N/A,FALSE,"RIO BEER";#N/A,#N/A,FALSE,"DISBRAH"}</definedName>
    <definedName name="__________ds13" hidden="1">{#N/A,#N/A,FALSE,"PRECIO FULL";#N/A,#N/A,FALSE,"LARA";#N/A,#N/A,FALSE,"CARACAS";#N/A,#N/A,FALSE,"DISBRACENTRO";#N/A,#N/A,FALSE,"ANDES";#N/A,#N/A,FALSE,"MAR CARIBE";#N/A,#N/A,FALSE,"RIO BEER";#N/A,#N/A,FALSE,"DISBRAH"}</definedName>
    <definedName name="__________imp2" localSheetId="3" hidden="1">{#N/A,#N/A,FALSE,"Hoja1";#N/A,#N/A,FALSE,"Hoja2"}</definedName>
    <definedName name="__________imp2" hidden="1">{#N/A,#N/A,FALSE,"Hoja1";#N/A,#N/A,FALSE,"Hoja2"}</definedName>
    <definedName name="__________o1" localSheetId="3" hidden="1">{"det (May)",#N/A,FALSE,"June";"sum (MAY YTD)",#N/A,FALSE,"June YTD"}</definedName>
    <definedName name="__________o1" hidden="1">{"det (May)",#N/A,FALSE,"June";"sum (MAY YTD)",#N/A,FALSE,"June YTD"}</definedName>
    <definedName name="_________BL13131" localSheetId="3" hidden="1">{#N/A,#N/A,FALSE,"Hoja1";#N/A,#N/A,FALSE,"Hoja2"}</definedName>
    <definedName name="_________BL13131" hidden="1">{#N/A,#N/A,FALSE,"Hoja1";#N/A,#N/A,FALSE,"Hoja2"}</definedName>
    <definedName name="_________ds13" localSheetId="3" hidden="1">{#N/A,#N/A,FALSE,"PRECIO FULL";#N/A,#N/A,FALSE,"LARA";#N/A,#N/A,FALSE,"CARACAS";#N/A,#N/A,FALSE,"DISBRACENTRO";#N/A,#N/A,FALSE,"ANDES";#N/A,#N/A,FALSE,"MAR CARIBE";#N/A,#N/A,FALSE,"RIO BEER";#N/A,#N/A,FALSE,"DISBRAH"}</definedName>
    <definedName name="_________ds13" hidden="1">{#N/A,#N/A,FALSE,"PRECIO FULL";#N/A,#N/A,FALSE,"LARA";#N/A,#N/A,FALSE,"CARACAS";#N/A,#N/A,FALSE,"DISBRACENTRO";#N/A,#N/A,FALSE,"ANDES";#N/A,#N/A,FALSE,"MAR CARIBE";#N/A,#N/A,FALSE,"RIO BEER";#N/A,#N/A,FALSE,"DISBRAH"}</definedName>
    <definedName name="________BL13131" localSheetId="3" hidden="1">{#N/A,#N/A,FALSE,"Hoja1";#N/A,#N/A,FALSE,"Hoja2"}</definedName>
    <definedName name="________BL13131" hidden="1">{#N/A,#N/A,FALSE,"Hoja1";#N/A,#N/A,FALSE,"Hoja2"}</definedName>
    <definedName name="________cd1" localSheetId="3" hidden="1">{"'cua 42'!$A$1:$O$40"}</definedName>
    <definedName name="________cd1" hidden="1">{"'cua 42'!$A$1:$O$40"}</definedName>
    <definedName name="________CED10" localSheetId="3" hidden="1">{"Prenissas",#N/A,FALSE,"Consolidado (3)";"Lucros000",#N/A,FALSE,"Consolidado (3)";"LucrosHL",#N/A,FALSE,"Consolidado (3)";"Balanco",#N/A,FALSE,"Consolidado (3)";"FluxoC",#N/A,FALSE,"Consolidado (3)"}</definedName>
    <definedName name="________CED10" hidden="1">{"Prenissas",#N/A,FALSE,"Consolidado (3)";"Lucros000",#N/A,FALSE,"Consolidado (3)";"LucrosHL",#N/A,FALSE,"Consolidado (3)";"Balanco",#N/A,FALSE,"Consolidado (3)";"FluxoC",#N/A,FALSE,"Consolidado (3)"}</definedName>
    <definedName name="________CED101" localSheetId="3" hidden="1">{"Prenissas",#N/A,FALSE,"Consolidado (3)";"Lucros000",#N/A,FALSE,"Consolidado (3)";"LucrosHL",#N/A,FALSE,"Consolidado (3)";"Balanco",#N/A,FALSE,"Consolidado (3)";"FluxoC",#N/A,FALSE,"Consolidado (3)"}</definedName>
    <definedName name="________CED101" hidden="1">{"Prenissas",#N/A,FALSE,"Consolidado (3)";"Lucros000",#N/A,FALSE,"Consolidado (3)";"LucrosHL",#N/A,FALSE,"Consolidado (3)";"Balanco",#N/A,FALSE,"Consolidado (3)";"FluxoC",#N/A,FALSE,"Consolidado (3)"}</definedName>
    <definedName name="________CED11" localSheetId="3" hidden="1">{"miles",#N/A,FALSE,"LUCROS E PERDAS (US$ 000)";"hl",#N/A,FALSE,"LUCROS E PERDAS (US$ 000)"}</definedName>
    <definedName name="________CED11" hidden="1">{"miles",#N/A,FALSE,"LUCROS E PERDAS (US$ 000)";"hl",#N/A,FALSE,"LUCROS E PERDAS (US$ 000)"}</definedName>
    <definedName name="________CED112" localSheetId="3" hidden="1">{"miles",#N/A,FALSE,"LUCROS E PERDAS (US$ 000)";"hl",#N/A,FALSE,"LUCROS E PERDAS (US$ 000)"}</definedName>
    <definedName name="________CED112" hidden="1">{"miles",#N/A,FALSE,"LUCROS E PERDAS (US$ 000)";"hl",#N/A,FALSE,"LUCROS E PERDAS (US$ 000)"}</definedName>
    <definedName name="________ds13" localSheetId="3" hidden="1">{#N/A,#N/A,FALSE,"PRECIO FULL";#N/A,#N/A,FALSE,"LARA";#N/A,#N/A,FALSE,"CARACAS";#N/A,#N/A,FALSE,"DISBRACENTRO";#N/A,#N/A,FALSE,"ANDES";#N/A,#N/A,FALSE,"MAR CARIBE";#N/A,#N/A,FALSE,"RIO BEER";#N/A,#N/A,FALSE,"DISBRAH"}</definedName>
    <definedName name="________ds13" hidden="1">{#N/A,#N/A,FALSE,"PRECIO FULL";#N/A,#N/A,FALSE,"LARA";#N/A,#N/A,FALSE,"CARACAS";#N/A,#N/A,FALSE,"DISBRACENTRO";#N/A,#N/A,FALSE,"ANDES";#N/A,#N/A,FALSE,"MAR CARIBE";#N/A,#N/A,FALSE,"RIO BEER";#N/A,#N/A,FALSE,"DISBRAH"}</definedName>
    <definedName name="________imp2" localSheetId="3" hidden="1">{#N/A,#N/A,FALSE,"Hoja1";#N/A,#N/A,FALSE,"Hoja2"}</definedName>
    <definedName name="________imp2" hidden="1">{#N/A,#N/A,FALSE,"Hoja1";#N/A,#N/A,FALSE,"Hoja2"}</definedName>
    <definedName name="________o1" localSheetId="3" hidden="1">{"det (May)",#N/A,FALSE,"June";"sum (MAY YTD)",#N/A,FALSE,"June YTD"}</definedName>
    <definedName name="________o1" hidden="1">{"det (May)",#N/A,FALSE,"June";"sum (MAY YTD)",#N/A,FALSE,"June YTD"}</definedName>
    <definedName name="_______BL13131" localSheetId="3" hidden="1">{#N/A,#N/A,FALSE,"Hoja1";#N/A,#N/A,FALSE,"Hoja2"}</definedName>
    <definedName name="_______BL13131" hidden="1">{#N/A,#N/A,FALSE,"Hoja1";#N/A,#N/A,FALSE,"Hoja2"}</definedName>
    <definedName name="_______cd1" localSheetId="3" hidden="1">{"'cua 42'!$A$1:$O$40"}</definedName>
    <definedName name="_______cd1" hidden="1">{"'cua 42'!$A$1:$O$40"}</definedName>
    <definedName name="_______CED10" localSheetId="3" hidden="1">{"Prenissas",#N/A,FALSE,"Consolidado (3)";"Lucros000",#N/A,FALSE,"Consolidado (3)";"LucrosHL",#N/A,FALSE,"Consolidado (3)";"Balanco",#N/A,FALSE,"Consolidado (3)";"FluxoC",#N/A,FALSE,"Consolidado (3)"}</definedName>
    <definedName name="_______CED10" hidden="1">{"Prenissas",#N/A,FALSE,"Consolidado (3)";"Lucros000",#N/A,FALSE,"Consolidado (3)";"LucrosHL",#N/A,FALSE,"Consolidado (3)";"Balanco",#N/A,FALSE,"Consolidado (3)";"FluxoC",#N/A,FALSE,"Consolidado (3)"}</definedName>
    <definedName name="_______CED101" localSheetId="3" hidden="1">{"Prenissas",#N/A,FALSE,"Consolidado (3)";"Lucros000",#N/A,FALSE,"Consolidado (3)";"LucrosHL",#N/A,FALSE,"Consolidado (3)";"Balanco",#N/A,FALSE,"Consolidado (3)";"FluxoC",#N/A,FALSE,"Consolidado (3)"}</definedName>
    <definedName name="_______CED101" hidden="1">{"Prenissas",#N/A,FALSE,"Consolidado (3)";"Lucros000",#N/A,FALSE,"Consolidado (3)";"LucrosHL",#N/A,FALSE,"Consolidado (3)";"Balanco",#N/A,FALSE,"Consolidado (3)";"FluxoC",#N/A,FALSE,"Consolidado (3)"}</definedName>
    <definedName name="_______CED11" localSheetId="3" hidden="1">{"miles",#N/A,FALSE,"LUCROS E PERDAS (US$ 000)";"hl",#N/A,FALSE,"LUCROS E PERDAS (US$ 000)"}</definedName>
    <definedName name="_______CED11" hidden="1">{"miles",#N/A,FALSE,"LUCROS E PERDAS (US$ 000)";"hl",#N/A,FALSE,"LUCROS E PERDAS (US$ 000)"}</definedName>
    <definedName name="_______CED112" localSheetId="3" hidden="1">{"miles",#N/A,FALSE,"LUCROS E PERDAS (US$ 000)";"hl",#N/A,FALSE,"LUCROS E PERDAS (US$ 000)"}</definedName>
    <definedName name="_______CED112" hidden="1">{"miles",#N/A,FALSE,"LUCROS E PERDAS (US$ 000)";"hl",#N/A,FALSE,"LUCROS E PERDAS (US$ 000)"}</definedName>
    <definedName name="_______ds13" localSheetId="3" hidden="1">{#N/A,#N/A,FALSE,"PRECIO FULL";#N/A,#N/A,FALSE,"LARA";#N/A,#N/A,FALSE,"CARACAS";#N/A,#N/A,FALSE,"DISBRACENTRO";#N/A,#N/A,FALSE,"ANDES";#N/A,#N/A,FALSE,"MAR CARIBE";#N/A,#N/A,FALSE,"RIO BEER";#N/A,#N/A,FALSE,"DISBRAH"}</definedName>
    <definedName name="_______ds13" hidden="1">{#N/A,#N/A,FALSE,"PRECIO FULL";#N/A,#N/A,FALSE,"LARA";#N/A,#N/A,FALSE,"CARACAS";#N/A,#N/A,FALSE,"DISBRACENTRO";#N/A,#N/A,FALSE,"ANDES";#N/A,#N/A,FALSE,"MAR CARIBE";#N/A,#N/A,FALSE,"RIO BEER";#N/A,#N/A,FALSE,"DISBRAH"}</definedName>
    <definedName name="_______imp2" localSheetId="3" hidden="1">{#N/A,#N/A,FALSE,"Hoja1";#N/A,#N/A,FALSE,"Hoja2"}</definedName>
    <definedName name="_______imp2" hidden="1">{#N/A,#N/A,FALSE,"Hoja1";#N/A,#N/A,FALSE,"Hoja2"}</definedName>
    <definedName name="_______o1" localSheetId="3" hidden="1">{"det (May)",#N/A,FALSE,"June";"sum (MAY YTD)",#N/A,FALSE,"June YTD"}</definedName>
    <definedName name="_______o1" hidden="1">{"det (May)",#N/A,FALSE,"June";"sum (MAY YTD)",#N/A,FALSE,"June YTD"}</definedName>
    <definedName name="______BL13131" localSheetId="3" hidden="1">{#N/A,#N/A,FALSE,"Hoja1";#N/A,#N/A,FALSE,"Hoja2"}</definedName>
    <definedName name="______BL13131" hidden="1">{#N/A,#N/A,FALSE,"Hoja1";#N/A,#N/A,FALSE,"Hoja2"}</definedName>
    <definedName name="______cd1" localSheetId="3" hidden="1">{"'cua 42'!$A$1:$O$40"}</definedName>
    <definedName name="______cd1" hidden="1">{"'cua 42'!$A$1:$O$40"}</definedName>
    <definedName name="______CED10" localSheetId="3" hidden="1">{"Prenissas",#N/A,FALSE,"Consolidado (3)";"Lucros000",#N/A,FALSE,"Consolidado (3)";"LucrosHL",#N/A,FALSE,"Consolidado (3)";"Balanco",#N/A,FALSE,"Consolidado (3)";"FluxoC",#N/A,FALSE,"Consolidado (3)"}</definedName>
    <definedName name="______CED10" hidden="1">{"Prenissas",#N/A,FALSE,"Consolidado (3)";"Lucros000",#N/A,FALSE,"Consolidado (3)";"LucrosHL",#N/A,FALSE,"Consolidado (3)";"Balanco",#N/A,FALSE,"Consolidado (3)";"FluxoC",#N/A,FALSE,"Consolidado (3)"}</definedName>
    <definedName name="______CED101" localSheetId="3" hidden="1">{"Prenissas",#N/A,FALSE,"Consolidado (3)";"Lucros000",#N/A,FALSE,"Consolidado (3)";"LucrosHL",#N/A,FALSE,"Consolidado (3)";"Balanco",#N/A,FALSE,"Consolidado (3)";"FluxoC",#N/A,FALSE,"Consolidado (3)"}</definedName>
    <definedName name="______CED101" hidden="1">{"Prenissas",#N/A,FALSE,"Consolidado (3)";"Lucros000",#N/A,FALSE,"Consolidado (3)";"LucrosHL",#N/A,FALSE,"Consolidado (3)";"Balanco",#N/A,FALSE,"Consolidado (3)";"FluxoC",#N/A,FALSE,"Consolidado (3)"}</definedName>
    <definedName name="______CED11" localSheetId="3" hidden="1">{"miles",#N/A,FALSE,"LUCROS E PERDAS (US$ 000)";"hl",#N/A,FALSE,"LUCROS E PERDAS (US$ 000)"}</definedName>
    <definedName name="______CED11" hidden="1">{"miles",#N/A,FALSE,"LUCROS E PERDAS (US$ 000)";"hl",#N/A,FALSE,"LUCROS E PERDAS (US$ 000)"}</definedName>
    <definedName name="______CED112" localSheetId="3" hidden="1">{"miles",#N/A,FALSE,"LUCROS E PERDAS (US$ 000)";"hl",#N/A,FALSE,"LUCROS E PERDAS (US$ 000)"}</definedName>
    <definedName name="______CED112" hidden="1">{"miles",#N/A,FALSE,"LUCROS E PERDAS (US$ 000)";"hl",#N/A,FALSE,"LUCROS E PERDAS (US$ 000)"}</definedName>
    <definedName name="______ds13" localSheetId="3" hidden="1">{#N/A,#N/A,FALSE,"PRECIO FULL";#N/A,#N/A,FALSE,"LARA";#N/A,#N/A,FALSE,"CARACAS";#N/A,#N/A,FALSE,"DISBRACENTRO";#N/A,#N/A,FALSE,"ANDES";#N/A,#N/A,FALSE,"MAR CARIBE";#N/A,#N/A,FALSE,"RIO BEER";#N/A,#N/A,FALSE,"DISBRAH"}</definedName>
    <definedName name="______ds13" hidden="1">{#N/A,#N/A,FALSE,"PRECIO FULL";#N/A,#N/A,FALSE,"LARA";#N/A,#N/A,FALSE,"CARACAS";#N/A,#N/A,FALSE,"DISBRACENTRO";#N/A,#N/A,FALSE,"ANDES";#N/A,#N/A,FALSE,"MAR CARIBE";#N/A,#N/A,FALSE,"RIO BEER";#N/A,#N/A,FALSE,"DISBRAH"}</definedName>
    <definedName name="______imp2" localSheetId="3" hidden="1">{#N/A,#N/A,FALSE,"Hoja1";#N/A,#N/A,FALSE,"Hoja2"}</definedName>
    <definedName name="______imp2" hidden="1">{#N/A,#N/A,FALSE,"Hoja1";#N/A,#N/A,FALSE,"Hoja2"}</definedName>
    <definedName name="______o1" localSheetId="3" hidden="1">{"det (May)",#N/A,FALSE,"June";"sum (MAY YTD)",#N/A,FALSE,"June YTD"}</definedName>
    <definedName name="______o1" hidden="1">{"det (May)",#N/A,FALSE,"June";"sum (MAY YTD)",#N/A,FALSE,"June YTD"}</definedName>
    <definedName name="_____BL13131" localSheetId="3" hidden="1">{#N/A,#N/A,FALSE,"Hoja1";#N/A,#N/A,FALSE,"Hoja2"}</definedName>
    <definedName name="_____BL13131" hidden="1">{#N/A,#N/A,FALSE,"Hoja1";#N/A,#N/A,FALSE,"Hoja2"}</definedName>
    <definedName name="_____CED10" localSheetId="3" hidden="1">{"Prenissas",#N/A,FALSE,"Consolidado (3)";"Lucros000",#N/A,FALSE,"Consolidado (3)";"LucrosHL",#N/A,FALSE,"Consolidado (3)";"Balanco",#N/A,FALSE,"Consolidado (3)";"FluxoC",#N/A,FALSE,"Consolidado (3)"}</definedName>
    <definedName name="_____CED10" hidden="1">{"Prenissas",#N/A,FALSE,"Consolidado (3)";"Lucros000",#N/A,FALSE,"Consolidado (3)";"LucrosHL",#N/A,FALSE,"Consolidado (3)";"Balanco",#N/A,FALSE,"Consolidado (3)";"FluxoC",#N/A,FALSE,"Consolidado (3)"}</definedName>
    <definedName name="_____CED101" localSheetId="3" hidden="1">{"Prenissas",#N/A,FALSE,"Consolidado (3)";"Lucros000",#N/A,FALSE,"Consolidado (3)";"LucrosHL",#N/A,FALSE,"Consolidado (3)";"Balanco",#N/A,FALSE,"Consolidado (3)";"FluxoC",#N/A,FALSE,"Consolidado (3)"}</definedName>
    <definedName name="_____CED101" hidden="1">{"Prenissas",#N/A,FALSE,"Consolidado (3)";"Lucros000",#N/A,FALSE,"Consolidado (3)";"LucrosHL",#N/A,FALSE,"Consolidado (3)";"Balanco",#N/A,FALSE,"Consolidado (3)";"FluxoC",#N/A,FALSE,"Consolidado (3)"}</definedName>
    <definedName name="_____CED11" localSheetId="3" hidden="1">{"miles",#N/A,FALSE,"LUCROS E PERDAS (US$ 000)";"hl",#N/A,FALSE,"LUCROS E PERDAS (US$ 000)"}</definedName>
    <definedName name="_____CED11" hidden="1">{"miles",#N/A,FALSE,"LUCROS E PERDAS (US$ 000)";"hl",#N/A,FALSE,"LUCROS E PERDAS (US$ 000)"}</definedName>
    <definedName name="_____CED112" localSheetId="3" hidden="1">{"miles",#N/A,FALSE,"LUCROS E PERDAS (US$ 000)";"hl",#N/A,FALSE,"LUCROS E PERDAS (US$ 000)"}</definedName>
    <definedName name="_____CED112" hidden="1">{"miles",#N/A,FALSE,"LUCROS E PERDAS (US$ 000)";"hl",#N/A,FALSE,"LUCROS E PERDAS (US$ 000)"}</definedName>
    <definedName name="_____imp2" localSheetId="3" hidden="1">{#N/A,#N/A,FALSE,"Hoja1";#N/A,#N/A,FALSE,"Hoja2"}</definedName>
    <definedName name="_____imp2" hidden="1">{#N/A,#N/A,FALSE,"Hoja1";#N/A,#N/A,FALSE,"Hoja2"}</definedName>
    <definedName name="_____o1" localSheetId="3" hidden="1">{"det (May)",#N/A,FALSE,"June";"sum (MAY YTD)",#N/A,FALSE,"June YTD"}</definedName>
    <definedName name="_____o1" hidden="1">{"det (May)",#N/A,FALSE,"June";"sum (MAY YTD)",#N/A,FALSE,"June YTD"}</definedName>
    <definedName name="____BL13131" localSheetId="3" hidden="1">{#N/A,#N/A,FALSE,"Hoja1";#N/A,#N/A,FALSE,"Hoja2"}</definedName>
    <definedName name="____BL13131" hidden="1">{#N/A,#N/A,FALSE,"Hoja1";#N/A,#N/A,FALSE,"Hoja2"}</definedName>
    <definedName name="____cd1" localSheetId="3" hidden="1">{"'cua 42'!$A$1:$O$40"}</definedName>
    <definedName name="____cd1" hidden="1">{"'cua 42'!$A$1:$O$40"}</definedName>
    <definedName name="____CED10" localSheetId="3" hidden="1">{"Prenissas",#N/A,FALSE,"Consolidado (3)";"Lucros000",#N/A,FALSE,"Consolidado (3)";"LucrosHL",#N/A,FALSE,"Consolidado (3)";"Balanco",#N/A,FALSE,"Consolidado (3)";"FluxoC",#N/A,FALSE,"Consolidado (3)"}</definedName>
    <definedName name="____CED10" hidden="1">{"Prenissas",#N/A,FALSE,"Consolidado (3)";"Lucros000",#N/A,FALSE,"Consolidado (3)";"LucrosHL",#N/A,FALSE,"Consolidado (3)";"Balanco",#N/A,FALSE,"Consolidado (3)";"FluxoC",#N/A,FALSE,"Consolidado (3)"}</definedName>
    <definedName name="____CED101" localSheetId="3" hidden="1">{"Prenissas",#N/A,FALSE,"Consolidado (3)";"Lucros000",#N/A,FALSE,"Consolidado (3)";"LucrosHL",#N/A,FALSE,"Consolidado (3)";"Balanco",#N/A,FALSE,"Consolidado (3)";"FluxoC",#N/A,FALSE,"Consolidado (3)"}</definedName>
    <definedName name="____CED101" hidden="1">{"Prenissas",#N/A,FALSE,"Consolidado (3)";"Lucros000",#N/A,FALSE,"Consolidado (3)";"LucrosHL",#N/A,FALSE,"Consolidado (3)";"Balanco",#N/A,FALSE,"Consolidado (3)";"FluxoC",#N/A,FALSE,"Consolidado (3)"}</definedName>
    <definedName name="____CED11" localSheetId="3" hidden="1">{"miles",#N/A,FALSE,"LUCROS E PERDAS (US$ 000)";"hl",#N/A,FALSE,"LUCROS E PERDAS (US$ 000)"}</definedName>
    <definedName name="____CED11" hidden="1">{"miles",#N/A,FALSE,"LUCROS E PERDAS (US$ 000)";"hl",#N/A,FALSE,"LUCROS E PERDAS (US$ 000)"}</definedName>
    <definedName name="____CED112" localSheetId="3" hidden="1">{"miles",#N/A,FALSE,"LUCROS E PERDAS (US$ 000)";"hl",#N/A,FALSE,"LUCROS E PERDAS (US$ 000)"}</definedName>
    <definedName name="____CED112" hidden="1">{"miles",#N/A,FALSE,"LUCROS E PERDAS (US$ 000)";"hl",#N/A,FALSE,"LUCROS E PERDAS (US$ 000)"}</definedName>
    <definedName name="____ds13" localSheetId="3" hidden="1">{#N/A,#N/A,FALSE,"PRECIO FULL";#N/A,#N/A,FALSE,"LARA";#N/A,#N/A,FALSE,"CARACAS";#N/A,#N/A,FALSE,"DISBRACENTRO";#N/A,#N/A,FALSE,"ANDES";#N/A,#N/A,FALSE,"MAR CARIBE";#N/A,#N/A,FALSE,"RIO BEER";#N/A,#N/A,FALSE,"DISBRAH"}</definedName>
    <definedName name="____ds13" hidden="1">{#N/A,#N/A,FALSE,"PRECIO FULL";#N/A,#N/A,FALSE,"LARA";#N/A,#N/A,FALSE,"CARACAS";#N/A,#N/A,FALSE,"DISBRACENTRO";#N/A,#N/A,FALSE,"ANDES";#N/A,#N/A,FALSE,"MAR CARIBE";#N/A,#N/A,FALSE,"RIO BEER";#N/A,#N/A,FALSE,"DISBRAH"}</definedName>
    <definedName name="____imp2" localSheetId="3" hidden="1">{#N/A,#N/A,FALSE,"Hoja1";#N/A,#N/A,FALSE,"Hoja2"}</definedName>
    <definedName name="____imp2" hidden="1">{#N/A,#N/A,FALSE,"Hoja1";#N/A,#N/A,FALSE,"Hoja2"}</definedName>
    <definedName name="____o1" localSheetId="3" hidden="1">{"det (May)",#N/A,FALSE,"June";"sum (MAY YTD)",#N/A,FALSE,"June YTD"}</definedName>
    <definedName name="____o1" hidden="1">{"det (May)",#N/A,FALSE,"June";"sum (MAY YTD)",#N/A,FALSE,"June YTD"}</definedName>
    <definedName name="___BL13131" localSheetId="3" hidden="1">{#N/A,#N/A,FALSE,"Hoja1";#N/A,#N/A,FALSE,"Hoja2"}</definedName>
    <definedName name="___BL13131" hidden="1">{#N/A,#N/A,FALSE,"Hoja1";#N/A,#N/A,FALSE,"Hoja2"}</definedName>
    <definedName name="___cd1" localSheetId="3" hidden="1">{"'cua 42'!$A$1:$O$40"}</definedName>
    <definedName name="___cd1" hidden="1">{"'cua 42'!$A$1:$O$40"}</definedName>
    <definedName name="___CED10" localSheetId="3" hidden="1">{"Prenissas",#N/A,FALSE,"Consolidado (3)";"Lucros000",#N/A,FALSE,"Consolidado (3)";"LucrosHL",#N/A,FALSE,"Consolidado (3)";"Balanco",#N/A,FALSE,"Consolidado (3)";"FluxoC",#N/A,FALSE,"Consolidado (3)"}</definedName>
    <definedName name="___CED10" hidden="1">{"Prenissas",#N/A,FALSE,"Consolidado (3)";"Lucros000",#N/A,FALSE,"Consolidado (3)";"LucrosHL",#N/A,FALSE,"Consolidado (3)";"Balanco",#N/A,FALSE,"Consolidado (3)";"FluxoC",#N/A,FALSE,"Consolidado (3)"}</definedName>
    <definedName name="___CED101" localSheetId="3" hidden="1">{"Prenissas",#N/A,FALSE,"Consolidado (3)";"Lucros000",#N/A,FALSE,"Consolidado (3)";"LucrosHL",#N/A,FALSE,"Consolidado (3)";"Balanco",#N/A,FALSE,"Consolidado (3)";"FluxoC",#N/A,FALSE,"Consolidado (3)"}</definedName>
    <definedName name="___CED101" hidden="1">{"Prenissas",#N/A,FALSE,"Consolidado (3)";"Lucros000",#N/A,FALSE,"Consolidado (3)";"LucrosHL",#N/A,FALSE,"Consolidado (3)";"Balanco",#N/A,FALSE,"Consolidado (3)";"FluxoC",#N/A,FALSE,"Consolidado (3)"}</definedName>
    <definedName name="___CED11" localSheetId="3" hidden="1">{"miles",#N/A,FALSE,"LUCROS E PERDAS (US$ 000)";"hl",#N/A,FALSE,"LUCROS E PERDAS (US$ 000)"}</definedName>
    <definedName name="___CED11" hidden="1">{"miles",#N/A,FALSE,"LUCROS E PERDAS (US$ 000)";"hl",#N/A,FALSE,"LUCROS E PERDAS (US$ 000)"}</definedName>
    <definedName name="___CED112" localSheetId="3" hidden="1">{"miles",#N/A,FALSE,"LUCROS E PERDAS (US$ 000)";"hl",#N/A,FALSE,"LUCROS E PERDAS (US$ 000)"}</definedName>
    <definedName name="___CED112" hidden="1">{"miles",#N/A,FALSE,"LUCROS E PERDAS (US$ 000)";"hl",#N/A,FALSE,"LUCROS E PERDAS (US$ 000)"}</definedName>
    <definedName name="___ds13" localSheetId="3" hidden="1">{#N/A,#N/A,FALSE,"PRECIO FULL";#N/A,#N/A,FALSE,"LARA";#N/A,#N/A,FALSE,"CARACAS";#N/A,#N/A,FALSE,"DISBRACENTRO";#N/A,#N/A,FALSE,"ANDES";#N/A,#N/A,FALSE,"MAR CARIBE";#N/A,#N/A,FALSE,"RIO BEER";#N/A,#N/A,FALSE,"DISBRAH"}</definedName>
    <definedName name="___ds13" hidden="1">{#N/A,#N/A,FALSE,"PRECIO FULL";#N/A,#N/A,FALSE,"LARA";#N/A,#N/A,FALSE,"CARACAS";#N/A,#N/A,FALSE,"DISBRACENTRO";#N/A,#N/A,FALSE,"ANDES";#N/A,#N/A,FALSE,"MAR CARIBE";#N/A,#N/A,FALSE,"RIO BEER";#N/A,#N/A,FALSE,"DISBRAH"}</definedName>
    <definedName name="___imp2" localSheetId="3" hidden="1">{#N/A,#N/A,FALSE,"Hoja1";#N/A,#N/A,FALSE,"Hoja2"}</definedName>
    <definedName name="___imp2" hidden="1">{#N/A,#N/A,FALSE,"Hoja1";#N/A,#N/A,FALSE,"Hoja2"}</definedName>
    <definedName name="___o1" localSheetId="3" hidden="1">{"det (May)",#N/A,FALSE,"June";"sum (MAY YTD)",#N/A,FALSE,"June YTD"}</definedName>
    <definedName name="___o1" hidden="1">{"det (May)",#N/A,FALSE,"June";"sum (MAY YTD)",#N/A,FALSE,"June YTD"}</definedName>
    <definedName name="__1111" localSheetId="3" hidden="1">#REF!</definedName>
    <definedName name="__1111" hidden="1">#REF!</definedName>
    <definedName name="__123Graph_A" hidden="1">[1]은행!#REF!</definedName>
    <definedName name="__123Graph_ABKHORECA" localSheetId="3" hidden="1">#REF!</definedName>
    <definedName name="__123Graph_ABKHORECA" hidden="1">#REF!</definedName>
    <definedName name="__123Graph_ACHOMAGE" localSheetId="3" hidden="1">#REF!</definedName>
    <definedName name="__123Graph_ACHOMAGE" hidden="1">#REF!</definedName>
    <definedName name="__123Graph_ACOMPARAT" localSheetId="3" hidden="1">#REF!</definedName>
    <definedName name="__123Graph_ACOMPARAT" hidden="1">#REF!</definedName>
    <definedName name="__123Graph_ACOMPARATACUM" localSheetId="3" hidden="1">#REF!</definedName>
    <definedName name="__123Graph_ACOMPARATACUM" hidden="1">#REF!</definedName>
    <definedName name="__123Graph_AGRAF1" hidden="1">'[2]RG Depots'!$C$43:$E$43</definedName>
    <definedName name="__123Graph_AGRAPH1" hidden="1">'[3]Données LMU'!$Z$6:$CH$6</definedName>
    <definedName name="__123Graph_AGRAPH2" hidden="1">'[3]Données LMU'!$Z$12:$CH$12</definedName>
    <definedName name="__123Graph_AGRAPH3" hidden="1">'[3]Données LMU'!$Z$18:$CH$18</definedName>
    <definedName name="__123Graph_AGRAPH4" hidden="1">'[3]Données LMU'!$Z$24:$CH$24</definedName>
    <definedName name="__123Graph_AGRAPH5" hidden="1">'[3]Données LMU'!$B$30:$BJ$30</definedName>
    <definedName name="__123Graph_AGRAPH6" hidden="1">'[3]Données LMU'!$B$41:$BJ$41</definedName>
    <definedName name="__123Graph_AGRAPH7" hidden="1">'[3]Données LMU'!$Z$47:$CH$47</definedName>
    <definedName name="__123Graph_AGRAPH8" hidden="1">'[3]Données LMU'!$Z$53:$CH$53</definedName>
    <definedName name="__123Graph_AGRAPH9" hidden="1">'[3]Données LMU'!$Z$59:$CH$59</definedName>
    <definedName name="__123Graph_AMARIO" localSheetId="3" hidden="1">#REF!</definedName>
    <definedName name="__123Graph_AMARIO" hidden="1">#REF!</definedName>
    <definedName name="__123Graph_APRINCIPAL" localSheetId="3" hidden="1">#REF!</definedName>
    <definedName name="__123Graph_APRINCIPAL" hidden="1">#REF!</definedName>
    <definedName name="__123Graph_ATEST1" localSheetId="3" hidden="1">#REF!</definedName>
    <definedName name="__123Graph_ATEST1" hidden="1">#REF!</definedName>
    <definedName name="__123Graph_ATEST2" localSheetId="3" hidden="1">#REF!</definedName>
    <definedName name="__123Graph_ATEST2" hidden="1">#REF!</definedName>
    <definedName name="__123Graph_ATEST5" localSheetId="3" hidden="1">#REF!</definedName>
    <definedName name="__123Graph_ATEST5" hidden="1">#REF!</definedName>
    <definedName name="__123Graph_AVENTAS" localSheetId="3" hidden="1">#REF!</definedName>
    <definedName name="__123Graph_AVENTAS" hidden="1">#REF!</definedName>
    <definedName name="__123Graph_B" hidden="1">[1]은행!#REF!</definedName>
    <definedName name="__123Graph_BBKHORECA" localSheetId="3" hidden="1">#REF!</definedName>
    <definedName name="__123Graph_BBKHORECA" hidden="1">#REF!</definedName>
    <definedName name="__123Graph_BCHOMAGE" localSheetId="3" hidden="1">#REF!</definedName>
    <definedName name="__123Graph_BCHOMAGE" hidden="1">#REF!</definedName>
    <definedName name="__123Graph_BCOMPARAT" localSheetId="3" hidden="1">#REF!</definedName>
    <definedName name="__123Graph_BCOMPARAT" hidden="1">#REF!</definedName>
    <definedName name="__123Graph_BCOMPARATACUM" localSheetId="3" hidden="1">#REF!</definedName>
    <definedName name="__123Graph_BCOMPARATACUM" hidden="1">#REF!</definedName>
    <definedName name="__123Graph_BCurrent" hidden="1">#N/A</definedName>
    <definedName name="__123Graph_BGRAF1" hidden="1">'[2]RG Depots'!$C$44:$E$44</definedName>
    <definedName name="__123Graph_BGRAPH1" hidden="1">'[3]Données LMU'!$Z$7:$CH$7</definedName>
    <definedName name="__123Graph_BGRAPH2" hidden="1">'[3]Données LMU'!$Z$13:$CH$13</definedName>
    <definedName name="__123Graph_BGRAPH3" hidden="1">'[3]Données LMU'!$Z$19:$CH$19</definedName>
    <definedName name="__123Graph_BGRAPH4" hidden="1">'[3]Données LMU'!$Z$25:$CH$25</definedName>
    <definedName name="__123Graph_BGRAPH5" hidden="1">'[3]Données LMU'!$B$31:$BJ$31</definedName>
    <definedName name="__123Graph_BGRAPH6" hidden="1">'[3]Données LMU'!$B$42:$BJ$42</definedName>
    <definedName name="__123Graph_BGRAPH7" hidden="1">'[3]Données LMU'!$Z$48:$CH$48</definedName>
    <definedName name="__123Graph_BGRAPH8" hidden="1">'[3]Données LMU'!$Z$54:$CH$54</definedName>
    <definedName name="__123Graph_BGRAPH9" hidden="1">'[3]Données LMU'!$Z$60:$CH$60</definedName>
    <definedName name="__123Graph_BPRINCIPAL" localSheetId="3" hidden="1">#REF!</definedName>
    <definedName name="__123Graph_BPRINCIPAL" hidden="1">#REF!</definedName>
    <definedName name="__123Graph_BPROFIT" localSheetId="3" hidden="1">#REF!</definedName>
    <definedName name="__123Graph_BPROFIT" hidden="1">#REF!</definedName>
    <definedName name="__123Graph_BTEST1" localSheetId="3" hidden="1">#REF!</definedName>
    <definedName name="__123Graph_BTEST1" hidden="1">#REF!</definedName>
    <definedName name="__123Graph_BTEST2" localSheetId="3" hidden="1">#REF!</definedName>
    <definedName name="__123Graph_BTEST2" hidden="1">#REF!</definedName>
    <definedName name="__123Graph_BTEST5" localSheetId="3" hidden="1">#REF!</definedName>
    <definedName name="__123Graph_BTEST5" hidden="1">#REF!</definedName>
    <definedName name="__123Graph_BTURNOVER" localSheetId="3" hidden="1">#REF!</definedName>
    <definedName name="__123Graph_BTURNOVER" hidden="1">#REF!</definedName>
    <definedName name="__123Graph_BVENTAS" localSheetId="3" hidden="1">#REF!</definedName>
    <definedName name="__123Graph_BVENTAS" hidden="1">#REF!</definedName>
    <definedName name="__123Graph_C" hidden="1">'[2]RG Depots'!$C$45:$E$45</definedName>
    <definedName name="__123Graph_CBKHORECA" localSheetId="3" hidden="1">#REF!</definedName>
    <definedName name="__123Graph_CBKHORECA" hidden="1">#REF!</definedName>
    <definedName name="__123Graph_CCurrent" hidden="1">#N/A</definedName>
    <definedName name="__123Graph_CGRAF1" hidden="1">'[2]RG Depots'!$C$45:$E$45</definedName>
    <definedName name="__123Graph_CPROFIT" localSheetId="3" hidden="1">#REF!</definedName>
    <definedName name="__123Graph_CPROFIT" hidden="1">#REF!</definedName>
    <definedName name="__123Graph_CTEST1" localSheetId="3" hidden="1">#REF!</definedName>
    <definedName name="__123Graph_CTEST1" hidden="1">#REF!</definedName>
    <definedName name="__123Graph_CTEST5" localSheetId="3" hidden="1">#REF!</definedName>
    <definedName name="__123Graph_CTEST5" hidden="1">#REF!</definedName>
    <definedName name="__123Graph_CTURNOVER" localSheetId="3" hidden="1">#REF!</definedName>
    <definedName name="__123Graph_CTURNOVER" hidden="1">#REF!</definedName>
    <definedName name="__123Graph_D" hidden="1">'[2]RG Depots'!$C$46:$E$46</definedName>
    <definedName name="__123Graph_DBKHORECA" localSheetId="3" hidden="1">#REF!</definedName>
    <definedName name="__123Graph_DBKHORECA" hidden="1">#REF!</definedName>
    <definedName name="__123Graph_DCurrent" hidden="1">#N/A</definedName>
    <definedName name="__123Graph_DGRAF1" hidden="1">'[2]RG Depots'!$C$46:$E$46</definedName>
    <definedName name="__123Graph_DPROFIT" localSheetId="3" hidden="1">#REF!</definedName>
    <definedName name="__123Graph_DPROFIT" hidden="1">#REF!</definedName>
    <definedName name="__123Graph_DTEST1" localSheetId="3" hidden="1">#REF!</definedName>
    <definedName name="__123Graph_DTEST1" hidden="1">#REF!</definedName>
    <definedName name="__123Graph_DTURNOVER" localSheetId="3" hidden="1">#REF!</definedName>
    <definedName name="__123Graph_DTURNOVER" hidden="1">#REF!</definedName>
    <definedName name="__123Graph_E" hidden="1">'[2]RG Depots'!$C$48:$E$48</definedName>
    <definedName name="__123Graph_EGRAF1" hidden="1">'[2]RG Depots'!$C$48:$E$48</definedName>
    <definedName name="__123Graph_F" hidden="1">#N/A</definedName>
    <definedName name="__123Graph_LBL_A" localSheetId="3" hidden="1">#REF!</definedName>
    <definedName name="__123Graph_LBL_A" hidden="1">#REF!</definedName>
    <definedName name="__123Graph_LBL_ABKHORECA" localSheetId="3" hidden="1">#REF!</definedName>
    <definedName name="__123Graph_LBL_ABKHORECA" hidden="1">#REF!</definedName>
    <definedName name="__123Graph_LBL_ACHOMAGE" localSheetId="3" hidden="1">#REF!</definedName>
    <definedName name="__123Graph_LBL_ACHOMAGE" hidden="1">#REF!</definedName>
    <definedName name="__123Graph_LBL_ACOMPARAT" localSheetId="3" hidden="1">#REF!</definedName>
    <definedName name="__123Graph_LBL_ACOMPARAT" hidden="1">#REF!</definedName>
    <definedName name="__123Graph_LBL_ACOMPARATACUM" localSheetId="3" hidden="1">#REF!</definedName>
    <definedName name="__123Graph_LBL_ACOMPARATACUM" hidden="1">#REF!</definedName>
    <definedName name="__123Graph_LBL_APRINCIPAL" localSheetId="3" hidden="1">#REF!</definedName>
    <definedName name="__123Graph_LBL_APRINCIPAL" hidden="1">#REF!</definedName>
    <definedName name="__123Graph_LBL_ATEST1" localSheetId="3" hidden="1">#REF!</definedName>
    <definedName name="__123Graph_LBL_ATEST1" hidden="1">#REF!</definedName>
    <definedName name="__123Graph_LBL_ATEST2" localSheetId="3" hidden="1">#REF!</definedName>
    <definedName name="__123Graph_LBL_ATEST2" hidden="1">#REF!</definedName>
    <definedName name="__123Graph_LBL_ATEST5" localSheetId="3" hidden="1">#REF!</definedName>
    <definedName name="__123Graph_LBL_ATEST5" hidden="1">#REF!</definedName>
    <definedName name="__123Graph_LBL_AVENTAS" localSheetId="3" hidden="1">#REF!</definedName>
    <definedName name="__123Graph_LBL_AVENTAS" hidden="1">#REF!</definedName>
    <definedName name="__123Graph_LBL_B" localSheetId="3" hidden="1">#REF!</definedName>
    <definedName name="__123Graph_LBL_B" hidden="1">#REF!</definedName>
    <definedName name="__123Graph_LBL_BBKHORECA" localSheetId="3" hidden="1">#REF!</definedName>
    <definedName name="__123Graph_LBL_BBKHORECA" hidden="1">#REF!</definedName>
    <definedName name="__123Graph_LBL_BCHOMAGE" localSheetId="3" hidden="1">#REF!</definedName>
    <definedName name="__123Graph_LBL_BCHOMAGE" hidden="1">#REF!</definedName>
    <definedName name="__123Graph_LBL_BCOMPARAT" localSheetId="3" hidden="1">#REF!</definedName>
    <definedName name="__123Graph_LBL_BCOMPARAT" hidden="1">#REF!</definedName>
    <definedName name="__123Graph_LBL_BCOMPARATACUM" localSheetId="3" hidden="1">#REF!</definedName>
    <definedName name="__123Graph_LBL_BCOMPARATACUM" hidden="1">#REF!</definedName>
    <definedName name="__123Graph_LBL_BGRAPH2" hidden="1">'[3]Données LMU'!$A$7:$A$7</definedName>
    <definedName name="__123Graph_LBL_BGRAPH3" hidden="1">'[3]Données LMU'!$A$7:$A$7</definedName>
    <definedName name="__123Graph_LBL_BGRAPH4" hidden="1">'[3]Données LMU'!$A$7:$A$7</definedName>
    <definedName name="__123Graph_LBL_BPRINCIPAL" localSheetId="3" hidden="1">#REF!</definedName>
    <definedName name="__123Graph_LBL_BPRINCIPAL" hidden="1">#REF!</definedName>
    <definedName name="__123Graph_LBL_BTEST1" localSheetId="3" hidden="1">#REF!</definedName>
    <definedName name="__123Graph_LBL_BTEST1" hidden="1">#REF!</definedName>
    <definedName name="__123Graph_LBL_BTEST2" localSheetId="3" hidden="1">#REF!</definedName>
    <definedName name="__123Graph_LBL_BTEST2" hidden="1">#REF!</definedName>
    <definedName name="__123Graph_LBL_BTEST5" localSheetId="3" hidden="1">#REF!</definedName>
    <definedName name="__123Graph_LBL_BTEST5" hidden="1">#REF!</definedName>
    <definedName name="__123Graph_LBL_BVENTAS" localSheetId="3" hidden="1">#REF!</definedName>
    <definedName name="__123Graph_LBL_BVENTAS" hidden="1">#REF!</definedName>
    <definedName name="__123Graph_LBL_C" localSheetId="3" hidden="1">#REF!</definedName>
    <definedName name="__123Graph_LBL_C" hidden="1">#REF!</definedName>
    <definedName name="__123Graph_LBL_CBKHORECA" localSheetId="3" hidden="1">#REF!</definedName>
    <definedName name="__123Graph_LBL_CBKHORECA" hidden="1">#REF!</definedName>
    <definedName name="__123Graph_LBL_CTEST1" localSheetId="3" hidden="1">#REF!</definedName>
    <definedName name="__123Graph_LBL_CTEST1" hidden="1">#REF!</definedName>
    <definedName name="__123Graph_LBL_CTEST5" localSheetId="3" hidden="1">#REF!</definedName>
    <definedName name="__123Graph_LBL_CTEST5" hidden="1">#REF!</definedName>
    <definedName name="__123Graph_LBL_D" localSheetId="3" hidden="1">#REF!</definedName>
    <definedName name="__123Graph_LBL_D" hidden="1">#REF!</definedName>
    <definedName name="__123Graph_LBL_DBKHORECA" localSheetId="3" hidden="1">#REF!</definedName>
    <definedName name="__123Graph_LBL_DBKHORECA" hidden="1">#REF!</definedName>
    <definedName name="__123Graph_LBL_DTEST1" localSheetId="3" hidden="1">#REF!</definedName>
    <definedName name="__123Graph_LBL_DTEST1" hidden="1">#REF!</definedName>
    <definedName name="__123Graph_X" hidden="1">'[2]RG Depots'!$C$42:$E$42</definedName>
    <definedName name="__123Graph_XBKHORECA" localSheetId="3" hidden="1">#REF!</definedName>
    <definedName name="__123Graph_XBKHORECA" hidden="1">#REF!</definedName>
    <definedName name="__123Graph_XCHOMAGE" localSheetId="3" hidden="1">#REF!</definedName>
    <definedName name="__123Graph_XCHOMAGE" hidden="1">#REF!</definedName>
    <definedName name="__123Graph_XCOMPARAT" localSheetId="3" hidden="1">#REF!</definedName>
    <definedName name="__123Graph_XCOMPARAT" hidden="1">#REF!</definedName>
    <definedName name="__123Graph_XCOMPARATACUM" localSheetId="3" hidden="1">#REF!</definedName>
    <definedName name="__123Graph_XCOMPARATACUM" hidden="1">#REF!</definedName>
    <definedName name="__123Graph_XGRAF1" hidden="1">'[2]RG Depots'!$C$42:$E$42</definedName>
    <definedName name="__123Graph_XGRAPH2" hidden="1">'[3]Données LMU'!$Z$2:$CH$2</definedName>
    <definedName name="__123Graph_XGRAPH3" hidden="1">'[3]Données LMU'!$Z$2:$CH$2</definedName>
    <definedName name="__123Graph_XGRAPH4" hidden="1">'[3]Données LMU'!$Z$2:$CH$2</definedName>
    <definedName name="__123Graph_XGRAPH5" hidden="1">'[3]Données LMU'!$B$2:$BJ$2</definedName>
    <definedName name="__123Graph_XGRAPH6" hidden="1">'[3]Données LMU'!$B$2:$BJ$2</definedName>
    <definedName name="__123Graph_XGRAPH7" hidden="1">'[3]Données LMU'!$Z$2:$CH$2</definedName>
    <definedName name="__123Graph_XGRAPH8" hidden="1">'[3]Données LMU'!$Z$2:$CH$2</definedName>
    <definedName name="__123Graph_XGRAPH9" hidden="1">'[3]Données LMU'!$Z$2:$CH$2</definedName>
    <definedName name="__123Graph_XPRINCIPAL" localSheetId="3" hidden="1">#REF!</definedName>
    <definedName name="__123Graph_XPRINCIPAL" hidden="1">#REF!</definedName>
    <definedName name="__123Graph_XTEST1" localSheetId="3" hidden="1">#REF!</definedName>
    <definedName name="__123Graph_XTEST1" hidden="1">#REF!</definedName>
    <definedName name="__123Graph_XTEST2" localSheetId="3" hidden="1">#REF!</definedName>
    <definedName name="__123Graph_XTEST2" hidden="1">#REF!</definedName>
    <definedName name="__123Graph_XTEST5" localSheetId="3" hidden="1">#REF!</definedName>
    <definedName name="__123Graph_XTEST5" hidden="1">#REF!</definedName>
    <definedName name="__123Graph_XVENTAS" localSheetId="3" hidden="1">#REF!</definedName>
    <definedName name="__123Graph_XVENTAS" hidden="1">#REF!</definedName>
    <definedName name="__BL13131" localSheetId="3" hidden="1">{#N/A,#N/A,FALSE,"Hoja1";#N/A,#N/A,FALSE,"Hoja2"}</definedName>
    <definedName name="__BL13131" hidden="1">{#N/A,#N/A,FALSE,"Hoja1";#N/A,#N/A,FALSE,"Hoja2"}</definedName>
    <definedName name="__cd1" localSheetId="3" hidden="1">{"'cua 42'!$A$1:$O$40"}</definedName>
    <definedName name="__cd1" hidden="1">{"'cua 42'!$A$1:$O$40"}</definedName>
    <definedName name="__CED10" localSheetId="3" hidden="1">{"Prenissas",#N/A,FALSE,"Consolidado (3)";"Lucros000",#N/A,FALSE,"Consolidado (3)";"LucrosHL",#N/A,FALSE,"Consolidado (3)";"Balanco",#N/A,FALSE,"Consolidado (3)";"FluxoC",#N/A,FALSE,"Consolidado (3)"}</definedName>
    <definedName name="__CED10" hidden="1">{"Prenissas",#N/A,FALSE,"Consolidado (3)";"Lucros000",#N/A,FALSE,"Consolidado (3)";"LucrosHL",#N/A,FALSE,"Consolidado (3)";"Balanco",#N/A,FALSE,"Consolidado (3)";"FluxoC",#N/A,FALSE,"Consolidado (3)"}</definedName>
    <definedName name="__CED101" localSheetId="3" hidden="1">{"Prenissas",#N/A,FALSE,"Consolidado (3)";"Lucros000",#N/A,FALSE,"Consolidado (3)";"LucrosHL",#N/A,FALSE,"Consolidado (3)";"Balanco",#N/A,FALSE,"Consolidado (3)";"FluxoC",#N/A,FALSE,"Consolidado (3)"}</definedName>
    <definedName name="__CED101" hidden="1">{"Prenissas",#N/A,FALSE,"Consolidado (3)";"Lucros000",#N/A,FALSE,"Consolidado (3)";"LucrosHL",#N/A,FALSE,"Consolidado (3)";"Balanco",#N/A,FALSE,"Consolidado (3)";"FluxoC",#N/A,FALSE,"Consolidado (3)"}</definedName>
    <definedName name="__CED11" localSheetId="3" hidden="1">{"miles",#N/A,FALSE,"LUCROS E PERDAS (US$ 000)";"hl",#N/A,FALSE,"LUCROS E PERDAS (US$ 000)"}</definedName>
    <definedName name="__CED11" hidden="1">{"miles",#N/A,FALSE,"LUCROS E PERDAS (US$ 000)";"hl",#N/A,FALSE,"LUCROS E PERDAS (US$ 000)"}</definedName>
    <definedName name="__CED112" localSheetId="3" hidden="1">{"miles",#N/A,FALSE,"LUCROS E PERDAS (US$ 000)";"hl",#N/A,FALSE,"LUCROS E PERDAS (US$ 000)"}</definedName>
    <definedName name="__CED112" hidden="1">{"miles",#N/A,FALSE,"LUCROS E PERDAS (US$ 000)";"hl",#N/A,FALSE,"LUCROS E PERDAS (US$ 000)"}</definedName>
    <definedName name="__ds13" localSheetId="3" hidden="1">{#N/A,#N/A,FALSE,"PRECIO FULL";#N/A,#N/A,FALSE,"LARA";#N/A,#N/A,FALSE,"CARACAS";#N/A,#N/A,FALSE,"DISBRACENTRO";#N/A,#N/A,FALSE,"ANDES";#N/A,#N/A,FALSE,"MAR CARIBE";#N/A,#N/A,FALSE,"RIO BEER";#N/A,#N/A,FALSE,"DISBRAH"}</definedName>
    <definedName name="__ds13" hidden="1">{#N/A,#N/A,FALSE,"PRECIO FULL";#N/A,#N/A,FALSE,"LARA";#N/A,#N/A,FALSE,"CARACAS";#N/A,#N/A,FALSE,"DISBRACENTRO";#N/A,#N/A,FALSE,"ANDES";#N/A,#N/A,FALSE,"MAR CARIBE";#N/A,#N/A,FALSE,"RIO BEER";#N/A,#N/A,FALSE,"DISBRAH"}</definedName>
    <definedName name="__FDS_HYPERLINK_TOGGLE_STATE__" hidden="1">"ON"</definedName>
    <definedName name="__I027611" localSheetId="3" hidden="1">{#N/A,#N/A,FALSE,"지침";#N/A,#N/A,FALSE,"환경분석";#N/A,#N/A,FALSE,"Sheet16"}</definedName>
    <definedName name="__I027611" hidden="1">{#N/A,#N/A,FALSE,"지침";#N/A,#N/A,FALSE,"환경분석";#N/A,#N/A,FALSE,"Sheet16"}</definedName>
    <definedName name="__imp2" localSheetId="3" hidden="1">{#N/A,#N/A,FALSE,"Hoja1";#N/A,#N/A,FALSE,"Hoja2"}</definedName>
    <definedName name="__imp2" hidden="1">{#N/A,#N/A,FALSE,"Hoja1";#N/A,#N/A,FALSE,"Hoja2"}</definedName>
    <definedName name="__IntlFixup" hidden="1">TRUE</definedName>
    <definedName name="__kja9"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__kja9"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__o1" localSheetId="3" hidden="1">{"det (May)",#N/A,FALSE,"June";"sum (MAY YTD)",#N/A,FALSE,"June YTD"}</definedName>
    <definedName name="__o1" hidden="1">{"det (May)",#N/A,FALSE,"June";"sum (MAY YTD)",#N/A,FALSE,"June YTD"}</definedName>
    <definedName name="__P0376001" localSheetId="3" hidden="1">{#N/A,#N/A,FALSE,"지침";#N/A,#N/A,FALSE,"환경분석";#N/A,#N/A,FALSE,"Sheet16"}</definedName>
    <definedName name="__P0376001" hidden="1">{#N/A,#N/A,FALSE,"지침";#N/A,#N/A,FALSE,"환경분석";#N/A,#N/A,FALSE,"Sheet16"}</definedName>
    <definedName name="__PY2001" localSheetId="3" hidden="1">{"'Hoja1'!$A$1:$K$32"}</definedName>
    <definedName name="__PY2001" hidden="1">{"'Hoja1'!$A$1:$K$32"}</definedName>
    <definedName name="__tk2" localSheetId="3" hidden="1">{#N/A,#N/A,FALSE,"지침";#N/A,#N/A,FALSE,"환경분석";#N/A,#N/A,FALSE,"Sheet16"}</definedName>
    <definedName name="__tk2" hidden="1">{#N/A,#N/A,FALSE,"지침";#N/A,#N/A,FALSE,"환경분석";#N/A,#N/A,FALSE,"Sheet16"}</definedName>
    <definedName name="__xlfn.BAHTTEXT" hidden="1">#NAME?</definedName>
    <definedName name="_002_Data_FooterType" hidden="1">"NONE"</definedName>
    <definedName name="_003_Data_FooterType" hidden="1">"INTERNAL"</definedName>
    <definedName name="_004_Data_FooterType" hidden="1">"NONE"</definedName>
    <definedName name="_005_Data_FooterType" hidden="1">"NONE"</definedName>
    <definedName name="_006_Data_FooterType" hidden="1">"NONE"</definedName>
    <definedName name="_1_?" localSheetId="3" hidden="1">{#N/A,#N/A,FALSE,"BBPREP"}</definedName>
    <definedName name="_1_?" hidden="1">{#N/A,#N/A,FALSE,"BBPREP"}</definedName>
    <definedName name="_12__123Graph_BCHART_111" hidden="1">[4]Menu!$D$24:$M$24</definedName>
    <definedName name="_123Graph_B" localSheetId="3" hidden="1">#REF!</definedName>
    <definedName name="_123Graph_B" hidden="1">#REF!</definedName>
    <definedName name="_13__123Graph_BCHART_112" hidden="1">[4]Menu!$D$18:$M$18</definedName>
    <definedName name="_14__123Graph_BCHART_26" hidden="1">[4]Menu!$D$88:$M$88</definedName>
    <definedName name="_19__123Graph_CCHART_111" hidden="1">[4]Menu!$D$25:$M$25</definedName>
    <definedName name="_2__123Graph_ACHART_111" hidden="1">[4]Menu!$D$23:$M$23</definedName>
    <definedName name="_20__123Graph_CCHART_112" hidden="1">[4]Menu!$D$19:$M$19</definedName>
    <definedName name="_21__123Graph_CCHART_26" hidden="1">[4]Menu!$D$92:$M$92</definedName>
    <definedName name="_22__123Graph_CCHART_30" hidden="1">[4]Menu!$D$12:$M$12</definedName>
    <definedName name="_25__123Graph_DCHART_112" hidden="1">[4]Menu!$D$16:$M$16</definedName>
    <definedName name="_28__123Graph_XCHART_112" hidden="1">[4]Menu!$AF$15:$AO$15</definedName>
    <definedName name="_2o1_" localSheetId="3" hidden="1">{"det (May)",#N/A,FALSE,"June";"sum (MAY YTD)",#N/A,FALSE,"June YTD"}</definedName>
    <definedName name="_2o1_" hidden="1">{"det (May)",#N/A,FALSE,"June";"sum (MAY YTD)",#N/A,FALSE,"June YTD"}</definedName>
    <definedName name="_3__123Graph_ACHART_112" hidden="1">[4]Menu!$D$17:$M$17</definedName>
    <definedName name="_31__123Graph_XCHART_30" hidden="1">[4]Menu!$AF$15:$AO$15</definedName>
    <definedName name="_5__123Graph_ACHART_26" hidden="1">[4]Menu!$D$83:$M$83</definedName>
    <definedName name="_8__123Graph_ACHART_30" hidden="1">[4]Menu!$D$11:$M$11</definedName>
    <definedName name="_a1" localSheetId="3" hidden="1">{#N/A,#N/A,FALSE,"Synth";"parc_DC",#N/A,FALSE,"parc";#N/A,#N/A,FALSE,"CA prest";#N/A,#N/A,FALSE,"Ratio CA";#N/A,#N/A,FALSE,"Trafic";"CR_GSM_acté_DC",#N/A,FALSE,"CR GSM_acté";#N/A,#N/A,FALSE,"Abonnés";#N/A,#N/A,FALSE,"Créances";#N/A,#N/A,FALSE,"Effectifs"}</definedName>
    <definedName name="_a1" hidden="1">{#N/A,#N/A,FALSE,"Synth";"parc_DC",#N/A,FALSE,"parc";#N/A,#N/A,FALSE,"CA prest";#N/A,#N/A,FALSE,"Ratio CA";#N/A,#N/A,FALSE,"Trafic";"CR_GSM_acté_DC",#N/A,FALSE,"CR GSM_acté";#N/A,#N/A,FALSE,"Abonnés";#N/A,#N/A,FALSE,"Créances";#N/A,#N/A,FALSE,"Effectifs"}</definedName>
    <definedName name="_aa1" localSheetId="3" hidden="1">{"'input-data'!$B$5:$R$22"}</definedName>
    <definedName name="_aa1" hidden="1">{"'input-data'!$B$5:$R$22"}</definedName>
    <definedName name="_BL13131" localSheetId="3" hidden="1">{#N/A,#N/A,FALSE,"Hoja1";#N/A,#N/A,FALSE,"Hoja2"}</definedName>
    <definedName name="_BL13131" hidden="1">{#N/A,#N/A,FALSE,"Hoja1";#N/A,#N/A,FALSE,"Hoja2"}</definedName>
    <definedName name="_cd1" localSheetId="3" hidden="1">{"'cua 42'!$A$1:$O$40"}</definedName>
    <definedName name="_cd1" hidden="1">{"'cua 42'!$A$1:$O$40"}</definedName>
    <definedName name="_cd111" localSheetId="3" hidden="1">{"'cua 42'!$A$1:$O$40"}</definedName>
    <definedName name="_cd111" hidden="1">{"'cua 42'!$A$1:$O$40"}</definedName>
    <definedName name="_CED10" localSheetId="3" hidden="1">{"Prenissas",#N/A,FALSE,"Consolidado (3)";"Lucros000",#N/A,FALSE,"Consolidado (3)";"LucrosHL",#N/A,FALSE,"Consolidado (3)";"Balanco",#N/A,FALSE,"Consolidado (3)";"FluxoC",#N/A,FALSE,"Consolidado (3)"}</definedName>
    <definedName name="_CED10" hidden="1">{"Prenissas",#N/A,FALSE,"Consolidado (3)";"Lucros000",#N/A,FALSE,"Consolidado (3)";"LucrosHL",#N/A,FALSE,"Consolidado (3)";"Balanco",#N/A,FALSE,"Consolidado (3)";"FluxoC",#N/A,FALSE,"Consolidado (3)"}</definedName>
    <definedName name="_CED101" localSheetId="3" hidden="1">{"Prenissas",#N/A,FALSE,"Consolidado (3)";"Lucros000",#N/A,FALSE,"Consolidado (3)";"LucrosHL",#N/A,FALSE,"Consolidado (3)";"Balanco",#N/A,FALSE,"Consolidado (3)";"FluxoC",#N/A,FALSE,"Consolidado (3)"}</definedName>
    <definedName name="_CED101" hidden="1">{"Prenissas",#N/A,FALSE,"Consolidado (3)";"Lucros000",#N/A,FALSE,"Consolidado (3)";"LucrosHL",#N/A,FALSE,"Consolidado (3)";"Balanco",#N/A,FALSE,"Consolidado (3)";"FluxoC",#N/A,FALSE,"Consolidado (3)"}</definedName>
    <definedName name="_CED11" localSheetId="3" hidden="1">{"miles",#N/A,FALSE,"LUCROS E PERDAS (US$ 000)";"hl",#N/A,FALSE,"LUCROS E PERDAS (US$ 000)"}</definedName>
    <definedName name="_CED11" hidden="1">{"miles",#N/A,FALSE,"LUCROS E PERDAS (US$ 000)";"hl",#N/A,FALSE,"LUCROS E PERDAS (US$ 000)"}</definedName>
    <definedName name="_CED112" localSheetId="3" hidden="1">{"miles",#N/A,FALSE,"LUCROS E PERDAS (US$ 000)";"hl",#N/A,FALSE,"LUCROS E PERDAS (US$ 000)"}</definedName>
    <definedName name="_CED112" hidden="1">{"miles",#N/A,FALSE,"LUCROS E PERDAS (US$ 000)";"hl",#N/A,FALSE,"LUCROS E PERDAS (US$ 000)"}</definedName>
    <definedName name="_Dist_Bin" localSheetId="3" hidden="1">#REF!</definedName>
    <definedName name="_Dist_Bin" hidden="1">#REF!</definedName>
    <definedName name="_Dist_Values" localSheetId="3" hidden="1">#REF!</definedName>
    <definedName name="_Dist_Values" hidden="1">#REF!</definedName>
    <definedName name="_ds13" localSheetId="3" hidden="1">{#N/A,#N/A,FALSE,"PRECIO FULL";#N/A,#N/A,FALSE,"LARA";#N/A,#N/A,FALSE,"CARACAS";#N/A,#N/A,FALSE,"DISBRACENTRO";#N/A,#N/A,FALSE,"ANDES";#N/A,#N/A,FALSE,"MAR CARIBE";#N/A,#N/A,FALSE,"RIO BEER";#N/A,#N/A,FALSE,"DISBRAH"}</definedName>
    <definedName name="_ds13" hidden="1">{#N/A,#N/A,FALSE,"PRECIO FULL";#N/A,#N/A,FALSE,"LARA";#N/A,#N/A,FALSE,"CARACAS";#N/A,#N/A,FALSE,"DISBRACENTRO";#N/A,#N/A,FALSE,"ANDES";#N/A,#N/A,FALSE,"MAR CARIBE";#N/A,#N/A,FALSE,"RIO BEER";#N/A,#N/A,FALSE,"DISBRAH"}</definedName>
    <definedName name="_f2" localSheetId="3" hidden="1">{#N/A,#N/A,FALSE,"BEER";#N/A,#N/A,FALSE,"WEST"}</definedName>
    <definedName name="_f2" hidden="1">{#N/A,#N/A,FALSE,"BEER";#N/A,#N/A,FALSE,"WEST"}</definedName>
    <definedName name="_Fill" localSheetId="3" hidden="1">#REF!</definedName>
    <definedName name="_Fill" hidden="1">#REF!</definedName>
    <definedName name="_I027611" localSheetId="3" hidden="1">{#N/A,#N/A,FALSE,"지침";#N/A,#N/A,FALSE,"환경분석";#N/A,#N/A,FALSE,"Sheet16"}</definedName>
    <definedName name="_I027611" hidden="1">{#N/A,#N/A,FALSE,"지침";#N/A,#N/A,FALSE,"환경분석";#N/A,#N/A,FALSE,"Sheet16"}</definedName>
    <definedName name="_imp2" localSheetId="3" hidden="1">{#N/A,#N/A,FALSE,"Hoja1";#N/A,#N/A,FALSE,"Hoja2"}</definedName>
    <definedName name="_imp2" hidden="1">{#N/A,#N/A,FALSE,"Hoja1";#N/A,#N/A,FALSE,"Hoja2"}</definedName>
    <definedName name="_Jim1" localSheetId="3" hidden="1">{#N/A,#N/A,FALSE,"L&amp;M Performance";#N/A,#N/A,FALSE,"Brand Performance";#N/A,#N/A,FALSE,"Marlboro Performance"}</definedName>
    <definedName name="_Jim1" hidden="1">{#N/A,#N/A,FALSE,"L&amp;M Performance";#N/A,#N/A,FALSE,"Brand Performance";#N/A,#N/A,FALSE,"Marlboro Performance"}</definedName>
    <definedName name="_jim2" localSheetId="3" hidden="1">{#N/A,#N/A,FALSE,"L&amp;M Performance";#N/A,#N/A,FALSE,"Brand Performance";#N/A,#N/A,FALSE,"Marlboro Performance"}</definedName>
    <definedName name="_jim2" hidden="1">{#N/A,#N/A,FALSE,"L&amp;M Performance";#N/A,#N/A,FALSE,"Brand Performance";#N/A,#N/A,FALSE,"Marlboro Performance"}</definedName>
    <definedName name="_Key1" localSheetId="3" hidden="1">#REF!</definedName>
    <definedName name="_Key1" hidden="1">#REF!</definedName>
    <definedName name="_key11" localSheetId="3" hidden="1">#REF!</definedName>
    <definedName name="_key11" hidden="1">#REF!</definedName>
    <definedName name="_Key2" localSheetId="3" hidden="1">#REF!</definedName>
    <definedName name="_Key2" hidden="1">#REF!</definedName>
    <definedName name="_key3" localSheetId="3" hidden="1">#REF!</definedName>
    <definedName name="_key3" hidden="1">#REF!</definedName>
    <definedName name="_key5" localSheetId="3" hidden="1">#REF!</definedName>
    <definedName name="_key5" hidden="1">#REF!</definedName>
    <definedName name="_key55" localSheetId="3" hidden="1">#REF!</definedName>
    <definedName name="_key55" hidden="1">#REF!</definedName>
    <definedName name="_key66" localSheetId="3" hidden="1">#REF!</definedName>
    <definedName name="_key66" hidden="1">#REF!</definedName>
    <definedName name="_key8" localSheetId="3" hidden="1">#REF!</definedName>
    <definedName name="_key8" hidden="1">#REF!</definedName>
    <definedName name="_key9" localSheetId="3" hidden="1">#REF!</definedName>
    <definedName name="_key9" hidden="1">#REF!</definedName>
    <definedName name="_kja9"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_kja9"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_kry6" localSheetId="3" hidden="1">#REF!</definedName>
    <definedName name="_kry6" hidden="1">#REF!</definedName>
    <definedName name="_ky2" localSheetId="3" hidden="1">#REF!</definedName>
    <definedName name="_ky2" hidden="1">#REF!</definedName>
    <definedName name="_MatInverse_In" hidden="1">[5]Asfalto!$T$7:$U$8</definedName>
    <definedName name="_MatInverse_Out" hidden="1">[5]Asfalto!$T$10:$T$10</definedName>
    <definedName name="_MatMult_A" hidden="1">[5]Asfalto!$T$10:$U$11</definedName>
    <definedName name="_MatMult_AxB" hidden="1">[5]Asfalto!$V$7:$V$7</definedName>
    <definedName name="_MatMult_B" hidden="1">[5]Asfalto!$W$7:$W$8</definedName>
    <definedName name="_NBV2"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_NBV2"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_o1" localSheetId="3" hidden="1">{"det (May)",#N/A,FALSE,"June";"sum (MAY YTD)",#N/A,FALSE,"June YTD"}</definedName>
    <definedName name="_o1" hidden="1">{"det (May)",#N/A,FALSE,"June";"sum (MAY YTD)",#N/A,FALSE,"June YTD"}</definedName>
    <definedName name="_Order1" hidden="1">255</definedName>
    <definedName name="_Order2" hidden="1">255</definedName>
    <definedName name="_P03" localSheetId="3" hidden="1">{#N/A,#N/A,FALSE,"BEER";#N/A,#N/A,FALSE,"WEST"}</definedName>
    <definedName name="_P03" hidden="1">{#N/A,#N/A,FALSE,"BEER";#N/A,#N/A,FALSE,"WEST"}</definedName>
    <definedName name="_P0376001" localSheetId="3" hidden="1">{#N/A,#N/A,FALSE,"지침";#N/A,#N/A,FALSE,"환경분석";#N/A,#N/A,FALSE,"Sheet16"}</definedName>
    <definedName name="_P0376001" hidden="1">{#N/A,#N/A,FALSE,"지침";#N/A,#N/A,FALSE,"환경분석";#N/A,#N/A,FALSE,"Sheet16"}</definedName>
    <definedName name="_Parse_In" hidden="1">'[6]dep pre'!#REF!</definedName>
    <definedName name="_Parse_Out" hidden="1">'[6]dep pre'!#REF!</definedName>
    <definedName name="_pcSlicerSheet_Slicer1" localSheetId="3" hidden="1">#REF!</definedName>
    <definedName name="_pcSlicerSheet_Slicer1" hidden="1">#REF!</definedName>
    <definedName name="_pcSlicerSheet1_Slicer1" localSheetId="3" hidden="1">#REF!</definedName>
    <definedName name="_pcSlicerSheet1_Slicer1" hidden="1">#REF!</definedName>
    <definedName name="_pcSlicerSheet2_Slicer1" localSheetId="3" hidden="1">#REF!</definedName>
    <definedName name="_pcSlicerSheet2_Slicer1" hidden="1">#REF!</definedName>
    <definedName name="_pcSlicerSheet3_Slicer1" localSheetId="3" hidden="1">#REF!</definedName>
    <definedName name="_pcSlicerSheet3_Slicer1" hidden="1">#REF!</definedName>
    <definedName name="_Published_Provincial_Sales_Volume_for_Actual_00" hidden="1">#N/A</definedName>
    <definedName name="_PY2001" localSheetId="3" hidden="1">{"'Hoja1'!$A$1:$K$32"}</definedName>
    <definedName name="_PY2001" hidden="1">{"'Hoja1'!$A$1:$K$32"}</definedName>
    <definedName name="_r" localSheetId="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_Regression_Int" hidden="1">1</definedName>
    <definedName name="_sa1" localSheetId="3" hidden="1">{#N/A,#N/A,FALSE,"Assessment";#N/A,#N/A,FALSE,"Staffing";#N/A,#N/A,FALSE,"Hires";#N/A,#N/A,FALSE,"Assumptions"}</definedName>
    <definedName name="_sa1" hidden="1">{#N/A,#N/A,FALSE,"Assessment";#N/A,#N/A,FALSE,"Staffing";#N/A,#N/A,FALSE,"Hires";#N/A,#N/A,FALSE,"Assumptions"}</definedName>
    <definedName name="_SIV_REPRT_SRC_11" localSheetId="3" hidden="1">#REF!</definedName>
    <definedName name="_SIV_REPRT_SRC_11" hidden="1">#REF!</definedName>
    <definedName name="_SIV_REPRT_SRC_12" localSheetId="3" hidden="1">#REF!</definedName>
    <definedName name="_SIV_REPRT_SRC_12" hidden="1">#REF!</definedName>
    <definedName name="_SIV_REPRT_SRC_13" localSheetId="3" hidden="1">#REF!</definedName>
    <definedName name="_SIV_REPRT_SRC_13" hidden="1">#REF!</definedName>
    <definedName name="_SIV_REPRT_SRC_14" localSheetId="3" hidden="1">#REF!</definedName>
    <definedName name="_SIV_REPRT_SRC_14" hidden="1">#REF!</definedName>
    <definedName name="_SIV_REPRT_SRC_15" localSheetId="3" hidden="1">#REF!</definedName>
    <definedName name="_SIV_REPRT_SRC_15" hidden="1">#REF!</definedName>
    <definedName name="_SIV_REPRT_SRC_16" localSheetId="3" hidden="1">#REF!</definedName>
    <definedName name="_SIV_REPRT_SRC_16" hidden="1">#REF!</definedName>
    <definedName name="_SIV_REPRT_SRC_17" localSheetId="3" hidden="1">#REF!</definedName>
    <definedName name="_SIV_REPRT_SRC_17" hidden="1">#REF!</definedName>
    <definedName name="_SIV_REPRT_SRC_18" localSheetId="3" hidden="1">#REF!</definedName>
    <definedName name="_SIV_REPRT_SRC_18" hidden="1">#REF!</definedName>
    <definedName name="_SIV_REPRT_SRC_19" localSheetId="3" hidden="1">#REF!</definedName>
    <definedName name="_SIV_REPRT_SRC_19" hidden="1">#REF!</definedName>
    <definedName name="_SIV_REPRT_SRC_2" localSheetId="3" hidden="1">#REF!</definedName>
    <definedName name="_SIV_REPRT_SRC_2" hidden="1">#REF!</definedName>
    <definedName name="_SIV_REPRT_SRC_20" localSheetId="3" hidden="1">#REF!</definedName>
    <definedName name="_SIV_REPRT_SRC_20" hidden="1">#REF!</definedName>
    <definedName name="_SIV_REPRT_SRC_28" localSheetId="3" hidden="1">#REF!</definedName>
    <definedName name="_SIV_REPRT_SRC_28" hidden="1">#REF!</definedName>
    <definedName name="_SIV_REPRT_SRC_29" localSheetId="3" hidden="1">#REF!</definedName>
    <definedName name="_SIV_REPRT_SRC_29" hidden="1">#REF!</definedName>
    <definedName name="_SIV_REPRT_SRC_3" localSheetId="3" hidden="1">#REF!</definedName>
    <definedName name="_SIV_REPRT_SRC_3" hidden="1">#REF!</definedName>
    <definedName name="_SIV_REPRT_SRC_30" localSheetId="3" hidden="1">#REF!</definedName>
    <definedName name="_SIV_REPRT_SRC_30" hidden="1">#REF!</definedName>
    <definedName name="_SIV_REPRT_SRC_31" localSheetId="3" hidden="1">#REF!</definedName>
    <definedName name="_SIV_REPRT_SRC_31" hidden="1">#REF!</definedName>
    <definedName name="_SIV_REPRT_SRC_32" localSheetId="3" hidden="1">#REF!</definedName>
    <definedName name="_SIV_REPRT_SRC_32" hidden="1">#REF!</definedName>
    <definedName name="_SIV_REPRT_SRC_33" localSheetId="3" hidden="1">#REF!</definedName>
    <definedName name="_SIV_REPRT_SRC_33" hidden="1">#REF!</definedName>
    <definedName name="_SIV_REPRT_SRC_34" localSheetId="3" hidden="1">#REF!</definedName>
    <definedName name="_SIV_REPRT_SRC_34" hidden="1">#REF!</definedName>
    <definedName name="_SIV_REPRT_SRC_35" localSheetId="3" hidden="1">#REF!</definedName>
    <definedName name="_SIV_REPRT_SRC_35" hidden="1">#REF!</definedName>
    <definedName name="_SIV_REPRT_SRC_36" localSheetId="3" hidden="1">#REF!</definedName>
    <definedName name="_SIV_REPRT_SRC_36" hidden="1">#REF!</definedName>
    <definedName name="_SIV_REPRT_SRC_37" localSheetId="3" hidden="1">#REF!</definedName>
    <definedName name="_SIV_REPRT_SRC_37" hidden="1">#REF!</definedName>
    <definedName name="_SIV_REPRT_SRC_38" localSheetId="3" hidden="1">#REF!</definedName>
    <definedName name="_SIV_REPRT_SRC_38" hidden="1">#REF!</definedName>
    <definedName name="_SIV_REPRT_SRC_39" localSheetId="3" hidden="1">#REF!</definedName>
    <definedName name="_SIV_REPRT_SRC_39" hidden="1">#REF!</definedName>
    <definedName name="_SIV_REPRT_SRC_4" localSheetId="3" hidden="1">#REF!</definedName>
    <definedName name="_SIV_REPRT_SRC_4" hidden="1">#REF!</definedName>
    <definedName name="_SIV_REPRT_SRC_5" localSheetId="3" hidden="1">#REF!</definedName>
    <definedName name="_SIV_REPRT_SRC_5" hidden="1">#REF!</definedName>
    <definedName name="_SIV_REPRT_SRC_6" localSheetId="3" hidden="1">#REF!</definedName>
    <definedName name="_SIV_REPRT_SRC_6" hidden="1">#REF!</definedName>
    <definedName name="_SIV_REPRT_SRC_7" localSheetId="3" hidden="1">#REF!</definedName>
    <definedName name="_SIV_REPRT_SRC_7" hidden="1">#REF!</definedName>
    <definedName name="_Sort" localSheetId="3" hidden="1">#REF!</definedName>
    <definedName name="_Sort" hidden="1">#REF!</definedName>
    <definedName name="_sr200000"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_sr200000"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_t2" localSheetId="3" hidden="1">{#N/A,#N/A,FALSE,"Assessment";#N/A,#N/A,FALSE,"Staffing";#N/A,#N/A,FALSE,"Hires";#N/A,#N/A,FALSE,"Assumptions"}</definedName>
    <definedName name="_t2" hidden="1">{#N/A,#N/A,FALSE,"Assessment";#N/A,#N/A,FALSE,"Staffing";#N/A,#N/A,FALSE,"Hires";#N/A,#N/A,FALSE,"Assumptions"}</definedName>
    <definedName name="_t3" localSheetId="3" hidden="1">{#N/A,#N/A,FALSE,"Assessment";#N/A,#N/A,FALSE,"Staffing";#N/A,#N/A,FALSE,"Hires";#N/A,#N/A,FALSE,"Assumptions"}</definedName>
    <definedName name="_t3" hidden="1">{#N/A,#N/A,FALSE,"Assessment";#N/A,#N/A,FALSE,"Staffing";#N/A,#N/A,FALSE,"Hires";#N/A,#N/A,FALSE,"Assumptions"}</definedName>
    <definedName name="_t4" localSheetId="3" hidden="1">{#N/A,#N/A,FALSE,"Assessment";#N/A,#N/A,FALSE,"Staffing";#N/A,#N/A,FALSE,"Hires";#N/A,#N/A,FALSE,"Assumptions"}</definedName>
    <definedName name="_t4" hidden="1">{#N/A,#N/A,FALSE,"Assessment";#N/A,#N/A,FALSE,"Staffing";#N/A,#N/A,FALSE,"Hires";#N/A,#N/A,FALSE,"Assumptions"}</definedName>
    <definedName name="_Table1_In1" localSheetId="3" hidden="1">#REF!</definedName>
    <definedName name="_Table1_In1" hidden="1">#REF!</definedName>
    <definedName name="_Table1_Out" localSheetId="3" hidden="1">#REF!</definedName>
    <definedName name="_Table1_Out" hidden="1">#REF!</definedName>
    <definedName name="_Table2_Out" localSheetId="3" hidden="1">#REF!</definedName>
    <definedName name="_Table2_Out" hidden="1">#REF!</definedName>
    <definedName name="_tamas" localSheetId="3" hidden="1">#REF!</definedName>
    <definedName name="_tamas" hidden="1">#REF!</definedName>
    <definedName name="_tk2" localSheetId="3" hidden="1">{#N/A,#N/A,FALSE,"지침";#N/A,#N/A,FALSE,"환경분석";#N/A,#N/A,FALSE,"Sheet16"}</definedName>
    <definedName name="_tk2" hidden="1">{#N/A,#N/A,FALSE,"지침";#N/A,#N/A,FALSE,"환경분석";#N/A,#N/A,FALSE,"Sheet16"}</definedName>
    <definedName name="a" localSheetId="3" hidden="1">{#N/A,#N/A,FALSE,"Aging Summary";#N/A,#N/A,FALSE,"Ratio Analysis";#N/A,#N/A,FALSE,"Test 120 Day Accts";#N/A,#N/A,FALSE,"Tickmarks"}</definedName>
    <definedName name="a" hidden="1">{#N/A,#N/A,FALSE,"Aging Summary";#N/A,#N/A,FALSE,"Ratio Analysis";#N/A,#N/A,FALSE,"Test 120 Day Accts";#N/A,#N/A,FALSE,"Tickmarks"}</definedName>
    <definedName name="A.???" localSheetId="3" hidden="1">{"det (May)",#N/A,FALSE,"June";"sum (MAY YTD)",#N/A,FALSE,"June YTD"}</definedName>
    <definedName name="A.???" hidden="1">{"det (May)",#N/A,FALSE,"June";"sum (MAY YTD)",#N/A,FALSE,"June YTD"}</definedName>
    <definedName name="A.Ⅱ.i2" localSheetId="3" hidden="1">{"det (May)",#N/A,FALSE,"June";"sum (MAY YTD)",#N/A,FALSE,"June YTD"}</definedName>
    <definedName name="A.Ⅱ.i2" hidden="1">{"det (May)",#N/A,FALSE,"June";"sum (MAY YTD)",#N/A,FALSE,"June YTD"}</definedName>
    <definedName name="A.I.2" localSheetId="3" hidden="1">{"det (May)",#N/A,FALSE,"June";"sum (MAY YTD)",#N/A,FALSE,"June YTD"}</definedName>
    <definedName name="A.I.2" hidden="1">{"det (May)",#N/A,FALSE,"June";"sum (MAY YTD)",#N/A,FALSE,"June YTD"}</definedName>
    <definedName name="A.I.AA" localSheetId="3" hidden="1">{"det (May)",#N/A,FALSE,"June";"sum (MAY YTD)",#N/A,FALSE,"June YTD"}</definedName>
    <definedName name="A.I.AA" hidden="1">{"det (May)",#N/A,FALSE,"June";"sum (MAY YTD)",#N/A,FALSE,"June YTD"}</definedName>
    <definedName name="aa" localSheetId="3" hidden="1">{#N/A,#N/A,FALSE,"지침";#N/A,#N/A,FALSE,"환경분석";#N/A,#N/A,FALSE,"Sheet16"}</definedName>
    <definedName name="aa" hidden="1">{#N/A,#N/A,FALSE,"지침";#N/A,#N/A,FALSE,"환경분석";#N/A,#N/A,FALSE,"Sheet16"}</definedName>
    <definedName name="aaa" localSheetId="3" hidden="1">{#N/A,#N/A,FALSE,"Hoja1";#N/A,#N/A,FALSE,"Hoja2"}</definedName>
    <definedName name="aaa" hidden="1">{#N/A,#N/A,FALSE,"Hoja1";#N/A,#N/A,FALSE,"Hoja2"}</definedName>
    <definedName name="AAA_DOCTOPS" hidden="1">"AAA_SET"</definedName>
    <definedName name="AAA_duser" hidden="1">"OFF"</definedName>
    <definedName name="aaaa" localSheetId="3" hidden="1">{"det (May)",#N/A,FALSE,"June";"sum (MAY YTD)",#N/A,FALSE,"June YTD"}</definedName>
    <definedName name="aaaa" hidden="1">{"det (May)",#N/A,FALSE,"June";"sum (MAY YTD)",#N/A,FALSE,"June YTD"}</definedName>
    <definedName name="aaaaa" localSheetId="3" hidden="1">{"det (May)",#N/A,FALSE,"June";"sum (MAY YTD)",#N/A,FALSE,"June YTD"}</definedName>
    <definedName name="aaaaa" hidden="1">{"det (May)",#N/A,FALSE,"June";"sum (MAY YTD)",#N/A,FALSE,"June YTD"}</definedName>
    <definedName name="aaaaaaa" localSheetId="3" hidden="1">{"det (May)",#N/A,FALSE,"June";"sum (MAY YTD)",#N/A,FALSE,"June YTD"}</definedName>
    <definedName name="aaaaaaa" hidden="1">{"det (May)",#N/A,FALSE,"June";"sum (MAY YTD)",#N/A,FALSE,"June YTD"}</definedName>
    <definedName name="aaaaaaaa" localSheetId="3" hidden="1">{"CAP VOL",#N/A,FALSE,"CAPITAL";"CAP VAR",#N/A,FALSE,"CAPITAL";"CAP FIJ",#N/A,FALSE,"CAPITAL";"CAP CONS",#N/A,FALSE,"CAPITAL";"CAP DATA",#N/A,FALSE,"CAPITAL"}</definedName>
    <definedName name="aaaaaaaa" hidden="1">{"CAP VOL",#N/A,FALSE,"CAPITAL";"CAP VAR",#N/A,FALSE,"CAPITAL";"CAP FIJ",#N/A,FALSE,"CAPITAL";"CAP CONS",#N/A,FALSE,"CAPITAL";"CAP DATA",#N/A,FALSE,"CAPITAL"}</definedName>
    <definedName name="aaaaaaaaaaaaa" localSheetId="3" hidden="1">#REF!</definedName>
    <definedName name="aaaaaaaaaaaaa" hidden="1">#REF!</definedName>
    <definedName name="AAAAAAAAAAAAAAAAAAAAA" localSheetId="3" hidden="1">{"a_assump1",#N/A,FALSE,"BPlan 96-00 - Base";"a_assump2",#N/A,FALSE,"BPlan 96-00 - Base";"a_plus",#N/A,FALSE,"BPlan 96-00 - Base";"a_bs",#N/A,FALSE,"BPlan 96-00 - Base";"a_cf",#N/A,FALSE,"BPlan 96-00 - Base";"a_irrbase",#N/A,FALSE,"BPlan 96-00 - Base";"a_notes",#N/A,FALSE,"BPlan 96-00 - Base"}</definedName>
    <definedName name="AAAAAAAAAAAAAAAAAAAAA" hidden="1">{"a_assump1",#N/A,FALSE,"BPlan 96-00 - Base";"a_assump2",#N/A,FALSE,"BPlan 96-00 - Base";"a_plus",#N/A,FALSE,"BPlan 96-00 - Base";"a_bs",#N/A,FALSE,"BPlan 96-00 - Base";"a_cf",#N/A,FALSE,"BPlan 96-00 - Base";"a_irrbase",#N/A,FALSE,"BPlan 96-00 - Base";"a_notes",#N/A,FALSE,"BPlan 96-00 - Base"}</definedName>
    <definedName name="aaaaaaaaaaaaaaaaaaaaaaaaa" localSheetId="3" hidden="1">#REF!</definedName>
    <definedName name="aaaaaaaaaaaaaaaaaaaaaaaaa" hidden="1">#REF!</definedName>
    <definedName name="aaaaaaaaaaaaaaaaaaaaaaaaaaaaaaaaaaa"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aaaaaaaaaaaaaaaaaaaaaaaaaaaaaaaaaaa"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AAB_Addin5" hidden="1">"AAB_Description for addin 5,Description for addin 5,Description for addin 5,Description for addin 5,Description for addin 5,Description for addin 5"</definedName>
    <definedName name="AASS" localSheetId="3" hidden="1">{"RESUMEN",#N/A,FALSE,"RESUMEN";"RESUMEN_MARG",#N/A,FALSE,"RESUMEN"}</definedName>
    <definedName name="AASS" hidden="1">{"RESUMEN",#N/A,FALSE,"RESUMEN";"RESUMEN_MARG",#N/A,FALSE,"RESUMEN"}</definedName>
    <definedName name="ab" localSheetId="3" hidden="1">{"'cua 42'!$A$1:$O$40"}</definedName>
    <definedName name="ab" hidden="1">{"'cua 42'!$A$1:$O$40"}</definedName>
    <definedName name="aba"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aba"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abc" localSheetId="3" hidden="1">{"det (May)",#N/A,FALSE,"June";"sum (MAY YTD)",#N/A,FALSE,"June YTD"}</definedName>
    <definedName name="abc" hidden="1">{"det (May)",#N/A,FALSE,"June";"sum (MAY YTD)",#N/A,FALSE,"June YTD"}</definedName>
    <definedName name="abcd" localSheetId="3" hidden="1">{#N/A,#N/A,FALSE,"BEER";#N/A,#N/A,FALSE,"WEST"}</definedName>
    <definedName name="abcd" hidden="1">{#N/A,#N/A,FALSE,"BEER";#N/A,#N/A,FALSE,"WEST"}</definedName>
    <definedName name="ABRIL" localSheetId="3" hidden="1">{"CAP VOL",#N/A,FALSE,"CAPITAL";"CAP VAR",#N/A,FALSE,"CAPITAL";"CAP FIJ",#N/A,FALSE,"CAPITAL";"CAP CONS",#N/A,FALSE,"CAPITAL";"CAP DATA",#N/A,FALSE,"CAPITAL"}</definedName>
    <definedName name="ABRIL" hidden="1">{"CAP VOL",#N/A,FALSE,"CAPITAL";"CAP VAR",#N/A,FALSE,"CAPITAL";"CAP FIJ",#N/A,FALSE,"CAPITAL";"CAP CONS",#N/A,FALSE,"CAPITAL";"CAP DATA",#N/A,FALSE,"CAPITAL"}</definedName>
    <definedName name="ACA" localSheetId="3" hidden="1">{#N/A,#N/A,FALSE,"ROTINA";#N/A,#N/A,FALSE,"ITENS";#N/A,#N/A,FALSE,"ACOMP"}</definedName>
    <definedName name="ACA" hidden="1">{#N/A,#N/A,FALSE,"ROTINA";#N/A,#N/A,FALSE,"ITENS";#N/A,#N/A,FALSE,"ACOMP"}</definedName>
    <definedName name="Access_Button" hidden="1">"X98BUWHSE_Sheet1_List"</definedName>
    <definedName name="Access_Button1" hidden="1">"ABI1998"</definedName>
    <definedName name="AccessDatabase" hidden="1">"G:\BUDGET\DATA\WHSE\98BUWHSE.MDB"</definedName>
    <definedName name="AccessOpt" hidden="1">"Yes"</definedName>
    <definedName name="ACwvu.steve." localSheetId="3" hidden="1">#REF!</definedName>
    <definedName name="ACwvu.steve." hidden="1">#REF!</definedName>
    <definedName name="adc" localSheetId="3" hidden="1">{"det (May)",#N/A,FALSE,"June";"sum (MAY YTD)",#N/A,FALSE,"June YTD"}</definedName>
    <definedName name="adc" hidden="1">{"det (May)",#N/A,FALSE,"June";"sum (MAY YTD)",#N/A,FALSE,"June YTD"}</definedName>
    <definedName name="Additional_Information_FooterType" hidden="1">"EXTERNAL"</definedName>
    <definedName name="adf" localSheetId="3" hidden="1">{#N/A,#N/A,FALSE,"지침";#N/A,#N/A,FALSE,"환경분석";#N/A,#N/A,FALSE,"Sheet16"}</definedName>
    <definedName name="adf" hidden="1">{#N/A,#N/A,FALSE,"지침";#N/A,#N/A,FALSE,"환경분석";#N/A,#N/A,FALSE,"Sheet16"}</definedName>
    <definedName name="adsf" localSheetId="3" hidden="1">{"'input-data'!$B$5:$R$22"}</definedName>
    <definedName name="adsf" hidden="1">{"'input-data'!$B$5:$R$22"}</definedName>
    <definedName name="adsfadfsdfa" localSheetId="3" hidden="1">{"a_assump1",#N/A,FALSE,"BPlan 96-00 - Base";"a_assump2",#N/A,FALSE,"BPlan 96-00 - Base";"a_plus",#N/A,FALSE,"BPlan 96-00 - Base";"a_bs",#N/A,FALSE,"BPlan 96-00 - Base";"a_cf",#N/A,FALSE,"BPlan 96-00 - Base";"a_irrbase",#N/A,FALSE,"BPlan 96-00 - Base";"a_notes",#N/A,FALSE,"BPlan 96-00 - Base"}</definedName>
    <definedName name="adsfadfsdfa" hidden="1">{"a_assump1",#N/A,FALSE,"BPlan 96-00 - Base";"a_assump2",#N/A,FALSE,"BPlan 96-00 - Base";"a_plus",#N/A,FALSE,"BPlan 96-00 - Base";"a_bs",#N/A,FALSE,"BPlan 96-00 - Base";"a_cf",#N/A,FALSE,"BPlan 96-00 - Base";"a_irrbase",#N/A,FALSE,"BPlan 96-00 - Base";"a_notes",#N/A,FALSE,"BPlan 96-00 - Base"}</definedName>
    <definedName name="aeerf" localSheetId="3" hidden="1">{"det (May)",#N/A,FALSE,"June";"sum (MAY YTD)",#N/A,FALSE,"June YTD"}</definedName>
    <definedName name="aeerf" hidden="1">{"det (May)",#N/A,FALSE,"June";"sum (MAY YTD)",#N/A,FALSE,"June YTD"}</definedName>
    <definedName name="afc" localSheetId="3" hidden="1">{"det (May)",#N/A,FALSE,"June";"sum (MAY YTD)",#N/A,FALSE,"June YTD"}</definedName>
    <definedName name="afc" hidden="1">{"det (May)",#N/A,FALSE,"June";"sum (MAY YTD)",#N/A,FALSE,"June YTD"}</definedName>
    <definedName name="affff" localSheetId="3" hidden="1">{"'cua 42'!$A$1:$O$40"}</definedName>
    <definedName name="affff" hidden="1">{"'cua 42'!$A$1:$O$40"}</definedName>
    <definedName name="agfga"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agfga"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agsdfg" localSheetId="3" hidden="1">{#N/A,#N/A,FALSE,"Summary"}</definedName>
    <definedName name="agsdfg" hidden="1">{#N/A,#N/A,FALSE,"Summary"}</definedName>
    <definedName name="AIAA" localSheetId="3" hidden="1">{"det (May)",#N/A,FALSE,"June";"sum (MAY YTD)",#N/A,FALSE,"June YTD"}</definedName>
    <definedName name="AIAA" hidden="1">{"det (May)",#N/A,FALSE,"June";"sum (MAY YTD)",#N/A,FALSE,"June YTD"}</definedName>
    <definedName name="ajulio" localSheetId="3" hidden="1">{"'Hoja1'!$A$1:$K$32"}</definedName>
    <definedName name="ajulio" hidden="1">{"'Hoja1'!$A$1:$K$32"}</definedName>
    <definedName name="alcira" localSheetId="3" hidden="1">{"Cons_Occ_Lar",#N/A,FALSE,"márgenes";"Cen_met",#N/A,FALSE,"márgenes";"Ori_pl",#N/A,FALSE,"márgenes"}</definedName>
    <definedName name="alcira" hidden="1">{"Cons_Occ_Lar",#N/A,FALSE,"márgenes";"Cen_met",#N/A,FALSE,"márgenes";"Ori_pl",#N/A,FALSE,"márgenes"}</definedName>
    <definedName name="alk" localSheetId="3" hidden="1">{#N/A,#N/A,FALSE,"Hoja1";#N/A,#N/A,FALSE,"Hoja2"}</definedName>
    <definedName name="alk" hidden="1">{#N/A,#N/A,FALSE,"Hoja1";#N/A,#N/A,FALSE,"Hoja2"}</definedName>
    <definedName name="alt" localSheetId="3" hidden="1">{"det (May)",#N/A,FALSE,"June";"sum (MAY YTD)",#N/A,FALSE,"June YTD"}</definedName>
    <definedName name="alt" hidden="1">{"det (May)",#N/A,FALSE,"June";"sum (MAY YTD)",#N/A,FALSE,"June YTD"}</definedName>
    <definedName name="anly" localSheetId="3" hidden="1">{#N/A,#N/A,TRUE,"Sched 1";#N/A,#N/A,TRUE,"Sched 1.5";#N/A,#N/A,TRUE,"Sched 2";#N/A,#N/A,TRUE,"Sched 3";#N/A,#N/A,TRUE,"Sched 4";#N/A,#N/A,TRUE,"Sched 5";#N/A,#N/A,TRUE,"Sched 6";#N/A,#N/A,TRUE,"Sched 7";#N/A,#N/A,TRUE,"Sched 9";#N/A,#N/A,TRUE,"Sched 10";#N/A,#N/A,TRUE,"Sched 10.1";#N/A,#N/A,TRUE,"Sched 11";#N/A,#N/A,TRUE,"Sched 11.5";#N/A,#N/A,TRUE,"Sched 13";#N/A,#N/A,TRUE,"Sched 13.5";#N/A,#N/A,TRUE,"ABVolM";#N/A,#N/A,TRUE,"ABVolY";#N/A,#N/A,TRUE,"ABSLSUNT";#N/A,#N/A,TRUE,"Sched 12M";#N/A,#N/A,TRUE,"Sched 12Y"}</definedName>
    <definedName name="anly" hidden="1">{#N/A,#N/A,TRUE,"Sched 1";#N/A,#N/A,TRUE,"Sched 1.5";#N/A,#N/A,TRUE,"Sched 2";#N/A,#N/A,TRUE,"Sched 3";#N/A,#N/A,TRUE,"Sched 4";#N/A,#N/A,TRUE,"Sched 5";#N/A,#N/A,TRUE,"Sched 6";#N/A,#N/A,TRUE,"Sched 7";#N/A,#N/A,TRUE,"Sched 9";#N/A,#N/A,TRUE,"Sched 10";#N/A,#N/A,TRUE,"Sched 10.1";#N/A,#N/A,TRUE,"Sched 11";#N/A,#N/A,TRUE,"Sched 11.5";#N/A,#N/A,TRUE,"Sched 13";#N/A,#N/A,TRUE,"Sched 13.5";#N/A,#N/A,TRUE,"ABVolM";#N/A,#N/A,TRUE,"ABVolY";#N/A,#N/A,TRUE,"ABSLSUNT";#N/A,#N/A,TRUE,"Sched 12M";#N/A,#N/A,TRUE,"Sched 12Y"}</definedName>
    <definedName name="ANNA" localSheetId="3" hidden="1">{"det (May)",#N/A,FALSE,"June";"sum (MAY YTD)",#N/A,FALSE,"June YTD"}</definedName>
    <definedName name="ANNA" hidden="1">{"det (May)",#N/A,FALSE,"June";"sum (MAY YTD)",#N/A,FALSE,"June YTD"}</definedName>
    <definedName name="anscount" hidden="1">1</definedName>
    <definedName name="AOCTUBRE" localSheetId="3" hidden="1">{"'Hoja1'!$A$1:$K$32"}</definedName>
    <definedName name="AOCTUBRE" hidden="1">{"'Hoja1'!$A$1:$K$32"}</definedName>
    <definedName name="app" localSheetId="3" hidden="1">{#N/A,#N/A,FALSE,"1997 P&amp;L(pk) (Atlanta)";#N/A,#N/A,FALSE,"ONGOING P&amp;L(PK)(Atlanta)"}</definedName>
    <definedName name="app" hidden="1">{#N/A,#N/A,FALSE,"1997 P&amp;L(pk) (Atlanta)";#N/A,#N/A,FALSE,"ONGOING P&amp;L(PK)(Atlanta)"}</definedName>
    <definedName name="aqaq"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aqaq" hidden="1">{"04-12brpr",#N/A,FALSE,"Total jan-dec";"05brpr",#N/A,FALSE,"Total jan-dec";"07brpr",#N/A,FALSE,"Total jan-dec";"01-12absdet",#N/A,FALSE,"Total jan-dec";"01-12abs",#N/A,FALSE,"Total jan-dec";"04-12abs",#N/A,FALSE,"Total jan-dec";"04-12absdet",#N/A,FALSE,"Total jan-dec";"01-12hl",#N/A,FALSE,"Total jan-dec";"04-12HL",#N/A,FALSE,"Total jan-dec"}</definedName>
    <definedName name="aqzs" localSheetId="3" hidden="1">{"det (May)",#N/A,FALSE,"June";"sum (MAY YTD)",#N/A,FALSE,"June YTD"}</definedName>
    <definedName name="aqzs" hidden="1">{"det (May)",#N/A,FALSE,"June";"sum (MAY YTD)",#N/A,FALSE,"June YTD"}</definedName>
    <definedName name="AS" localSheetId="3" hidden="1">{"'input-data'!$B$5:$R$22"}</definedName>
    <definedName name="AS" hidden="1">{"'input-data'!$B$5:$R$22"}</definedName>
    <definedName name="AS2DocOpenMode" hidden="1">"AS2DocumentEdit"</definedName>
    <definedName name="AS2NamedRange" hidden="1">8</definedName>
    <definedName name="AS2ReportLS" hidden="1">1</definedName>
    <definedName name="AS2SyncStepLS" hidden="1">0</definedName>
    <definedName name="AS2TickmarkLS" localSheetId="3" hidden="1">#REF!</definedName>
    <definedName name="AS2TickmarkLS" hidden="1">#REF!</definedName>
    <definedName name="AS2VersionLS" hidden="1">300</definedName>
    <definedName name="asadsfda" localSheetId="3" hidden="1">{#N/A,#N/A,FALSE,"Aging Summary";#N/A,#N/A,FALSE,"Ratio Analysis";#N/A,#N/A,FALSE,"Test 120 Day Accts";#N/A,#N/A,FALSE,"Tickmarks"}</definedName>
    <definedName name="asadsfda" hidden="1">{#N/A,#N/A,FALSE,"Aging Summary";#N/A,#N/A,FALSE,"Ratio Analysis";#N/A,#N/A,FALSE,"Test 120 Day Accts";#N/A,#N/A,FALSE,"Tickmarks"}</definedName>
    <definedName name="asadsfds" localSheetId="3" hidden="1">{#N/A,#N/A,FALSE,"Aging Summary";#N/A,#N/A,FALSE,"Ratio Analysis";#N/A,#N/A,FALSE,"Test 120 Day Accts";#N/A,#N/A,FALSE,"Tickmarks"}</definedName>
    <definedName name="asadsfds" hidden="1">{#N/A,#N/A,FALSE,"Aging Summary";#N/A,#N/A,FALSE,"Ratio Analysis";#N/A,#N/A,FALSE,"Test 120 Day Accts";#N/A,#N/A,FALSE,"Tickmarks"}</definedName>
    <definedName name="ASAS" localSheetId="3" hidden="1">{"RESUMEN",#N/A,FALSE,"RESUMEN";"RESUMEN_MARG",#N/A,FALSE,"RESUMEN"}</definedName>
    <definedName name="ASAS" hidden="1">{"RESUMEN",#N/A,FALSE,"RESUMEN";"RESUMEN_MARG",#N/A,FALSE,"RESUMEN"}</definedName>
    <definedName name="asd" localSheetId="3" hidden="1">{#N/A,#N/A,FALSE,"FIN AÑO"}</definedName>
    <definedName name="asd" hidden="1">{#N/A,#N/A,FALSE,"FIN AÑO"}</definedName>
    <definedName name="asda" localSheetId="3" hidden="1">{"Real",#N/A,FALSE,"CONSOLIDADO";"Real",#N/A,FALSE,"OCCIDENTE";"Real",#N/A,FALSE,"LARA";"Real",#N/A,FALSE,"CENTRO";"Real",#N/A,FALSE,"METROPOLITANA";"Real",#N/A,FALSE,"ORIENTE";"Real",#N/A,FALSE,"Pto.libre"}</definedName>
    <definedName name="asda" hidden="1">{"Real",#N/A,FALSE,"CONSOLIDADO";"Real",#N/A,FALSE,"OCCIDENTE";"Real",#N/A,FALSE,"LARA";"Real",#N/A,FALSE,"CENTRO";"Real",#N/A,FALSE,"METROPOLITANA";"Real",#N/A,FALSE,"ORIENTE";"Real",#N/A,FALSE,"Pto.libre"}</definedName>
    <definedName name="asdasda" localSheetId="3" hidden="1">{"prem1",#N/A,FALSE,"Consolidado";"pl_us",#N/A,FALSE,"Consolidado";"pl_hl",#N/A,FALSE,"Consolidado";"bs",#N/A,FALSE,"Consolidado";"cf",#N/A,FALSE,"Consolidado"}</definedName>
    <definedName name="asdasda" hidden="1">{"prem1",#N/A,FALSE,"Consolidado";"pl_us",#N/A,FALSE,"Consolidado";"pl_hl",#N/A,FALSE,"Consolidado";"bs",#N/A,FALSE,"Consolidado";"cf",#N/A,FALSE,"Consolidado"}</definedName>
    <definedName name="asdcasdcasd" localSheetId="3" hidden="1">{"REPORT100",#N/A,FALSE,"100 &amp; 110"}</definedName>
    <definedName name="asdcasdcasd" hidden="1">{"REPORT100",#N/A,FALSE,"100 &amp; 110"}</definedName>
    <definedName name="asddddddddd" localSheetId="3" hidden="1">{#N/A,#N/A,FALSE,"L&amp;M Performance";#N/A,#N/A,FALSE,"Brand Performance";#N/A,#N/A,FALSE,"Marlboro Performance"}</definedName>
    <definedName name="asddddddddd" hidden="1">{#N/A,#N/A,FALSE,"L&amp;M Performance";#N/A,#N/A,FALSE,"Brand Performance";#N/A,#N/A,FALSE,"Marlboro Performance"}</definedName>
    <definedName name="ASDE" localSheetId="3" hidden="1">{#N/A,#N/A,FALSE,"FIN AÑO"}</definedName>
    <definedName name="ASDE" hidden="1">{#N/A,#N/A,FALSE,"FIN AÑO"}</definedName>
    <definedName name="asdf" localSheetId="3" hidden="1">{"det (May)",#N/A,FALSE,"June";"sum (MAY YTD)",#N/A,FALSE,"June YTD"}</definedName>
    <definedName name="asdf" hidden="1">{"det (May)",#N/A,FALSE,"June";"sum (MAY YTD)",#N/A,FALSE,"June YTD"}</definedName>
    <definedName name="asdfasdf" localSheetId="3" hidden="1">{#N/A,#N/A,FALSE,"1997 P&amp;L(pk) (Atlanta)";#N/A,#N/A,FALSE,"ONGOING P&amp;L(PK)(Atlanta)"}</definedName>
    <definedName name="asdfasdf" hidden="1">{#N/A,#N/A,FALSE,"1997 P&amp;L(pk) (Atlanta)";#N/A,#N/A,FALSE,"ONGOING P&amp;L(PK)(Atlanta)"}</definedName>
    <definedName name="asdfasdfasdf" localSheetId="3" hidden="1">{#N/A,#N/A,FALSE,"L&amp;M Performance";#N/A,#N/A,FALSE,"Brand Performance";#N/A,#N/A,FALSE,"Marlboro Performance"}</definedName>
    <definedName name="asdfasdfasdf" hidden="1">{#N/A,#N/A,FALSE,"L&amp;M Performance";#N/A,#N/A,FALSE,"Brand Performance";#N/A,#N/A,FALSE,"Marlboro Performance"}</definedName>
    <definedName name="asdfasg" localSheetId="3" hidden="1">{"det (May)",#N/A,FALSE,"June";"sum (MAY YTD)",#N/A,FALSE,"June YTD"}</definedName>
    <definedName name="asdfasg" hidden="1">{"det (May)",#N/A,FALSE,"June";"sum (MAY YTD)",#N/A,FALSE,"June YTD"}</definedName>
    <definedName name="asdfg"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asdfg"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asdfga"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asdfga"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asdg" localSheetId="3" hidden="1">{#N/A,#N/A,FALSE,"Total";#N/A,#N/A,FALSE,"Beverages";#N/A,#N/A,FALSE,"Cheese";#N/A,#N/A,FALSE,"Desserts";#N/A,#N/A,FALSE,"Enhancers";#N/A,#N/A,FALSE,"Coffee";#N/A,#N/A,FALSE,"Meals";#N/A,#N/A,FALSE,"Oscar";#N/A,#N/A,FALSE,"Post";#N/A,#N/A,FALSE,"Bakery";#N/A,#N/A,FALSE,"Foodservice";#N/A,#N/A,FALSE,"Pizza";#N/A,#N/A,FALSE,"Ingredients";#N/A,#N/A,FALSE,"Operations";#N/A,#N/A,FALSE,"Sales";#N/A,#N/A,FALSE,"Marketing";#N/A,#N/A,FALSE,"R&amp;D";#N/A,#N/A,FALSE,"Systems";#N/A,#N/A,FALSE,"Headquarters";#N/A,#N/A,FALSE,"Other"}</definedName>
    <definedName name="asdg" hidden="1">{#N/A,#N/A,FALSE,"Total";#N/A,#N/A,FALSE,"Beverages";#N/A,#N/A,FALSE,"Cheese";#N/A,#N/A,FALSE,"Desserts";#N/A,#N/A,FALSE,"Enhancers";#N/A,#N/A,FALSE,"Coffee";#N/A,#N/A,FALSE,"Meals";#N/A,#N/A,FALSE,"Oscar";#N/A,#N/A,FALSE,"Post";#N/A,#N/A,FALSE,"Bakery";#N/A,#N/A,FALSE,"Foodservice";#N/A,#N/A,FALSE,"Pizza";#N/A,#N/A,FALSE,"Ingredients";#N/A,#N/A,FALSE,"Operations";#N/A,#N/A,FALSE,"Sales";#N/A,#N/A,FALSE,"Marketing";#N/A,#N/A,FALSE,"R&amp;D";#N/A,#N/A,FALSE,"Systems";#N/A,#N/A,FALSE,"Headquarters";#N/A,#N/A,FALSE,"Other"}</definedName>
    <definedName name="ASDQASD" localSheetId="3" hidden="1">{#N/A,#N/A,FALSE,"Aging Summary";#N/A,#N/A,FALSE,"Ratio Analysis";#N/A,#N/A,FALSE,"Test 120 Day Accts";#N/A,#N/A,FALSE,"Tickmarks"}</definedName>
    <definedName name="ASDQASD" hidden="1">{#N/A,#N/A,FALSE,"Aging Summary";#N/A,#N/A,FALSE,"Ratio Analysis";#N/A,#N/A,FALSE,"Test 120 Day Accts";#N/A,#N/A,FALSE,"Tickmarks"}</definedName>
    <definedName name="asdqw" localSheetId="3" hidden="1">{"CAP VOL",#N/A,FALSE,"CAPITAL";"CAP VAR",#N/A,FALSE,"CAPITAL";"CAP FIJ",#N/A,FALSE,"CAPITAL";"CAP CONS",#N/A,FALSE,"CAPITAL";"CAP DATA",#N/A,FALSE,"CAPITAL"}</definedName>
    <definedName name="asdqw" hidden="1">{"CAP VOL",#N/A,FALSE,"CAPITAL";"CAP VAR",#N/A,FALSE,"CAPITAL";"CAP FIJ",#N/A,FALSE,"CAPITAL";"CAP CONS",#N/A,FALSE,"CAPITAL";"CAP DATA",#N/A,FALSE,"CAPITAL"}</definedName>
    <definedName name="asfd" localSheetId="3" hidden="1">{#N/A,#N/A,FALSE,"Aging Summary";#N/A,#N/A,FALSE,"Ratio Analysis";#N/A,#N/A,FALSE,"Test 120 Day Accts";#N/A,#N/A,FALSE,"Tickmarks"}</definedName>
    <definedName name="asfd" hidden="1">{#N/A,#N/A,FALSE,"Aging Summary";#N/A,#N/A,FALSE,"Ratio Analysis";#N/A,#N/A,FALSE,"Test 120 Day Accts";#N/A,#N/A,FALSE,"Tickmarks"}</definedName>
    <definedName name="asfdfd" localSheetId="3" hidden="1">{#N/A,#N/A,FALSE,"Aging Summary";#N/A,#N/A,FALSE,"Ratio Analysis";#N/A,#N/A,FALSE,"Test 120 Day Accts";#N/A,#N/A,FALSE,"Tickmarks"}</definedName>
    <definedName name="asfdfd" hidden="1">{#N/A,#N/A,FALSE,"Aging Summary";#N/A,#N/A,FALSE,"Ratio Analysis";#N/A,#N/A,FALSE,"Test 120 Day Accts";#N/A,#N/A,FALSE,"Tickmarks"}</definedName>
    <definedName name="asñl" localSheetId="3" hidden="1">{#N/A,#N/A,FALSE,"RGD$";#N/A,#N/A,FALSE,"BG$";#N/A,#N/A,FALSE,"FC$"}</definedName>
    <definedName name="asñl" hidden="1">{#N/A,#N/A,FALSE,"RGD$";#N/A,#N/A,FALSE,"BG$";#N/A,#N/A,FALSE,"FC$"}</definedName>
    <definedName name="ass" localSheetId="3" hidden="1">{#N/A,#N/A,FALSE,"Hoja1";#N/A,#N/A,FALSE,"Hoja2"}</definedName>
    <definedName name="ass" hidden="1">{#N/A,#N/A,FALSE,"Hoja1";#N/A,#N/A,FALSE,"Hoja2"}</definedName>
    <definedName name="ASSSS" localSheetId="3" hidden="1">{#N/A,#N/A,FALSE,"PRECIO FULL";#N/A,#N/A,FALSE,"LARA";#N/A,#N/A,FALSE,"CARACAS";#N/A,#N/A,FALSE,"DISBRACENTRO";#N/A,#N/A,FALSE,"ANDES";#N/A,#N/A,FALSE,"MAR CARIBE";#N/A,#N/A,FALSE,"RIO BEER";#N/A,#N/A,FALSE,"DISBRAH"}</definedName>
    <definedName name="ASSSS" hidden="1">{#N/A,#N/A,FALSE,"PRECIO FULL";#N/A,#N/A,FALSE,"LARA";#N/A,#N/A,FALSE,"CARACAS";#N/A,#N/A,FALSE,"DISBRACENTRO";#N/A,#N/A,FALSE,"ANDES";#N/A,#N/A,FALSE,"MAR CARIBE";#N/A,#N/A,FALSE,"RIO BEER";#N/A,#N/A,FALSE,"DISBRAH"}</definedName>
    <definedName name="Assump"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Assump"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Assump1"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Assump1"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asx" localSheetId="3" hidden="1">{"Prenissas",#N/A,FALSE,"Consolidado (3)";"Lucros000",#N/A,FALSE,"Consolidado (3)";"LucrosHL",#N/A,FALSE,"Consolidado (3)";"Balanco",#N/A,FALSE,"Consolidado (3)";"FluxoC",#N/A,FALSE,"Consolidado (3)"}</definedName>
    <definedName name="asx" hidden="1">{"Prenissas",#N/A,FALSE,"Consolidado (3)";"Lucros000",#N/A,FALSE,"Consolidado (3)";"LucrosHL",#N/A,FALSE,"Consolidado (3)";"Balanco",#N/A,FALSE,"Consolidado (3)";"FluxoC",#N/A,FALSE,"Consolidado (3)"}</definedName>
    <definedName name="aszz" localSheetId="3" hidden="1">{"det (May)",#N/A,FALSE,"June";"sum (MAY YTD)",#N/A,FALSE,"June YTD"}</definedName>
    <definedName name="aszz" hidden="1">{"det (May)",#N/A,FALSE,"June";"sum (MAY YTD)",#N/A,FALSE,"June YTD"}</definedName>
    <definedName name="Ata" localSheetId="3" hidden="1">{#N/A,#N/A,FALSE,"ROTINA";#N/A,#N/A,FALSE,"ITENS";#N/A,#N/A,FALSE,"ACOMP"}</definedName>
    <definedName name="Ata" hidden="1">{#N/A,#N/A,FALSE,"ROTINA";#N/A,#N/A,FALSE,"ITENS";#N/A,#N/A,FALSE,"ACOMP"}</definedName>
    <definedName name="ATAA" localSheetId="3" hidden="1">{#N/A,#N/A,FALSE,"ROTINA";#N/A,#N/A,FALSE,"ITENS";#N/A,#N/A,FALSE,"ACOMP"}</definedName>
    <definedName name="ATAA" hidden="1">{#N/A,#N/A,FALSE,"ROTINA";#N/A,#N/A,FALSE,"ITENS";#N/A,#N/A,FALSE,"ACOMP"}</definedName>
    <definedName name="awe" localSheetId="3" hidden="1">{"total",#N/A,FALSE,"TOTAL $";"totalhl",#N/A,FALSE,"TOTAL $HL";"vol",#N/A,FALSE,"VOLUMEN";"xprod1",#N/A,FALSE,"X PROD";"xprod2",#N/A,FALSE,"X PROD";"finaño1",#N/A,FALSE,"FIN AÑO Meta";"finaño2",#N/A,FALSE,"FIN AÑO Meta"}</definedName>
    <definedName name="awe" hidden="1">{"total",#N/A,FALSE,"TOTAL $";"totalhl",#N/A,FALSE,"TOTAL $HL";"vol",#N/A,FALSE,"VOLUMEN";"xprod1",#N/A,FALSE,"X PROD";"xprod2",#N/A,FALSE,"X PROD";"finaño1",#N/A,FALSE,"FIN AÑO Meta";"finaño2",#N/A,FALSE,"FIN AÑO Meta"}</definedName>
    <definedName name="AWER" localSheetId="3" hidden="1">{"total",#N/A,FALSE,"TOTAL $";"totalhl",#N/A,FALSE,"TOTAL $HL";"vol",#N/A,FALSE,"VOLUMEN";"xprod1",#N/A,FALSE,"X PROD";"xprod2",#N/A,FALSE,"X PROD";"finaño1",#N/A,FALSE,"FIN AÑO Meta";"finaño2",#N/A,FALSE,"FIN AÑO Meta"}</definedName>
    <definedName name="AWER" hidden="1">{"total",#N/A,FALSE,"TOTAL $";"totalhl",#N/A,FALSE,"TOTAL $HL";"vol",#N/A,FALSE,"VOLUMEN";"xprod1",#N/A,FALSE,"X PROD";"xprod2",#N/A,FALSE,"X PROD";"finaño1",#N/A,FALSE,"FIN AÑO Meta";"finaño2",#N/A,FALSE,"FIN AÑO Meta"}</definedName>
    <definedName name="AZ"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AZ"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azedsd" localSheetId="3" hidden="1">{"det (May)",#N/A,FALSE,"June";"sum (MAY YTD)",#N/A,FALSE,"June YTD"}</definedName>
    <definedName name="azedsd" hidden="1">{"det (May)",#N/A,FALSE,"June";"sum (MAY YTD)",#N/A,FALSE,"June YTD"}</definedName>
    <definedName name="azert" localSheetId="3" hidden="1">{#N/A,#N/A,FALSE,"BBPREP"}</definedName>
    <definedName name="azert" hidden="1">{#N/A,#N/A,FALSE,"BBPREP"}</definedName>
    <definedName name="azerty" localSheetId="3" hidden="1">{#N/A,#N/A,FALSE,"BBPREP"}</definedName>
    <definedName name="azerty" hidden="1">{#N/A,#N/A,FALSE,"BBPREP"}</definedName>
    <definedName name="B" localSheetId="3" hidden="1">{#N/A,#N/A,FALSE,"Aging Summary";#N/A,#N/A,FALSE,"Ratio Analysis";#N/A,#N/A,FALSE,"Test 120 Day Accts";#N/A,#N/A,FALSE,"Tickmarks"}</definedName>
    <definedName name="B" hidden="1">{#N/A,#N/A,FALSE,"Aging Summary";#N/A,#N/A,FALSE,"Ratio Analysis";#N/A,#N/A,FALSE,"Test 120 Day Accts";#N/A,#N/A,FALSE,"Tickmarks"}</definedName>
    <definedName name="B.IV.r" localSheetId="3" hidden="1">{"det (May)",#N/A,FALSE,"June";"sum (MAY YTD)",#N/A,FALSE,"June YTD"}</definedName>
    <definedName name="B.IV.r" hidden="1">{"det (May)",#N/A,FALSE,"June";"sum (MAY YTD)",#N/A,FALSE,"June YTD"}</definedName>
    <definedName name="B.IV.r.SBC" localSheetId="3" hidden="1">{"det (May)",#N/A,FALSE,"June";"sum (MAY YTD)",#N/A,FALSE,"June YTD"}</definedName>
    <definedName name="B.IV.r.SBC" hidden="1">{"det (May)",#N/A,FALSE,"June";"sum (MAY YTD)",#N/A,FALSE,"June YTD"}</definedName>
    <definedName name="baa" localSheetId="3" hidden="1">{#N/A,#N/A,FALSE,"BEER";#N/A,#N/A,FALSE,"WEST"}</definedName>
    <definedName name="baa" hidden="1">{#N/A,#N/A,FALSE,"BEER";#N/A,#N/A,FALSE,"WEST"}</definedName>
    <definedName name="bab" localSheetId="3" hidden="1">{#N/A,#N/A,FALSE,"ROTINA";#N/A,#N/A,FALSE,"ITENS";#N/A,#N/A,FALSE,"ACOMP"}</definedName>
    <definedName name="bab" hidden="1">{#N/A,#N/A,FALSE,"ROTINA";#N/A,#N/A,FALSE,"ITENS";#N/A,#N/A,FALSE,"ACOMP"}</definedName>
    <definedName name="babab" localSheetId="3" hidden="1">{#N/A,#N/A,FALSE,"Hoja1";#N/A,#N/A,FALSE,"Hoja2"}</definedName>
    <definedName name="babab" hidden="1">{#N/A,#N/A,FALSE,"Hoja1";#N/A,#N/A,FALSE,"Hoja2"}</definedName>
    <definedName name="bababab" localSheetId="3" hidden="1">{#N/A,#N/A,FALSE,"Aging Summary";#N/A,#N/A,FALSE,"Ratio Analysis";#N/A,#N/A,FALSE,"Test 120 Day Accts";#N/A,#N/A,FALSE,"Tickmarks"}</definedName>
    <definedName name="bababab" hidden="1">{#N/A,#N/A,FALSE,"Aging Summary";#N/A,#N/A,FALSE,"Ratio Analysis";#N/A,#N/A,FALSE,"Test 120 Day Accts";#N/A,#N/A,FALSE,"Tickmarks"}</definedName>
    <definedName name="BABABB" localSheetId="3" hidden="1">{#N/A,#N/A,FALSE,"Hoja1";#N/A,#N/A,FALSE,"Hoja2"}</definedName>
    <definedName name="BABABB" hidden="1">{#N/A,#N/A,FALSE,"Hoja1";#N/A,#N/A,FALSE,"Hoja2"}</definedName>
    <definedName name="babb" localSheetId="3" hidden="1">{"total",#N/A,FALSE,"TOTAL $";"totalhl",#N/A,FALSE,"TOTAL $HL";"vol",#N/A,FALSE,"VOLUMEN";"xprod1",#N/A,FALSE,"X PROD";"xprod2",#N/A,FALSE,"X PROD";"finaño1",#N/A,FALSE,"FIN AÑO Meta";"finaño2",#N/A,FALSE,"FIN AÑO Meta"}</definedName>
    <definedName name="babb" hidden="1">{"total",#N/A,FALSE,"TOTAL $";"totalhl",#N/A,FALSE,"TOTAL $HL";"vol",#N/A,FALSE,"VOLUMEN";"xprod1",#N/A,FALSE,"X PROD";"xprod2",#N/A,FALSE,"X PROD";"finaño1",#N/A,FALSE,"FIN AÑO Meta";"finaño2",#N/A,FALSE,"FIN AÑO Meta"}</definedName>
    <definedName name="bb" localSheetId="3" hidden="1">{#N/A,#N/A,FALSE,"지침";#N/A,#N/A,FALSE,"환경분석";#N/A,#N/A,FALSE,"Sheet16"}</definedName>
    <definedName name="bb" hidden="1">{#N/A,#N/A,FALSE,"지침";#N/A,#N/A,FALSE,"환경분석";#N/A,#N/A,FALSE,"Sheet16"}</definedName>
    <definedName name="bbb" localSheetId="3" hidden="1">{#N/A,#N/A,FALSE,"지침";#N/A,#N/A,FALSE,"환경분석";#N/A,#N/A,FALSE,"Sheet16"}</definedName>
    <definedName name="bbb" hidden="1">{#N/A,#N/A,FALSE,"지침";#N/A,#N/A,FALSE,"환경분석";#N/A,#N/A,FALSE,"Sheet16"}</definedName>
    <definedName name="bbbb" localSheetId="3" hidden="1">{#N/A,#N/A,FALSE,"ROTINA";#N/A,#N/A,FALSE,"ITENS";#N/A,#N/A,FALSE,"ACOMP"}</definedName>
    <definedName name="bbbb" hidden="1">{#N/A,#N/A,FALSE,"ROTINA";#N/A,#N/A,FALSE,"ITENS";#N/A,#N/A,FALSE,"ACOMP"}</definedName>
    <definedName name="bbbbb" localSheetId="3" hidden="1">{"det (May)",#N/A,FALSE,"June";"sum (MAY YTD)",#N/A,FALSE,"June YTD"}</definedName>
    <definedName name="bbbbb" hidden="1">{"det (May)",#N/A,FALSE,"June";"sum (MAY YTD)",#N/A,FALSE,"June YTD"}</definedName>
    <definedName name="bbbbbbbbbbbbbbb" localSheetId="3" hidden="1">{"det (May)",#N/A,FALSE,"June";"sum (MAY YTD)",#N/A,FALSE,"June YTD"}</definedName>
    <definedName name="bbbbbbbbbbbbbbb" hidden="1">{"det (May)",#N/A,FALSE,"June";"sum (MAY YTD)",#N/A,FALSE,"June YTD"}</definedName>
    <definedName name="bbbbnn" localSheetId="3" hidden="1">{"det (May)",#N/A,FALSE,"June";"sum (MAY YTD)",#N/A,FALSE,"June YTD"}</definedName>
    <definedName name="bbbbnn" hidden="1">{"det (May)",#N/A,FALSE,"June";"sum (MAY YTD)",#N/A,FALSE,"June YTD"}</definedName>
    <definedName name="bbbbvfdbghgdf" localSheetId="3" hidden="1">{"det (May)",#N/A,FALSE,"June";"sum (MAY YTD)",#N/A,FALSE,"June YTD"}</definedName>
    <definedName name="bbbbvfdbghgdf" hidden="1">{"det (May)",#N/A,FALSE,"June";"sum (MAY YTD)",#N/A,FALSE,"June YTD"}</definedName>
    <definedName name="bbbi" localSheetId="3" hidden="1">{#N/A,#N/A,FALSE,"Aging Summary";#N/A,#N/A,FALSE,"Ratio Analysis";#N/A,#N/A,FALSE,"Test 120 Day Accts";#N/A,#N/A,FALSE,"Tickmarks"}</definedName>
    <definedName name="bbbi" hidden="1">{#N/A,#N/A,FALSE,"Aging Summary";#N/A,#N/A,FALSE,"Ratio Analysis";#N/A,#N/A,FALSE,"Test 120 Day Accts";#N/A,#N/A,FALSE,"Tickmarks"}</definedName>
    <definedName name="bbibb" localSheetId="3" hidden="1">{"det (May)",#N/A,FALSE,"June";"sum (MAY YTD)",#N/A,FALSE,"June YTD"}</definedName>
    <definedName name="bbibb" hidden="1">{"det (May)",#N/A,FALSE,"June";"sum (MAY YTD)",#N/A,FALSE,"June YTD"}</definedName>
    <definedName name="bcbcbcbcb" localSheetId="3" hidden="1">#REF!</definedName>
    <definedName name="bcbcbcbcb" hidden="1">#REF!</definedName>
    <definedName name="BelgiumByEntity_FooterType" hidden="1">"EXTERNAL"</definedName>
    <definedName name="bernardo" localSheetId="3" hidden="1">#REF!</definedName>
    <definedName name="bernardo" hidden="1">#REF!</definedName>
    <definedName name="BG_Del" hidden="1">15</definedName>
    <definedName name="BG_Ins" hidden="1">4</definedName>
    <definedName name="BG_Mod" hidden="1">6</definedName>
    <definedName name="bgggggbbbbbbbbbb" localSheetId="3" hidden="1">{"det (May)",#N/A,FALSE,"June";"sum (MAY YTD)",#N/A,FALSE,"June YTD"}</definedName>
    <definedName name="bgggggbbbbbbbbbb" hidden="1">{"det (May)",#N/A,FALSE,"June";"sum (MAY YTD)",#N/A,FALSE,"June YTD"}</definedName>
    <definedName name="bggggggggggggggggggggfr"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bggggggggggggggggggggfr" hidden="1">{"04-12brpr",#N/A,FALSE,"Total jan-dec";"05brpr",#N/A,FALSE,"Total jan-dec";"07brpr",#N/A,FALSE,"Total jan-dec";"01-12absdet",#N/A,FALSE,"Total jan-dec";"01-12abs",#N/A,FALSE,"Total jan-dec";"04-12abs",#N/A,FALSE,"Total jan-dec";"04-12absdet",#N/A,FALSE,"Total jan-dec";"01-12hl",#N/A,FALSE,"Total jan-dec";"04-12HL",#N/A,FALSE,"Total jan-dec"}</definedName>
    <definedName name="bhub"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bhub" hidden="1">{"04-12brpr",#N/A,FALSE,"Total jan-dec";"05brpr",#N/A,FALSE,"Total jan-dec";"07brpr",#N/A,FALSE,"Total jan-dec";"01-12absdet",#N/A,FALSE,"Total jan-dec";"01-12abs",#N/A,FALSE,"Total jan-dec";"04-12abs",#N/A,FALSE,"Total jan-dec";"04-12absdet",#N/A,FALSE,"Total jan-dec";"01-12hl",#N/A,FALSE,"Total jan-dec";"04-12HL",#N/A,FALSE,"Total jan-dec"}</definedName>
    <definedName name="Billing" localSheetId="3" hidden="1">{#N/A,#N/A,TRUE,"Sched 1";#N/A,#N/A,TRUE,"Sched 1.5";#N/A,#N/A,TRUE,"Sched 2";#N/A,#N/A,TRUE,"Sched 3";#N/A,#N/A,TRUE,"Sched 4";#N/A,#N/A,TRUE,"Sched 5";#N/A,#N/A,TRUE,"Sched 6";#N/A,#N/A,TRUE,"Sched 7";#N/A,#N/A,TRUE,"Sched 9";#N/A,#N/A,TRUE,"Sched 10";#N/A,#N/A,TRUE,"Sched 10.1";#N/A,#N/A,TRUE,"Sched 11";#N/A,#N/A,TRUE,"Sched 11.5";#N/A,#N/A,TRUE,"Sched 13";#N/A,#N/A,TRUE,"Sched 13.5";#N/A,#N/A,TRUE,"ABVolM";#N/A,#N/A,TRUE,"ABVolY";#N/A,#N/A,TRUE,"ABSLSUNT";#N/A,#N/A,TRUE,"Sched 12M";#N/A,#N/A,TRUE,"Sched 12Y"}</definedName>
    <definedName name="Billing" hidden="1">{#N/A,#N/A,TRUE,"Sched 1";#N/A,#N/A,TRUE,"Sched 1.5";#N/A,#N/A,TRUE,"Sched 2";#N/A,#N/A,TRUE,"Sched 3";#N/A,#N/A,TRUE,"Sched 4";#N/A,#N/A,TRUE,"Sched 5";#N/A,#N/A,TRUE,"Sched 6";#N/A,#N/A,TRUE,"Sched 7";#N/A,#N/A,TRUE,"Sched 9";#N/A,#N/A,TRUE,"Sched 10";#N/A,#N/A,TRUE,"Sched 10.1";#N/A,#N/A,TRUE,"Sched 11";#N/A,#N/A,TRUE,"Sched 11.5";#N/A,#N/A,TRUE,"Sched 13";#N/A,#N/A,TRUE,"Sched 13.5";#N/A,#N/A,TRUE,"ABVolM";#N/A,#N/A,TRUE,"ABVolY";#N/A,#N/A,TRUE,"ABSLSUNT";#N/A,#N/A,TRUE,"Sched 12M";#N/A,#N/A,TRUE,"Sched 12Y"}</definedName>
    <definedName name="blb" localSheetId="3" hidden="1">{"det (May)",#N/A,FALSE,"June";"sum (MAY YTD)",#N/A,FALSE,"June YTD"}</definedName>
    <definedName name="blb" hidden="1">{"det (May)",#N/A,FALSE,"June";"sum (MAY YTD)",#N/A,FALSE,"June YTD"}</definedName>
    <definedName name="BLPH1" hidden="1">'[7]Brazil Sovereign'!#REF!</definedName>
    <definedName name="BLPH10" hidden="1">#N/A</definedName>
    <definedName name="BLPH100" hidden="1">[8]BLP!$I$5</definedName>
    <definedName name="BLPH101" hidden="1">[8]BLP!$G$5</definedName>
    <definedName name="BLPH102" hidden="1">[8]BLP!$E$5</definedName>
    <definedName name="BLPH103" hidden="1">[8]BLP!$C$5</definedName>
    <definedName name="BLPH104" hidden="1">[8]BLP!$A$5</definedName>
    <definedName name="BLPH107" hidden="1">'[9]Dados BLP'!#REF!</definedName>
    <definedName name="BLPH11" hidden="1">#N/A</definedName>
    <definedName name="BLPH12" hidden="1">#N/A</definedName>
    <definedName name="BLPH13" hidden="1">#N/A</definedName>
    <definedName name="BLPH14" hidden="1">#N/A</definedName>
    <definedName name="BLPH15" hidden="1">#N/A</definedName>
    <definedName name="BLPH16" hidden="1">#N/A</definedName>
    <definedName name="BLPH17" hidden="1">#N/A</definedName>
    <definedName name="BLPH18" hidden="1">#N/A</definedName>
    <definedName name="BLPH19" hidden="1">[10]COTAÇÕES!$A$4</definedName>
    <definedName name="BLPH2" localSheetId="3" hidden="1">#REF!</definedName>
    <definedName name="BLPH2" hidden="1">#REF!</definedName>
    <definedName name="BLPH20" hidden="1">[10]COTAÇÕES!$C$4</definedName>
    <definedName name="BLPH21" hidden="1">[10]COTAÇÕES!#REF!</definedName>
    <definedName name="BLPH22" hidden="1">[10]COTAÇÕES!#REF!</definedName>
    <definedName name="BLPH3" localSheetId="3" hidden="1">#REF!</definedName>
    <definedName name="BLPH3" hidden="1">#REF!</definedName>
    <definedName name="BLPH4" localSheetId="3" hidden="1">#REF!</definedName>
    <definedName name="BLPH4" hidden="1">#REF!</definedName>
    <definedName name="BLPH5" localSheetId="3" hidden="1">#REF!</definedName>
    <definedName name="BLPH5" hidden="1">#REF!</definedName>
    <definedName name="BLPH6" localSheetId="3" hidden="1">#REF!</definedName>
    <definedName name="BLPH6" hidden="1">#REF!</definedName>
    <definedName name="BLPH7" localSheetId="3" hidden="1">#REF!</definedName>
    <definedName name="BLPH7" hidden="1">#REF!</definedName>
    <definedName name="BLPH8" localSheetId="3" hidden="1">#REF!</definedName>
    <definedName name="BLPH8" hidden="1">#REF!</definedName>
    <definedName name="BLPH9" hidden="1">#N/A</definedName>
    <definedName name="BLPH96" hidden="1">[8]BLP!$Q$5</definedName>
    <definedName name="BLPH97" hidden="1">[8]BLP!$O$5</definedName>
    <definedName name="BLPH98" hidden="1">[8]BLP!$M$5</definedName>
    <definedName name="BLPH99" hidden="1">[8]BLP!$K$5</definedName>
    <definedName name="BLPI1" hidden="1">[11]Diario!$A$3</definedName>
    <definedName name="BLPI2" hidden="1">[11]Diario!$C$3</definedName>
    <definedName name="bnb" localSheetId="3" hidden="1">{#N/A,#N/A,FALSE,"Hoja1";#N/A,#N/A,FALSE,"Hoja2"}</definedName>
    <definedName name="bnb" hidden="1">{#N/A,#N/A,FALSE,"Hoja1";#N/A,#N/A,FALSE,"Hoja2"}</definedName>
    <definedName name="bnjbj" localSheetId="3" hidden="1">{"det (May)",#N/A,FALSE,"June";"sum (MAY YTD)",#N/A,FALSE,"June YTD"}</definedName>
    <definedName name="bnjbj" hidden="1">{"det (May)",#N/A,FALSE,"June";"sum (MAY YTD)",#N/A,FALSE,"June YTD"}</definedName>
    <definedName name="BoliviaByEntity_FooterType" hidden="1">"EXTERNAL"</definedName>
    <definedName name="book" localSheetId="3" hidden="1">{"det (May)",#N/A,FALSE,"June";"sum (MAY YTD)",#N/A,FALSE,"June YTD"}</definedName>
    <definedName name="book" hidden="1">{"det (May)",#N/A,FALSE,"June";"sum (MAY YTD)",#N/A,FALSE,"June YTD"}</definedName>
    <definedName name="brasil" localSheetId="3" hidden="1">{#N/A,#N/A,FALSE,"ROTINA";#N/A,#N/A,FALSE,"ITENS";#N/A,#N/A,FALSE,"ACOMP"}</definedName>
    <definedName name="brasil" hidden="1">{#N/A,#N/A,FALSE,"ROTINA";#N/A,#N/A,FALSE,"ITENS";#N/A,#N/A,FALSE,"ACOMP"}</definedName>
    <definedName name="BrazilByEntity_FooterType" hidden="1">"EXTERNAL"</definedName>
    <definedName name="bs" localSheetId="3" hidden="1">{#N/A,#N/A,FALSE,"BBPREP"}</definedName>
    <definedName name="bs" hidden="1">{#N/A,#N/A,FALSE,"BBPREP"}</definedName>
    <definedName name="bsd" localSheetId="3" hidden="1">{"det (May)",#N/A,FALSE,"June";"sum (MAY YTD)",#N/A,FALSE,"June YTD"}</definedName>
    <definedName name="bsd" hidden="1">{"det (May)",#N/A,FALSE,"June";"sum (MAY YTD)",#N/A,FALSE,"June YTD"}</definedName>
    <definedName name="budcapex"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budcapex"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Budget_FooterType" hidden="1">"NONE"</definedName>
    <definedName name="BV_Agenda" localSheetId="3" hidden="1">{"'171'!$A$1:$Z$50"}</definedName>
    <definedName name="BV_Agenda" hidden="1">{"'171'!$A$1:$Z$50"}</definedName>
    <definedName name="bvbn" localSheetId="3" hidden="1">{"det (May)",#N/A,FALSE,"June";"sum (MAY YTD)",#N/A,FALSE,"June YTD"}</definedName>
    <definedName name="bvbn" hidden="1">{"det (May)",#N/A,FALSE,"June";"sum (MAY YTD)",#N/A,FALSE,"June YTD"}</definedName>
    <definedName name="bvbv" localSheetId="3" hidden="1">{"prem1",#N/A,FALSE,"Consolidado";"pl_us",#N/A,FALSE,"Consolidado";"pl_hl",#N/A,FALSE,"Consolidado";"bs",#N/A,FALSE,"Consolidado";"cf",#N/A,FALSE,"Consolidado"}</definedName>
    <definedName name="bvbv" hidden="1">{"prem1",#N/A,FALSE,"Consolidado";"pl_us",#N/A,FALSE,"Consolidado";"pl_hl",#N/A,FALSE,"Consolidado";"bs",#N/A,FALSE,"Consolidado";"cf",#N/A,FALSE,"Consolidado"}</definedName>
    <definedName name="bvbvbv" localSheetId="3" hidden="1">{#N/A,"Carabeer",FALSE,"Dscto.";#N/A,"Disbracentro",FALSE,"Dscto.";#N/A,"Río Beer",FALSE,"Dscto.";#N/A,"Andes",FALSE,"Dscto."}</definedName>
    <definedName name="bvbvbv" hidden="1">{#N/A,"Carabeer",FALSE,"Dscto.";#N/A,"Disbracentro",FALSE,"Dscto.";#N/A,"Río Beer",FALSE,"Dscto.";#N/A,"Andes",FALSE,"Dscto."}</definedName>
    <definedName name="bvbvgfhg" localSheetId="3" hidden="1">{"prem1",#N/A,FALSE,"Consolidado";"pl_us",#N/A,FALSE,"Consolidado";"pl_hl",#N/A,FALSE,"Consolidado";"bs",#N/A,FALSE,"Consolidado";"cf",#N/A,FALSE,"Consolidado"}</definedName>
    <definedName name="bvbvgfhg" hidden="1">{"prem1",#N/A,FALSE,"Consolidado";"pl_us",#N/A,FALSE,"Consolidado";"pl_hl",#N/A,FALSE,"Consolidado";"bs",#N/A,FALSE,"Consolidado";"cf",#N/A,FALSE,"Consolidado"}</definedName>
    <definedName name="bvcbcbf" localSheetId="3" hidden="1">{"miles",#N/A,FALSE,"LUCROS E PERDAS (US$ 000)";"hl",#N/A,FALSE,"LUCROS E PERDAS (US$ 000)"}</definedName>
    <definedName name="bvcbcbf" hidden="1">{"miles",#N/A,FALSE,"LUCROS E PERDAS (US$ 000)";"hl",#N/A,FALSE,"LUCROS E PERDAS (US$ 000)"}</definedName>
    <definedName name="bvd"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bvd"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bvgffgdqget" localSheetId="3" hidden="1">{"det (May)",#N/A,FALSE,"June";"sum (MAY YTD)",#N/A,FALSE,"June YTD"}</definedName>
    <definedName name="bvgffgdqget" hidden="1">{"det (May)",#N/A,FALSE,"June";"sum (MAY YTD)",#N/A,FALSE,"June YTD"}</definedName>
    <definedName name="bvhfhgff" localSheetId="3" hidden="1">{#N/A,#N/A,FALSE,"Hoja1";#N/A,#N/A,FALSE,"Hoja2"}</definedName>
    <definedName name="bvhfhgff" hidden="1">{#N/A,#N/A,FALSE,"Hoja1";#N/A,#N/A,FALSE,"Hoja2"}</definedName>
    <definedName name="bvnbvnv" localSheetId="3" hidden="1">{"prem1",#N/A,FALSE,"Consolidado";"pl_us",#N/A,FALSE,"Consolidado";"pl_hl",#N/A,FALSE,"Consolidado";"bs",#N/A,FALSE,"Consolidado";"cf",#N/A,FALSE,"Consolidado"}</definedName>
    <definedName name="bvnbvnv" hidden="1">{"prem1",#N/A,FALSE,"Consolidado";"pl_us",#N/A,FALSE,"Consolidado";"pl_hl",#N/A,FALSE,"Consolidado";"bs",#N/A,FALSE,"Consolidado";"cf",#N/A,FALSE,"Consolidado"}</definedName>
    <definedName name="bxbcbcv" localSheetId="3" hidden="1">{"Prenissas",#N/A,FALSE,"Consolidado (3)";"Lucros000",#N/A,FALSE,"Consolidado (3)";"LucrosHL",#N/A,FALSE,"Consolidado (3)";"Balanco",#N/A,FALSE,"Consolidado (3)";"FluxoC",#N/A,FALSE,"Consolidado (3)"}</definedName>
    <definedName name="bxbcbcv" hidden="1">{"Prenissas",#N/A,FALSE,"Consolidado (3)";"Lucros000",#N/A,FALSE,"Consolidado (3)";"LucrosHL",#N/A,FALSE,"Consolidado (3)";"Balanco",#N/A,FALSE,"Consolidado (3)";"FluxoC",#N/A,FALSE,"Consolidado (3)"}</definedName>
    <definedName name="bxcghgj" localSheetId="3" hidden="1">{"det (May)",#N/A,FALSE,"June";"sum (MAY YTD)",#N/A,FALSE,"June YTD"}</definedName>
    <definedName name="bxcghgj" hidden="1">{"det (May)",#N/A,FALSE,"June";"sum (MAY YTD)",#N/A,FALSE,"June YTD"}</definedName>
    <definedName name="caas" localSheetId="3" hidden="1">{"bs",#N/A,FALSE,"Consolidado";"cf",#N/A,FALSE,"Consolidado";"pl_hl",#N/A,FALSE,"Consolidado";"pl_us",#N/A,FALSE,"Consolidado";"Prem1",#N/A,FALSE,"Consolidado"}</definedName>
    <definedName name="caas" hidden="1">{"bs",#N/A,FALSE,"Consolidado";"cf",#N/A,FALSE,"Consolidado";"pl_hl",#N/A,FALSE,"Consolidado";"pl_us",#N/A,FALSE,"Consolidado";"Prem1",#N/A,FALSE,"Consolidado"}</definedName>
    <definedName name="CAASS" localSheetId="3" hidden="1">{"bs",#N/A,FALSE,"Consolidado";"cf",#N/A,FALSE,"Consolidado";"pl_hl",#N/A,FALSE,"Consolidado";"pl_us",#N/A,FALSE,"Consolidado";"Prem1",#N/A,FALSE,"Consolidado"}</definedName>
    <definedName name="CAASS" hidden="1">{"bs",#N/A,FALSE,"Consolidado";"cf",#N/A,FALSE,"Consolidado";"pl_hl",#N/A,FALSE,"Consolidado";"pl_us",#N/A,FALSE,"Consolidado";"Prem1",#N/A,FALSE,"Consolidado"}</definedName>
    <definedName name="cacca" localSheetId="3" hidden="1">{"RESUMEN",#N/A,FALSE,"RESUMEN";"RESUMEN_MARG",#N/A,FALSE,"RESUMEN"}</definedName>
    <definedName name="cacca" hidden="1">{"RESUMEN",#N/A,FALSE,"RESUMEN";"RESUMEN_MARG",#N/A,FALSE,"RESUMEN"}</definedName>
    <definedName name="cacca1" localSheetId="3" hidden="1">{"RESUMEN",#N/A,FALSE,"RESUMEN";"RESUMEN_MARG",#N/A,FALSE,"RESUMEN"}</definedName>
    <definedName name="cacca1" hidden="1">{"RESUMEN",#N/A,FALSE,"RESUMEN";"RESUMEN_MARG",#N/A,FALSE,"RESUMEN"}</definedName>
    <definedName name="Calculation_FooterType" hidden="1">"INTERNAL"</definedName>
    <definedName name="Canada_ByEntity_FooterType" hidden="1">"EXTERNAL"</definedName>
    <definedName name="CAPEX98" hidden="1">[12]FINALPHP!$G$27</definedName>
    <definedName name="CAPTURA2" localSheetId="3" hidden="1">{"'171'!$A$1:$Z$50"}</definedName>
    <definedName name="CAPTURA2" hidden="1">{"'171'!$A$1:$Z$50"}</definedName>
    <definedName name="CARLOS" localSheetId="3" hidden="1">{#N/A,#N/A,FALSE,"Hoja1";#N/A,#N/A,FALSE,"Hoja2"}</definedName>
    <definedName name="CARLOS" hidden="1">{#N/A,#N/A,FALSE,"Hoja1";#N/A,#N/A,FALSE,"Hoja2"}</definedName>
    <definedName name="CASA" localSheetId="3" hidden="1">{"'Resumen US$'!$A$104:$B$104"}</definedName>
    <definedName name="CASA" hidden="1">{"'Resumen US$'!$A$104:$B$104"}</definedName>
    <definedName name="CASSSS" localSheetId="3" hidden="1">{"bs",#N/A,FALSE,"Consolidado";"cf",#N/A,FALSE,"Consolidado";"pl_hl",#N/A,FALSE,"Consolidado";"pl_us",#N/A,FALSE,"Consolidado";"Prem1",#N/A,FALSE,"Consolidado"}</definedName>
    <definedName name="CASSSS" hidden="1">{"bs",#N/A,FALSE,"Consolidado";"cf",#N/A,FALSE,"Consolidado";"pl_hl",#N/A,FALSE,"Consolidado";"pl_us",#N/A,FALSE,"Consolidado";"Prem1",#N/A,FALSE,"Consolidado"}</definedName>
    <definedName name="cbvdf" localSheetId="3" hidden="1">{"det (May)",#N/A,FALSE,"June";"sum (MAY YTD)",#N/A,FALSE,"June YTD"}</definedName>
    <definedName name="cbvdf" hidden="1">{"det (May)",#N/A,FALSE,"June";"sum (MAY YTD)",#N/A,FALSE,"June YTD"}</definedName>
    <definedName name="cc" localSheetId="3" hidden="1">{"'cua 42'!$A$1:$O$40"}</definedName>
    <definedName name="cc" hidden="1">{"'cua 42'!$A$1:$O$40"}</definedName>
    <definedName name="cccc" localSheetId="3" hidden="1">{"det (May)",#N/A,FALSE,"June";"sum (MAY YTD)",#N/A,FALSE,"June YTD"}</definedName>
    <definedName name="cccc" hidden="1">{"det (May)",#N/A,FALSE,"June";"sum (MAY YTD)",#N/A,FALSE,"June YTD"}</definedName>
    <definedName name="cccccc" localSheetId="3" hidden="1">{"det (May)",#N/A,FALSE,"June";"sum (MAY YTD)",#N/A,FALSE,"June YTD"}</definedName>
    <definedName name="cccccc" hidden="1">{"det (May)",#N/A,FALSE,"June";"sum (MAY YTD)",#N/A,FALSE,"June YTD"}</definedName>
    <definedName name="ççççççççççççççççççççççççççççççççççççç" localSheetId="3" hidden="1">{#N/A,#N/A,FALSE,"TOTAL"}</definedName>
    <definedName name="ççççççççççççççççççççççççççççççççççççç" hidden="1">{#N/A,#N/A,FALSE,"TOTAL"}</definedName>
    <definedName name="CCHHE" localSheetId="3" hidden="1">{#N/A,#N/A,FALSE,"Aging Summary";#N/A,#N/A,FALSE,"Ratio Analysis";#N/A,#N/A,FALSE,"Test 120 Day Accts";#N/A,#N/A,FALSE,"Tickmarks"}</definedName>
    <definedName name="CCHHE" hidden="1">{#N/A,#N/A,FALSE,"Aging Summary";#N/A,#N/A,FALSE,"Ratio Analysis";#N/A,#N/A,FALSE,"Test 120 Day Accts";#N/A,#N/A,FALSE,"Tickmarks"}</definedName>
    <definedName name="cchj" localSheetId="3" hidden="1">{#N/A,#N/A,FALSE,"Aging Summary";#N/A,#N/A,FALSE,"Ratio Analysis";#N/A,#N/A,FALSE,"Test 120 Day Accts";#N/A,#N/A,FALSE,"Tickmarks"}</definedName>
    <definedName name="cchj" hidden="1">{#N/A,#N/A,FALSE,"Aging Summary";#N/A,#N/A,FALSE,"Ratio Analysis";#N/A,#N/A,FALSE,"Test 120 Day Accts";#N/A,#N/A,FALSE,"Tickmarks"}</definedName>
    <definedName name="ccvbnj" localSheetId="3" hidden="1">{"det (May)",#N/A,FALSE,"June";"sum (MAY YTD)",#N/A,FALSE,"June YTD"}</definedName>
    <definedName name="ccvbnj" hidden="1">{"det (May)",#N/A,FALSE,"June";"sum (MAY YTD)",#N/A,FALSE,"June YTD"}</definedName>
    <definedName name="ccvvbn"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ccvvbn" hidden="1">{"04-12brpr",#N/A,FALSE,"Total jan-dec";"05brpr",#N/A,FALSE,"Total jan-dec";"07brpr",#N/A,FALSE,"Total jan-dec";"01-12absdet",#N/A,FALSE,"Total jan-dec";"01-12abs",#N/A,FALSE,"Total jan-dec";"04-12abs",#N/A,FALSE,"Total jan-dec";"04-12absdet",#N/A,FALSE,"Total jan-dec";"01-12hl",#N/A,FALSE,"Total jan-dec";"04-12HL",#N/A,FALSE,"Total jan-dec"}</definedName>
    <definedName name="ccvvxcvvcv" localSheetId="3" hidden="1">{"det (May)",#N/A,FALSE,"June";"sum (MAY YTD)",#N/A,FALSE,"June YTD"}</definedName>
    <definedName name="ccvvxcvvcv" hidden="1">{"det (May)",#N/A,FALSE,"June";"sum (MAY YTD)",#N/A,FALSE,"June YTD"}</definedName>
    <definedName name="cd" localSheetId="3" hidden="1">{"CAP VOL",#N/A,FALSE,"CAPITAL";"CAP VAR",#N/A,FALSE,"CAPITAL";"CAP FIJ",#N/A,FALSE,"CAPITAL";"CAP CONS",#N/A,FALSE,"CAPITAL";"CAP DATA",#N/A,FALSE,"CAPITAL"}</definedName>
    <definedName name="cd" hidden="1">{"CAP VOL",#N/A,FALSE,"CAPITAL";"CAP VAR",#N/A,FALSE,"CAPITAL";"CAP FIJ",#N/A,FALSE,"CAPITAL";"CAP CONS",#N/A,FALSE,"CAPITAL";"CAP DATA",#N/A,FALSE,"CAPITAL"}</definedName>
    <definedName name="cdfx" localSheetId="3" hidden="1">{"det (May)",#N/A,FALSE,"June";"sum (MAY YTD)",#N/A,FALSE,"June YTD"}</definedName>
    <definedName name="cdfx" hidden="1">{"det (May)",#N/A,FALSE,"June";"sum (MAY YTD)",#N/A,FALSE,"June YTD"}</definedName>
    <definedName name="cdxx" localSheetId="3" hidden="1">{"det (May)",#N/A,FALSE,"June";"sum (MAY YTD)",#N/A,FALSE,"June YTD"}</definedName>
    <definedName name="cdxx" hidden="1">{"det (May)",#N/A,FALSE,"June";"sum (MAY YTD)",#N/A,FALSE,"June YTD"}</definedName>
    <definedName name="cf" localSheetId="3" hidden="1">{#N/A,#N/A,FALSE,"TOTAL"}</definedName>
    <definedName name="cf" hidden="1">{#N/A,#N/A,FALSE,"TOTAL"}</definedName>
    <definedName name="Channel" localSheetId="3" hidden="1">{"det (May)",#N/A,FALSE,"June";"sum (MAY YTD)",#N/A,FALSE,"June YTD"}</definedName>
    <definedName name="Channel" hidden="1">{"det (May)",#N/A,FALSE,"June";"sum (MAY YTD)",#N/A,FALSE,"June YTD"}</definedName>
    <definedName name="CIQWBGuid" hidden="1">"Zone Overview Templates.xls"</definedName>
    <definedName name="clara" localSheetId="3" hidden="1">{#N/A,#N/A,FALSE,"TOTAL"}</definedName>
    <definedName name="clara" hidden="1">{#N/A,#N/A,FALSE,"TOTAL"}</definedName>
    <definedName name="cnhhj" localSheetId="3" hidden="1">{"det (May)",#N/A,FALSE,"June";"sum (MAY YTD)",#N/A,FALSE,"June YTD"}</definedName>
    <definedName name="cnhhj" hidden="1">{"det (May)",#N/A,FALSE,"June";"sum (MAY YTD)",#N/A,FALSE,"June YTD"}</definedName>
    <definedName name="CO"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CO"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ColumnHeadingSpec_FooterType" hidden="1">"NONE"</definedName>
    <definedName name="com" localSheetId="3" hidden="1">{#N/A,#N/A,FALSE,"BBPREP"}</definedName>
    <definedName name="com" hidden="1">{#N/A,#N/A,FALSE,"BBPREP"}</definedName>
    <definedName name="Comm" localSheetId="3" hidden="1">{"miles",#N/A,FALSE,"LUCROS E PERDAS (US$ 000)";"hl",#N/A,FALSE,"LUCROS E PERDAS (US$ 000)"}</definedName>
    <definedName name="Comm" hidden="1">{"miles",#N/A,FALSE,"LUCROS E PERDAS (US$ 000)";"hl",#N/A,FALSE,"LUCROS E PERDAS (US$ 000)"}</definedName>
    <definedName name="Commentary1" localSheetId="3" hidden="1">{#N/A,#N/A,FALSE,"BBPREP"}</definedName>
    <definedName name="Commentary1" hidden="1">{#N/A,#N/A,FALSE,"BBPREP"}</definedName>
    <definedName name="Company___plan_data_FooterType" hidden="1">"NONE"</definedName>
    <definedName name="complassump" localSheetId="3" hidden="1">{"rf19",#N/A,FALSE,"RF19";"rf20",#N/A,FALSE,"RF20";"rf20a",#N/A,FALSE,"RF20A";"rf21",#N/A,FALSE,"RF21";"rf21a",#N/A,FALSE,"RF21A";"rf21b",#N/A,FALSE,"RF21B";"rf22",#N/A,FALSE,"RF22";"rf22a",#N/A,FALSE,"RF22A";"rf22b",#N/A,FALSE,"RF22B"}</definedName>
    <definedName name="complassump" hidden="1">{"rf19",#N/A,FALSE,"RF19";"rf20",#N/A,FALSE,"RF20";"rf20a",#N/A,FALSE,"RF20A";"rf21",#N/A,FALSE,"RF21";"rf21a",#N/A,FALSE,"RF21A";"rf21b",#N/A,FALSE,"RF21B";"rf22",#N/A,FALSE,"RF22";"rf22a",#N/A,FALSE,"RF22A";"rf22b",#N/A,FALSE,"RF22B"}</definedName>
    <definedName name="complassumption"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complassumption"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complpo" localSheetId="3" hidden="1">{"rf19",#N/A,FALSE,"RF19";"rf20",#N/A,FALSE,"RF20";"rf20a",#N/A,FALSE,"RF20A";"rf21",#N/A,FALSE,"RF21";"rf21a",#N/A,FALSE,"RF21A";"rf21b",#N/A,FALSE,"RF21B";"rf22",#N/A,FALSE,"RF22";"rf22a",#N/A,FALSE,"RF22A";"rf22b",#N/A,FALSE,"RF22B"}</definedName>
    <definedName name="complpo" hidden="1">{"rf19",#N/A,FALSE,"RF19";"rf20",#N/A,FALSE,"RF20";"rf20a",#N/A,FALSE,"RF20A";"rf21",#N/A,FALSE,"RF21";"rf21a",#N/A,FALSE,"RF21A";"rf21b",#N/A,FALSE,"RF21B";"rf22",#N/A,FALSE,"RF22";"rf22a",#N/A,FALSE,"RF22A";"rf22b",#N/A,FALSE,"RF22B"}</definedName>
    <definedName name="Contents_FooterType" hidden="1">"EXTERNAL"</definedName>
    <definedName name="Costo" localSheetId="3" hidden="1">{#N/A,#N/A,FALSE,"PRODMAL";#N/A,#N/A,FALSE,"DESPMAL";#N/A,#N/A,FALSE,"DESPCLIE";#N/A,#N/A,FALSE,"STOCKMAL";#N/A,#N/A,FALSE,"RENDCOS";#N/A,#N/A,FALSE,"RENDMES";#N/A,#N/A,FALSE,"GAS";#N/A,#N/A,FALSE,"STOCKCEB";#N/A,#N/A,FALSE,"ENERGIA";#N/A,#N/A,FALSE,"AGUA";#N/A,#N/A,FALSE,"PRODUCT."}</definedName>
    <definedName name="Costo" hidden="1">{#N/A,#N/A,FALSE,"PRODMAL";#N/A,#N/A,FALSE,"DESPMAL";#N/A,#N/A,FALSE,"DESPCLIE";#N/A,#N/A,FALSE,"STOCKMAL";#N/A,#N/A,FALSE,"RENDCOS";#N/A,#N/A,FALSE,"RENDMES";#N/A,#N/A,FALSE,"GAS";#N/A,#N/A,FALSE,"STOCKCEB";#N/A,#N/A,FALSE,"ENERGIA";#N/A,#N/A,FALSE,"AGUA";#N/A,#N/A,FALSE,"PRODUCT."}</definedName>
    <definedName name="coun" localSheetId="3" hidden="1">{#N/A,#N/A,FALSE,"Assessment";#N/A,#N/A,FALSE,"Staffing";#N/A,#N/A,FALSE,"Hires";#N/A,#N/A,FALSE,"Assumptions"}</definedName>
    <definedName name="coun" hidden="1">{#N/A,#N/A,FALSE,"Assessment";#N/A,#N/A,FALSE,"Staffing";#N/A,#N/A,FALSE,"Hires";#N/A,#N/A,FALSE,"Assumptions"}</definedName>
    <definedName name="COUNT2" localSheetId="3" hidden="1">{#N/A,#N/A,FALSE,"Assessment";#N/A,#N/A,FALSE,"Staffing";#N/A,#N/A,FALSE,"Hires";#N/A,#N/A,FALSE,"Assumptions"}</definedName>
    <definedName name="COUNT2" hidden="1">{#N/A,#N/A,FALSE,"Assessment";#N/A,#N/A,FALSE,"Staffing";#N/A,#N/A,FALSE,"Hires";#N/A,#N/A,FALSE,"Assumptions"}</definedName>
    <definedName name="Country_data_FooterType" hidden="1">"NONE"</definedName>
    <definedName name="Ctrol_indicadores" localSheetId="3" hidden="1">{"'Dotacio 1'!$A$1:$AN$101"}</definedName>
    <definedName name="Ctrol_indicadores" hidden="1">{"'Dotacio 1'!$A$1:$AN$101"}</definedName>
    <definedName name="cucaç"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cucaç"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CUCU" localSheetId="3" hidden="1">{#N/A,#N/A,FALSE,"Aging Summary";#N/A,#N/A,FALSE,"Ratio Analysis";#N/A,#N/A,FALSE,"Test 120 Day Accts";#N/A,#N/A,FALSE,"Tickmarks"}</definedName>
    <definedName name="CUCU" hidden="1">{#N/A,#N/A,FALSE,"Aging Summary";#N/A,#N/A,FALSE,"Ratio Analysis";#N/A,#N/A,FALSE,"Test 120 Day Accts";#N/A,#N/A,FALSE,"Tickmarks"}</definedName>
    <definedName name="CURVA2" localSheetId="3" hidden="1">{"'171'!$A$1:$Z$50"}</definedName>
    <definedName name="CURVA2" hidden="1">{"'171'!$A$1:$Z$50"}</definedName>
    <definedName name="cvbbnhj" localSheetId="3" hidden="1">{"det (May)",#N/A,FALSE,"June";"sum (MAY YTD)",#N/A,FALSE,"June YTD"}</definedName>
    <definedName name="cvbbnhj" hidden="1">{"det (May)",#N/A,FALSE,"June";"sum (MAY YTD)",#N/A,FALSE,"June YTD"}</definedName>
    <definedName name="cvbhgf" localSheetId="3" hidden="1">{"CAP VOL",#N/A,FALSE,"CAPITAL";"CAP VAR",#N/A,FALSE,"CAPITAL";"CAP FIJ",#N/A,FALSE,"CAPITAL";"CAP CONS",#N/A,FALSE,"CAPITAL";"CAP DATA",#N/A,FALSE,"CAPITAL"}</definedName>
    <definedName name="cvbhgf" hidden="1">{"CAP VOL",#N/A,FALSE,"CAPITAL";"CAP VAR",#N/A,FALSE,"CAPITAL";"CAP FIJ",#N/A,FALSE,"CAPITAL";"CAP CONS",#N/A,FALSE,"CAPITAL";"CAP DATA",#N/A,FALSE,"CAPITAL"}</definedName>
    <definedName name="cvcvcvcv" localSheetId="3" hidden="1">{"det (May)",#N/A,FALSE,"June";"sum (MAY YTD)",#N/A,FALSE,"June YTD"}</definedName>
    <definedName name="cvcvcvcv" hidden="1">{"det (May)",#N/A,FALSE,"June";"sum (MAY YTD)",#N/A,FALSE,"June YTD"}</definedName>
    <definedName name="cvghgfhdgfhddf" localSheetId="3" hidden="1">{"det (May)",#N/A,FALSE,"June";"sum (MAY YTD)",#N/A,FALSE,"June YTD"}</definedName>
    <definedName name="cvghgfhdgfhddf" hidden="1">{"det (May)",#N/A,FALSE,"June";"sum (MAY YTD)",#N/A,FALSE,"June YTD"}</definedName>
    <definedName name="cvvg" localSheetId="3" hidden="1">{"det (May)",#N/A,FALSE,"June";"sum (MAY YTD)",#N/A,FALSE,"June YTD"}</definedName>
    <definedName name="cvvg" hidden="1">{"det (May)",#N/A,FALSE,"June";"sum (MAY YTD)",#N/A,FALSE,"June YTD"}</definedName>
    <definedName name="cxcx" localSheetId="3" hidden="1">{"CAP VOL",#N/A,FALSE,"CAPITAL";"CAP VAR",#N/A,FALSE,"CAPITAL";"CAP FIJ",#N/A,FALSE,"CAPITAL";"CAP CONS",#N/A,FALSE,"CAPITAL";"CAP DATA",#N/A,FALSE,"CAPITAL"}</definedName>
    <definedName name="cxcx" hidden="1">{"CAP VOL",#N/A,FALSE,"CAPITAL";"CAP VAR",#N/A,FALSE,"CAPITAL";"CAP FIJ",#N/A,FALSE,"CAPITAL";"CAP CONS",#N/A,FALSE,"CAPITAL";"CAP DATA",#N/A,FALSE,"CAPITAL"}</definedName>
    <definedName name="D" localSheetId="3"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 hidden="1">{#N/A,#N/A,TRUE,"Total Market";#N/A,#N/A,TRUE,"Pricing Table";#N/A,#N/A,TRUE,"Residential Minutes";#N/A,#N/A,TRUE,"Small Bus Minutes";#N/A,#N/A,TRUE,"Medium Bus Minures";#N/A,#N/A,TRUE,"Corporate Min penetration";#N/A,#N/A,TRUE,"Line Penetration";#N/A,#N/A,TRUE,"Direct Line Penetration";#N/A,#N/A,TRUE,"Indirect Lines";#N/A,#N/A,TRUE,"Penetration% by Customer";#N/A,#N/A,TRUE,"Penetration% by Product";#N/A,#N/A,TRUE,"Minutes-Revenue by Product";#N/A,#N/A,TRUE,"Product Minute penetration";#N/A,#N/A,TRUE,"Customer Minutes Penetration"}</definedName>
    <definedName name="D126757F_8C22_4332_AE16_6A56D0626CD4_tinplate_Chart_2_ChartType" hidden="1">64</definedName>
    <definedName name="D126757F_8C22_4332_AE16_6A56D0626CD4_tinplate_Chart_2_distributionSingle" hidden="1">FALSE</definedName>
    <definedName name="D126757F_8C22_4332_AE16_6A56D0626CD4_tinplate_Chart_2_HorAxisGridlines" hidden="1">FALSE</definedName>
    <definedName name="D126757F_8C22_4332_AE16_6A56D0626CD4_tinplate_Chart_2_VerAxisGridlines" hidden="1">FALSE</definedName>
    <definedName name="DAAS" localSheetId="3" hidden="1">{"bs",#N/A,FALSE,"Consolidado";"cf",#N/A,FALSE,"Consolidado";"pl_hl",#N/A,FALSE,"Consolidado";"pl_us",#N/A,FALSE,"Consolidado";"Prem1",#N/A,FALSE,"Consolidado"}</definedName>
    <definedName name="DAAS" hidden="1">{"bs",#N/A,FALSE,"Consolidado";"cf",#N/A,FALSE,"Consolidado";"pl_hl",#N/A,FALSE,"Consolidado";"pl_us",#N/A,FALSE,"Consolidado";"Prem1",#N/A,FALSE,"Consolidado"}</definedName>
    <definedName name="dasasd" localSheetId="3" hidden="1">{#N/A,#N/A,FALSE,"Hoja1";#N/A,#N/A,FALSE,"Hoja2"}</definedName>
    <definedName name="dasasd" hidden="1">{#N/A,#N/A,FALSE,"Hoja1";#N/A,#N/A,FALSE,"Hoja2"}</definedName>
    <definedName name="dasasdads" localSheetId="3" hidden="1">{#N/A,#N/A,FALSE,"Hoja1";#N/A,#N/A,FALSE,"Hoja2"}</definedName>
    <definedName name="dasasdads" hidden="1">{#N/A,#N/A,FALSE,"Hoja1";#N/A,#N/A,FALSE,"Hoja2"}</definedName>
    <definedName name="DD" localSheetId="3" hidden="1">{#N/A,#N/A,FALSE,"지침";#N/A,#N/A,FALSE,"환경분석";#N/A,#N/A,FALSE,"Sheet16"}</definedName>
    <definedName name="DD" hidden="1">{#N/A,#N/A,FALSE,"지침";#N/A,#N/A,FALSE,"환경분석";#N/A,#N/A,FALSE,"Sheet16"}</definedName>
    <definedName name="DDD" localSheetId="3" hidden="1">{#N/A,#N/A,FALSE,"지침";#N/A,#N/A,FALSE,"환경분석";#N/A,#N/A,FALSE,"Sheet16"}</definedName>
    <definedName name="DDD" hidden="1">{#N/A,#N/A,FALSE,"지침";#N/A,#N/A,FALSE,"환경분석";#N/A,#N/A,FALSE,"Sheet16"}</definedName>
    <definedName name="DDDDDDDD" localSheetId="3" hidden="1">{"CAP VOL",#N/A,FALSE,"CAPITAL";"CAP VAR",#N/A,FALSE,"CAPITAL";"CAP FIJ",#N/A,FALSE,"CAPITAL";"CAP CONS",#N/A,FALSE,"CAPITAL";"CAP DATA",#N/A,FALSE,"CAPITAL"}</definedName>
    <definedName name="DDDDDDDD" hidden="1">{"CAP VOL",#N/A,FALSE,"CAPITAL";"CAP VAR",#N/A,FALSE,"CAPITAL";"CAP FIJ",#N/A,FALSE,"CAPITAL";"CAP CONS",#N/A,FALSE,"CAPITAL";"CAP DATA",#N/A,FALSE,"CAPITAL"}</definedName>
    <definedName name="dddddddddddd"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dddddddddddd"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dddfff" localSheetId="3" hidden="1">{"det (May)",#N/A,FALSE,"June";"sum (MAY YTD)",#N/A,FALSE,"June YTD"}</definedName>
    <definedName name="dddfff" hidden="1">{"det (May)",#N/A,FALSE,"June";"sum (MAY YTD)",#N/A,FALSE,"June YTD"}</definedName>
    <definedName name="DDDSSS" localSheetId="3" hidden="1">{"RESUMEN",#N/A,FALSE,"RESUMEN";"RESUMEN_MARG",#N/A,FALSE,"RESUMEN"}</definedName>
    <definedName name="DDDSSS" hidden="1">{"RESUMEN",#N/A,FALSE,"RESUMEN";"RESUMEN_MARG",#N/A,FALSE,"RESUMEN"}</definedName>
    <definedName name="DDFD" localSheetId="3" hidden="1">{"RESUMEN",#N/A,FALSE,"RESUMEN";"RESUMEN_MARG",#N/A,FALSE,"RESUMEN"}</definedName>
    <definedName name="DDFD" hidden="1">{"RESUMEN",#N/A,FALSE,"RESUMEN";"RESUMEN_MARG",#N/A,FALSE,"RESUMEN"}</definedName>
    <definedName name="ddfdfdg" localSheetId="3" hidden="1">{"det (May)",#N/A,FALSE,"June";"sum (MAY YTD)",#N/A,FALSE,"June YTD"}</definedName>
    <definedName name="ddfdfdg" hidden="1">{"det (May)",#N/A,FALSE,"June";"sum (MAY YTD)",#N/A,FALSE,"June YTD"}</definedName>
    <definedName name="ddffc" localSheetId="3" hidden="1">{"det (May)",#N/A,FALSE,"June";"sum (MAY YTD)",#N/A,FALSE,"June YTD"}</definedName>
    <definedName name="ddffc" hidden="1">{"det (May)",#N/A,FALSE,"June";"sum (MAY YTD)",#N/A,FALSE,"June YTD"}</definedName>
    <definedName name="DDKOKO" localSheetId="3" hidden="1">{"RESUMEN",#N/A,FALSE,"RESUMEN";"RESUMEN_MARG",#N/A,FALSE,"RESUMEN"}</definedName>
    <definedName name="DDKOKO" hidden="1">{"RESUMEN",#N/A,FALSE,"RESUMEN";"RESUMEN_MARG",#N/A,FALSE,"RESUMEN"}</definedName>
    <definedName name="DDSDSSD"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DDSDSSD"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deede" localSheetId="3" hidden="1">{"CAP VOL",#N/A,FALSE,"CAPITAL";"CAP VAR",#N/A,FALSE,"CAPITAL";"CAP FIJ",#N/A,FALSE,"CAPITAL";"CAP CONS",#N/A,FALSE,"CAPITAL";"CAP DATA",#N/A,FALSE,"CAPITAL"}</definedName>
    <definedName name="deede" hidden="1">{"CAP VOL",#N/A,FALSE,"CAPITAL";"CAP VAR",#N/A,FALSE,"CAPITAL";"CAP FIJ",#N/A,FALSE,"CAPITAL";"CAP CONS",#N/A,FALSE,"CAPITAL";"CAP DATA",#N/A,FALSE,"CAPITAL"}</definedName>
    <definedName name="desder" localSheetId="3" hidden="1">{"det (May)",#N/A,FALSE,"June";"sum (MAY YTD)",#N/A,FALSE,"June YTD"}</definedName>
    <definedName name="desder" hidden="1">{"det (May)",#N/A,FALSE,"June";"sum (MAY YTD)",#N/A,FALSE,"June YTD"}</definedName>
    <definedName name="df" localSheetId="3" hidden="1">{"CAP VOL",#N/A,FALSE,"CAPITAL";"CAP VAR",#N/A,FALSE,"CAPITAL";"CAP FIJ",#N/A,FALSE,"CAPITAL";"CAP CONS",#N/A,FALSE,"CAPITAL";"CAP DATA",#N/A,FALSE,"CAPITAL"}</definedName>
    <definedName name="df" hidden="1">{"CAP VOL",#N/A,FALSE,"CAPITAL";"CAP VAR",#N/A,FALSE,"CAPITAL";"CAP FIJ",#N/A,FALSE,"CAPITAL";"CAP CONS",#N/A,FALSE,"CAPITAL";"CAP DATA",#N/A,FALSE,"CAPITAL"}</definedName>
    <definedName name="dfadf" localSheetId="3" hidden="1">{"report102",#N/A,FALSE,"102"}</definedName>
    <definedName name="dfadf" hidden="1">{"report102",#N/A,FALSE,"102"}</definedName>
    <definedName name="DFD" localSheetId="3" hidden="1">{#N/A,#N/A,FALSE,"RGD$";#N/A,#N/A,FALSE,"BG$";#N/A,#N/A,FALSE,"FC$"}</definedName>
    <definedName name="DFD" hidden="1">{#N/A,#N/A,FALSE,"RGD$";#N/A,#N/A,FALSE,"BG$";#N/A,#N/A,FALSE,"FC$"}</definedName>
    <definedName name="dfdf" localSheetId="3" hidden="1">{"Real",#N/A,FALSE,"CONSOLIDADO";"Real",#N/A,FALSE,"OCCIDENTE";"Real",#N/A,FALSE,"LARA";"Real",#N/A,FALSE,"CENTRO";"Real",#N/A,FALSE,"METROPOLITANA";"Real",#N/A,FALSE,"ORIENTE";"Real",#N/A,FALSE,"Pto.libre"}</definedName>
    <definedName name="dfdf" hidden="1">{"Real",#N/A,FALSE,"CONSOLIDADO";"Real",#N/A,FALSE,"OCCIDENTE";"Real",#N/A,FALSE,"LARA";"Real",#N/A,FALSE,"CENTRO";"Real",#N/A,FALSE,"METROPOLITANA";"Real",#N/A,FALSE,"ORIENTE";"Real",#N/A,FALSE,"Pto.libre"}</definedName>
    <definedName name="dfdfdffdfd" localSheetId="3" hidden="1">{"det (May)",#N/A,FALSE,"June";"sum (MAY YTD)",#N/A,FALSE,"June YTD"}</definedName>
    <definedName name="dfdfdffdfd" hidden="1">{"det (May)",#N/A,FALSE,"June";"sum (MAY YTD)",#N/A,FALSE,"June YTD"}</definedName>
    <definedName name="dfdfgd"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dfdfgd" hidden="1">{"04-12brpr",#N/A,FALSE,"Total jan-dec";"05brpr",#N/A,FALSE,"Total jan-dec";"07brpr",#N/A,FALSE,"Total jan-dec";"01-12absdet",#N/A,FALSE,"Total jan-dec";"01-12abs",#N/A,FALSE,"Total jan-dec";"04-12abs",#N/A,FALSE,"Total jan-dec";"04-12absdet",#N/A,FALSE,"Total jan-dec";"01-12hl",#N/A,FALSE,"Total jan-dec";"04-12HL",#N/A,FALSE,"Total jan-dec"}</definedName>
    <definedName name="dfdsf"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dfdsf"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dfdxffx" localSheetId="3" hidden="1">{"det (May)",#N/A,FALSE,"June";"sum (MAY YTD)",#N/A,FALSE,"June YTD"}</definedName>
    <definedName name="dfdxffx" hidden="1">{"det (May)",#N/A,FALSE,"June";"sum (MAY YTD)",#N/A,FALSE,"June YTD"}</definedName>
    <definedName name="dffd"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dffd" hidden="1">{"04-12brpr",#N/A,FALSE,"Total jan-dec";"05brpr",#N/A,FALSE,"Total jan-dec";"07brpr",#N/A,FALSE,"Total jan-dec";"01-12absdet",#N/A,FALSE,"Total jan-dec";"01-12abs",#N/A,FALSE,"Total jan-dec";"04-12abs",#N/A,FALSE,"Total jan-dec";"04-12absdet",#N/A,FALSE,"Total jan-dec";"01-12hl",#N/A,FALSE,"Total jan-dec";"04-12HL",#N/A,FALSE,"Total jan-dec"}</definedName>
    <definedName name="dfg" localSheetId="3" hidden="1">{#N/A,#N/A,FALSE,"지침";#N/A,#N/A,FALSE,"환경분석";#N/A,#N/A,FALSE,"Sheet16"}</definedName>
    <definedName name="dfg" hidden="1">{#N/A,#N/A,FALSE,"지침";#N/A,#N/A,FALSE,"환경분석";#N/A,#N/A,FALSE,"Sheet16"}</definedName>
    <definedName name="dfgd" localSheetId="3" hidden="1">{"det (May)",#N/A,FALSE,"June";"sum (MAY YTD)",#N/A,FALSE,"June YTD"}</definedName>
    <definedName name="dfgd" hidden="1">{"det (May)",#N/A,FALSE,"June";"sum (MAY YTD)",#N/A,FALSE,"June YTD"}</definedName>
    <definedName name="dfgdfgs" localSheetId="3" hidden="1">{#N/A,#N/A,FALSE,"PRECIO FULL";#N/A,#N/A,FALSE,"LARA";#N/A,#N/A,FALSE,"CARACAS";#N/A,#N/A,FALSE,"DISBRACENTRO";#N/A,#N/A,FALSE,"ANDES";#N/A,#N/A,FALSE,"MAR CARIBE";#N/A,#N/A,FALSE,"RIO BEER";#N/A,#N/A,FALSE,"DISBRAH"}</definedName>
    <definedName name="dfgdfgs" hidden="1">{#N/A,#N/A,FALSE,"PRECIO FULL";#N/A,#N/A,FALSE,"LARA";#N/A,#N/A,FALSE,"CARACAS";#N/A,#N/A,FALSE,"DISBRACENTRO";#N/A,#N/A,FALSE,"ANDES";#N/A,#N/A,FALSE,"MAR CARIBE";#N/A,#N/A,FALSE,"RIO BEER";#N/A,#N/A,FALSE,"DISBRAH"}</definedName>
    <definedName name="dfgdgf" localSheetId="3" hidden="1">{#N/A,#N/A,FALSE,"FIN AÑO"}</definedName>
    <definedName name="dfgdgf" hidden="1">{#N/A,#N/A,FALSE,"FIN AÑO"}</definedName>
    <definedName name="dfgdgr" localSheetId="3" hidden="1">{"det (May)",#N/A,FALSE,"June";"sum (MAY YTD)",#N/A,FALSE,"June YTD"}</definedName>
    <definedName name="dfgdgr" hidden="1">{"det (May)",#N/A,FALSE,"June";"sum (MAY YTD)",#N/A,FALSE,"June YTD"}</definedName>
    <definedName name="dfgh" localSheetId="3" hidden="1">{"'cua 42'!$A$1:$O$40"}</definedName>
    <definedName name="dfgh" hidden="1">{"'cua 42'!$A$1:$O$40"}</definedName>
    <definedName name="dfgsd" localSheetId="3" hidden="1">{"CAP VOL",#N/A,FALSE,"CAPITAL";"CAP VAR",#N/A,FALSE,"CAPITAL";"CAP FIJ",#N/A,FALSE,"CAPITAL";"CAP CONS",#N/A,FALSE,"CAPITAL";"CAP DATA",#N/A,FALSE,"CAPITAL"}</definedName>
    <definedName name="dfgsd" hidden="1">{"CAP VOL",#N/A,FALSE,"CAPITAL";"CAP VAR",#N/A,FALSE,"CAPITAL";"CAP FIJ",#N/A,FALSE,"CAPITAL";"CAP CONS",#N/A,FALSE,"CAPITAL";"CAP DATA",#N/A,FALSE,"CAPITAL"}</definedName>
    <definedName name="dfgsdfhh" localSheetId="3" hidden="1">{"det (May)",#N/A,FALSE,"June";"sum (MAY YTD)",#N/A,FALSE,"June YTD"}</definedName>
    <definedName name="dfgsdfhh" hidden="1">{"det (May)",#N/A,FALSE,"June";"sum (MAY YTD)",#N/A,FALSE,"June YTD"}</definedName>
    <definedName name="dfh" localSheetId="3" hidden="1">{"det (May)",#N/A,FALSE,"June";"sum (MAY YTD)",#N/A,FALSE,"June YTD"}</definedName>
    <definedName name="dfh" hidden="1">{"det (May)",#N/A,FALSE,"June";"sum (MAY YTD)",#N/A,FALSE,"June YTD"}</definedName>
    <definedName name="dfhfdhdf" localSheetId="3" hidden="1">{"det (May)",#N/A,FALSE,"June";"sum (MAY YTD)",#N/A,FALSE,"June YTD"}</definedName>
    <definedName name="dfhfdhdf" hidden="1">{"det (May)",#N/A,FALSE,"June";"sum (MAY YTD)",#N/A,FALSE,"June YTD"}</definedName>
    <definedName name="dfhgd"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dfhgd" hidden="1">{"04-12brpr",#N/A,FALSE,"Total jan-dec";"05brpr",#N/A,FALSE,"Total jan-dec";"07brpr",#N/A,FALSE,"Total jan-dec";"01-12absdet",#N/A,FALSE,"Total jan-dec";"01-12abs",#N/A,FALSE,"Total jan-dec";"04-12abs",#N/A,FALSE,"Total jan-dec";"04-12absdet",#N/A,FALSE,"Total jan-dec";"01-12hl",#N/A,FALSE,"Total jan-dec";"04-12HL",#N/A,FALSE,"Total jan-dec"}</definedName>
    <definedName name="dfrhgzsdhsz"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dfrhgzsdhsz" hidden="1">{"04-12brpr",#N/A,FALSE,"Total jan-dec";"05brpr",#N/A,FALSE,"Total jan-dec";"07brpr",#N/A,FALSE,"Total jan-dec";"01-12absdet",#N/A,FALSE,"Total jan-dec";"01-12abs",#N/A,FALSE,"Total jan-dec";"04-12abs",#N/A,FALSE,"Total jan-dec";"04-12absdet",#N/A,FALSE,"Total jan-dec";"01-12hl",#N/A,FALSE,"Total jan-dec";"04-12HL",#N/A,FALSE,"Total jan-dec"}</definedName>
    <definedName name="dfs" localSheetId="3" hidden="1">{"Real",#N/A,FALSE,"CONSOLIDADO";"Real",#N/A,FALSE,"OCCIDENTE";"Real",#N/A,FALSE,"LARA";"Real",#N/A,FALSE,"CENTRO";"Real",#N/A,FALSE,"METROPOLITANA";"Real",#N/A,FALSE,"ORIENTE";"Real",#N/A,FALSE,"Pto.libre"}</definedName>
    <definedName name="dfs" hidden="1">{"Real",#N/A,FALSE,"CONSOLIDADO";"Real",#N/A,FALSE,"OCCIDENTE";"Real",#N/A,FALSE,"LARA";"Real",#N/A,FALSE,"CENTRO";"Real",#N/A,FALSE,"METROPOLITANA";"Real",#N/A,FALSE,"ORIENTE";"Real",#N/A,FALSE,"Pto.libre"}</definedName>
    <definedName name="dfsdasdf" localSheetId="3" hidden="1">{"rf19",#N/A,FALSE,"RF19";"rf20",#N/A,FALSE,"RF20";"rf20a",#N/A,FALSE,"RF20A";"rf21",#N/A,FALSE,"RF21";"rf21a",#N/A,FALSE,"RF21A";"rf21b",#N/A,FALSE,"RF21B";"rf22",#N/A,FALSE,"RF22";"rf22a",#N/A,FALSE,"RF22A";"rf22b",#N/A,FALSE,"RF22B"}</definedName>
    <definedName name="dfsdasdf" hidden="1">{"rf19",#N/A,FALSE,"RF19";"rf20",#N/A,FALSE,"RF20";"rf20a",#N/A,FALSE,"RF20A";"rf21",#N/A,FALSE,"RF21";"rf21a",#N/A,FALSE,"RF21A";"rf21b",#N/A,FALSE,"RF21B";"rf22",#N/A,FALSE,"RF22";"rf22a",#N/A,FALSE,"RF22A";"rf22b",#N/A,FALSE,"RF22B"}</definedName>
    <definedName name="dfsdf"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dfsdf"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dfsfsdf" localSheetId="3" hidden="1">{"prem1",#N/A,FALSE,"Consolidado";"pl_us",#N/A,FALSE,"Consolidado";"pl_hl",#N/A,FALSE,"Consolidado";"bs",#N/A,FALSE,"Consolidado";"cf",#N/A,FALSE,"Consolidado"}</definedName>
    <definedName name="dfsfsdf" hidden="1">{"prem1",#N/A,FALSE,"Consolidado";"pl_us",#N/A,FALSE,"Consolidado";"pl_hl",#N/A,FALSE,"Consolidado";"bs",#N/A,FALSE,"Consolidado";"cf",#N/A,FALSE,"Consolidado"}</definedName>
    <definedName name="dfsgfh" localSheetId="3" hidden="1">{"det (May)",#N/A,FALSE,"June";"sum (MAY YTD)",#N/A,FALSE,"June YTD"}</definedName>
    <definedName name="dfsgfh" hidden="1">{"det (May)",#N/A,FALSE,"June";"sum (MAY YTD)",#N/A,FALSE,"June YTD"}</definedName>
    <definedName name="dfss" localSheetId="3" hidden="1">{#N/A,#N/A,FALSE,"FIN AÑO"}</definedName>
    <definedName name="dfss" hidden="1">{#N/A,#N/A,FALSE,"FIN AÑO"}</definedName>
    <definedName name="dfyjtjutj" localSheetId="3" hidden="1">{"det (May)",#N/A,FALSE,"June";"sum (MAY YTD)",#N/A,FALSE,"June YTD"}</definedName>
    <definedName name="dfyjtjutj" hidden="1">{"det (May)",#N/A,FALSE,"June";"sum (MAY YTD)",#N/A,FALSE,"June YTD"}</definedName>
    <definedName name="dfzd" localSheetId="3" hidden="1">{"det (May)",#N/A,FALSE,"June";"sum (MAY YTD)",#N/A,FALSE,"June YTD"}</definedName>
    <definedName name="dfzd" hidden="1">{"det (May)",#N/A,FALSE,"June";"sum (MAY YTD)",#N/A,FALSE,"June YTD"}</definedName>
    <definedName name="dgdg" localSheetId="3" hidden="1">{"det (May)",#N/A,FALSE,"June";"sum (MAY YTD)",#N/A,FALSE,"June YTD"}</definedName>
    <definedName name="dgdg" hidden="1">{"det (May)",#N/A,FALSE,"June";"sum (MAY YTD)",#N/A,FALSE,"June YTD"}</definedName>
    <definedName name="dgfdg" localSheetId="3" hidden="1">{"det (May)",#N/A,FALSE,"June";"sum (MAY YTD)",#N/A,FALSE,"June YTD"}</definedName>
    <definedName name="dgfdg" hidden="1">{"det (May)",#N/A,FALSE,"June";"sum (MAY YTD)",#N/A,FALSE,"June YTD"}</definedName>
    <definedName name="dghggd"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dghggd" hidden="1">{"04-12brpr",#N/A,FALSE,"Total jan-dec";"05brpr",#N/A,FALSE,"Total jan-dec";"07brpr",#N/A,FALSE,"Total jan-dec";"01-12absdet",#N/A,FALSE,"Total jan-dec";"01-12abs",#N/A,FALSE,"Total jan-dec";"04-12abs",#N/A,FALSE,"Total jan-dec";"04-12absdet",#N/A,FALSE,"Total jan-dec";"01-12hl",#N/A,FALSE,"Total jan-dec";"04-12HL",#N/A,FALSE,"Total jan-dec"}</definedName>
    <definedName name="dghj" localSheetId="3" hidden="1">{"det (May)",#N/A,FALSE,"June";"sum (MAY YTD)",#N/A,FALSE,"June YTD"}</definedName>
    <definedName name="dghj" hidden="1">{"det (May)",#N/A,FALSE,"June";"sum (MAY YTD)",#N/A,FALSE,"June YTD"}</definedName>
    <definedName name="dhd"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dhd" hidden="1">{"04-12brpr",#N/A,FALSE,"Total jan-dec";"05brpr",#N/A,FALSE,"Total jan-dec";"07brpr",#N/A,FALSE,"Total jan-dec";"01-12absdet",#N/A,FALSE,"Total jan-dec";"01-12abs",#N/A,FALSE,"Total jan-dec";"04-12abs",#N/A,FALSE,"Total jan-dec";"04-12absdet",#N/A,FALSE,"Total jan-dec";"01-12hl",#N/A,FALSE,"Total jan-dec";"04-12HL",#N/A,FALSE,"Total jan-dec"}</definedName>
    <definedName name="dhdh" localSheetId="3" hidden="1">{"det (May)",#N/A,FALSE,"June";"sum (MAY YTD)",#N/A,FALSE,"June YTD"}</definedName>
    <definedName name="dhdh" hidden="1">{"det (May)",#N/A,FALSE,"June";"sum (MAY YTD)",#N/A,FALSE,"June YTD"}</definedName>
    <definedName name="dhgdfhgf" localSheetId="3" hidden="1">{"det (May)",#N/A,FALSE,"June";"sum (MAY YTD)",#N/A,FALSE,"June YTD"}</definedName>
    <definedName name="dhgdfhgf" hidden="1">{"det (May)",#N/A,FALSE,"June";"sum (MAY YTD)",#N/A,FALSE,"June YTD"}</definedName>
    <definedName name="digo" localSheetId="3" hidden="1">{"RESUMEN",#N/A,FALSE,"RESUMEN";"RESUMEN_MARG",#N/A,FALSE,"RESUMEN"}</definedName>
    <definedName name="digo" hidden="1">{"RESUMEN",#N/A,FALSE,"RESUMEN";"RESUMEN_MARG",#N/A,FALSE,"RESUMEN"}</definedName>
    <definedName name="DiscountDrfit" localSheetId="3" hidden="1">{"det (May)",#N/A,FALSE,"June";"sum (MAY YTD)",#N/A,FALSE,"June YTD"}</definedName>
    <definedName name="DiscountDrfit" hidden="1">{"det (May)",#N/A,FALSE,"June";"sum (MAY YTD)",#N/A,FALSE,"June YTD"}</definedName>
    <definedName name="DJHJH" localSheetId="3" hidden="1">{#N/A,#N/A,FALSE,"PRECIO FULL";#N/A,#N/A,FALSE,"LARA";#N/A,#N/A,FALSE,"CARACAS";#N/A,#N/A,FALSE,"DISBRACENTRO";#N/A,#N/A,FALSE,"ANDES";#N/A,#N/A,FALSE,"MAR CARIBE";#N/A,#N/A,FALSE,"RIO BEER";#N/A,#N/A,FALSE,"DISBRAH"}</definedName>
    <definedName name="DJHJH" hidden="1">{#N/A,#N/A,FALSE,"PRECIO FULL";#N/A,#N/A,FALSE,"LARA";#N/A,#N/A,FALSE,"CARACAS";#N/A,#N/A,FALSE,"DISBRACENTRO";#N/A,#N/A,FALSE,"ANDES";#N/A,#N/A,FALSE,"MAR CARIBE";#N/A,#N/A,FALSE,"RIO BEER";#N/A,#N/A,FALSE,"DISBRAH"}</definedName>
    <definedName name="DJJKJ" localSheetId="3" hidden="1">{"RESUMEN",#N/A,FALSE,"RESUMEN";"RESUMEN_MARG",#N/A,FALSE,"RESUMEN"}</definedName>
    <definedName name="DJJKJ" hidden="1">{"RESUMEN",#N/A,FALSE,"RESUMEN";"RESUMEN_MARG",#N/A,FALSE,"RESUMEN"}</definedName>
    <definedName name="DJLJLKJLK" localSheetId="3" hidden="1">{#N/A,#N/A,FALSE,"PRECIO FULL";#N/A,#N/A,FALSE,"LARA";#N/A,#N/A,FALSE,"CARACAS";#N/A,#N/A,FALSE,"DISBRACENTRO";#N/A,#N/A,FALSE,"ANDES";#N/A,#N/A,FALSE,"MAR CARIBE";#N/A,#N/A,FALSE,"RIO BEER";#N/A,#N/A,FALSE,"DISBRAH"}</definedName>
    <definedName name="DJLJLKJLK" hidden="1">{#N/A,#N/A,FALSE,"PRECIO FULL";#N/A,#N/A,FALSE,"LARA";#N/A,#N/A,FALSE,"CARACAS";#N/A,#N/A,FALSE,"DISBRACENTRO";#N/A,#N/A,FALSE,"ANDES";#N/A,#N/A,FALSE,"MAR CARIBE";#N/A,#N/A,FALSE,"RIO BEER";#N/A,#N/A,FALSE,"DISBRAH"}</definedName>
    <definedName name="dkibid" localSheetId="3" hidden="1">{"REPORT101",#N/A,FALSE,"101 &amp; 111"}</definedName>
    <definedName name="dkibid" hidden="1">{"REPORT101",#N/A,FALSE,"101 &amp; 111"}</definedName>
    <definedName name="dkk" localSheetId="3" hidden="1">{#N/A,#N/A,FALSE,"PRECIO FULL";#N/A,#N/A,FALSE,"LARA";#N/A,#N/A,FALSE,"CARACAS";#N/A,#N/A,FALSE,"DISBRACENTRO";#N/A,#N/A,FALSE,"ANDES";#N/A,#N/A,FALSE,"MAR CARIBE";#N/A,#N/A,FALSE,"RIO BEER";#N/A,#N/A,FALSE,"DISBRAH"}</definedName>
    <definedName name="dkk" hidden="1">{#N/A,#N/A,FALSE,"PRECIO FULL";#N/A,#N/A,FALSE,"LARA";#N/A,#N/A,FALSE,"CARACAS";#N/A,#N/A,FALSE,"DISBRACENTRO";#N/A,#N/A,FALSE,"ANDES";#N/A,#N/A,FALSE,"MAR CARIBE";#N/A,#N/A,FALSE,"RIO BEER";#N/A,#N/A,FALSE,"DISBRAH"}</definedName>
    <definedName name="DKLJJK" localSheetId="3" hidden="1">{#N/A,#N/A,FALSE,"PRECIO FULL";#N/A,#N/A,FALSE,"LARA";#N/A,#N/A,FALSE,"CARACAS";#N/A,#N/A,FALSE,"DISBRACENTRO";#N/A,#N/A,FALSE,"ANDES";#N/A,#N/A,FALSE,"MAR CARIBE";#N/A,#N/A,FALSE,"RIO BEER";#N/A,#N/A,FALSE,"DISBRAH"}</definedName>
    <definedName name="DKLJJK" hidden="1">{#N/A,#N/A,FALSE,"PRECIO FULL";#N/A,#N/A,FALSE,"LARA";#N/A,#N/A,FALSE,"CARACAS";#N/A,#N/A,FALSE,"DISBRACENTRO";#N/A,#N/A,FALSE,"ANDES";#N/A,#N/A,FALSE,"MAR CARIBE";#N/A,#N/A,FALSE,"RIO BEER";#N/A,#N/A,FALSE,"DISBRAH"}</definedName>
    <definedName name="DLKKKLÑK" localSheetId="3" hidden="1">{#N/A,#N/A,FALSE,"RGD$";#N/A,#N/A,FALSE,"BG$";#N/A,#N/A,FALSE,"FC$"}</definedName>
    <definedName name="DLKKKLÑK" hidden="1">{#N/A,#N/A,FALSE,"RGD$";#N/A,#N/A,FALSE,"BG$";#N/A,#N/A,FALSE,"FC$"}</definedName>
    <definedName name="DLKLKLK" localSheetId="3" hidden="1">{#N/A,#N/A,FALSE,"RGD$";#N/A,#N/A,FALSE,"BG$";#N/A,#N/A,FALSE,"FC$"}</definedName>
    <definedName name="DLKLKLK" hidden="1">{#N/A,#N/A,FALSE,"RGD$";#N/A,#N/A,FALSE,"BG$";#N/A,#N/A,FALSE,"FC$"}</definedName>
    <definedName name="DLÑLÑ" localSheetId="3" hidden="1">{"CAP VOL",#N/A,FALSE,"CAPITAL";"CAP VAR",#N/A,FALSE,"CAPITAL";"CAP FIJ",#N/A,FALSE,"CAPITAL";"CAP CONS",#N/A,FALSE,"CAPITAL";"CAP DATA",#N/A,FALSE,"CAPITAL"}</definedName>
    <definedName name="DLÑLÑ" hidden="1">{"CAP VOL",#N/A,FALSE,"CAPITAL";"CAP VAR",#N/A,FALSE,"CAPITAL";"CAP FIJ",#N/A,FALSE,"CAPITAL";"CAP CONS",#N/A,FALSE,"CAPITAL";"CAP DATA",#N/A,FALSE,"CAPITAL"}</definedName>
    <definedName name="DÑLS" localSheetId="3" hidden="1">{#N/A,#N/A,FALSE,"PRECIO FULL";#N/A,#N/A,FALSE,"LARA";#N/A,#N/A,FALSE,"CARACAS";#N/A,#N/A,FALSE,"DISBRACENTRO";#N/A,#N/A,FALSE,"ANDES";#N/A,#N/A,FALSE,"MAR CARIBE";#N/A,#N/A,FALSE,"RIO BEER";#N/A,#N/A,FALSE,"DISBRAH"}</definedName>
    <definedName name="DÑLS" hidden="1">{#N/A,#N/A,FALSE,"PRECIO FULL";#N/A,#N/A,FALSE,"LARA";#N/A,#N/A,FALSE,"CARACAS";#N/A,#N/A,FALSE,"DISBRACENTRO";#N/A,#N/A,FALSE,"ANDES";#N/A,#N/A,FALSE,"MAR CARIBE";#N/A,#N/A,FALSE,"RIO BEER";#N/A,#N/A,FALSE,"DISBRAH"}</definedName>
    <definedName name="Dominican_RepublicByEntity_FooterType" hidden="1">"NONE"</definedName>
    <definedName name="Dominio" localSheetId="3" hidden="1">{"CAP VOL",#N/A,FALSE,"CAPITAL";"CAP VAR",#N/A,FALSE,"CAPITAL";"CAP FIJ",#N/A,FALSE,"CAPITAL";"CAP CONS",#N/A,FALSE,"CAPITAL";"CAP DATA",#N/A,FALSE,"CAPITAL"}</definedName>
    <definedName name="Dominio" hidden="1">{"CAP VOL",#N/A,FALSE,"CAPITAL";"CAP VAR",#N/A,FALSE,"CAPITAL";"CAP FIJ",#N/A,FALSE,"CAPITAL";"CAP CONS",#N/A,FALSE,"CAPITAL";"CAP DATA",#N/A,FALSE,"CAPITAL"}</definedName>
    <definedName name="DomRep_FooterType" hidden="1">"EXTERNAL"</definedName>
    <definedName name="dqsdsfq" localSheetId="3" hidden="1">{"det (May)",#N/A,FALSE,"June";"sum (MAY YTD)",#N/A,FALSE,"June YTD"}</definedName>
    <definedName name="dqsdsfq" hidden="1">{"det (May)",#N/A,FALSE,"June";"sum (MAY YTD)",#N/A,FALSE,"June YTD"}</definedName>
    <definedName name="dqsedfq" localSheetId="3" hidden="1">{"det (May)",#N/A,FALSE,"June";"sum (MAY YTD)",#N/A,FALSE,"June YTD"}</definedName>
    <definedName name="dqsedfq" hidden="1">{"det (May)",#N/A,FALSE,"June";"sum (MAY YTD)",#N/A,FALSE,"June YTD"}</definedName>
    <definedName name="dqsfdqs" localSheetId="3" hidden="1">{"det (May)",#N/A,FALSE,"June";"sum (MAY YTD)",#N/A,FALSE,"June YTD"}</definedName>
    <definedName name="dqsfdqs" hidden="1">{"det (May)",#N/A,FALSE,"June";"sum (MAY YTD)",#N/A,FALSE,"June YTD"}</definedName>
    <definedName name="draft53" localSheetId="3" hidden="1">{"det (May)",#N/A,FALSE,"June";"sum (MAY YTD)",#N/A,FALSE,"June YTD"}</definedName>
    <definedName name="draft53" hidden="1">{"det (May)",#N/A,FALSE,"June";"sum (MAY YTD)",#N/A,FALSE,"June YTD"}</definedName>
    <definedName name="drftjtyjtyj" localSheetId="3" hidden="1">{"det (May)",#N/A,FALSE,"June";"sum (MAY YTD)",#N/A,FALSE,"June YTD"}</definedName>
    <definedName name="drftjtyjtyj" hidden="1">{"det (May)",#N/A,FALSE,"June";"sum (MAY YTD)",#N/A,FALSE,"June YTD"}</definedName>
    <definedName name="drtyjtyjuuj" localSheetId="3" hidden="1">{"det (May)",#N/A,FALSE,"June";"sum (MAY YTD)",#N/A,FALSE,"June YTD"}</definedName>
    <definedName name="drtyjtyjuuj" hidden="1">{"det (May)",#N/A,FALSE,"June";"sum (MAY YTD)",#N/A,FALSE,"June YTD"}</definedName>
    <definedName name="ds" localSheetId="3" hidden="1">{#N/A,#N/A,FALSE,"Hoja1";#N/A,#N/A,FALSE,"Hoja2"}</definedName>
    <definedName name="ds" hidden="1">{#N/A,#N/A,FALSE,"Hoja1";#N/A,#N/A,FALSE,"Hoja2"}</definedName>
    <definedName name="dsasd" localSheetId="3" hidden="1">{"Cons_Occ_Lar",#N/A,FALSE,"márgenes";"Cen_met",#N/A,FALSE,"márgenes";"Ori_pl",#N/A,FALSE,"márgenes"}</definedName>
    <definedName name="dsasd" hidden="1">{"Cons_Occ_Lar",#N/A,FALSE,"márgenes";"Cen_met",#N/A,FALSE,"márgenes";"Ori_pl",#N/A,FALSE,"márgenes"}</definedName>
    <definedName name="dsc" localSheetId="3" hidden="1">{#N/A,#N/A,FALSE,"Hoja1";#N/A,#N/A,FALSE,"Hoja2"}</definedName>
    <definedName name="dsc" hidden="1">{#N/A,#N/A,FALSE,"Hoja1";#N/A,#N/A,FALSE,"Hoja2"}</definedName>
    <definedName name="DSCA" localSheetId="3" hidden="1">{#N/A,#N/A,FALSE,"Hoja1";#N/A,#N/A,FALSE,"Hoja2"}</definedName>
    <definedName name="DSCA" hidden="1">{#N/A,#N/A,FALSE,"Hoja1";#N/A,#N/A,FALSE,"Hoja2"}</definedName>
    <definedName name="dsda"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dsda"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DSDJKJKLJ" localSheetId="3" hidden="1">{"Real",#N/A,FALSE,"CONSOLIDADO";"Real",#N/A,FALSE,"OCCIDENTE";"Real",#N/A,FALSE,"LARA";"Real",#N/A,FALSE,"CENTRO";"Real",#N/A,FALSE,"METROPOLITANA";"Real",#N/A,FALSE,"ORIENTE";"Real",#N/A,FALSE,"Pto.libre"}</definedName>
    <definedName name="DSDJKJKLJ" hidden="1">{"Real",#N/A,FALSE,"CONSOLIDADO";"Real",#N/A,FALSE,"OCCIDENTE";"Real",#N/A,FALSE,"LARA";"Real",#N/A,FALSE,"CENTRO";"Real",#N/A,FALSE,"METROPOLITANA";"Real",#N/A,FALSE,"ORIENTE";"Real",#N/A,FALSE,"Pto.libre"}</definedName>
    <definedName name="dsds"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dsds"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dsdsd" localSheetId="3" hidden="1">{#N/A,#N/A,FALSE,"Hoja1";#N/A,#N/A,FALSE,"Hoja2"}</definedName>
    <definedName name="dsdsd" hidden="1">{#N/A,#N/A,FALSE,"Hoja1";#N/A,#N/A,FALSE,"Hoja2"}</definedName>
    <definedName name="DSF" localSheetId="3" hidden="1">{#N/A,#N/A,FALSE,"Hoja1";#N/A,#N/A,FALSE,"Hoja2"}</definedName>
    <definedName name="DSF" hidden="1">{#N/A,#N/A,FALSE,"Hoja1";#N/A,#N/A,FALSE,"Hoja2"}</definedName>
    <definedName name="dsfd" localSheetId="3" hidden="1">{"RESUMEN",#N/A,FALSE,"RESUMEN";"RESUMEN_MARG",#N/A,FALSE,"RESUMEN"}</definedName>
    <definedName name="dsfd" hidden="1">{"RESUMEN",#N/A,FALSE,"RESUMEN";"RESUMEN_MARG",#N/A,FALSE,"RESUMEN"}</definedName>
    <definedName name="dsfds" localSheetId="3" hidden="1">{"CAP VOL",#N/A,FALSE,"CAPITAL";"CAP VAR",#N/A,FALSE,"CAPITAL";"CAP FIJ",#N/A,FALSE,"CAPITAL";"CAP CONS",#N/A,FALSE,"CAPITAL";"CAP DATA",#N/A,FALSE,"CAPITAL"}</definedName>
    <definedName name="dsfds" hidden="1">{"CAP VOL",#N/A,FALSE,"CAPITAL";"CAP VAR",#N/A,FALSE,"CAPITAL";"CAP FIJ",#N/A,FALSE,"CAPITAL";"CAP CONS",#N/A,FALSE,"CAPITAL";"CAP DATA",#N/A,FALSE,"CAPITAL"}</definedName>
    <definedName name="DSFDSAF" localSheetId="3" hidden="1">{#N/A,#N/A,FALSE,"FINAL"}</definedName>
    <definedName name="DSFDSAF" hidden="1">{#N/A,#N/A,FALSE,"FINAL"}</definedName>
    <definedName name="dsfsd" localSheetId="3" hidden="1">{"CAP VOL",#N/A,FALSE,"CAPITAL";"CAP VAR",#N/A,FALSE,"CAPITAL";"CAP FIJ",#N/A,FALSE,"CAPITAL";"CAP CONS",#N/A,FALSE,"CAPITAL";"CAP DATA",#N/A,FALSE,"CAPITAL"}</definedName>
    <definedName name="dsfsd" hidden="1">{"CAP VOL",#N/A,FALSE,"CAPITAL";"CAP VAR",#N/A,FALSE,"CAPITAL";"CAP FIJ",#N/A,FALSE,"CAPITAL";"CAP CONS",#N/A,FALSE,"CAPITAL";"CAP DATA",#N/A,FALSE,"CAPITAL"}</definedName>
    <definedName name="dsgdfgfghf" localSheetId="3" hidden="1">{"det (May)",#N/A,FALSE,"June";"sum (MAY YTD)",#N/A,FALSE,"June YTD"}</definedName>
    <definedName name="dsgdfgfghf" hidden="1">{"det (May)",#N/A,FALSE,"June";"sum (MAY YTD)",#N/A,FALSE,"June YTD"}</definedName>
    <definedName name="DSKKLÑ"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DSKKLÑ"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dsqfdf" localSheetId="3" hidden="1">{"det (May)",#N/A,FALSE,"June";"sum (MAY YTD)",#N/A,FALSE,"June YTD"}</definedName>
    <definedName name="dsqfdf" hidden="1">{"det (May)",#N/A,FALSE,"June";"sum (MAY YTD)",#N/A,FALSE,"June YTD"}</definedName>
    <definedName name="dssdsd" localSheetId="3" hidden="1">{#N/A,#N/A,FALSE,"Hoja1";#N/A,#N/A,FALSE,"Hoja2"}</definedName>
    <definedName name="dssdsd" hidden="1">{#N/A,#N/A,FALSE,"Hoja1";#N/A,#N/A,FALSE,"Hoja2"}</definedName>
    <definedName name="DSSSSSSSSS" localSheetId="3" hidden="1">{"Cons_Occ_Lar",#N/A,FALSE,"márgenes";"Cen_met",#N/A,FALSE,"márgenes";"Ori_pl",#N/A,FALSE,"márgenes"}</definedName>
    <definedName name="DSSSSSSSSS" hidden="1">{"Cons_Occ_Lar",#N/A,FALSE,"márgenes";"Cen_met",#N/A,FALSE,"márgenes";"Ori_pl",#N/A,FALSE,"márgenes"}</definedName>
    <definedName name="dsvbgl" localSheetId="3" hidden="1">{"det (May)",#N/A,FALSE,"June";"sum (MAY YTD)",#N/A,FALSE,"June YTD"}</definedName>
    <definedName name="dsvbgl" hidden="1">{"det (May)",#N/A,FALSE,"June";"sum (MAY YTD)",#N/A,FALSE,"June YTD"}</definedName>
    <definedName name="dsx" localSheetId="3" hidden="1">{"prem1",#N/A,FALSE,"Consolidado";"pl_us",#N/A,FALSE,"Consolidado";"pl_hl",#N/A,FALSE,"Consolidado";"bs",#N/A,FALSE,"Consolidado";"cf",#N/A,FALSE,"Consolidado"}</definedName>
    <definedName name="dsx" hidden="1">{"prem1",#N/A,FALSE,"Consolidado";"pl_us",#N/A,FALSE,"Consolidado";"pl_hl",#N/A,FALSE,"Consolidado";"bs",#N/A,FALSE,"Consolidado";"cf",#N/A,FALSE,"Consolidado"}</definedName>
    <definedName name="DSXA" localSheetId="3" hidden="1">{"prem1",#N/A,FALSE,"Consolidado";"pl_us",#N/A,FALSE,"Consolidado";"pl_hl",#N/A,FALSE,"Consolidado";"bs",#N/A,FALSE,"Consolidado";"cf",#N/A,FALSE,"Consolidado"}</definedName>
    <definedName name="DSXA" hidden="1">{"prem1",#N/A,FALSE,"Consolidado";"pl_us",#N/A,FALSE,"Consolidado";"pl_hl",#N/A,FALSE,"Consolidado";"bs",#N/A,FALSE,"Consolidado";"cf",#N/A,FALSE,"Consolidado"}</definedName>
    <definedName name="dtheth" localSheetId="3" hidden="1">{"det (May)",#N/A,FALSE,"June";"sum (MAY YTD)",#N/A,FALSE,"June YTD"}</definedName>
    <definedName name="dtheth" hidden="1">{"det (May)",#N/A,FALSE,"June";"sum (MAY YTD)",#N/A,FALSE,"June YTD"}</definedName>
    <definedName name="dtjkdujktd" localSheetId="3" hidden="1">{"det (May)",#N/A,FALSE,"June";"sum (MAY YTD)",#N/A,FALSE,"June YTD"}</definedName>
    <definedName name="dtjkdujktd" hidden="1">{"det (May)",#N/A,FALSE,"June";"sum (MAY YTD)",#N/A,FALSE,"June YTD"}</definedName>
    <definedName name="dtjtyjyt" localSheetId="3" hidden="1">{"det (May)",#N/A,FALSE,"June";"sum (MAY YTD)",#N/A,FALSE,"June YTD"}</definedName>
    <definedName name="dtjtyjyt" hidden="1">{"det (May)",#N/A,FALSE,"June";"sum (MAY YTD)",#N/A,FALSE,"June YTD"}</definedName>
    <definedName name="dtyjdj" localSheetId="3" hidden="1">{"det (May)",#N/A,FALSE,"June";"sum (MAY YTD)",#N/A,FALSE,"June YTD"}</definedName>
    <definedName name="dtyjdj" hidden="1">{"det (May)",#N/A,FALSE,"June";"sum (MAY YTD)",#N/A,FALSE,"June YTD"}</definedName>
    <definedName name="dtyjdtj" localSheetId="3" hidden="1">{"det (May)",#N/A,FALSE,"June";"sum (MAY YTD)",#N/A,FALSE,"June YTD"}</definedName>
    <definedName name="dtyjdtj" hidden="1">{"det (May)",#N/A,FALSE,"June";"sum (MAY YTD)",#N/A,FALSE,"June YTD"}</definedName>
    <definedName name="dtyjdtjt" localSheetId="3" hidden="1">{"det (May)",#N/A,FALSE,"June";"sum (MAY YTD)",#N/A,FALSE,"June YTD"}</definedName>
    <definedName name="dtyjdtjt" hidden="1">{"det (May)",#N/A,FALSE,"June";"sum (MAY YTD)",#N/A,FALSE,"June YTD"}</definedName>
    <definedName name="dtyjtj" localSheetId="3" hidden="1">{"det (May)",#N/A,FALSE,"June";"sum (MAY YTD)",#N/A,FALSE,"June YTD"}</definedName>
    <definedName name="dtyjtj" hidden="1">{"det (May)",#N/A,FALSE,"June";"sum (MAY YTD)",#N/A,FALSE,"June YTD"}</definedName>
    <definedName name="dtyjtjtyd" localSheetId="3" hidden="1">{"det (May)",#N/A,FALSE,"June";"sum (MAY YTD)",#N/A,FALSE,"June YTD"}</definedName>
    <definedName name="dtyjtjtyd" hidden="1">{"det (May)",#N/A,FALSE,"June";"sum (MAY YTD)",#N/A,FALSE,"June YTD"}</definedName>
    <definedName name="dtyjtjyt" localSheetId="3" hidden="1">{"det (May)",#N/A,FALSE,"June";"sum (MAY YTD)",#N/A,FALSE,"June YTD"}</definedName>
    <definedName name="dtyjtjyt" hidden="1">{"det (May)",#N/A,FALSE,"June";"sum (MAY YTD)",#N/A,FALSE,"June YTD"}</definedName>
    <definedName name="dtytdyjtyj" localSheetId="3" hidden="1">{"det (May)",#N/A,FALSE,"June";"sum (MAY YTD)",#N/A,FALSE,"June YTD"}</definedName>
    <definedName name="dtytdyjtyj" hidden="1">{"det (May)",#N/A,FALSE,"June";"sum (MAY YTD)",#N/A,FALSE,"June YTD"}</definedName>
    <definedName name="DUAFER" localSheetId="3" hidden="1">{"det (May)",#N/A,FALSE,"June";"sum (MAY YTD)",#N/A,FALSE,"June YTD"}</definedName>
    <definedName name="DUAFER" hidden="1">{"det (May)",#N/A,FALSE,"June";"sum (MAY YTD)",#N/A,FALSE,"June YTD"}</definedName>
    <definedName name="dude" localSheetId="3" hidden="1">{"'Server Configuration'!$A$1:$DB$281"}</definedName>
    <definedName name="dude" hidden="1">{"'Server Configuration'!$A$1:$DB$281"}</definedName>
    <definedName name="dx" localSheetId="3" hidden="1">{"miles",#N/A,FALSE,"LUCROS E PERDAS (US$ 000)";"hl",#N/A,FALSE,"LUCROS E PERDAS (US$ 000)"}</definedName>
    <definedName name="dx" hidden="1">{"miles",#N/A,FALSE,"LUCROS E PERDAS (US$ 000)";"hl",#N/A,FALSE,"LUCROS E PERDAS (US$ 000)"}</definedName>
    <definedName name="DXC" localSheetId="3" hidden="1">{"miles",#N/A,FALSE,"LUCROS E PERDAS (US$ 000)";"hl",#N/A,FALSE,"LUCROS E PERDAS (US$ 000)"}</definedName>
    <definedName name="DXC" hidden="1">{"miles",#N/A,FALSE,"LUCROS E PERDAS (US$ 000)";"hl",#N/A,FALSE,"LUCROS E PERDAS (US$ 000)"}</definedName>
    <definedName name="dyjdjy" localSheetId="3" hidden="1">{"det (May)",#N/A,FALSE,"June";"sum (MAY YTD)",#N/A,FALSE,"June YTD"}</definedName>
    <definedName name="dyjdjy" hidden="1">{"det (May)",#N/A,FALSE,"June";"sum (MAY YTD)",#N/A,FALSE,"June YTD"}</definedName>
    <definedName name="dyjdtjd" localSheetId="3" hidden="1">{"det (May)",#N/A,FALSE,"June";"sum (MAY YTD)",#N/A,FALSE,"June YTD"}</definedName>
    <definedName name="dyjdtjd" hidden="1">{"det (May)",#N/A,FALSE,"June";"sum (MAY YTD)",#N/A,FALSE,"June YTD"}</definedName>
    <definedName name="dyjtj" localSheetId="3" hidden="1">{"det (May)",#N/A,FALSE,"June";"sum (MAY YTD)",#N/A,FALSE,"June YTD"}</definedName>
    <definedName name="dyjtj" hidden="1">{"det (May)",#N/A,FALSE,"June";"sum (MAY YTD)",#N/A,FALSE,"June YTD"}</definedName>
    <definedName name="dyjtjyt"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dyjtjyt" hidden="1">{"04-12brpr",#N/A,FALSE,"Total jan-dec";"05brpr",#N/A,FALSE,"Total jan-dec";"07brpr",#N/A,FALSE,"Total jan-dec";"01-12absdet",#N/A,FALSE,"Total jan-dec";"01-12abs",#N/A,FALSE,"Total jan-dec";"04-12abs",#N/A,FALSE,"Total jan-dec";"04-12absdet",#N/A,FALSE,"Total jan-dec";"01-12hl",#N/A,FALSE,"Total jan-dec";"04-12HL",#N/A,FALSE,"Total jan-dec"}</definedName>
    <definedName name="dyjtyj" localSheetId="3" hidden="1">{"det (May)",#N/A,FALSE,"June";"sum (MAY YTD)",#N/A,FALSE,"June YTD"}</definedName>
    <definedName name="dyjtyj" hidden="1">{"det (May)",#N/A,FALSE,"June";"sum (MAY YTD)",#N/A,FALSE,"June YTD"}</definedName>
    <definedName name="dyjtyjuju"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dyjtyjuju" hidden="1">{"04-12brpr",#N/A,FALSE,"Total jan-dec";"05brpr",#N/A,FALSE,"Total jan-dec";"07brpr",#N/A,FALSE,"Total jan-dec";"01-12absdet",#N/A,FALSE,"Total jan-dec";"01-12abs",#N/A,FALSE,"Total jan-dec";"04-12abs",#N/A,FALSE,"Total jan-dec";"04-12absdet",#N/A,FALSE,"Total jan-dec";"01-12hl",#N/A,FALSE,"Total jan-dec";"04-12HL",#N/A,FALSE,"Total jan-dec"}</definedName>
    <definedName name="dyjtyjuykj" localSheetId="3" hidden="1">{"det (May)",#N/A,FALSE,"June";"sum (MAY YTD)",#N/A,FALSE,"June YTD"}</definedName>
    <definedName name="dyjtyjuykj" hidden="1">{"det (May)",#N/A,FALSE,"June";"sum (MAY YTD)",#N/A,FALSE,"June YTD"}</definedName>
    <definedName name="e" localSheetId="3" hidden="1">{"a_assump1",#N/A,FALSE,"BPlan 96-00 - Base";"a_assump2",#N/A,FALSE,"BPlan 96-00 - Base";"a_plus",#N/A,FALSE,"BPlan 96-00 - Base";"a_bs",#N/A,FALSE,"BPlan 96-00 - Base";"a_cf",#N/A,FALSE,"BPlan 96-00 - Base";"a_irrbase",#N/A,FALSE,"BPlan 96-00 - Base";"a_notes",#N/A,FALSE,"BPlan 96-00 - Base"}</definedName>
    <definedName name="e" hidden="1">{"a_assump1",#N/A,FALSE,"BPlan 96-00 - Base";"a_assump2",#N/A,FALSE,"BPlan 96-00 - Base";"a_plus",#N/A,FALSE,"BPlan 96-00 - Base";"a_bs",#N/A,FALSE,"BPlan 96-00 - Base";"a_cf",#N/A,FALSE,"BPlan 96-00 - Base";"a_irrbase",#N/A,FALSE,"BPlan 96-00 - Base";"a_notes",#N/A,FALSE,"BPlan 96-00 - Base"}</definedName>
    <definedName name="EBITDA_2" localSheetId="3" hidden="1">{#N/A,#N/A,FALSE,"TOTAL"}</definedName>
    <definedName name="EBITDA_2" hidden="1">{#N/A,#N/A,FALSE,"TOTAL"}</definedName>
    <definedName name="EC"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EC"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edi"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edi"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ediosn" localSheetId="3" hidden="1">{#N/A,#N/A,FALSE,"Aging Summary";#N/A,#N/A,FALSE,"Ratio Analysis";#N/A,#N/A,FALSE,"Test 120 Day Accts";#N/A,#N/A,FALSE,"Tickmarks"}</definedName>
    <definedName name="ediosn" hidden="1">{#N/A,#N/A,FALSE,"Aging Summary";#N/A,#N/A,FALSE,"Ratio Analysis";#N/A,#N/A,FALSE,"Test 120 Day Accts";#N/A,#N/A,FALSE,"Tickmarks"}</definedName>
    <definedName name="ee" localSheetId="3" hidden="1">{"det (May)",#N/A,FALSE,"June";"sum (MAY YTD)",#N/A,FALSE,"June YTD"}</definedName>
    <definedName name="ee" hidden="1">{"det (May)",#N/A,FALSE,"June";"sum (MAY YTD)",#N/A,FALSE,"June YTD"}</definedName>
    <definedName name="eee" localSheetId="3" hidden="1">{"det (May)",#N/A,FALSE,"June";"sum (MAY YTD)",#N/A,FALSE,"June YTD"}</definedName>
    <definedName name="eee" hidden="1">{"det (May)",#N/A,FALSE,"June";"sum (MAY YTD)",#N/A,FALSE,"June YTD"}</definedName>
    <definedName name="eeee" localSheetId="3" hidden="1">{"JOBCOGS",#N/A,FALSE,"JOB COGS";"JOBHIST",#N/A,FALSE,"JOB COGS"}</definedName>
    <definedName name="eeee" hidden="1">{"JOBCOGS",#N/A,FALSE,"JOB COGS";"JOBHIST",#N/A,FALSE,"JOB COGS"}</definedName>
    <definedName name="efrfer" localSheetId="3" hidden="1">{"det (May)",#N/A,FALSE,"June";"sum (MAY YTD)",#N/A,FALSE,"June YTD"}</definedName>
    <definedName name="efrfer" hidden="1">{"det (May)",#N/A,FALSE,"June";"sum (MAY YTD)",#N/A,FALSE,"June YTD"}</definedName>
    <definedName name="efzef"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efzef" hidden="1">{"04-12brpr",#N/A,FALSE,"Total jan-dec";"05brpr",#N/A,FALSE,"Total jan-dec";"07brpr",#N/A,FALSE,"Total jan-dec";"01-12absdet",#N/A,FALSE,"Total jan-dec";"01-12abs",#N/A,FALSE,"Total jan-dec";"04-12abs",#N/A,FALSE,"Total jan-dec";"04-12absdet",#N/A,FALSE,"Total jan-dec";"01-12hl",#N/A,FALSE,"Total jan-dec";"04-12HL",#N/A,FALSE,"Total jan-dec"}</definedName>
    <definedName name="eirhg" localSheetId="3" hidden="1">{"det (May)",#N/A,FALSE,"June";"sum (MAY YTD)",#N/A,FALSE,"June YTD"}</definedName>
    <definedName name="eirhg" hidden="1">{"det (May)",#N/A,FALSE,"June";"sum (MAY YTD)",#N/A,FALSE,"June YTD"}</definedName>
    <definedName name="eirnf" localSheetId="3" hidden="1">{"det (May)",#N/A,FALSE,"June";"sum (MAY YTD)",#N/A,FALSE,"June YTD"}</definedName>
    <definedName name="eirnf" hidden="1">{"det (May)",#N/A,FALSE,"June";"sum (MAY YTD)",#N/A,FALSE,"June YTD"}</definedName>
    <definedName name="epsa" localSheetId="3" hidden="1">{"Real",#N/A,FALSE,"CONSOLIDADO";"Real",#N/A,FALSE,"OCCIDENTE";"Real",#N/A,FALSE,"LARA";"Real",#N/A,FALSE,"CENTRO";"Real",#N/A,FALSE,"METROPOLITANA";"Real",#N/A,FALSE,"ORIENTE";"Real",#N/A,FALSE,"Pto.libre"}</definedName>
    <definedName name="epsa" hidden="1">{"Real",#N/A,FALSE,"CONSOLIDADO";"Real",#N/A,FALSE,"OCCIDENTE";"Real",#N/A,FALSE,"LARA";"Real",#N/A,FALSE,"CENTRO";"Real",#N/A,FALSE,"METROPOLITANA";"Real",#N/A,FALSE,"ORIENTE";"Real",#N/A,FALSE,"Pto.libre"}</definedName>
    <definedName name="eqgg" localSheetId="3" hidden="1">{"det (May)",#N/A,FALSE,"June";"sum (MAY YTD)",#N/A,FALSE,"June YTD"}</definedName>
    <definedName name="eqgg" hidden="1">{"det (May)",#N/A,FALSE,"June";"sum (MAY YTD)",#N/A,FALSE,"June YTD"}</definedName>
    <definedName name="Equatorial" localSheetId="3" hidden="1">{#N/A,#N/A,FALSE,"TOTAL"}</definedName>
    <definedName name="Equatorial" hidden="1">{#N/A,#N/A,FALSE,"TOTAL"}</definedName>
    <definedName name="er" localSheetId="3" hidden="1">{"a_assump1",#N/A,FALSE,"BPlan 96-00 - Base";"a_assump2",#N/A,FALSE,"BPlan 96-00 - Base";"a_plus",#N/A,FALSE,"BPlan 96-00 - Base";"a_bs",#N/A,FALSE,"BPlan 96-00 - Base";"a_cf",#N/A,FALSE,"BPlan 96-00 - Base";"a_irrbase",#N/A,FALSE,"BPlan 96-00 - Base";"a_notes",#N/A,FALSE,"BPlan 96-00 - Base"}</definedName>
    <definedName name="er" hidden="1">{"a_assump1",#N/A,FALSE,"BPlan 96-00 - Base";"a_assump2",#N/A,FALSE,"BPlan 96-00 - Base";"a_plus",#N/A,FALSE,"BPlan 96-00 - Base";"a_bs",#N/A,FALSE,"BPlan 96-00 - Base";"a_cf",#N/A,FALSE,"BPlan 96-00 - Base";"a_irrbase",#N/A,FALSE,"BPlan 96-00 - Base";"a_notes",#N/A,FALSE,"BPlan 96-00 - Base"}</definedName>
    <definedName name="erer" localSheetId="3" hidden="1">{#N/A,#N/A,FALSE,"Hoja1";#N/A,#N/A,FALSE,"Hoja2"}</definedName>
    <definedName name="erer" hidden="1">{#N/A,#N/A,FALSE,"Hoja1";#N/A,#N/A,FALSE,"Hoja2"}</definedName>
    <definedName name="ERERE" localSheetId="3" hidden="1">{#N/A,#N/A,FALSE,"Hoja1";#N/A,#N/A,FALSE,"Hoja2"}</definedName>
    <definedName name="ERERE" hidden="1">{#N/A,#N/A,FALSE,"Hoja1";#N/A,#N/A,FALSE,"Hoja2"}</definedName>
    <definedName name="erg" localSheetId="3" hidden="1">{"det (May)",#N/A,FALSE,"June";"sum (MAY YTD)",#N/A,FALSE,"June YTD"}</definedName>
    <definedName name="erg" hidden="1">{"det (May)",#N/A,FALSE,"June";"sum (MAY YTD)",#N/A,FALSE,"June YTD"}</definedName>
    <definedName name="ergqag" localSheetId="3" hidden="1">{"det (May)",#N/A,FALSE,"June";"sum (MAY YTD)",#N/A,FALSE,"June YTD"}</definedName>
    <definedName name="ergqag" hidden="1">{"det (May)",#N/A,FALSE,"June";"sum (MAY YTD)",#N/A,FALSE,"June YTD"}</definedName>
    <definedName name="ergqegqsd"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ergqegqsd" hidden="1">{"04-12brpr",#N/A,FALSE,"Total jan-dec";"05brpr",#N/A,FALSE,"Total jan-dec";"07brpr",#N/A,FALSE,"Total jan-dec";"01-12absdet",#N/A,FALSE,"Total jan-dec";"01-12abs",#N/A,FALSE,"Total jan-dec";"04-12abs",#N/A,FALSE,"Total jan-dec";"04-12absdet",#N/A,FALSE,"Total jan-dec";"01-12hl",#N/A,FALSE,"Total jan-dec";"04-12HL",#N/A,FALSE,"Total jan-dec"}</definedName>
    <definedName name="ergqgqg" localSheetId="3" hidden="1">{"det (May)",#N/A,FALSE,"June";"sum (MAY YTD)",#N/A,FALSE,"June YTD"}</definedName>
    <definedName name="ergqgqg" hidden="1">{"det (May)",#N/A,FALSE,"June";"sum (MAY YTD)",#N/A,FALSE,"June YTD"}</definedName>
    <definedName name="ergqsgxcvfgh" localSheetId="3" hidden="1">{"det (May)",#N/A,FALSE,"June";"sum (MAY YTD)",#N/A,FALSE,"June YTD"}</definedName>
    <definedName name="ergqsgxcvfgh" hidden="1">{"det (May)",#N/A,FALSE,"June";"sum (MAY YTD)",#N/A,FALSE,"June YTD"}</definedName>
    <definedName name="eroweir" localSheetId="3" hidden="1">{"det (May)",#N/A,FALSE,"June";"sum (MAY YTD)",#N/A,FALSE,"June YTD"}</definedName>
    <definedName name="eroweir" hidden="1">{"det (May)",#N/A,FALSE,"June";"sum (MAY YTD)",#N/A,FALSE,"June YTD"}</definedName>
    <definedName name="erre" localSheetId="3" hidden="1">{"CAP VOL",#N/A,FALSE,"CAPITAL";"CAP VAR",#N/A,FALSE,"CAPITAL";"CAP FIJ",#N/A,FALSE,"CAPITAL";"CAP CONS",#N/A,FALSE,"CAPITAL";"CAP DATA",#N/A,FALSE,"CAPITAL"}</definedName>
    <definedName name="erre" hidden="1">{"CAP VOL",#N/A,FALSE,"CAPITAL";"CAP VAR",#N/A,FALSE,"CAPITAL";"CAP FIJ",#N/A,FALSE,"CAPITAL";"CAP CONS",#N/A,FALSE,"CAPITAL";"CAP DATA",#N/A,FALSE,"CAPITAL"}</definedName>
    <definedName name="ERRER" localSheetId="3" hidden="1">{"CAP VOL",#N/A,FALSE,"CAPITAL";"CAP VAR",#N/A,FALSE,"CAPITAL";"CAP FIJ",#N/A,FALSE,"CAPITAL";"CAP CONS",#N/A,FALSE,"CAPITAL";"CAP DATA",#N/A,FALSE,"CAPITAL"}</definedName>
    <definedName name="ERRER" hidden="1">{"CAP VOL",#N/A,FALSE,"CAPITAL";"CAP VAR",#N/A,FALSE,"CAPITAL";"CAP FIJ",#N/A,FALSE,"CAPITAL";"CAP CONS",#N/A,FALSE,"CAPITAL";"CAP DATA",#N/A,FALSE,"CAPITAL"}</definedName>
    <definedName name="erttyy" localSheetId="3" hidden="1">{"det (May)",#N/A,FALSE,"June";"sum (MAY YTD)",#N/A,FALSE,"June YTD"}</definedName>
    <definedName name="erttyy" hidden="1">{"det (May)",#N/A,FALSE,"June";"sum (MAY YTD)",#N/A,FALSE,"June YTD"}</definedName>
    <definedName name="ertyfrgh" localSheetId="3" hidden="1">{"det (May)",#N/A,FALSE,"June";"sum (MAY YTD)",#N/A,FALSE,"June YTD"}</definedName>
    <definedName name="ertyfrgh" hidden="1">{"det (May)",#N/A,FALSE,"June";"sum (MAY YTD)",#N/A,FALSE,"June YTD"}</definedName>
    <definedName name="eryhrh" localSheetId="3" hidden="1">{"det (May)",#N/A,FALSE,"June";"sum (MAY YTD)",#N/A,FALSE,"June YTD"}</definedName>
    <definedName name="eryhrh" hidden="1">{"det (May)",#N/A,FALSE,"June";"sum (MAY YTD)",#N/A,FALSE,"June YTD"}</definedName>
    <definedName name="esdr" localSheetId="3" hidden="1">{#N/A,#N/A,FALSE,"ROTINA";#N/A,#N/A,FALSE,"ITENS";#N/A,#N/A,FALSE,"ACOMP"}</definedName>
    <definedName name="esdr" hidden="1">{#N/A,#N/A,FALSE,"ROTINA";#N/A,#N/A,FALSE,"ITENS";#N/A,#N/A,FALSE,"ACOMP"}</definedName>
    <definedName name="esnrc100c1_values" localSheetId="3" hidden="1">{"FTSE100","COMPANIES",TRUE}</definedName>
    <definedName name="esnrc100c1_values" hidden="1">{"FTSE100","COMPANIES",TRUE}</definedName>
    <definedName name="esnrc33c1_values" localSheetId="3" hidden="1">{"EUMOT","COMPANIES",TRUE}</definedName>
    <definedName name="esnrc33c1_values" hidden="1">{"EUMOT","COMPANIES",TRUE}</definedName>
    <definedName name="esnrc56c1_values" localSheetId="3" hidden="1">{"ASCONGRP","COMPANIES",TRUE}</definedName>
    <definedName name="esnrc56c1_values" hidden="1">{"ASCONGRP","COMPANIES",TRUE}</definedName>
    <definedName name="esnrc63c1_values" localSheetId="3" hidden="1">{"EUUTIGRP","COMPANIES",TRUE}</definedName>
    <definedName name="esnrc63c1_values" hidden="1">{"EUUTIGRP","COMPANIES",TRUE}</definedName>
    <definedName name="esnrc91c1_values" localSheetId="3" hidden="1">{"EUUTI","COMPANIES",TRUE}</definedName>
    <definedName name="esnrc91c1_values" hidden="1">{"EUUTI","COMPANIES",TRUE}</definedName>
    <definedName name="etyjde" localSheetId="3" hidden="1">{"det (May)",#N/A,FALSE,"June";"sum (MAY YTD)",#N/A,FALSE,"June YTD"}</definedName>
    <definedName name="etyjde" hidden="1">{"det (May)",#N/A,FALSE,"June";"sum (MAY YTD)",#N/A,FALSE,"June YTD"}</definedName>
    <definedName name="etyjetje" localSheetId="3" hidden="1">{"det (May)",#N/A,FALSE,"June";"sum (MAY YTD)",#N/A,FALSE,"June YTD"}</definedName>
    <definedName name="etyjetje" hidden="1">{"det (May)",#N/A,FALSE,"June";"sum (MAY YTD)",#N/A,FALSE,"June YTD"}</definedName>
    <definedName name="etyjte" localSheetId="3" hidden="1">{"det (May)",#N/A,FALSE,"June";"sum (MAY YTD)",#N/A,FALSE,"June YTD"}</definedName>
    <definedName name="etyjte" hidden="1">{"det (May)",#N/A,FALSE,"June";"sum (MAY YTD)",#N/A,FALSE,"June YTD"}</definedName>
    <definedName name="EV__LASTREFTIME__" hidden="1">39386.3005092593</definedName>
    <definedName name="eyig" localSheetId="3" hidden="1">{"det (May)",#N/A,FALSE,"June";"sum (MAY YTD)",#N/A,FALSE,"June YTD"}</definedName>
    <definedName name="eyig" hidden="1">{"det (May)",#N/A,FALSE,"June";"sum (MAY YTD)",#N/A,FALSE,"June YTD"}</definedName>
    <definedName name="ezerr" localSheetId="3" hidden="1">{"det (May)",#N/A,FALSE,"June";"sum (MAY YTD)",#N/A,FALSE,"June YTD"}</definedName>
    <definedName name="ezerr" hidden="1">{"det (May)",#N/A,FALSE,"June";"sum (MAY YTD)",#N/A,FALSE,"June YTD"}</definedName>
    <definedName name="ezfzefa" localSheetId="3" hidden="1">{"det (May)",#N/A,FALSE,"June";"sum (MAY YTD)",#N/A,FALSE,"June YTD"}</definedName>
    <definedName name="ezfzefa" hidden="1">{"det (May)",#N/A,FALSE,"June";"sum (MAY YTD)",#N/A,FALSE,"June YTD"}</definedName>
    <definedName name="f"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f" hidden="1">{"04-12brpr",#N/A,FALSE,"Total jan-dec";"05brpr",#N/A,FALSE,"Total jan-dec";"07brpr",#N/A,FALSE,"Total jan-dec";"01-12absdet",#N/A,FALSE,"Total jan-dec";"01-12abs",#N/A,FALSE,"Total jan-dec";"04-12abs",#N/A,FALSE,"Total jan-dec";"04-12absdet",#N/A,FALSE,"Total jan-dec";"01-12hl",#N/A,FALSE,"Total jan-dec";"04-12HL",#N/A,FALSE,"Total jan-dec"}</definedName>
    <definedName name="fcparnature"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fcparnature"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fcvxc" localSheetId="3" hidden="1">{#N/A,#N/A,FALSE,"Hoja1";#N/A,#N/A,FALSE,"Hoja2"}</definedName>
    <definedName name="fcvxc" hidden="1">{#N/A,#N/A,FALSE,"Hoja1";#N/A,#N/A,FALSE,"Hoja2"}</definedName>
    <definedName name="fdaasfsdfdsafasdfas" localSheetId="3" hidden="1">{"CAP VOL",#N/A,FALSE,"CAPITAL";"CAP VAR",#N/A,FALSE,"CAPITAL";"CAP FIJ",#N/A,FALSE,"CAPITAL";"CAP CONS",#N/A,FALSE,"CAPITAL";"CAP DATA",#N/A,FALSE,"CAPITAL"}</definedName>
    <definedName name="fdaasfsdfdsafasdfas" hidden="1">{"CAP VOL",#N/A,FALSE,"CAPITAL";"CAP VAR",#N/A,FALSE,"CAPITAL";"CAP FIJ",#N/A,FALSE,"CAPITAL";"CAP CONS",#N/A,FALSE,"CAPITAL";"CAP DATA",#N/A,FALSE,"CAPITAL"}</definedName>
    <definedName name="fddddddddddddddddddddd" localSheetId="3" hidden="1">{"det (May)",#N/A,FALSE,"June";"sum (MAY YTD)",#N/A,FALSE,"June YTD"}</definedName>
    <definedName name="fddddddddddddddddddddd" hidden="1">{"det (May)",#N/A,FALSE,"June";"sum (MAY YTD)",#N/A,FALSE,"June YTD"}</definedName>
    <definedName name="fddfr" localSheetId="3" hidden="1">{"Prenissas",#N/A,FALSE,"Consolidado (3)";"Lucros000",#N/A,FALSE,"Consolidado (3)";"LucrosHL",#N/A,FALSE,"Consolidado (3)";"Balanco",#N/A,FALSE,"Consolidado (3)";"FluxoC",#N/A,FALSE,"Consolidado (3)"}</definedName>
    <definedName name="fddfr" hidden="1">{"Prenissas",#N/A,FALSE,"Consolidado (3)";"Lucros000",#N/A,FALSE,"Consolidado (3)";"LucrosHL",#N/A,FALSE,"Consolidado (3)";"Balanco",#N/A,FALSE,"Consolidado (3)";"FluxoC",#N/A,FALSE,"Consolidado (3)"}</definedName>
    <definedName name="fdf" localSheetId="3" hidden="1">{"det (May)",#N/A,FALSE,"June";"sum (MAY YTD)",#N/A,FALSE,"June YTD"}</definedName>
    <definedName name="fdf" hidden="1">{"det (May)",#N/A,FALSE,"June";"sum (MAY YTD)",#N/A,FALSE,"June YTD"}</definedName>
    <definedName name="fdfd" localSheetId="3" hidden="1">{#N/A,#N/A,FALSE,"Aging Summary";#N/A,#N/A,FALSE,"Ratio Analysis";#N/A,#N/A,FALSE,"Test 120 Day Accts";#N/A,#N/A,FALSE,"Tickmarks"}</definedName>
    <definedName name="fdfd" hidden="1">{#N/A,#N/A,FALSE,"Aging Summary";#N/A,#N/A,FALSE,"Ratio Analysis";#N/A,#N/A,FALSE,"Test 120 Day Accts";#N/A,#N/A,FALSE,"Tickmarks"}</definedName>
    <definedName name="fdfghs" localSheetId="3" hidden="1">{"det (May)",#N/A,FALSE,"June";"sum (MAY YTD)",#N/A,FALSE,"June YTD"}</definedName>
    <definedName name="fdfghs" hidden="1">{"det (May)",#N/A,FALSE,"June";"sum (MAY YTD)",#N/A,FALSE,"June YTD"}</definedName>
    <definedName name="fdg" localSheetId="3" hidden="1">{#N/A,#N/A,FALSE,"FIN AÑO"}</definedName>
    <definedName name="fdg" hidden="1">{#N/A,#N/A,FALSE,"FIN AÑO"}</definedName>
    <definedName name="fdgdfg" localSheetId="3" hidden="1">{"RESUMEN",#N/A,FALSE,"RESUMEN";"RESUMEN_MARG",#N/A,FALSE,"RESUMEN"}</definedName>
    <definedName name="fdgdfg" hidden="1">{"RESUMEN",#N/A,FALSE,"RESUMEN";"RESUMEN_MARG",#N/A,FALSE,"RESUMEN"}</definedName>
    <definedName name="fdghdgjghj" localSheetId="3" hidden="1">{"det (May)",#N/A,FALSE,"June";"sum (MAY YTD)",#N/A,FALSE,"June YTD"}</definedName>
    <definedName name="fdghdgjghj" hidden="1">{"det (May)",#N/A,FALSE,"June";"sum (MAY YTD)",#N/A,FALSE,"June YTD"}</definedName>
    <definedName name="fdhdfh" localSheetId="3" hidden="1">{"det (May)",#N/A,FALSE,"June";"sum (MAY YTD)",#N/A,FALSE,"June YTD"}</definedName>
    <definedName name="fdhdfh" hidden="1">{"det (May)",#N/A,FALSE,"June";"sum (MAY YTD)",#N/A,FALSE,"June YTD"}</definedName>
    <definedName name="fdhf" localSheetId="3" hidden="1">{"det (May)",#N/A,FALSE,"June";"sum (MAY YTD)",#N/A,FALSE,"June YTD"}</definedName>
    <definedName name="fdhf" hidden="1">{"det (May)",#N/A,FALSE,"June";"sum (MAY YTD)",#N/A,FALSE,"June YTD"}</definedName>
    <definedName name="fdqfg"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fdqfg" hidden="1">{"04-12brpr",#N/A,FALSE,"Total jan-dec";"05brpr",#N/A,FALSE,"Total jan-dec";"07brpr",#N/A,FALSE,"Total jan-dec";"01-12absdet",#N/A,FALSE,"Total jan-dec";"01-12abs",#N/A,FALSE,"Total jan-dec";"04-12abs",#N/A,FALSE,"Total jan-dec";"04-12absdet",#N/A,FALSE,"Total jan-dec";"01-12hl",#N/A,FALSE,"Total jan-dec";"04-12HL",#N/A,FALSE,"Total jan-dec"}</definedName>
    <definedName name="fds" localSheetId="3" hidden="1">{"Cons_Occ_Lar",#N/A,FALSE,"márgenes";"Cen_met",#N/A,FALSE,"márgenes";"Ori_pl",#N/A,FALSE,"márgenes"}</definedName>
    <definedName name="fds" hidden="1">{"Cons_Occ_Lar",#N/A,FALSE,"márgenes";"Cen_met",#N/A,FALSE,"márgenes";"Ori_pl",#N/A,FALSE,"márgenes"}</definedName>
    <definedName name="fdsd" localSheetId="3" hidden="1">{"RESUMEN",#N/A,FALSE,"RESUMEN";"RESUMEN_MARG",#N/A,FALSE,"RESUMEN"}</definedName>
    <definedName name="fdsd" hidden="1">{"RESUMEN",#N/A,FALSE,"RESUMEN";"RESUMEN_MARG",#N/A,FALSE,"RESUMEN"}</definedName>
    <definedName name="fdsdfs" localSheetId="3" hidden="1">{"prem1",#N/A,FALSE,"Consolidado";"pl_us",#N/A,FALSE,"Consolidado";"pl_hl",#N/A,FALSE,"Consolidado";"bs",#N/A,FALSE,"Consolidado";"cf",#N/A,FALSE,"Consolidado"}</definedName>
    <definedName name="fdsdfs" hidden="1">{"prem1",#N/A,FALSE,"Consolidado";"pl_us",#N/A,FALSE,"Consolidado";"pl_hl",#N/A,FALSE,"Consolidado";"bs",#N/A,FALSE,"Consolidado";"cf",#N/A,FALSE,"Consolidado"}</definedName>
    <definedName name="fdsfsd" localSheetId="3" hidden="1">{#N/A,#N/A,FALSE,"Total";#N/A,#N/A,FALSE,"Beverages";#N/A,#N/A,FALSE,"Cheese";#N/A,#N/A,FALSE,"Desserts";#N/A,#N/A,FALSE,"Enhancers";#N/A,#N/A,FALSE,"Coffee";#N/A,#N/A,FALSE,"Meals";#N/A,#N/A,FALSE,"Oscar";#N/A,#N/A,FALSE,"Post";#N/A,#N/A,FALSE,"Bakery";#N/A,#N/A,FALSE,"Foodservice";#N/A,#N/A,FALSE,"Pizza";#N/A,#N/A,FALSE,"Ingredients";#N/A,#N/A,FALSE,"Operations";#N/A,#N/A,FALSE,"Sales";#N/A,#N/A,FALSE,"Marketing";#N/A,#N/A,FALSE,"R&amp;D";#N/A,#N/A,FALSE,"Systems";#N/A,#N/A,FALSE,"Headquarters";#N/A,#N/A,FALSE,"Other"}</definedName>
    <definedName name="fdsfsd" hidden="1">{#N/A,#N/A,FALSE,"Total";#N/A,#N/A,FALSE,"Beverages";#N/A,#N/A,FALSE,"Cheese";#N/A,#N/A,FALSE,"Desserts";#N/A,#N/A,FALSE,"Enhancers";#N/A,#N/A,FALSE,"Coffee";#N/A,#N/A,FALSE,"Meals";#N/A,#N/A,FALSE,"Oscar";#N/A,#N/A,FALSE,"Post";#N/A,#N/A,FALSE,"Bakery";#N/A,#N/A,FALSE,"Foodservice";#N/A,#N/A,FALSE,"Pizza";#N/A,#N/A,FALSE,"Ingredients";#N/A,#N/A,FALSE,"Operations";#N/A,#N/A,FALSE,"Sales";#N/A,#N/A,FALSE,"Marketing";#N/A,#N/A,FALSE,"R&amp;D";#N/A,#N/A,FALSE,"Systems";#N/A,#N/A,FALSE,"Headquarters";#N/A,#N/A,FALSE,"Other"}</definedName>
    <definedName name="fdsfsdf" localSheetId="3" hidden="1">{#N/A,#N/A,FALSE,"Hoja1";#N/A,#N/A,FALSE,"Hoja2"}</definedName>
    <definedName name="fdsfsdf" hidden="1">{#N/A,#N/A,FALSE,"Hoja1";#N/A,#N/A,FALSE,"Hoja2"}</definedName>
    <definedName name="fdsfsew" localSheetId="3" hidden="1">{#N/A,#N/A,FALSE,"Hoja1";#N/A,#N/A,FALSE,"Hoja2"}</definedName>
    <definedName name="fdsfsew" hidden="1">{#N/A,#N/A,FALSE,"Hoja1";#N/A,#N/A,FALSE,"Hoja2"}</definedName>
    <definedName name="fdssdfsdf" localSheetId="3" hidden="1">{"miles",#N/A,FALSE,"LUCROS E PERDAS (US$ 000)";"hl",#N/A,FALSE,"LUCROS E PERDAS (US$ 000)"}</definedName>
    <definedName name="fdssdfsdf" hidden="1">{"miles",#N/A,FALSE,"LUCROS E PERDAS (US$ 000)";"hl",#N/A,FALSE,"LUCROS E PERDAS (US$ 000)"}</definedName>
    <definedName name="ferafa" localSheetId="3" hidden="1">{"det (May)",#N/A,FALSE,"June";"sum (MAY YTD)",#N/A,FALSE,"June YTD"}</definedName>
    <definedName name="ferafa" hidden="1">{"det (May)",#N/A,FALSE,"June";"sum (MAY YTD)",#N/A,FALSE,"June YTD"}</definedName>
    <definedName name="ferfrfr" localSheetId="3" hidden="1">{"det (May)",#N/A,FALSE,"June";"sum (MAY YTD)",#N/A,FALSE,"June YTD"}</definedName>
    <definedName name="ferfrfr" hidden="1">{"det (May)",#N/A,FALSE,"June";"sum (MAY YTD)",#N/A,FALSE,"June YTD"}</definedName>
    <definedName name="ff" localSheetId="3" hidden="1">{"det (May)",#N/A,FALSE,"June";"sum (MAY YTD)",#N/A,FALSE,"June YTD"}</definedName>
    <definedName name="ff" hidden="1">{"det (May)",#N/A,FALSE,"June";"sum (MAY YTD)",#N/A,FALSE,"June YTD"}</definedName>
    <definedName name="ffd" localSheetId="3" hidden="1">{#N/A,#N/A,FALSE,"PRECIO FULL";#N/A,#N/A,FALSE,"LARA";#N/A,#N/A,FALSE,"CARACAS";#N/A,#N/A,FALSE,"DISBRACENTRO";#N/A,#N/A,FALSE,"ANDES";#N/A,#N/A,FALSE,"MAR CARIBE";#N/A,#N/A,FALSE,"RIO BEER";#N/A,#N/A,FALSE,"DISBRAH"}</definedName>
    <definedName name="ffd" hidden="1">{#N/A,#N/A,FALSE,"PRECIO FULL";#N/A,#N/A,FALSE,"LARA";#N/A,#N/A,FALSE,"CARACAS";#N/A,#N/A,FALSE,"DISBRACENTRO";#N/A,#N/A,FALSE,"ANDES";#N/A,#N/A,FALSE,"MAR CARIBE";#N/A,#N/A,FALSE,"RIO BEER";#N/A,#N/A,FALSE,"DISBRAH"}</definedName>
    <definedName name="ffdds" localSheetId="3" hidden="1">{"Cons_Occ_Lar",#N/A,FALSE,"márgenes";"Cen_met",#N/A,FALSE,"márgenes";"Ori_pl",#N/A,FALSE,"márgenes"}</definedName>
    <definedName name="ffdds" hidden="1">{"Cons_Occ_Lar",#N/A,FALSE,"márgenes";"Cen_met",#N/A,FALSE,"márgenes";"Ori_pl",#N/A,FALSE,"márgenes"}</definedName>
    <definedName name="ffdgwe" localSheetId="3" hidden="1">{"Real",#N/A,FALSE,"CONSOLIDADO";"Real",#N/A,FALSE,"OCCIDENTE";"Real",#N/A,FALSE,"LARA";"Real",#N/A,FALSE,"CENTRO";"Real",#N/A,FALSE,"METROPOLITANA";"Real",#N/A,FALSE,"ORIENTE";"Real",#N/A,FALSE,"Pto.libre"}</definedName>
    <definedName name="ffdgwe" hidden="1">{"Real",#N/A,FALSE,"CONSOLIDADO";"Real",#N/A,FALSE,"OCCIDENTE";"Real",#N/A,FALSE,"LARA";"Real",#N/A,FALSE,"CENTRO";"Real",#N/A,FALSE,"METROPOLITANA";"Real",#N/A,FALSE,"ORIENTE";"Real",#N/A,FALSE,"Pto.libre"}</definedName>
    <definedName name="ffdsfd" localSheetId="3" hidden="1">{#N/A,#N/A,FALSE,"Aging Summary";#N/A,#N/A,FALSE,"Ratio Analysis";#N/A,#N/A,FALSE,"Test 120 Day Accts";#N/A,#N/A,FALSE,"Tickmarks"}</definedName>
    <definedName name="ffdsfd" hidden="1">{#N/A,#N/A,FALSE,"Aging Summary";#N/A,#N/A,FALSE,"Ratio Analysis";#N/A,#N/A,FALSE,"Test 120 Day Accts";#N/A,#N/A,FALSE,"Tickmarks"}</definedName>
    <definedName name="FFF" localSheetId="3" hidden="1">{#N/A,#N/A,FALSE,"지침";#N/A,#N/A,FALSE,"환경분석";#N/A,#N/A,FALSE,"Sheet16"}</definedName>
    <definedName name="FFF" hidden="1">{#N/A,#N/A,FALSE,"지침";#N/A,#N/A,FALSE,"환경분석";#N/A,#N/A,FALSE,"Sheet16"}</definedName>
    <definedName name="FFFFFFFF" localSheetId="3" hidden="1">{#N/A,#N/A,FALSE,"PRECIO FULL";#N/A,#N/A,FALSE,"LARA";#N/A,#N/A,FALSE,"CARACAS";#N/A,#N/A,FALSE,"DISBRACENTRO";#N/A,#N/A,FALSE,"ANDES";#N/A,#N/A,FALSE,"MAR CARIBE";#N/A,#N/A,FALSE,"RIO BEER";#N/A,#N/A,FALSE,"DISBRAH"}</definedName>
    <definedName name="FFFFFFFF" hidden="1">{#N/A,#N/A,FALSE,"PRECIO FULL";#N/A,#N/A,FALSE,"LARA";#N/A,#N/A,FALSE,"CARACAS";#N/A,#N/A,FALSE,"DISBRACENTRO";#N/A,#N/A,FALSE,"ANDES";#N/A,#N/A,FALSE,"MAR CARIBE";#N/A,#N/A,FALSE,"RIO BEER";#N/A,#N/A,FALSE,"DISBRAH"}</definedName>
    <definedName name="fffffffffff" localSheetId="3" hidden="1">{"'tasa de salida'!$A$1:$G$48"}</definedName>
    <definedName name="fffffffffff" hidden="1">{"'tasa de salida'!$A$1:$G$48"}</definedName>
    <definedName name="fffffffffffffffd" localSheetId="3" hidden="1">{"det (May)",#N/A,FALSE,"June";"sum (MAY YTD)",#N/A,FALSE,"June YTD"}</definedName>
    <definedName name="fffffffffffffffd" hidden="1">{"det (May)",#N/A,FALSE,"June";"sum (MAY YTD)",#N/A,FALSE,"June YTD"}</definedName>
    <definedName name="ffvbb"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ffvbb" hidden="1">{"04-12brpr",#N/A,FALSE,"Total jan-dec";"05brpr",#N/A,FALSE,"Total jan-dec";"07brpr",#N/A,FALSE,"Total jan-dec";"01-12absdet",#N/A,FALSE,"Total jan-dec";"01-12abs",#N/A,FALSE,"Total jan-dec";"04-12abs",#N/A,FALSE,"Total jan-dec";"04-12absdet",#N/A,FALSE,"Total jan-dec";"01-12hl",#N/A,FALSE,"Total jan-dec";"04-12HL",#N/A,FALSE,"Total jan-dec"}</definedName>
    <definedName name="fggggggggggggggg" localSheetId="3" hidden="1">{"det (May)",#N/A,FALSE,"June";"sum (MAY YTD)",#N/A,FALSE,"June YTD"}</definedName>
    <definedName name="fggggggggggggggg" hidden="1">{"det (May)",#N/A,FALSE,"June";"sum (MAY YTD)",#N/A,FALSE,"June YTD"}</definedName>
    <definedName name="fgh"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fgh" hidden="1">{"04-12brpr",#N/A,FALSE,"Total jan-dec";"05brpr",#N/A,FALSE,"Total jan-dec";"07brpr",#N/A,FALSE,"Total jan-dec";"01-12absdet",#N/A,FALSE,"Total jan-dec";"01-12abs",#N/A,FALSE,"Total jan-dec";"04-12abs",#N/A,FALSE,"Total jan-dec";"04-12absdet",#N/A,FALSE,"Total jan-dec";"01-12hl",#N/A,FALSE,"Total jan-dec";"04-12HL",#N/A,FALSE,"Total jan-dec"}</definedName>
    <definedName name="fghfg" localSheetId="3" hidden="1">{"det (May)",#N/A,FALSE,"June";"sum (MAY YTD)",#N/A,FALSE,"June YTD"}</definedName>
    <definedName name="fghfg" hidden="1">{"det (May)",#N/A,FALSE,"June";"sum (MAY YTD)",#N/A,FALSE,"June YTD"}</definedName>
    <definedName name="fghfghf" localSheetId="3" hidden="1">{"prem1",#N/A,FALSE,"Consolidado";"pl_us",#N/A,FALSE,"Consolidado";"pl_hl",#N/A,FALSE,"Consolidado";"bs",#N/A,FALSE,"Consolidado";"cf",#N/A,FALSE,"Consolidado"}</definedName>
    <definedName name="fghfghf" hidden="1">{"prem1",#N/A,FALSE,"Consolidado";"pl_us",#N/A,FALSE,"Consolidado";"pl_hl",#N/A,FALSE,"Consolidado";"bs",#N/A,FALSE,"Consolidado";"cf",#N/A,FALSE,"Consolidado"}</definedName>
    <definedName name="fghfhdfhgf" localSheetId="3" hidden="1">{"det (May)",#N/A,FALSE,"June";"sum (MAY YTD)",#N/A,FALSE,"June YTD"}</definedName>
    <definedName name="fghfhdfhgf" hidden="1">{"det (May)",#N/A,FALSE,"June";"sum (MAY YTD)",#N/A,FALSE,"June YTD"}</definedName>
    <definedName name="fgjhcv" localSheetId="3" hidden="1">{"det (May)",#N/A,FALSE,"June";"sum (MAY YTD)",#N/A,FALSE,"June YTD"}</definedName>
    <definedName name="fgjhcv" hidden="1">{"det (May)",#N/A,FALSE,"June";"sum (MAY YTD)",#N/A,FALSE,"June YTD"}</definedName>
    <definedName name="fgnfgnf" localSheetId="3" hidden="1">{"det (May)",#N/A,FALSE,"June";"sum (MAY YTD)",#N/A,FALSE,"June YTD"}</definedName>
    <definedName name="fgnfgnf" hidden="1">{"det (May)",#N/A,FALSE,"June";"sum (MAY YTD)",#N/A,FALSE,"June YTD"}</definedName>
    <definedName name="fgnfxgnxfg"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fgnfxgnxfg" hidden="1">{"04-12brpr",#N/A,FALSE,"Total jan-dec";"05brpr",#N/A,FALSE,"Total jan-dec";"07brpr",#N/A,FALSE,"Total jan-dec";"01-12absdet",#N/A,FALSE,"Total jan-dec";"01-12abs",#N/A,FALSE,"Total jan-dec";"04-12abs",#N/A,FALSE,"Total jan-dec";"04-12absdet",#N/A,FALSE,"Total jan-dec";"01-12hl",#N/A,FALSE,"Total jan-dec";"04-12HL",#N/A,FALSE,"Total jan-dec"}</definedName>
    <definedName name="fgnmfnfg" localSheetId="3" hidden="1">{"det (May)",#N/A,FALSE,"June";"sum (MAY YTD)",#N/A,FALSE,"June YTD"}</definedName>
    <definedName name="fgnmfnfg" hidden="1">{"det (May)",#N/A,FALSE,"June";"sum (MAY YTD)",#N/A,FALSE,"June YTD"}</definedName>
    <definedName name="fgtdfde" localSheetId="3" hidden="1">{"det (May)",#N/A,FALSE,"June";"sum (MAY YTD)",#N/A,FALSE,"June YTD"}</definedName>
    <definedName name="fgtdfde" hidden="1">{"det (May)",#N/A,FALSE,"June";"sum (MAY YTD)",#N/A,FALSE,"June YTD"}</definedName>
    <definedName name="fhfghf" localSheetId="3" hidden="1">{"det (May)",#N/A,FALSE,"June";"sum (MAY YTD)",#N/A,FALSE,"June YTD"}</definedName>
    <definedName name="fhfghf" hidden="1">{"det (May)",#N/A,FALSE,"June";"sum (MAY YTD)",#N/A,FALSE,"June YTD"}</definedName>
    <definedName name="fhgfhx" localSheetId="3" hidden="1">{"det (May)",#N/A,FALSE,"June";"sum (MAY YTD)",#N/A,FALSE,"June YTD"}</definedName>
    <definedName name="fhgfhx" hidden="1">{"det (May)",#N/A,FALSE,"June";"sum (MAY YTD)",#N/A,FALSE,"June YTD"}</definedName>
    <definedName name="fhjfghf" localSheetId="3" hidden="1">{"det (May)",#N/A,FALSE,"June";"sum (MAY YTD)",#N/A,FALSE,"June YTD"}</definedName>
    <definedName name="fhjfghf" hidden="1">{"det (May)",#N/A,FALSE,"June";"sum (MAY YTD)",#N/A,FALSE,"June YTD"}</definedName>
    <definedName name="fhmghmg" localSheetId="3" hidden="1">{"det (May)",#N/A,FALSE,"June";"sum (MAY YTD)",#N/A,FALSE,"June YTD"}</definedName>
    <definedName name="fhmghmg" hidden="1">{"det (May)",#N/A,FALSE,"June";"sum (MAY YTD)",#N/A,FALSE,"June YTD"}</definedName>
    <definedName name="fhmhgmhj"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fhmhgmhj" hidden="1">{"04-12brpr",#N/A,FALSE,"Total jan-dec";"05brpr",#N/A,FALSE,"Total jan-dec";"07brpr",#N/A,FALSE,"Total jan-dec";"01-12absdet",#N/A,FALSE,"Total jan-dec";"01-12abs",#N/A,FALSE,"Total jan-dec";"04-12abs",#N/A,FALSE,"Total jan-dec";"04-12absdet",#N/A,FALSE,"Total jan-dec";"01-12hl",#N/A,FALSE,"Total jan-dec";"04-12HL",#N/A,FALSE,"Total jan-dec"}</definedName>
    <definedName name="fhshsf" localSheetId="3" hidden="1">{"det (May)",#N/A,FALSE,"June";"sum (MAY YTD)",#N/A,FALSE,"June YTD"}</definedName>
    <definedName name="fhshsf" hidden="1">{"det (May)",#N/A,FALSE,"June";"sum (MAY YTD)",#N/A,FALSE,"June YTD"}</definedName>
    <definedName name="Fig" localSheetId="3" hidden="1">{"det (May)",#N/A,FALSE,"June";"sum (MAY YTD)",#N/A,FALSE,"June YTD"}</definedName>
    <definedName name="Fig" hidden="1">{"det (May)",#N/A,FALSE,"June";"sum (MAY YTD)",#N/A,FALSE,"June YTD"}</definedName>
    <definedName name="findme" localSheetId="3" hidden="1">{#N/A,#N/A,FALSE,"Assumptions";#N/A,#N/A,FALSE,"1997 P&amp;L(pk) Estrada";#N/A,#N/A,FALSE,"ONGOING P&amp;L(pk) Estrada"}</definedName>
    <definedName name="findme" hidden="1">{#N/A,#N/A,FALSE,"Assumptions";#N/A,#N/A,FALSE,"1997 P&amp;L(pk) Estrada";#N/A,#N/A,FALSE,"ONGOING P&amp;L(pk) Estrada"}</definedName>
    <definedName name="findme10" localSheetId="3" hidden="1">{#N/A,#N/A,FALSE,"1996 P&amp;L TOWTAC(pk)";#N/A,#N/A,FALSE,"ONGOING P&amp;L TOWTAC(pk)";#N/A,#N/A,FALSE,"ATL6TOWTAC COST CARD"}</definedName>
    <definedName name="findme10" hidden="1">{#N/A,#N/A,FALSE,"1996 P&amp;L TOWTAC(pk)";#N/A,#N/A,FALSE,"ONGOING P&amp;L TOWTAC(pk)";#N/A,#N/A,FALSE,"ATL6TOWTAC COST CARD"}</definedName>
    <definedName name="findme11" localSheetId="3" hidden="1">{#N/A,#N/A,FALSE,"npv sort";#N/A,#N/A,FALSE,"npv";#N/A,#N/A,FALSE,"npv 4 years  sort";#N/A,#N/A,FALSE,"npv 4 years";#N/A,#N/A,FALSE,"npv 5 years ";#N/A,#N/A,FALSE,"npv 5 years sort"}</definedName>
    <definedName name="findme11" hidden="1">{#N/A,#N/A,FALSE,"npv sort";#N/A,#N/A,FALSE,"npv";#N/A,#N/A,FALSE,"npv 4 years  sort";#N/A,#N/A,FALSE,"npv 4 years";#N/A,#N/A,FALSE,"npv 5 years ";#N/A,#N/A,FALSE,"npv 5 years sort"}</definedName>
    <definedName name="findme12" localSheetId="3" hidden="1">{#N/A,#N/A,FALSE,"Ranch WT ATP Fact Sheet";#N/A,#N/A,FALSE,"1996 P&amp;L Ranch W.T.(pk)";#N/A,#N/A,FALSE,"ONGOING P&amp;L Ranch W.T.(pk)"}</definedName>
    <definedName name="findme12" hidden="1">{#N/A,#N/A,FALSE,"Ranch WT ATP Fact Sheet";#N/A,#N/A,FALSE,"1996 P&amp;L Ranch W.T.(pk)";#N/A,#N/A,FALSE,"ONGOING P&amp;L Ranch W.T.(pk)"}</definedName>
    <definedName name="findme13" localSheetId="3" hidden="1">{#N/A,#N/A,FALSE,"Assumptions";#N/A,#N/A,FALSE,"ATP SCORAC (lb)";#N/A,#N/A,FALSE,"1996 P&amp;L SCO (lb)";#N/A,#N/A,FALSE,"ONG P&amp;L SCO (LB)"}</definedName>
    <definedName name="findme13" hidden="1">{#N/A,#N/A,FALSE,"Assumptions";#N/A,#N/A,FALSE,"ATP SCORAC (lb)";#N/A,#N/A,FALSE,"1996 P&amp;L SCO (lb)";#N/A,#N/A,FALSE,"ONG P&amp;L SCO (LB)"}</definedName>
    <definedName name="findme14" localSheetId="3" hidden="1">{#N/A,#N/A,FALSE,"1997 P&amp;L(pk) (Atlanta)";#N/A,#N/A,FALSE,"ONGOING P&amp;L(PK)(Atlanta)"}</definedName>
    <definedName name="findme14" hidden="1">{#N/A,#N/A,FALSE,"1997 P&amp;L(pk) (Atlanta)";#N/A,#N/A,FALSE,"ONGOING P&amp;L(PK)(Atlanta)"}</definedName>
    <definedName name="findme2" localSheetId="3" hidden="1">{#N/A,#N/A,FALSE,"Assumptions";#N/A,#N/A,FALSE,"1997 P&amp;L(pk) Estrada";#N/A,#N/A,FALSE,"ONGOING P&amp;L(pk) Estrada"}</definedName>
    <definedName name="findme2" hidden="1">{#N/A,#N/A,FALSE,"Assumptions";#N/A,#N/A,FALSE,"1997 P&amp;L(pk) Estrada";#N/A,#N/A,FALSE,"ONGOING P&amp;L(pk) Estrada"}</definedName>
    <definedName name="findme3" localSheetId="3" hidden="1">{#N/A,#N/A,FALSE,"ONGOING P&amp;L TOWTAC(lb)";#N/A,#N/A,FALSE,"ONGOING P&amp;L TOWTAC(pk)";#N/A,#N/A,FALSE,"1996 P&amp;L TOWTAC(lb)";#N/A,#N/A,FALSE,"1996 P&amp;L TOWTAC(pk)"}</definedName>
    <definedName name="findme3" hidden="1">{#N/A,#N/A,FALSE,"ONGOING P&amp;L TOWTAC(lb)";#N/A,#N/A,FALSE,"ONGOING P&amp;L TOWTAC(pk)";#N/A,#N/A,FALSE,"1996 P&amp;L TOWTAC(lb)";#N/A,#N/A,FALSE,"1996 P&amp;L TOWTAC(pk)"}</definedName>
    <definedName name="findme4" localSheetId="3" hidden="1">{#N/A,#N/A,FALSE,"Assumptions";#N/A,#N/A,FALSE,"1996 P&amp;L SCO (lb)";#N/A,#N/A,FALSE,"ONG P&amp;L SCO (LB)"}</definedName>
    <definedName name="findme4" hidden="1">{#N/A,#N/A,FALSE,"Assumptions";#N/A,#N/A,FALSE,"1996 P&amp;L SCO (lb)";#N/A,#N/A,FALSE,"ONG P&amp;L SCO (LB)"}</definedName>
    <definedName name="findme5" localSheetId="3" hidden="1">{#N/A,#N/A,FALSE,"1996 P&amp;L Pretzels (pk)";#N/A,#N/A,FALSE,"YEAR 1 P&amp;L Pretzels (pk)";#N/A,#N/A,FALSE,"ONGOING P&amp;L (pk) SNK CAN";#N/A,#N/A,FALSE,"Assumptions";#N/A,#N/A,FALSE,"assessment"}</definedName>
    <definedName name="findme5" hidden="1">{#N/A,#N/A,FALSE,"1996 P&amp;L Pretzels (pk)";#N/A,#N/A,FALSE,"YEAR 1 P&amp;L Pretzels (pk)";#N/A,#N/A,FALSE,"ONGOING P&amp;L (pk) SNK CAN";#N/A,#N/A,FALSE,"Assumptions";#N/A,#N/A,FALSE,"assessment"}</definedName>
    <definedName name="findme6" localSheetId="3" hidden="1">{#N/A,#N/A,FALSE,"1997 P&amp;L(pk) (Atlanta)";#N/A,#N/A,FALSE,"ONGOING P&amp;L(PK)(Atlanta)"}</definedName>
    <definedName name="findme6" hidden="1">{#N/A,#N/A,FALSE,"1997 P&amp;L(pk) (Atlanta)";#N/A,#N/A,FALSE,"ONGOING P&amp;L(PK)(Atlanta)"}</definedName>
    <definedName name="findme7" localSheetId="3" hidden="1">{#N/A,#N/A,FALSE,"Assumptions";#N/A,#N/A,FALSE,"1997 P&amp;L POTATO AC";#N/A,#N/A,FALSE,"ONGOING P&amp;L POTATO AC";#N/A,#N/A,FALSE,"ONGOING P&amp;L POTATO AC (70%)"}</definedName>
    <definedName name="findme7" hidden="1">{#N/A,#N/A,FALSE,"Assumptions";#N/A,#N/A,FALSE,"1997 P&amp;L POTATO AC";#N/A,#N/A,FALSE,"ONGOING P&amp;L POTATO AC";#N/A,#N/A,FALSE,"ONGOING P&amp;L POTATO AC (70%)"}</definedName>
    <definedName name="findme8" localSheetId="3" hidden="1">{#N/A,#N/A,FALSE,"ONGOING P&amp;L POTATO AC";#N/A,#N/A,FALSE,"1997 P&amp;L POTATO AC"}</definedName>
    <definedName name="findme8" hidden="1">{#N/A,#N/A,FALSE,"ONGOING P&amp;L POTATO AC";#N/A,#N/A,FALSE,"1997 P&amp;L POTATO AC"}</definedName>
    <definedName name="findme9" localSheetId="3" hidden="1">{#N/A,#N/A,FALSE,"Assumptions";#N/A,#N/A,FALSE,"1997 P&amp;L(pk) Estrada";#N/A,#N/A,FALSE,"ONGOING P&amp;L(pk) Estrada"}</definedName>
    <definedName name="findme9" hidden="1">{#N/A,#N/A,FALSE,"Assumptions";#N/A,#N/A,FALSE,"1997 P&amp;L(pk) Estrada";#N/A,#N/A,FALSE,"ONGOING P&amp;L(pk) Estrada"}</definedName>
    <definedName name="fjhjgj" localSheetId="3" hidden="1">{"det (May)",#N/A,FALSE,"June";"sum (MAY YTD)",#N/A,FALSE,"June YTD"}</definedName>
    <definedName name="fjhjgj" hidden="1">{"det (May)",#N/A,FALSE,"June";"sum (MAY YTD)",#N/A,FALSE,"June YTD"}</definedName>
    <definedName name="fkjhgdfgs" localSheetId="3" hidden="1">{"det (May)",#N/A,FALSE,"June";"sum (MAY YTD)",#N/A,FALSE,"June YTD"}</definedName>
    <definedName name="fkjhgdfgs" hidden="1">{"det (May)",#N/A,FALSE,"June";"sum (MAY YTD)",#N/A,FALSE,"June YTD"}</definedName>
    <definedName name="FKKF"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FKKF"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flash" localSheetId="3" hidden="1">{#N/A,#N/A,FALSE,"FINAL"}</definedName>
    <definedName name="flash" hidden="1">{#N/A,#N/A,FALSE,"FINAL"}</definedName>
    <definedName name="fluxo" localSheetId="3" hidden="1">{"a_assump1",#N/A,FALSE,"BPlan 96-00 - Base";"a_assump2",#N/A,FALSE,"BPlan 96-00 - Base";"a_plus",#N/A,FALSE,"BPlan 96-00 - Base";"a_bs",#N/A,FALSE,"BPlan 96-00 - Base";"a_cf",#N/A,FALSE,"BPlan 96-00 - Base";"a_irrbase",#N/A,FALSE,"BPlan 96-00 - Base";"a_notes",#N/A,FALSE,"BPlan 96-00 - Base"}</definedName>
    <definedName name="fluxo" hidden="1">{"a_assump1",#N/A,FALSE,"BPlan 96-00 - Base";"a_assump2",#N/A,FALSE,"BPlan 96-00 - Base";"a_plus",#N/A,FALSE,"BPlan 96-00 - Base";"a_bs",#N/A,FALSE,"BPlan 96-00 - Base";"a_cf",#N/A,FALSE,"BPlan 96-00 - Base";"a_irrbase",#N/A,FALSE,"BPlan 96-00 - Base";"a_notes",#N/A,FALSE,"BPlan 96-00 - Base"}</definedName>
    <definedName name="fo" localSheetId="3" hidden="1">{"a_assump1",#N/A,FALSE,"BPlan 96-00 - Base";"a_assump2",#N/A,FALSE,"BPlan 96-00 - Base";"a_plus",#N/A,FALSE,"BPlan 96-00 - Base";"a_bs",#N/A,FALSE,"BPlan 96-00 - Base";"a_cf",#N/A,FALSE,"BPlan 96-00 - Base";"a_irrbase",#N/A,FALSE,"BPlan 96-00 - Base";"a_notes",#N/A,FALSE,"BPlan 96-00 - Base"}</definedName>
    <definedName name="fo" hidden="1">{"a_assump1",#N/A,FALSE,"BPlan 96-00 - Base";"a_assump2",#N/A,FALSE,"BPlan 96-00 - Base";"a_plus",#N/A,FALSE,"BPlan 96-00 - Base";"a_bs",#N/A,FALSE,"BPlan 96-00 - Base";"a_cf",#N/A,FALSE,"BPlan 96-00 - Base";"a_irrbase",#N/A,FALSE,"BPlan 96-00 - Base";"a_notes",#N/A,FALSE,"BPlan 96-00 - Base"}</definedName>
    <definedName name="foo" localSheetId="3" hidden="1">{"a_assump1",#N/A,FALSE,"BPlan 96-00 - Base";"a_assump2",#N/A,FALSE,"BPlan 96-00 - Base";"a_plus",#N/A,FALSE,"BPlan 96-00 - Base";"a_bs",#N/A,FALSE,"BPlan 96-00 - Base";"a_cf",#N/A,FALSE,"BPlan 96-00 - Base";"a_irrbase",#N/A,FALSE,"BPlan 96-00 - Base";"a_notes",#N/A,FALSE,"BPlan 96-00 - Base"}</definedName>
    <definedName name="foo" hidden="1">{"a_assump1",#N/A,FALSE,"BPlan 96-00 - Base";"a_assump2",#N/A,FALSE,"BPlan 96-00 - Base";"a_plus",#N/A,FALSE,"BPlan 96-00 - Base";"a_bs",#N/A,FALSE,"BPlan 96-00 - Base";"a_cf",#N/A,FALSE,"BPlan 96-00 - Base";"a_irrbase",#N/A,FALSE,"BPlan 96-00 - Base";"a_notes",#N/A,FALSE,"BPlan 96-00 - Base"}</definedName>
    <definedName name="FORÇADO_VOLUNTÁRIO" localSheetId="3" hidden="1">{#N/A,#N/A,FALSE,"ROTINA";#N/A,#N/A,FALSE,"ITENS";#N/A,#N/A,FALSE,"ACOMP"}</definedName>
    <definedName name="FORÇADO_VOLUNTÁRIO" hidden="1">{#N/A,#N/A,FALSE,"ROTINA";#N/A,#N/A,FALSE,"ITENS";#N/A,#N/A,FALSE,"ACOMP"}</definedName>
    <definedName name="form" localSheetId="3" hidden="1">{#N/A,#N/A,FALSE,"지침";#N/A,#N/A,FALSE,"환경분석";#N/A,#N/A,FALSE,"Sheet16"}</definedName>
    <definedName name="form" hidden="1">{#N/A,#N/A,FALSE,"지침";#N/A,#N/A,FALSE,"환경분석";#N/A,#N/A,FALSE,"Sheet16"}</definedName>
    <definedName name="fqsdhbv"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fqsdhbv" hidden="1">{"04-12brpr",#N/A,FALSE,"Total jan-dec";"05brpr",#N/A,FALSE,"Total jan-dec";"07brpr",#N/A,FALSE,"Total jan-dec";"01-12absdet",#N/A,FALSE,"Total jan-dec";"01-12abs",#N/A,FALSE,"Total jan-dec";"04-12abs",#N/A,FALSE,"Total jan-dec";"04-12absdet",#N/A,FALSE,"Total jan-dec";"01-12hl",#N/A,FALSE,"Total jan-dec";"04-12HL",#N/A,FALSE,"Total jan-dec"}</definedName>
    <definedName name="FranceByEntity_FooterType" hidden="1">"EXTERNAL"</definedName>
    <definedName name="frfrfr" localSheetId="3" hidden="1">{"det (May)",#N/A,FALSE,"June";"sum (MAY YTD)",#N/A,FALSE,"June YTD"}</definedName>
    <definedName name="frfrfr" hidden="1">{"det (May)",#N/A,FALSE,"June";"sum (MAY YTD)",#N/A,FALSE,"June YTD"}</definedName>
    <definedName name="frfz" localSheetId="3" hidden="1">{"det (May)",#N/A,FALSE,"June";"sum (MAY YTD)",#N/A,FALSE,"June YTD"}</definedName>
    <definedName name="frfz" hidden="1">{"det (May)",#N/A,FALSE,"June";"sum (MAY YTD)",#N/A,FALSE,"June YTD"}</definedName>
    <definedName name="fro" localSheetId="3" hidden="1">{"det (May)",#N/A,FALSE,"June";"sum (MAY YTD)",#N/A,FALSE,"June YTD"}</definedName>
    <definedName name="fro" hidden="1">{"det (May)",#N/A,FALSE,"June";"sum (MAY YTD)",#N/A,FALSE,"June YTD"}</definedName>
    <definedName name="frrfrf"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frrfrf" hidden="1">{"04-12brpr",#N/A,FALSE,"Total jan-dec";"05brpr",#N/A,FALSE,"Total jan-dec";"07brpr",#N/A,FALSE,"Total jan-dec";"01-12absdet",#N/A,FALSE,"Total jan-dec";"01-12abs",#N/A,FALSE,"Total jan-dec";"04-12abs",#N/A,FALSE,"Total jan-dec";"04-12absdet",#N/A,FALSE,"Total jan-dec";"01-12hl",#N/A,FALSE,"Total jan-dec";"04-12HL",#N/A,FALSE,"Total jan-dec"}</definedName>
    <definedName name="frrgd" localSheetId="3" hidden="1">{"det (May)",#N/A,FALSE,"June";"sum (MAY YTD)",#N/A,FALSE,"June YTD"}</definedName>
    <definedName name="frrgd" hidden="1">{"det (May)",#N/A,FALSE,"June";"sum (MAY YTD)",#N/A,FALSE,"June YTD"}</definedName>
    <definedName name="fsaf" localSheetId="3" hidden="1">{#N/A,#N/A,FALSE,"TOTAL"}</definedName>
    <definedName name="fsaf" hidden="1">{#N/A,#N/A,FALSE,"TOTAL"}</definedName>
    <definedName name="fsdffrf" localSheetId="3" hidden="1">{"det (May)",#N/A,FALSE,"June";"sum (MAY YTD)",#N/A,FALSE,"June YTD"}</definedName>
    <definedName name="fsdffrf" hidden="1">{"det (May)",#N/A,FALSE,"June";"sum (MAY YTD)",#N/A,FALSE,"June YTD"}</definedName>
    <definedName name="fsdfsd" localSheetId="3" hidden="1">{#N/A,#N/A,FALSE,"Hoja1";#N/A,#N/A,FALSE,"Hoja2"}</definedName>
    <definedName name="fsdfsd" hidden="1">{#N/A,#N/A,FALSE,"Hoja1";#N/A,#N/A,FALSE,"Hoja2"}</definedName>
    <definedName name="fseewrewczxczx" localSheetId="3" hidden="1">{"prem1",#N/A,FALSE,"Consolidado";"pl_us",#N/A,FALSE,"Consolidado";"pl_hl",#N/A,FALSE,"Consolidado";"bs",#N/A,FALSE,"Consolidado";"cf",#N/A,FALSE,"Consolidado"}</definedName>
    <definedName name="fseewrewczxczx" hidden="1">{"prem1",#N/A,FALSE,"Consolidado";"pl_us",#N/A,FALSE,"Consolidado";"pl_hl",#N/A,FALSE,"Consolidado";"bs",#N/A,FALSE,"Consolidado";"cf",#N/A,FALSE,"Consolidado"}</definedName>
    <definedName name="fsfddfss" localSheetId="3" hidden="1">{"RESUMEN",#N/A,FALSE,"RESUMEN";"RESUMEN_MARG",#N/A,FALSE,"RESUMEN"}</definedName>
    <definedName name="fsfddfss" hidden="1">{"RESUMEN",#N/A,FALSE,"RESUMEN";"RESUMEN_MARG",#N/A,FALSE,"RESUMEN"}</definedName>
    <definedName name="fuck" localSheetId="3" hidden="1">{"a_assump1",#N/A,FALSE,"BPlan 96-00 - Base";"a_assump2",#N/A,FALSE,"BPlan 96-00 - Base";"a_plus",#N/A,FALSE,"BPlan 96-00 - Base";"a_bs",#N/A,FALSE,"BPlan 96-00 - Base";"a_cf",#N/A,FALSE,"BPlan 96-00 - Base";"a_irrbase",#N/A,FALSE,"BPlan 96-00 - Base";"a_notes",#N/A,FALSE,"BPlan 96-00 - Base"}</definedName>
    <definedName name="fuck" hidden="1">{"a_assump1",#N/A,FALSE,"BPlan 96-00 - Base";"a_assump2",#N/A,FALSE,"BPlan 96-00 - Base";"a_plus",#N/A,FALSE,"BPlan 96-00 - Base";"a_bs",#N/A,FALSE,"BPlan 96-00 - Base";"a_cf",#N/A,FALSE,"BPlan 96-00 - Base";"a_irrbase",#N/A,FALSE,"BPlan 96-00 - Base";"a_notes",#N/A,FALSE,"BPlan 96-00 - Base"}</definedName>
    <definedName name="g" localSheetId="3" hidden="1">{"det (May)",#N/A,FALSE,"June";"sum (MAY YTD)",#N/A,FALSE,"June YTD"}</definedName>
    <definedName name="g" hidden="1">{"det (May)",#N/A,FALSE,"June";"sum (MAY YTD)",#N/A,FALSE,"June YTD"}</definedName>
    <definedName name="gadfga" localSheetId="3" hidden="1">{"rf19",#N/A,FALSE,"RF19";"rf20",#N/A,FALSE,"RF20";"rf20a",#N/A,FALSE,"RF20A";"rf21",#N/A,FALSE,"RF21";"rf21a",#N/A,FALSE,"RF21A";"rf21b",#N/A,FALSE,"RF21B";"rf22",#N/A,FALSE,"RF22";"rf22a",#N/A,FALSE,"RF22A";"rf22b",#N/A,FALSE,"RF22B"}</definedName>
    <definedName name="gadfga" hidden="1">{"rf19",#N/A,FALSE,"RF19";"rf20",#N/A,FALSE,"RF20";"rf20a",#N/A,FALSE,"RF20A";"rf21",#N/A,FALSE,"RF21";"rf21a",#N/A,FALSE,"RF21A";"rf21b",#N/A,FALSE,"RF21B";"rf22",#N/A,FALSE,"RF22";"rf22a",#N/A,FALSE,"RF22A";"rf22b",#N/A,FALSE,"RF22B"}</definedName>
    <definedName name="gaga" localSheetId="3" hidden="1">{"payback",#N/A,FALSE,"Wirtschaftlichkeitsberechnung"}</definedName>
    <definedName name="gaga" hidden="1">{"payback",#N/A,FALSE,"Wirtschaftlichkeitsberechnung"}</definedName>
    <definedName name="gags"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gags"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gasdg"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gasdg"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gasdgas" localSheetId="3" hidden="1">{"payback2",#N/A,FALSE,"Wirtschaftlichkeitsberechnung"}</definedName>
    <definedName name="gasdgas" hidden="1">{"payback2",#N/A,FALSE,"Wirtschaftlichkeitsberechnung"}</definedName>
    <definedName name="gasgd" localSheetId="3" hidden="1">{"rf19",#N/A,FALSE,"RF19";"rf20",#N/A,FALSE,"RF20";"rf20a",#N/A,FALSE,"RF20A";"rf21",#N/A,FALSE,"RF21";"rf21a",#N/A,FALSE,"RF21A";"rf21b",#N/A,FALSE,"RF21B";"rf22",#N/A,FALSE,"RF22";"rf22a",#N/A,FALSE,"RF22A";"rf22b",#N/A,FALSE,"RF22B"}</definedName>
    <definedName name="gasgd" hidden="1">{"rf19",#N/A,FALSE,"RF19";"rf20",#N/A,FALSE,"RF20";"rf20a",#N/A,FALSE,"RF20A";"rf21",#N/A,FALSE,"RF21";"rf21a",#N/A,FALSE,"RF21A";"rf21b",#N/A,FALSE,"RF21B";"rf22",#N/A,FALSE,"RF22";"rf22a",#N/A,FALSE,"RF22A";"rf22b",#N/A,FALSE,"RF22B"}</definedName>
    <definedName name="GD" localSheetId="3" hidden="1">{#N/A,#N/A,FALSE,"지침";#N/A,#N/A,FALSE,"환경분석";#N/A,#N/A,FALSE,"Sheet16"}</definedName>
    <definedName name="GD" hidden="1">{#N/A,#N/A,FALSE,"지침";#N/A,#N/A,FALSE,"환경분석";#N/A,#N/A,FALSE,"Sheet16"}</definedName>
    <definedName name="gddgdf" localSheetId="3" hidden="1">{"Real",#N/A,FALSE,"CONSOLIDADO";"Real",#N/A,FALSE,"OCCIDENTE";"Real",#N/A,FALSE,"LARA";"Real",#N/A,FALSE,"CENTRO";"Real",#N/A,FALSE,"METROPOLITANA";"Real",#N/A,FALSE,"ORIENTE";"Real",#N/A,FALSE,"Pto.libre"}</definedName>
    <definedName name="gddgdf" hidden="1">{"Real",#N/A,FALSE,"CONSOLIDADO";"Real",#N/A,FALSE,"OCCIDENTE";"Real",#N/A,FALSE,"LARA";"Real",#N/A,FALSE,"CENTRO";"Real",#N/A,FALSE,"METROPOLITANA";"Real",#N/A,FALSE,"ORIENTE";"Real",#N/A,FALSE,"Pto.libre"}</definedName>
    <definedName name="gdfgdgfd" localSheetId="3" hidden="1">{"total",#N/A,FALSE,"TOTAL $";"totalhl",#N/A,FALSE,"TOTAL $HL";"vol",#N/A,FALSE,"VOLUMEN";"xprod1",#N/A,FALSE,"X PROD";"xprod2",#N/A,FALSE,"X PROD";"finaño1",#N/A,FALSE,"FIN AÑO Meta";"finaño2",#N/A,FALSE,"FIN AÑO Meta"}</definedName>
    <definedName name="gdfgdgfd" hidden="1">{"total",#N/A,FALSE,"TOTAL $";"totalhl",#N/A,FALSE,"TOTAL $HL";"vol",#N/A,FALSE,"VOLUMEN";"xprod1",#N/A,FALSE,"X PROD";"xprod2",#N/A,FALSE,"X PROD";"finaño1",#N/A,FALSE,"FIN AÑO Meta";"finaño2",#N/A,FALSE,"FIN AÑO Meta"}</definedName>
    <definedName name="GDS" localSheetId="3" hidden="1">{#N/A,#N/A,FALSE,"Assessment";#N/A,#N/A,FALSE,"Staffing";#N/A,#N/A,FALSE,"Hires";#N/A,#N/A,FALSE,"Assumptions"}</definedName>
    <definedName name="GDS" hidden="1">{#N/A,#N/A,FALSE,"Assessment";#N/A,#N/A,FALSE,"Staffing";#N/A,#N/A,FALSE,"Hires";#N/A,#N/A,FALSE,"Assumptions"}</definedName>
    <definedName name="genn" localSheetId="3" hidden="1">{"Cons_Occ_Lar",#N/A,FALSE,"márgenes";"Cen_met",#N/A,FALSE,"márgenes";"Ori_pl",#N/A,FALSE,"márgenes"}</definedName>
    <definedName name="genn" hidden="1">{"Cons_Occ_Lar",#N/A,FALSE,"márgenes";"Cen_met",#N/A,FALSE,"márgenes";"Ori_pl",#N/A,FALSE,"márgenes"}</definedName>
    <definedName name="GermanyByEntity_FooterType" hidden="1">"EXTERNAL"</definedName>
    <definedName name="gf" localSheetId="3" hidden="1">{"det (May)",#N/A,FALSE,"June";"sum (MAY YTD)",#N/A,FALSE,"June YTD"}</definedName>
    <definedName name="gf" hidden="1">{"det (May)",#N/A,FALSE,"June";"sum (MAY YTD)",#N/A,FALSE,"June YTD"}</definedName>
    <definedName name="gfag" localSheetId="3" hidden="1">{"rf19",#N/A,FALSE,"RF19";"rf20",#N/A,FALSE,"RF20";"rf20a",#N/A,FALSE,"RF20A";"rf21",#N/A,FALSE,"RF21";"rf21a",#N/A,FALSE,"RF21A";"rf21b",#N/A,FALSE,"RF21B";"rf22",#N/A,FALSE,"RF22";"rf22a",#N/A,FALSE,"RF22A";"rf22b",#N/A,FALSE,"RF22B"}</definedName>
    <definedName name="gfag" hidden="1">{"rf19",#N/A,FALSE,"RF19";"rf20",#N/A,FALSE,"RF20";"rf20a",#N/A,FALSE,"RF20A";"rf21",#N/A,FALSE,"RF21";"rf21a",#N/A,FALSE,"RF21A";"rf21b",#N/A,FALSE,"RF21B";"rf22",#N/A,FALSE,"RF22";"rf22a",#N/A,FALSE,"RF22A";"rf22b",#N/A,FALSE,"RF22B"}</definedName>
    <definedName name="gfaga"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gfaga"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gfdf" localSheetId="3" hidden="1">{#N/A,#N/A,FALSE,"Aging Summary";#N/A,#N/A,FALSE,"Ratio Analysis";#N/A,#N/A,FALSE,"Test 120 Day Accts";#N/A,#N/A,FALSE,"Tickmarks"}</definedName>
    <definedName name="gfdf" hidden="1">{#N/A,#N/A,FALSE,"Aging Summary";#N/A,#N/A,FALSE,"Ratio Analysis";#N/A,#N/A,FALSE,"Test 120 Day Accts";#N/A,#N/A,FALSE,"Tickmarks"}</definedName>
    <definedName name="gfdgvc" localSheetId="3" hidden="1">{#N/A,#N/A,FALSE,"Hoja1";#N/A,#N/A,FALSE,"Hoja2"}</definedName>
    <definedName name="gfdgvc" hidden="1">{#N/A,#N/A,FALSE,"Hoja1";#N/A,#N/A,FALSE,"Hoja2"}</definedName>
    <definedName name="gfdhcxv" localSheetId="3" hidden="1">{"det (May)",#N/A,FALSE,"June";"sum (MAY YTD)",#N/A,FALSE,"June YTD"}</definedName>
    <definedName name="gfdhcxv" hidden="1">{"det (May)",#N/A,FALSE,"June";"sum (MAY YTD)",#N/A,FALSE,"June YTD"}</definedName>
    <definedName name="gfdy" localSheetId="3" hidden="1">{#N/A,#N/A,FALSE,"지침";#N/A,#N/A,FALSE,"환경분석";#N/A,#N/A,FALSE,"Sheet16"}</definedName>
    <definedName name="gfdy" hidden="1">{#N/A,#N/A,FALSE,"지침";#N/A,#N/A,FALSE,"환경분석";#N/A,#N/A,FALSE,"Sheet16"}</definedName>
    <definedName name="gfg" localSheetId="3" hidden="1">{"CAP VOL",#N/A,FALSE,"CAPITAL";"CAP VAR",#N/A,FALSE,"CAPITAL";"CAP FIJ",#N/A,FALSE,"CAPITAL";"CAP CONS",#N/A,FALSE,"CAPITAL";"CAP DATA",#N/A,FALSE,"CAPITAL"}</definedName>
    <definedName name="gfg" hidden="1">{"CAP VOL",#N/A,FALSE,"CAPITAL";"CAP VAR",#N/A,FALSE,"CAPITAL";"CAP FIJ",#N/A,FALSE,"CAPITAL";"CAP CONS",#N/A,FALSE,"CAPITAL";"CAP DATA",#N/A,FALSE,"CAPITAL"}</definedName>
    <definedName name="gfgdd"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gfgdd" hidden="1">{"04-12brpr",#N/A,FALSE,"Total jan-dec";"05brpr",#N/A,FALSE,"Total jan-dec";"07brpr",#N/A,FALSE,"Total jan-dec";"01-12absdet",#N/A,FALSE,"Total jan-dec";"01-12abs",#N/A,FALSE,"Total jan-dec";"04-12abs",#N/A,FALSE,"Total jan-dec";"04-12absdet",#N/A,FALSE,"Total jan-dec";"01-12hl",#N/A,FALSE,"Total jan-dec";"04-12HL",#N/A,FALSE,"Total jan-dec"}</definedName>
    <definedName name="gfgfa" localSheetId="3" hidden="1">{"payback",#N/A,FALSE,"Wirtschaftlichkeitsberechnung"}</definedName>
    <definedName name="gfgfa" hidden="1">{"payback",#N/A,FALSE,"Wirtschaftlichkeitsberechnung"}</definedName>
    <definedName name="gfghgf" localSheetId="3" hidden="1">{#N/A,#N/A,FALSE,"Resumen";#N/A,#N/A,FALSE,"Full";#N/A,"Carabeer",FALSE,"Dscto.";#N/A,"Disbracentro",FALSE,"Dscto.";#N/A,"Andes",FALSE,"Dscto.";#N/A,"Mar Caribe",FALSE,"Dscto.";#N/A,"Río Beer",FALSE,"Dscto.";#N/A,#N/A,FALSE,"P.L.Full";#N/A,#N/A,FALSE,"P.L.Desc."}</definedName>
    <definedName name="gfghgf" hidden="1">{#N/A,#N/A,FALSE,"Resumen";#N/A,#N/A,FALSE,"Full";#N/A,"Carabeer",FALSE,"Dscto.";#N/A,"Disbracentro",FALSE,"Dscto.";#N/A,"Andes",FALSE,"Dscto.";#N/A,"Mar Caribe",FALSE,"Dscto.";#N/A,"Río Beer",FALSE,"Dscto.";#N/A,#N/A,FALSE,"P.L.Full";#N/A,#N/A,FALSE,"P.L.Desc."}</definedName>
    <definedName name="gfhdfghfghgf"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gfhdfghfghgf" hidden="1">{"04-12brpr",#N/A,FALSE,"Total jan-dec";"05brpr",#N/A,FALSE,"Total jan-dec";"07brpr",#N/A,FALSE,"Total jan-dec";"01-12absdet",#N/A,FALSE,"Total jan-dec";"01-12abs",#N/A,FALSE,"Total jan-dec";"04-12abs",#N/A,FALSE,"Total jan-dec";"04-12absdet",#N/A,FALSE,"Total jan-dec";"01-12hl",#N/A,FALSE,"Total jan-dec";"04-12HL",#N/A,FALSE,"Total jan-dec"}</definedName>
    <definedName name="gfhjdhe" localSheetId="3" hidden="1">{"det (May)",#N/A,FALSE,"June";"sum (MAY YTD)",#N/A,FALSE,"June YTD"}</definedName>
    <definedName name="gfhjdhe" hidden="1">{"det (May)",#N/A,FALSE,"June";"sum (MAY YTD)",#N/A,FALSE,"June YTD"}</definedName>
    <definedName name="gfhjfgc"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gfhjfgc" hidden="1">{"04-12brpr",#N/A,FALSE,"Total jan-dec";"05brpr",#N/A,FALSE,"Total jan-dec";"07brpr",#N/A,FALSE,"Total jan-dec";"01-12absdet",#N/A,FALSE,"Total jan-dec";"01-12abs",#N/A,FALSE,"Total jan-dec";"04-12abs",#N/A,FALSE,"Total jan-dec";"04-12absdet",#N/A,FALSE,"Total jan-dec";"01-12hl",#N/A,FALSE,"Total jan-dec";"04-12HL",#N/A,FALSE,"Total jan-dec"}</definedName>
    <definedName name="gfhnx" localSheetId="3" hidden="1">{"det (May)",#N/A,FALSE,"June";"sum (MAY YTD)",#N/A,FALSE,"June YTD"}</definedName>
    <definedName name="gfhnx" hidden="1">{"det (May)",#N/A,FALSE,"June";"sum (MAY YTD)",#N/A,FALSE,"June YTD"}</definedName>
    <definedName name="gfwdfddf" localSheetId="3" hidden="1">{"miles",#N/A,FALSE,"LUCROS E PERDAS (US$ 000)";"hl",#N/A,FALSE,"LUCROS E PERDAS (US$ 000)"}</definedName>
    <definedName name="gfwdfddf" hidden="1">{"miles",#N/A,FALSE,"LUCROS E PERDAS (US$ 000)";"hl",#N/A,FALSE,"LUCROS E PERDAS (US$ 000)"}</definedName>
    <definedName name="gg" localSheetId="3" hidden="1">{"det (May)",#N/A,FALSE,"June";"sum (MAY YTD)",#N/A,FALSE,"June YTD"}</definedName>
    <definedName name="gg" hidden="1">{"det (May)",#N/A,FALSE,"June";"sum (MAY YTD)",#N/A,FALSE,"June YTD"}</definedName>
    <definedName name="ggg" localSheetId="3" hidden="1">{"det (May)",#N/A,FALSE,"June";"sum (MAY YTD)",#N/A,FALSE,"June YTD"}</definedName>
    <definedName name="ggg" hidden="1">{"det (May)",#N/A,FALSE,"June";"sum (MAY YTD)",#N/A,FALSE,"June YTD"}</definedName>
    <definedName name="gggg" localSheetId="3" hidden="1">{"det (May)",#N/A,FALSE,"June";"sum (MAY YTD)",#N/A,FALSE,"June YTD"}</definedName>
    <definedName name="gggg" hidden="1">{"det (May)",#N/A,FALSE,"June";"sum (MAY YTD)",#N/A,FALSE,"June YTD"}</definedName>
    <definedName name="GGGGGGGGGGG"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GGGGGGGGGGG"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gggggggggggggggggg"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gggggggggggggggggg" hidden="1">{"04-12brpr",#N/A,FALSE,"Total jan-dec";"05brpr",#N/A,FALSE,"Total jan-dec";"07brpr",#N/A,FALSE,"Total jan-dec";"01-12absdet",#N/A,FALSE,"Total jan-dec";"01-12abs",#N/A,FALSE,"Total jan-dec";"04-12abs",#N/A,FALSE,"Total jan-dec";"04-12absdet",#N/A,FALSE,"Total jan-dec";"01-12hl",#N/A,FALSE,"Total jan-dec";"04-12HL",#N/A,FALSE,"Total jan-dec"}</definedName>
    <definedName name="ggggggggggggggggggggg" localSheetId="3" hidden="1">{"det (May)",#N/A,FALSE,"June";"sum (MAY YTD)",#N/A,FALSE,"June YTD"}</definedName>
    <definedName name="ggggggggggggggggggggg" hidden="1">{"det (May)",#N/A,FALSE,"June";"sum (MAY YTD)",#N/A,FALSE,"June YTD"}</definedName>
    <definedName name="ghdfhjhjn" localSheetId="3" hidden="1">{"det (May)",#N/A,FALSE,"June";"sum (MAY YTD)",#N/A,FALSE,"June YTD"}</definedName>
    <definedName name="ghdfhjhjn" hidden="1">{"det (May)",#N/A,FALSE,"June";"sum (MAY YTD)",#N/A,FALSE,"June YTD"}</definedName>
    <definedName name="ghdjhgj" localSheetId="3" hidden="1">{"det (May)",#N/A,FALSE,"June";"sum (MAY YTD)",#N/A,FALSE,"June YTD"}</definedName>
    <definedName name="ghdjhgj" hidden="1">{"det (May)",#N/A,FALSE,"June";"sum (MAY YTD)",#N/A,FALSE,"June YTD"}</definedName>
    <definedName name="ghfdgh" localSheetId="3" hidden="1">{#N/A,#N/A,FALSE,"RGD$";#N/A,#N/A,FALSE,"BG$";#N/A,#N/A,FALSE,"FC$"}</definedName>
    <definedName name="ghfdgh" hidden="1">{#N/A,#N/A,FALSE,"RGD$";#N/A,#N/A,FALSE,"BG$";#N/A,#N/A,FALSE,"FC$"}</definedName>
    <definedName name="ghgf"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ghgf" hidden="1">{"04-12brpr",#N/A,FALSE,"Total jan-dec";"05brpr",#N/A,FALSE,"Total jan-dec";"07brpr",#N/A,FALSE,"Total jan-dec";"01-12absdet",#N/A,FALSE,"Total jan-dec";"01-12abs",#N/A,FALSE,"Total jan-dec";"04-12abs",#N/A,FALSE,"Total jan-dec";"04-12absdet",#N/A,FALSE,"Total jan-dec";"01-12hl",#N/A,FALSE,"Total jan-dec";"04-12HL",#N/A,FALSE,"Total jan-dec"}</definedName>
    <definedName name="ghghgh" localSheetId="3" hidden="1">{#N/A,#N/A,FALSE,"Hoja1";#N/A,#N/A,FALSE,"Hoja2"}</definedName>
    <definedName name="ghghgh" hidden="1">{#N/A,#N/A,FALSE,"Hoja1";#N/A,#N/A,FALSE,"Hoja2"}</definedName>
    <definedName name="ghjgh" localSheetId="3" hidden="1">{"miles",#N/A,FALSE,"LUCROS E PERDAS (US$ 000)";"hl",#N/A,FALSE,"LUCROS E PERDAS (US$ 000)"}</definedName>
    <definedName name="ghjgh" hidden="1">{"miles",#N/A,FALSE,"LUCROS E PERDAS (US$ 000)";"hl",#N/A,FALSE,"LUCROS E PERDAS (US$ 000)"}</definedName>
    <definedName name="ghjghj"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ghjghj" hidden="1">{"04-12brpr",#N/A,FALSE,"Total jan-dec";"05brpr",#N/A,FALSE,"Total jan-dec";"07brpr",#N/A,FALSE,"Total jan-dec";"01-12absdet",#N/A,FALSE,"Total jan-dec";"01-12abs",#N/A,FALSE,"Total jan-dec";"04-12abs",#N/A,FALSE,"Total jan-dec";"04-12absdet",#N/A,FALSE,"Total jan-dec";"01-12hl",#N/A,FALSE,"Total jan-dec";"04-12HL",#N/A,FALSE,"Total jan-dec"}</definedName>
    <definedName name="ghjghjg" localSheetId="3" hidden="1">{"det (May)",#N/A,FALSE,"June";"sum (MAY YTD)",#N/A,FALSE,"June YTD"}</definedName>
    <definedName name="ghjghjg" hidden="1">{"det (May)",#N/A,FALSE,"June";"sum (MAY YTD)",#N/A,FALSE,"June YTD"}</definedName>
    <definedName name="ghjgjgh" localSheetId="3" hidden="1">{"det (May)",#N/A,FALSE,"June";"sum (MAY YTD)",#N/A,FALSE,"June YTD"}</definedName>
    <definedName name="ghjgjgh" hidden="1">{"det (May)",#N/A,FALSE,"June";"sum (MAY YTD)",#N/A,FALSE,"June YTD"}</definedName>
    <definedName name="ghjjkk" localSheetId="3" hidden="1">{"det (May)",#N/A,FALSE,"June";"sum (MAY YTD)",#N/A,FALSE,"June YTD"}</definedName>
    <definedName name="ghjjkk" hidden="1">{"det (May)",#N/A,FALSE,"June";"sum (MAY YTD)",#N/A,FALSE,"June YTD"}</definedName>
    <definedName name="ghmghm" localSheetId="3" hidden="1">{"det (May)",#N/A,FALSE,"June";"sum (MAY YTD)",#N/A,FALSE,"June YTD"}</definedName>
    <definedName name="ghmghm" hidden="1">{"det (May)",#N/A,FALSE,"June";"sum (MAY YTD)",#N/A,FALSE,"June YTD"}</definedName>
    <definedName name="ghmghmg" localSheetId="3" hidden="1">{"det (May)",#N/A,FALSE,"June";"sum (MAY YTD)",#N/A,FALSE,"June YTD"}</definedName>
    <definedName name="ghmghmg" hidden="1">{"det (May)",#N/A,FALSE,"June";"sum (MAY YTD)",#N/A,FALSE,"June YTD"}</definedName>
    <definedName name="ghsdfhdfhdf" localSheetId="3" hidden="1">{"det (May)",#N/A,FALSE,"June";"sum (MAY YTD)",#N/A,FALSE,"June YTD"}</definedName>
    <definedName name="ghsdfhdfhdf" hidden="1">{"det (May)",#N/A,FALSE,"June";"sum (MAY YTD)",#N/A,FALSE,"June YTD"}</definedName>
    <definedName name="ghuh" localSheetId="3" hidden="1">{"det (May)",#N/A,FALSE,"June";"sum (MAY YTD)",#N/A,FALSE,"June YTD"}</definedName>
    <definedName name="ghuh" hidden="1">{"det (May)",#N/A,FALSE,"June";"sum (MAY YTD)",#N/A,FALSE,"June YTD"}</definedName>
    <definedName name="ghxf" localSheetId="3" hidden="1">{#N/A,#N/A,FALSE,"Aging Summary";#N/A,#N/A,FALSE,"Ratio Analysis";#N/A,#N/A,FALSE,"Test 120 Day Accts";#N/A,#N/A,FALSE,"Tickmarks"}</definedName>
    <definedName name="ghxf" hidden="1">{#N/A,#N/A,FALSE,"Aging Summary";#N/A,#N/A,FALSE,"Ratio Analysis";#N/A,#N/A,FALSE,"Test 120 Day Accts";#N/A,#N/A,FALSE,"Tickmarks"}</definedName>
    <definedName name="gjghjgh" localSheetId="3" hidden="1">{"det (May)",#N/A,FALSE,"June";"sum (MAY YTD)",#N/A,FALSE,"June YTD"}</definedName>
    <definedName name="gjghjgh" hidden="1">{"det (May)",#N/A,FALSE,"June";"sum (MAY YTD)",#N/A,FALSE,"June YTD"}</definedName>
    <definedName name="GLDIi" localSheetId="3" hidden="1">{TRUE,TRUE,-1.25,-15.5,604.5,348,FALSE,TRUE,TRUE,TRUE,0,38,#N/A,1,#N/A,18.390243902439,21.1538461538462,1,FALSE,FALSE,3,TRUE,1,FALSE,75,"Swvu.Trimestre3.","ACwvu.Trimestre3.",1,FALSE,FALSE,0,0,0.9,0.69,2,"&amp;LLe &amp;D&amp;C&amp;""MS Sans Serif""&amp;12&amp;B&amp;UPROPORTIONS DES EMBALLAGES PAR MARQUES POUR LA PRODUCTION F94","&amp;LX:\APLII\SPV\&amp;F&amp;CPage &amp;P de &amp;N",TRUE,FALSE,FALSE,FALSE,1,100,#N/A,#N/A,"=R3C38:R164C55","=C1,R1",#N/A,#N/A,TRUE,FALSE}</definedName>
    <definedName name="GLDIi" hidden="1">{TRUE,TRUE,-1.25,-15.5,604.5,348,FALSE,TRUE,TRUE,TRUE,0,38,#N/A,1,#N/A,18.390243902439,21.1538461538462,1,FALSE,FALSE,3,TRUE,1,FALSE,75,"Swvu.Trimestre3.","ACwvu.Trimestre3.",1,FALSE,FALSE,0,0,0.9,0.69,2,"&amp;LLe &amp;D&amp;C&amp;""MS Sans Serif""&amp;12&amp;B&amp;UPROPORTIONS DES EMBALLAGES PAR MARQUES POUR LA PRODUCTION F94","&amp;LX:\APLII\SPV\&amp;F&amp;CPage &amp;P de &amp;N",TRUE,FALSE,FALSE,FALSE,1,100,#N/A,#N/A,"=R3C38:R164C55","=C1,R1",#N/A,#N/A,TRUE,FALSE}</definedName>
    <definedName name="GlobalData_FooterType" hidden="1">"NONE"</definedName>
    <definedName name="gmk" localSheetId="3" hidden="1">{#N/A,#N/A,FALSE,"Assessment";#N/A,#N/A,FALSE,"Staffing";#N/A,#N/A,FALSE,"Hires";#N/A,#N/A,FALSE,"Assumptions"}</definedName>
    <definedName name="gmk" hidden="1">{#N/A,#N/A,FALSE,"Assessment";#N/A,#N/A,FALSE,"Staffing";#N/A,#N/A,FALSE,"Hires";#N/A,#N/A,FALSE,"Assumptions"}</definedName>
    <definedName name="graf" localSheetId="3" hidden="1">{"'Hoja1'!$A$1:$K$32"}</definedName>
    <definedName name="graf" hidden="1">{"'Hoja1'!$A$1:$K$32"}</definedName>
    <definedName name="graf1" localSheetId="3" hidden="1">{"'Hoja1'!$A$1:$K$32"}</definedName>
    <definedName name="graf1" hidden="1">{"'Hoja1'!$A$1:$K$32"}</definedName>
    <definedName name="GRAFICOS" localSheetId="3" hidden="1">{#N/A,#N/A,FALSE,"Objetivos"}</definedName>
    <definedName name="GRAFICOS" hidden="1">{#N/A,#N/A,FALSE,"Objetivos"}</definedName>
    <definedName name="GrafNuBandMod" localSheetId="3" hidden="1">{"'Hoja1'!$A$1:$K$32"}</definedName>
    <definedName name="GrafNuBandMod" hidden="1">{"'Hoja1'!$A$1:$K$32"}</definedName>
    <definedName name="grbbbbbbbq" localSheetId="3" hidden="1">{"det (May)",#N/A,FALSE,"June";"sum (MAY YTD)",#N/A,FALSE,"June YTD"}</definedName>
    <definedName name="grbbbbbbbq" hidden="1">{"det (May)",#N/A,FALSE,"June";"sum (MAY YTD)",#N/A,FALSE,"June YTD"}</definedName>
    <definedName name="grbsqsss" localSheetId="3" hidden="1">{"det (May)",#N/A,FALSE,"June";"sum (MAY YTD)",#N/A,FALSE,"June YTD"}</definedName>
    <definedName name="grbsqsss" hidden="1">{"det (May)",#N/A,FALSE,"June";"sum (MAY YTD)",#N/A,FALSE,"June YTD"}</definedName>
    <definedName name="greg" localSheetId="3" hidden="1">{#N/A,#N/A,FALSE,"Assessment";#N/A,#N/A,FALSE,"Staffing";#N/A,#N/A,FALSE,"Hires";#N/A,#N/A,FALSE,"Assumptions"}</definedName>
    <definedName name="greg" hidden="1">{#N/A,#N/A,FALSE,"Assessment";#N/A,#N/A,FALSE,"Staffing";#N/A,#N/A,FALSE,"Hires";#N/A,#N/A,FALSE,"Assumptions"}</definedName>
    <definedName name="gsdfaga"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gsdfaga"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gsdfga"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gsdfga"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gsfgfs" localSheetId="3" hidden="1">{"rf19",#N/A,FALSE,"RF19";"rf20",#N/A,FALSE,"RF20";"rf20a",#N/A,FALSE,"RF20A";"rf21",#N/A,FALSE,"RF21";"rf21a",#N/A,FALSE,"RF21A";"rf21b",#N/A,FALSE,"RF21B";"rf22",#N/A,FALSE,"RF22";"rf22a",#N/A,FALSE,"RF22A";"rf22b",#N/A,FALSE,"RF22B"}</definedName>
    <definedName name="gsfgfs" hidden="1">{"rf19",#N/A,FALSE,"RF19";"rf20",#N/A,FALSE,"RF20";"rf20a",#N/A,FALSE,"RF20A";"rf21",#N/A,FALSE,"RF21";"rf21a",#N/A,FALSE,"RF21A";"rf21b",#N/A,FALSE,"RF21B";"rf22",#N/A,FALSE,"RF22";"rf22a",#N/A,FALSE,"RF22A";"rf22b",#N/A,FALSE,"RF22B"}</definedName>
    <definedName name="gt" localSheetId="3" hidden="1">{"det (May)",#N/A,FALSE,"June";"sum (MAY YTD)",#N/A,FALSE,"June YTD"}</definedName>
    <definedName name="gt" hidden="1">{"det (May)",#N/A,FALSE,"June";"sum (MAY YTD)",#N/A,FALSE,"June YTD"}</definedName>
    <definedName name="gttr" localSheetId="3" hidden="1">{"det (May)",#N/A,FALSE,"June";"sum (MAY YTD)",#N/A,FALSE,"June YTD"}</definedName>
    <definedName name="gttr" hidden="1">{"det (May)",#N/A,FALSE,"June";"sum (MAY YTD)",#N/A,FALSE,"June YTD"}</definedName>
    <definedName name="gu" hidden="1">'[13]dep pre'!#REF!</definedName>
    <definedName name="guggygi"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guggygi" hidden="1">{"04-12brpr",#N/A,FALSE,"Total jan-dec";"05brpr",#N/A,FALSE,"Total jan-dec";"07brpr",#N/A,FALSE,"Total jan-dec";"01-12absdet",#N/A,FALSE,"Total jan-dec";"01-12abs",#N/A,FALSE,"Total jan-dec";"04-12abs",#N/A,FALSE,"Total jan-dec";"04-12absdet",#N/A,FALSE,"Total jan-dec";"01-12hl",#N/A,FALSE,"Total jan-dec";"04-12HL",#N/A,FALSE,"Total jan-dec"}</definedName>
    <definedName name="gyeru"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gyeru" hidden="1">{"04-12brpr",#N/A,FALSE,"Total jan-dec";"05brpr",#N/A,FALSE,"Total jan-dec";"07brpr",#N/A,FALSE,"Total jan-dec";"01-12absdet",#N/A,FALSE,"Total jan-dec";"01-12abs",#N/A,FALSE,"Total jan-dec";"04-12abs",#N/A,FALSE,"Total jan-dec";"04-12absdet",#N/A,FALSE,"Total jan-dec";"01-12hl",#N/A,FALSE,"Total jan-dec";"04-12HL",#N/A,FALSE,"Total jan-dec"}</definedName>
    <definedName name="hadfhola" localSheetId="3" hidden="1">{"'171'!$A$1:$Z$50"}</definedName>
    <definedName name="hadfhola" hidden="1">{"'171'!$A$1:$Z$50"}</definedName>
    <definedName name="hello" localSheetId="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hello"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hey" localSheetId="3" hidden="1">{"RESUMEN",#N/A,FALSE,"RESUMEN";"RESUMEN_MARG",#N/A,FALSE,"RESUMEN"}</definedName>
    <definedName name="hey" hidden="1">{"RESUMEN",#N/A,FALSE,"RESUMEN";"RESUMEN_MARG",#N/A,FALSE,"RESUMEN"}</definedName>
    <definedName name="hgd" localSheetId="3" hidden="1">{"det (May)",#N/A,FALSE,"June";"sum (MAY YTD)",#N/A,FALSE,"June YTD"}</definedName>
    <definedName name="hgd" hidden="1">{"det (May)",#N/A,FALSE,"June";"sum (MAY YTD)",#N/A,FALSE,"June YTD"}</definedName>
    <definedName name="hgh" localSheetId="3" hidden="1">{#N/A,#N/A,FALSE,"ROTINA";#N/A,#N/A,FALSE,"ITENS";#N/A,#N/A,FALSE,"ACOMP"}</definedName>
    <definedName name="hgh" hidden="1">{#N/A,#N/A,FALSE,"ROTINA";#N/A,#N/A,FALSE,"ITENS";#N/A,#N/A,FALSE,"ACOMP"}</definedName>
    <definedName name="hghg"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hghg"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hghgh" localSheetId="3" hidden="1">{"prem1",#N/A,FALSE,"Consolidado";"pl_us",#N/A,FALSE,"Consolidado";"pl_hl",#N/A,FALSE,"Consolidado";"bs",#N/A,FALSE,"Consolidado";"cf",#N/A,FALSE,"Consolidado"}</definedName>
    <definedName name="hghgh" hidden="1">{"prem1",#N/A,FALSE,"Consolidado";"pl_us",#N/A,FALSE,"Consolidado";"pl_hl",#N/A,FALSE,"Consolidado";"bs",#N/A,FALSE,"Consolidado";"cf",#N/A,FALSE,"Consolidado"}</definedName>
    <definedName name="hgjg" localSheetId="3" hidden="1">{"Prenissas",#N/A,FALSE,"Consolidado (3)";"Lucros000",#N/A,FALSE,"Consolidado (3)";"LucrosHL",#N/A,FALSE,"Consolidado (3)";"Balanco",#N/A,FALSE,"Consolidado (3)";"FluxoC",#N/A,FALSE,"Consolidado (3)"}</definedName>
    <definedName name="hgjg" hidden="1">{"Prenissas",#N/A,FALSE,"Consolidado (3)";"Lucros000",#N/A,FALSE,"Consolidado (3)";"LucrosHL",#N/A,FALSE,"Consolidado (3)";"Balanco",#N/A,FALSE,"Consolidado (3)";"FluxoC",#N/A,FALSE,"Consolidado (3)"}</definedName>
    <definedName name="hgjghj" localSheetId="3" hidden="1">{"total",#N/A,FALSE,"TOTAL $";"totalhl",#N/A,FALSE,"TOTAL $HL";"vol",#N/A,FALSE,"VOLUMEN";"xprod1",#N/A,FALSE,"X PROD";"xprod2",#N/A,FALSE,"X PROD";"finaño1",#N/A,FALSE,"FIN AÑO Meta";"finaño2",#N/A,FALSE,"FIN AÑO Meta"}</definedName>
    <definedName name="hgjghj" hidden="1">{"total",#N/A,FALSE,"TOTAL $";"totalhl",#N/A,FALSE,"TOTAL $HL";"vol",#N/A,FALSE,"VOLUMEN";"xprod1",#N/A,FALSE,"X PROD";"xprod2",#N/A,FALSE,"X PROD";"finaño1",#N/A,FALSE,"FIN AÑO Meta";"finaño2",#N/A,FALSE,"FIN AÑO Meta"}</definedName>
    <definedName name="hgjhh" localSheetId="3" hidden="1">{"CAP VOL",#N/A,FALSE,"CAPITAL";"CAP VAR",#N/A,FALSE,"CAPITAL";"CAP FIJ",#N/A,FALSE,"CAPITAL";"CAP CONS",#N/A,FALSE,"CAPITAL";"CAP DATA",#N/A,FALSE,"CAPITAL"}</definedName>
    <definedName name="hgjhh" hidden="1">{"CAP VOL",#N/A,FALSE,"CAPITAL";"CAP VAR",#N/A,FALSE,"CAPITAL";"CAP FIJ",#N/A,FALSE,"CAPITAL";"CAP CONS",#N/A,FALSE,"CAPITAL";"CAP DATA",#N/A,FALSE,"CAPITAL"}</definedName>
    <definedName name="hgkujhk" localSheetId="3" hidden="1">{"det (May)",#N/A,FALSE,"June";"sum (MAY YTD)",#N/A,FALSE,"June YTD"}</definedName>
    <definedName name="hgkujhk" hidden="1">{"det (May)",#N/A,FALSE,"June";"sum (MAY YTD)",#N/A,FALSE,"June YTD"}</definedName>
    <definedName name="hh"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hh" hidden="1">{"04-12brpr",#N/A,FALSE,"Total jan-dec";"05brpr",#N/A,FALSE,"Total jan-dec";"07brpr",#N/A,FALSE,"Total jan-dec";"01-12absdet",#N/A,FALSE,"Total jan-dec";"01-12abs",#N/A,FALSE,"Total jan-dec";"04-12abs",#N/A,FALSE,"Total jan-dec";"04-12absdet",#N/A,FALSE,"Total jan-dec";"01-12hl",#N/A,FALSE,"Total jan-dec";"04-12HL",#N/A,FALSE,"Total jan-dec"}</definedName>
    <definedName name="hhh" localSheetId="3" hidden="1">{"det (May)",#N/A,FALSE,"June";"sum (MAY YTD)",#N/A,FALSE,"June YTD"}</definedName>
    <definedName name="hhh" hidden="1">{"det (May)",#N/A,FALSE,"June";"sum (MAY YTD)",#N/A,FALSE,"June YTD"}</definedName>
    <definedName name="HHHH" localSheetId="3" hidden="1">{#N/A,#N/A,FALSE,"RGD$";#N/A,#N/A,FALSE,"BG$";#N/A,#N/A,FALSE,"FC$"}</definedName>
    <definedName name="HHHH" hidden="1">{#N/A,#N/A,FALSE,"RGD$";#N/A,#N/A,FALSE,"BG$";#N/A,#N/A,FALSE,"FC$"}</definedName>
    <definedName name="hjgj" localSheetId="3" hidden="1">{"det (May)",#N/A,FALSE,"June";"sum (MAY YTD)",#N/A,FALSE,"June YTD"}</definedName>
    <definedName name="hjgj" hidden="1">{"det (May)",#N/A,FALSE,"June";"sum (MAY YTD)",#N/A,FALSE,"June YTD"}</definedName>
    <definedName name="hjgjggk" localSheetId="3" hidden="1">{"det (May)",#N/A,FALSE,"June";"sum (MAY YTD)",#N/A,FALSE,"June YTD"}</definedName>
    <definedName name="hjgjggk" hidden="1">{"det (May)",#N/A,FALSE,"June";"sum (MAY YTD)",#N/A,FALSE,"June YTD"}</definedName>
    <definedName name="hjhjkhkjhkjhkjhkjhkjhkhkhjhkjhjkhkjhkj" localSheetId="3" hidden="1">{"det (May)",#N/A,FALSE,"June";"sum (MAY YTD)",#N/A,FALSE,"June YTD"}</definedName>
    <definedName name="hjhjkhkjhkjhkjhkjhkjhkhkhjhkjhjkhkjhkj" hidden="1">{"det (May)",#N/A,FALSE,"June";"sum (MAY YTD)",#N/A,FALSE,"June YTD"}</definedName>
    <definedName name="hjhkjh" localSheetId="3" hidden="1">{"det (May)",#N/A,FALSE,"June";"sum (MAY YTD)",#N/A,FALSE,"June YTD"}</definedName>
    <definedName name="hjhkjh" hidden="1">{"det (May)",#N/A,FALSE,"June";"sum (MAY YTD)",#N/A,FALSE,"June YTD"}</definedName>
    <definedName name="hjj" localSheetId="3" hidden="1">{#N/A,#N/A,FALSE,"ROTINA";#N/A,#N/A,FALSE,"ITENS";#N/A,#N/A,FALSE,"ACOMP"}</definedName>
    <definedName name="hjj" hidden="1">{#N/A,#N/A,FALSE,"ROTINA";#N/A,#N/A,FALSE,"ITENS";#N/A,#N/A,FALSE,"ACOMP"}</definedName>
    <definedName name="hjjjjjjjjjjjjjjjjjj" localSheetId="3" hidden="1">{"det (May)",#N/A,FALSE,"June";"sum (MAY YTD)",#N/A,FALSE,"June YTD"}</definedName>
    <definedName name="hjjjjjjjjjjjjjjjjjj" hidden="1">{"det (May)",#N/A,FALSE,"June";"sum (MAY YTD)",#N/A,FALSE,"June YTD"}</definedName>
    <definedName name="hjkhk" localSheetId="3" hidden="1">{"det (May)",#N/A,FALSE,"June";"sum (MAY YTD)",#N/A,FALSE,"June YTD"}</definedName>
    <definedName name="hjkhk" hidden="1">{"det (May)",#N/A,FALSE,"June";"sum (MAY YTD)",#N/A,FALSE,"June YTD"}</definedName>
    <definedName name="hjkjh" localSheetId="3" hidden="1">{"det (May)",#N/A,FALSE,"June";"sum (MAY YTD)",#N/A,FALSE,"June YTD"}</definedName>
    <definedName name="hjkjh" hidden="1">{"det (May)",#N/A,FALSE,"June";"sum (MAY YTD)",#N/A,FALSE,"June YTD"}</definedName>
    <definedName name="hjkk" localSheetId="3" hidden="1">{"bs",#N/A,FALSE,"Consolidado";"cf",#N/A,FALSE,"Consolidado";"pl_hl",#N/A,FALSE,"Consolidado";"pl_us",#N/A,FALSE,"Consolidado";"Prem1",#N/A,FALSE,"Consolidado"}</definedName>
    <definedName name="hjkk" hidden="1">{"bs",#N/A,FALSE,"Consolidado";"cf",#N/A,FALSE,"Consolidado";"pl_hl",#N/A,FALSE,"Consolidado";"pl_us",#N/A,FALSE,"Consolidado";"Prem1",#N/A,FALSE,"Consolidado"}</definedName>
    <definedName name="hjlkj" localSheetId="3" hidden="1">{#N/A,#N/A,FALSE,"BEER";#N/A,#N/A,FALSE,"WEST"}</definedName>
    <definedName name="hjlkj" hidden="1">{#N/A,#N/A,FALSE,"BEER";#N/A,#N/A,FALSE,"WEST"}</definedName>
    <definedName name="hkfnxcs" localSheetId="3" hidden="1">{"det (May)",#N/A,FALSE,"June";"sum (MAY YTD)",#N/A,FALSE,"June YTD"}</definedName>
    <definedName name="hkfnxcs" hidden="1">{"det (May)",#N/A,FALSE,"June";"sum (MAY YTD)",#N/A,FALSE,"June YTD"}</definedName>
    <definedName name="hkhjk" localSheetId="3" hidden="1">{"Prenissas",#N/A,FALSE,"Consolidado (3)";"Lucros000",#N/A,FALSE,"Consolidado (3)";"LucrosHL",#N/A,FALSE,"Consolidado (3)";"Balanco",#N/A,FALSE,"Consolidado (3)";"FluxoC",#N/A,FALSE,"Consolidado (3)"}</definedName>
    <definedName name="hkhjk" hidden="1">{"Prenissas",#N/A,FALSE,"Consolidado (3)";"Lucros000",#N/A,FALSE,"Consolidado (3)";"LucrosHL",#N/A,FALSE,"Consolidado (3)";"Balanco",#N/A,FALSE,"Consolidado (3)";"FluxoC",#N/A,FALSE,"Consolidado (3)"}</definedName>
    <definedName name="hllliun" hidden="1">'[13]dep pre'!#REF!</definedName>
    <definedName name="hm" localSheetId="3" hidden="1">{#N/A,#N/A,FALSE,"Front page";"H&amp;M DCF and EVA Analysis",#N/A,FALSE,"Front page";"H&amp;M Cash Flow Statement",#N/A,FALSE,"Front page";"H&amp;M Balance Sheet",#N/A,FALSE,"Front page";"H&amp;M Quarterly Income Statement",#N/A,FALSE,"Front page";"H&amp;M Income Statement",#N/A,FALSE,"Front page";"H&amp;M Quarterly Sales Analysis",#N/A,FALSE,"Front page";"H&amp;M Sales Analysis",#N/A,FALSE,"Front page"}</definedName>
    <definedName name="hm" hidden="1">{#N/A,#N/A,FALSE,"Front page";"H&amp;M DCF and EVA Analysis",#N/A,FALSE,"Front page";"H&amp;M Cash Flow Statement",#N/A,FALSE,"Front page";"H&amp;M Balance Sheet",#N/A,FALSE,"Front page";"H&amp;M Quarterly Income Statement",#N/A,FALSE,"Front page";"H&amp;M Income Statement",#N/A,FALSE,"Front page";"H&amp;M Quarterly Sales Analysis",#N/A,FALSE,"Front page";"H&amp;M Sales Analysis",#N/A,FALSE,"Front page"}</definedName>
    <definedName name="hmghj" localSheetId="3" hidden="1">{"det (May)",#N/A,FALSE,"June";"sum (MAY YTD)",#N/A,FALSE,"June YTD"}</definedName>
    <definedName name="hmghj" hidden="1">{"det (May)",#N/A,FALSE,"June";"sum (MAY YTD)",#N/A,FALSE,"June YTD"}</definedName>
    <definedName name="hoja" localSheetId="3" hidden="1">{"'Hoja1'!$A$1:$K$32"}</definedName>
    <definedName name="hoja" hidden="1">{"'Hoja1'!$A$1:$K$32"}</definedName>
    <definedName name="HOMFE" localSheetId="3" hidden="1">{#N/A,#N/A,FALSE,"Assessment";#N/A,#N/A,FALSE,"Staffing";#N/A,#N/A,FALSE,"Hires";#N/A,#N/A,FALSE,"Assumptions"}</definedName>
    <definedName name="HOMFE" hidden="1">{#N/A,#N/A,FALSE,"Assessment";#N/A,#N/A,FALSE,"Staffing";#N/A,#N/A,FALSE,"Hires";#N/A,#N/A,FALSE,"Assumptions"}</definedName>
    <definedName name="hrhrhrh"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hrhrhrh"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htdfjty" localSheetId="3" hidden="1">{"det (May)",#N/A,FALSE,"June";"sum (MAY YTD)",#N/A,FALSE,"June YTD"}</definedName>
    <definedName name="htdfjty" hidden="1">{"det (May)",#N/A,FALSE,"June";"sum (MAY YTD)",#N/A,FALSE,"June YTD"}</definedName>
    <definedName name="HTML_CodePage" hidden="1">1252</definedName>
    <definedName name="HTML_Control" localSheetId="3" hidden="1">{"'RR'!$A$2:$E$81"}</definedName>
    <definedName name="HTML_Control" hidden="1">{"'RR'!$A$2:$E$81"}</definedName>
    <definedName name="HTML_Control2" localSheetId="3" hidden="1">{"'171'!$A$1:$Z$50"}</definedName>
    <definedName name="HTML_Control2" hidden="1">{"'171'!$A$1:$Z$50"}</definedName>
    <definedName name="HTML_Control3" localSheetId="3" hidden="1">{"'tasa de salida'!$A$1:$G$48"}</definedName>
    <definedName name="HTML_Control3" hidden="1">{"'tasa de salida'!$A$1:$G$48"}</definedName>
    <definedName name="HTML_Description" hidden="1">""</definedName>
    <definedName name="HTML_Email" hidden="1">""</definedName>
    <definedName name="HTML_Header" hidden="1">"RR"</definedName>
    <definedName name="HTML_LastUpdate" hidden="1">"11/10/99"</definedName>
    <definedName name="HTML_LineAfter" hidden="1">FALSE</definedName>
    <definedName name="HTML_LineBefore" hidden="1">FALSE</definedName>
    <definedName name="HTML_Name" hidden="1">"Departamento de Informática"</definedName>
    <definedName name="HTML_OBDlg2" hidden="1">TRUE</definedName>
    <definedName name="HTML_OBDlg3" hidden="1">TRUE</definedName>
    <definedName name="HTML_OBDlg4" hidden="1">TRUE</definedName>
    <definedName name="HTML_OS" hidden="1">0</definedName>
    <definedName name="HTML_PathFile" hidden="1">"C:\Intranet\Todos os Indicadores\MeuHTML.htm"</definedName>
    <definedName name="HTML_PathTemplate" hidden="1">"F:\Farol Comparativo.htm"</definedName>
    <definedName name="HTML_Title" hidden="1">"Regional 4 SET99"</definedName>
    <definedName name="HTML1_1" hidden="1">"[CUODE.XLS]CUODE!$B$8:$K$98"</definedName>
    <definedName name="HTML1_10" hidden="1">""</definedName>
    <definedName name="HTML1_11" hidden="1">1</definedName>
    <definedName name="HTML1_12" hidden="1">"G:\WORKSE\LUCY\WEB1\FUENTE\Cuoset.htm"</definedName>
    <definedName name="HTML1_2" hidden="1">-4146</definedName>
    <definedName name="HTML1_3" hidden="1">"G:\WORKSE\LUCY\WEB1\cuoago.htm"</definedName>
    <definedName name="HTML1_4" hidden="1">""</definedName>
    <definedName name="HTML1_5" hidden="1">""</definedName>
    <definedName name="HTML1_6" hidden="1">-4146</definedName>
    <definedName name="HTML1_7" hidden="1">-4146</definedName>
    <definedName name="HTML1_8" hidden="1">"10/09/96"</definedName>
    <definedName name="HTML1_9" hidden="1">""</definedName>
    <definedName name="HTML2_1" hidden="1">"[CUODE.XLS]CUODE!$B$9:$K$100"</definedName>
    <definedName name="HTML2_10" hidden="1">""</definedName>
    <definedName name="HTML2_11" hidden="1">1</definedName>
    <definedName name="HTML2_12" hidden="1">"G:\PRODES\WWW\WEB1\FUENTE\Cuoset.htm"</definedName>
    <definedName name="HTML2_2" hidden="1">-4146</definedName>
    <definedName name="HTML2_3" hidden="1">"G:\PRODES\WWW\WEB1\CUOAGO.HTM"</definedName>
    <definedName name="HTML2_4" hidden="1">""</definedName>
    <definedName name="HTML2_5" hidden="1">""</definedName>
    <definedName name="HTML2_6" hidden="1">-4146</definedName>
    <definedName name="HTML2_7" hidden="1">-4146</definedName>
    <definedName name="HTML2_8" hidden="1">"11/09/96"</definedName>
    <definedName name="HTML2_9" hidden="1">""</definedName>
    <definedName name="HTML3_1" hidden="1">"[CUODE.XLS]CUODE!$G$13:$I$99"</definedName>
    <definedName name="HTML3_11" hidden="1">1</definedName>
    <definedName name="HTML3_12" hidden="1">"G:\WORKSE\LUCY\WEB\MyHTML.htm"</definedName>
    <definedName name="HTML3_2" hidden="1">-4146</definedName>
    <definedName name="HTML3_3" hidden="1">"G:\WORKSE\LUCY\WEB1\CUOAGO.HTM"</definedName>
    <definedName name="HTML4_1" hidden="1">"[CUODE.XLS]CUODE!$B$10:$K$100"</definedName>
    <definedName name="HTML4_11" hidden="1">1</definedName>
    <definedName name="HTML4_12" hidden="1">"G:\PRODES\WWW\WEB1\FUENTE\Cuoset.htm"</definedName>
    <definedName name="HTML4_2" hidden="1">-4146</definedName>
    <definedName name="HTML4_3" hidden="1">"G:\PRODES\WWW\WEB1\CUOAGO.HTM"</definedName>
    <definedName name="HTML5_1" hidden="1">"[CUODE.XLS]CUODE!$B$10:$I$100"</definedName>
    <definedName name="HTML5_11" hidden="1">1</definedName>
    <definedName name="HTML5_12" hidden="1">"G:\PRODES\WWW\WEB1\FUENTE\Cuoset.htm"</definedName>
    <definedName name="HTML5_2" hidden="1">-4146</definedName>
    <definedName name="HTML5_3" hidden="1">"G:\PRODES\WWW\WEB1\CUOAGO.HTM"</definedName>
    <definedName name="HTML6_1" hidden="1">"[CUODE.XLS]CUODE!$B$10:$H$100"</definedName>
    <definedName name="HTML6_11" hidden="1">1</definedName>
    <definedName name="HTML6_12" hidden="1">"G:\PRODES\WWW\WEB1\FUENTE\JULIO\Cuoset.htm"</definedName>
    <definedName name="HTML6_2" hidden="1">-4146</definedName>
    <definedName name="HTML6_3" hidden="1">"G:\PRODES\WWW\WEB1\CUOAGO.HTM"</definedName>
    <definedName name="HTML7_1" hidden="1">"[MESCUO.XLS]CUODE!$B$11:$M$100"</definedName>
    <definedName name="HTML7_11" hidden="1">1</definedName>
    <definedName name="HTML7_12" hidden="1">"G:\PRODES\WWW\WEB1\FUENTE\JULIO\MESCUO.htm"</definedName>
    <definedName name="HTML7_2" hidden="1">-4146</definedName>
    <definedName name="HTML7_3" hidden="1">"G:\PRODES\WWW\WEB1\MESCUO.HTM"</definedName>
    <definedName name="HTML8_1" hidden="1">"[MESCUO.XLS]CUODE!$B$11:$K$99"</definedName>
    <definedName name="HTML8_11" hidden="1">1</definedName>
    <definedName name="HTML8_12" hidden="1">"G:\PRODES\WWW\WEB1\FUENTE\AGO\MESCUO.htm"</definedName>
    <definedName name="HTML8_2" hidden="1">-4146</definedName>
    <definedName name="HTML8_3" hidden="1">"G:\PRODES\WWW\WEB1\MESCUO.HTM"</definedName>
    <definedName name="HTML9_1" hidden="1">"[MESCUO.XLS]CUODE!$B$11:$J$99"</definedName>
    <definedName name="HTML9_11" hidden="1">1</definedName>
    <definedName name="HTML9_12" hidden="1">"G:\PRODES\WWW\WEB1\FUENTE\JULIO\Mescuo.htm"</definedName>
    <definedName name="HTML9_2" hidden="1">-4146</definedName>
    <definedName name="HTML9_3" hidden="1">"G:\PRODES\WWW\WEB1\MESCUO.HTM"</definedName>
    <definedName name="HTMLCount" hidden="1">9</definedName>
    <definedName name="hty"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hty" hidden="1">{"04-12brpr",#N/A,FALSE,"Total jan-dec";"05brpr",#N/A,FALSE,"Total jan-dec";"07brpr",#N/A,FALSE,"Total jan-dec";"01-12absdet",#N/A,FALSE,"Total jan-dec";"01-12abs",#N/A,FALSE,"Total jan-dec";"04-12abs",#N/A,FALSE,"Total jan-dec";"04-12absdet",#N/A,FALSE,"Total jan-dec";"01-12hl",#N/A,FALSE,"Total jan-dec";"04-12HL",#N/A,FALSE,"Total jan-dec"}</definedName>
    <definedName name="hyuik" localSheetId="3" hidden="1">{"det (May)",#N/A,FALSE,"June";"sum (MAY YTD)",#N/A,FALSE,"June YTD"}</definedName>
    <definedName name="hyuik" hidden="1">{"det (May)",#N/A,FALSE,"June";"sum (MAY YTD)",#N/A,FALSE,"June YTD"}</definedName>
    <definedName name="hzdrfg" localSheetId="3" hidden="1">{#N/A,#N/A,FALSE,"Aging Summary";#N/A,#N/A,FALSE,"Ratio Analysis";#N/A,#N/A,FALSE,"Test 120 Day Accts";#N/A,#N/A,FALSE,"Tickmarks"}</definedName>
    <definedName name="hzdrfg" hidden="1">{#N/A,#N/A,FALSE,"Aging Summary";#N/A,#N/A,FALSE,"Ratio Analysis";#N/A,#N/A,FALSE,"Test 120 Day Accts";#N/A,#N/A,FALSE,"Tickmarks"}</definedName>
    <definedName name="I" localSheetId="3" hidden="1">{"'Hoja1'!$A$1:$K$32"}</definedName>
    <definedName name="I" hidden="1">{"'Hoja1'!$A$1:$K$32"}</definedName>
    <definedName name="ic" localSheetId="3" hidden="1">{#N/A,#N/A,FALSE,"지침";#N/A,#N/A,FALSE,"환경분석";#N/A,#N/A,FALSE,"Sheet16"}</definedName>
    <definedName name="ic" hidden="1">{#N/A,#N/A,FALSE,"지침";#N/A,#N/A,FALSE,"환경분석";#N/A,#N/A,FALSE,"Sheet16"}</definedName>
    <definedName name="ID" localSheetId="3" hidden="1">"6b326756-3a99-4802-be8b-435d0c29a33b"</definedName>
    <definedName name="ID" localSheetId="2" hidden="1">"0efd3c64-bd68-4bf8-8295-cf90e6dba274"</definedName>
    <definedName name="ID" localSheetId="7" hidden="1">"55cac105-27a5-4d40-8306-99c3be46cefc"</definedName>
    <definedName name="ID" localSheetId="8" hidden="1">"6050899a-6f95-4b36-8ccc-66b2f4c65216"</definedName>
    <definedName name="ID" localSheetId="12" hidden="1">"c0099ba7-ab7c-4501-9bbe-99f94a41a952"</definedName>
    <definedName name="ID" localSheetId="0" hidden="1">"29536212-2059-4d42-bb98-ef6a43d09936"</definedName>
    <definedName name="ID" localSheetId="16" hidden="1">"2ba1ea53-e69c-4705-88bc-ba1ae112102a"</definedName>
    <definedName name="ID" localSheetId="6" hidden="1">"d29ac676-5067-49e9-ba3b-a6e89b8788db"</definedName>
    <definedName name="ID" localSheetId="11" hidden="1">"3d49de70-aef0-4f8c-ab4f-3e7996ec39a7"</definedName>
    <definedName name="ID" localSheetId="21" hidden="1">"fcecfddf-944e-47b0-ad6b-e46398e05358"</definedName>
    <definedName name="ID" localSheetId="17" hidden="1">"9cbe89e7-e943-4d48-9b0b-358ff828e9f1"</definedName>
    <definedName name="ID" localSheetId="5" hidden="1">"b6649320-1a3b-4669-b782-f03ae57d4965"</definedName>
    <definedName name="ID" localSheetId="14" hidden="1">"16370ce6-3975-4362-a118-a745a9c27791"</definedName>
    <definedName name="ID" localSheetId="9" hidden="1">"4357990b-125d-4c36-847c-278c1593192d"</definedName>
    <definedName name="ID" localSheetId="15" hidden="1">"d32594be-cb41-464f-b8f5-5516dc2beb3f"</definedName>
    <definedName name="ID" localSheetId="20" hidden="1">"fe3c762a-9d5b-48c4-adc8-99d75eb13b32"</definedName>
    <definedName name="ID" localSheetId="19" hidden="1">"e025058b-6b7b-4a2c-9cb3-e630804dbcb0"</definedName>
    <definedName name="ID" localSheetId="4" hidden="1">"9f23db39-f312-4891-be7e-ad749505cda1"</definedName>
    <definedName name="ID" localSheetId="10" hidden="1">"f47be22b-3b71-4843-a18a-1c1ce8376902"</definedName>
    <definedName name="ID" localSheetId="13" hidden="1">"f47be22b-3b71-4843-a18a-1c1ce8376902"</definedName>
    <definedName name="iii" localSheetId="3" hidden="1">{"det (May)",#N/A,FALSE,"June";"sum (MAY YTD)",#N/A,FALSE,"June YTD"}</definedName>
    <definedName name="iii" hidden="1">{"det (May)",#N/A,FALSE,"June";"sum (MAY YTD)",#N/A,FALSE,"June YTD"}</definedName>
    <definedName name="iiiiiiiiiiiiiiiiiiop"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iiiiiiiiiiiiiiiiiiop" hidden="1">{"04-12brpr",#N/A,FALSE,"Total jan-dec";"05brpr",#N/A,FALSE,"Total jan-dec";"07brpr",#N/A,FALSE,"Total jan-dec";"01-12absdet",#N/A,FALSE,"Total jan-dec";"01-12abs",#N/A,FALSE,"Total jan-dec";"04-12abs",#N/A,FALSE,"Total jan-dec";"04-12absdet",#N/A,FALSE,"Total jan-dec";"01-12hl",#N/A,FALSE,"Total jan-dec";"04-12HL",#N/A,FALSE,"Total jan-dec"}</definedName>
    <definedName name="iiiiiiiiiiiiiiik" localSheetId="3" hidden="1">{"det (May)",#N/A,FALSE,"June";"sum (MAY YTD)",#N/A,FALSE,"June YTD"}</definedName>
    <definedName name="iiiiiiiiiiiiiiik" hidden="1">{"det (May)",#N/A,FALSE,"June";"sum (MAY YTD)",#N/A,FALSE,"June YTD"}</definedName>
    <definedName name="iiiiiiiiiiiiio" localSheetId="3" hidden="1">{"det (May)",#N/A,FALSE,"June";"sum (MAY YTD)",#N/A,FALSE,"June YTD"}</definedName>
    <definedName name="iiiiiiiiiiiiio" hidden="1">{"det (May)",#N/A,FALSE,"June";"sum (MAY YTD)",#N/A,FALSE,"June YTD"}</definedName>
    <definedName name="IISIII" localSheetId="3" hidden="1">{#N/A,#N/A,FALSE,"RGD$";#N/A,#N/A,FALSE,"BG$";#N/A,#N/A,FALSE,"FC$"}</definedName>
    <definedName name="IISIII" hidden="1">{#N/A,#N/A,FALSE,"RGD$";#N/A,#N/A,FALSE,"BG$";#N/A,#N/A,FALSE,"FC$"}</definedName>
    <definedName name="IISIIS" localSheetId="3" hidden="1">{"Real",#N/A,FALSE,"CONSOLIDADO";"Real",#N/A,FALSE,"OCCIDENTE";"Real",#N/A,FALSE,"LARA";"Real",#N/A,FALSE,"CENTRO";"Real",#N/A,FALSE,"METROPOLITANA";"Real",#N/A,FALSE,"ORIENTE";"Real",#N/A,FALSE,"Pto.libre"}</definedName>
    <definedName name="IISIIS" hidden="1">{"Real",#N/A,FALSE,"CONSOLIDADO";"Real",#N/A,FALSE,"OCCIDENTE";"Real",#N/A,FALSE,"LARA";"Real",#N/A,FALSE,"CENTRO";"Real",#N/A,FALSE,"METROPOLITANA";"Real",#N/A,FALSE,"ORIENTE";"Real",#N/A,FALSE,"Pto.libre"}</definedName>
    <definedName name="iiyu" localSheetId="3" hidden="1">{"Prenissas",#N/A,FALSE,"Consolidado (3)";"Lucros000",#N/A,FALSE,"Consolidado (3)";"LucrosHL",#N/A,FALSE,"Consolidado (3)";"Balanco",#N/A,FALSE,"Consolidado (3)";"FluxoC",#N/A,FALSE,"Consolidado (3)"}</definedName>
    <definedName name="iiyu" hidden="1">{"Prenissas",#N/A,FALSE,"Consolidado (3)";"Lucros000",#N/A,FALSE,"Consolidado (3)";"LucrosHL",#N/A,FALSE,"Consolidado (3)";"Balanco",#N/A,FALSE,"Consolidado (3)";"FluxoC",#N/A,FALSE,"Consolidado (3)"}</definedName>
    <definedName name="ijki" localSheetId="3" hidden="1">{"det (May)",#N/A,FALSE,"June";"sum (MAY YTD)",#N/A,FALSE,"June YTD"}</definedName>
    <definedName name="ijki" hidden="1">{"det (May)",#N/A,FALSE,"June";"sum (MAY YTD)",#N/A,FALSE,"June YTD"}</definedName>
    <definedName name="illlllllllllllll" localSheetId="3" hidden="1">{"det (May)",#N/A,FALSE,"June";"sum (MAY YTD)",#N/A,FALSE,"June YTD"}</definedName>
    <definedName name="illlllllllllllll" hidden="1">{"det (May)",#N/A,FALSE,"June";"sum (MAY YTD)",#N/A,FALSE,"June YTD"}</definedName>
    <definedName name="Img_2010PE_vs_CAGR" hidden="1">"IMG_10"</definedName>
    <definedName name="Img_CAGR" hidden="1">"IMG_10"</definedName>
    <definedName name="Img_Chart1" hidden="1">"IMG_19"</definedName>
    <definedName name="Img_Chart2" hidden="1">"IMG_19"</definedName>
    <definedName name="Img_ML_1s5r9m2q" hidden="1">"IMG_2"</definedName>
    <definedName name="Img_ML_5h6q3g8u" hidden="1">"IMG_10"</definedName>
    <definedName name="Img_ML_7n6h3t1t" hidden="1">"IMG_19"</definedName>
    <definedName name="Img_ML_7s7w4o2i" hidden="1">"IMG_18"</definedName>
    <definedName name="Img_ML_8b9j5t1p" hidden="1">"IMG_19"</definedName>
    <definedName name="Img_ML_8r1k8t4y" hidden="1">"IMG_19"</definedName>
    <definedName name="Img_NETDEBT_EBITDA" hidden="1">"IMG_10"</definedName>
    <definedName name="Img_PE_CAGR_ChartData" hidden="1">"IMG_10"</definedName>
    <definedName name="imp" localSheetId="3" hidden="1">{#N/A,#N/A,FALSE,"Hoja1";#N/A,#N/A,FALSE,"Hoja2"}</definedName>
    <definedName name="imp" hidden="1">{#N/A,#N/A,FALSE,"Hoja1";#N/A,#N/A,FALSE,"Hoja2"}</definedName>
    <definedName name="IMPO" localSheetId="3" hidden="1">{#N/A,#N/A,FALSE,"Hoja1";#N/A,#N/A,FALSE,"Hoja2"}</definedName>
    <definedName name="IMPO" hidden="1">{#N/A,#N/A,FALSE,"Hoja1";#N/A,#N/A,FALSE,"Hoja2"}</definedName>
    <definedName name="inst" localSheetId="3" hidden="1">{"'Hoja1'!$A$1:$K$32"}</definedName>
    <definedName name="inst" hidden="1">{"'Hoja1'!$A$1:$K$32"}</definedName>
    <definedName name="instoct_2000" localSheetId="3" hidden="1">{"'Hoja1'!$A$1:$K$32"}</definedName>
    <definedName name="instoct_2000" hidden="1">{"'Hoja1'!$A$1:$K$32"}</definedName>
    <definedName name="iogfrio" localSheetId="3" hidden="1">{"det (May)",#N/A,FALSE,"June";"sum (MAY YTD)",#N/A,FALSE,"June YTD"}</definedName>
    <definedName name="iogfrio" hidden="1">{"det (May)",#N/A,FALSE,"June";"sum (MAY YTD)",#N/A,FALSE,"June YTD"}</definedName>
    <definedName name="ioghgfgf" localSheetId="3" hidden="1">{"det (May)",#N/A,FALSE,"June";"sum (MAY YTD)",#N/A,FALSE,"June YTD"}</definedName>
    <definedName name="ioghgfgf" hidden="1">{"det (May)",#N/A,FALSE,"June";"sum (MAY YTD)",#N/A,FALSE,"June YTD"}</definedName>
    <definedName name="IQ_ACCOUNT_CHANGE" hidden="1">"c413"</definedName>
    <definedName name="IQ_ACCOUNTS_PAY" hidden="1">"c32"</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UM_DEP" hidden="1">"c7"</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"c39"</definedName>
    <definedName name="IQ_ADDIN" hidden="1">"AUTO"</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"c16"</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"c1471"</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UDITOR_NAME" hidden="1">"c1539"</definedName>
    <definedName name="IQ_AUDITOR_OPINION" hidden="1">"c1540"</definedName>
    <definedName name="IQ_AUTO_WRITTEN" hidden="1">"c62"</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"c65"</definedName>
    <definedName name="IQ_BASIC_EPS_EXCL" hidden="1">"c85"</definedName>
    <definedName name="IQ_BASIC_EPS_INCL" hidden="1">"c86"</definedName>
    <definedName name="IQ_BASIC_NORMAL_EPS" hidden="1">"c1592"</definedName>
    <definedName name="IQ_BASIC_WEIGHT" hidden="1">"c87"</definedName>
    <definedName name="IQ_BETA" hidden="1">"c88"</definedName>
    <definedName name="IQ_BIG_INT_BEAR_CD" hidden="1">"c89"</definedName>
    <definedName name="IQ_BOARD_MEMBER" hidden="1">"c96"</definedName>
    <definedName name="IQ_BOARD_MEMBER_TITLE" hidden="1">"c97"</definedName>
    <definedName name="IQ_BROK_COMISSION" hidden="1">"c98"</definedName>
    <definedName name="IQ_BUILDINGS" hidden="1">"c99"</definedName>
    <definedName name="IQ_BUSINESS_DESCRIPTION" hidden="1">"c322"</definedName>
    <definedName name="IQ_BV_OVER_SHARES" hidden="1">"c100"</definedName>
    <definedName name="IQ_BV_SHARE" hidden="1">"c100"</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"c115"</definedName>
    <definedName name="IQ_CAPITAL_LEASES" hidden="1">"c115"</definedName>
    <definedName name="IQ_CASH" hidden="1">"c118"</definedName>
    <definedName name="IQ_CASH_ACQUIRE_CF" hidden="1">"c1630"</definedName>
    <definedName name="IQ_CASH_CONVERSION" hidden="1">"c117"</definedName>
    <definedName name="IQ_CASH_DUE_BANKS" hidden="1">"c118"</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OPER_ACT_OR_EST" hidden="1">"c4164"</definedName>
    <definedName name="IQ_CASH_SEGREG" hidden="1">"c123"</definedName>
    <definedName name="IQ_CASH_ST" hidden="1">"c124"</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"c161"</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OSEPRICE" hidden="1">"c174"</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"c182"</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REET1" hidden="1">"c217"</definedName>
    <definedName name="IQ_COMPANY_STREET2" hidden="1">"c218"</definedName>
    <definedName name="IQ_COMPANY_TICKER" hidden="1">"c219"</definedName>
    <definedName name="IQ_COMPANY_WEBSITE" hidden="1">"c220"</definedName>
    <definedName name="IQ_COMPANY_ZIP" hidden="1">"c221"</definedName>
    <definedName name="IQ_CONSTRUCTION_LOANS" hidden="1">"c222"</definedName>
    <definedName name="IQ_CONSUMER_LOANS" hidden="1">"c223"</definedName>
    <definedName name="IQ_COST_BORROWINGS" hidden="1">"c225"</definedName>
    <definedName name="IQ_COST_REV" hidden="1">"c226"</definedName>
    <definedName name="IQ_COST_REVENUE" hidden="1">"c226"</definedName>
    <definedName name="IQ_COST_SAVINGS" hidden="1">"c227"</definedName>
    <definedName name="IQ_COST_SERVICE" hidden="1">"c228"</definedName>
    <definedName name="IQ_COST_TOTAL_BORROWINGS" hidden="1">"c229"</definedName>
    <definedName name="IQ_COUNTRY_NAME" hidden="1">"c230"</definedName>
    <definedName name="IQ_CQ" hidden="1">5000</definedName>
    <definedName name="IQ_CREDIT_CARD_FEE_BNK" hidden="1">"c231"</definedName>
    <definedName name="IQ_CREDIT_CARD_FEE_FIN" hidden="1">"c1583"</definedName>
    <definedName name="IQ_CREDIT_LOSS_CF" hidden="1">"c232"</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F_ACQ_CST" hidden="1">"c301"</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INC_TAX" hidden="1">"c315"</definedName>
    <definedName name="IQ_DEFERRED_TAXES" hidden="1">"c147"</definedName>
    <definedName name="IQ_DEMAND_DEP" hidden="1">"c320"</definedName>
    <definedName name="IQ_DEPOSITS_FIN" hidden="1">"c321"</definedName>
    <definedName name="IQ_DEPRE_AMORT" hidden="1">"c247"</definedName>
    <definedName name="IQ_DEPRE_AMORT_SUPPL" hidden="1">"c1593"</definedName>
    <definedName name="IQ_DEPRE_DEPLE" hidden="1">"c261"</definedName>
    <definedName name="IQ_DEPRE_SUPP" hidden="1">"c1443"</definedName>
    <definedName name="IQ_DESCRIPTION_LONG" hidden="1">"c322"</definedName>
    <definedName name="IQ_DEVELOP_LAND" hidden="1">"c323"</definedName>
    <definedName name="IQ_DILUT_ADJUST" hidden="1">"c1621"</definedName>
    <definedName name="IQ_DILUT_EPS_EXCL" hidden="1">"c324"</definedName>
    <definedName name="IQ_DILUT_EPS_INCL" hidden="1">"c325"</definedName>
    <definedName name="IQ_DILUT_NORMAL_EPS" hidden="1">"c1594"</definedName>
    <definedName name="IQ_DILUT_WEIGHT" hidden="1">"c326"</definedName>
    <definedName name="IQ_DISCONT_OPER" hidden="1">"c333"</definedName>
    <definedName name="IQ_DISCOUNT_RATE_PENSION_DOMESTIC" hidden="1">"c327"</definedName>
    <definedName name="IQ_DISCOUNT_RATE_PENSION_FOREIGN" hidden="1">"c328"</definedName>
    <definedName name="IQ_DISTR_EXCESS_EARN" hidden="1">"c329"</definedName>
    <definedName name="IQ_DIV_SHARE" hidden="1">"c330"</definedName>
    <definedName name="IQ_DIVEST_CF" hidden="1">"c331"</definedName>
    <definedName name="IQ_DIVID_SHARE" hidden="1">"c330"</definedName>
    <definedName name="IQ_DIVIDEND_YIELD" hidden="1">"c332"</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"c360"</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"c368"</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"c373"</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S" hidden="1">"c388"</definedName>
    <definedName name="IQ_EBT_REIT" hidden="1">"c389"</definedName>
    <definedName name="IQ_EBT_UTI" hidden="1">"c390"</definedName>
    <definedName name="IQ_EFFECT_SPECIAL_CHARGE" hidden="1">"c1595"</definedName>
    <definedName name="IQ_EFFICIENCY_RATIO" hidden="1">"c391"</definedName>
    <definedName name="IQ_EMPLOYEES" hidden="1">"c392"</definedName>
    <definedName name="IQ_ENTERPRISE_VALUE" hidden="1">"c84"</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EST" hidden="1">"c399"</definedName>
    <definedName name="IQ_EPS_HIGH_EST" hidden="1">"c400"</definedName>
    <definedName name="IQ_EPS_LOW_EST" hidden="1">"c401"</definedName>
    <definedName name="IQ_EPS_NUM_EST" hidden="1">"c402"</definedName>
    <definedName name="IQ_EPS_STDDEV_EST" hidden="1">"c403"</definedName>
    <definedName name="IQ_EQUITY_AFFIL" hidden="1">"c552"</definedName>
    <definedName name="IQ_EQUITY_METHOD" hidden="1">"c404"</definedName>
    <definedName name="IQ_EQV_OVER_BV" hidden="1">"c1596"</definedName>
    <definedName name="IQ_EQV_OVER_LTM_PRETAX_INC" hidden="1">"c739"</definedName>
    <definedName name="IQ_ESOP_DEBT" hidden="1">"c1597"</definedName>
    <definedName name="IQ_EST_ACT_EPS" hidden="1">"c1648"</definedName>
    <definedName name="IQ_EST_DATE" hidden="1">"c1634"</definedName>
    <definedName name="IQ_EST_EPS_GROWTH_1YR" hidden="1">"c1636"</definedName>
    <definedName name="IQ_EST_EPS_GROWTH_2YR" hidden="1">"c1637"</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V_OVER_EMPLOYEE" hidden="1">"c1225"</definedName>
    <definedName name="IQ_EV_OVER_LTM_EBIT" hidden="1">"c1221"</definedName>
    <definedName name="IQ_EV_OVER_LTM_EBITDA" hidden="1">"c1223"</definedName>
    <definedName name="IQ_EV_OVER_LTM_REVENUE" hidden="1">"c1227"</definedName>
    <definedName name="IQ_EXCHANGE" hidden="1">"c405"</definedName>
    <definedName name="IQ_EXERCISE_PRICE"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"c413"</definedName>
    <definedName name="IQ_FDIC" hidden="1">"c417"</definedName>
    <definedName name="IQ_FFO" hidden="1">"c1574"</definedName>
    <definedName name="IQ_FFO_EST" hidden="1">"c418"</definedName>
    <definedName name="IQ_FFO_HIGH_EST" hidden="1">"c419"</definedName>
    <definedName name="IQ_FFO_LOW_EST" hidden="1">"c420"</definedName>
    <definedName name="IQ_FFO_NUM_EST" hidden="1">"c421"</definedName>
    <definedName name="IQ_FFO_STDDEV_EST" hidden="1">"c422"</definedName>
    <definedName name="IQ_FH" hidden="1">100000</definedName>
    <definedName name="IQ_FHLB_DEBT" hidden="1">"c423"</definedName>
    <definedName name="IQ_FILINGDATE_BS" hidden="1">"c424"</definedName>
    <definedName name="IQ_FILINGDATE_CF" hidden="1">"c425"</definedName>
    <definedName name="IQ_FILINGDATE_IS" hidden="1">"c426"</definedName>
    <definedName name="IQ_FIN_DIV_ASSETS_CURRENT" hidden="1">"c427"</definedName>
    <definedName name="IQ_FIN_DIV_ASSETS_LT" hidden="1">"c428"</definedName>
    <definedName name="IQ_FIN_DIV_CURRENT_PORT_DEBT_TOTAL" hidden="1">"c5524"</definedName>
    <definedName name="IQ_FIN_DIV_CURRENT_PORT_LEASES_TOTAL" hidden="1">"c5523"</definedName>
    <definedName name="IQ_FIN_DIV_DEBT_CURRENT" hidden="1">"c429"</definedName>
    <definedName name="IQ_FIN_DIV_DEBT_LT" hidden="1">"c430"</definedName>
    <definedName name="IQ_FIN_DIV_DEBT_LT_TOTAL" hidden="1">"c5526"</definedName>
    <definedName name="IQ_FIN_DIV_EXP" hidden="1">"c431"</definedName>
    <definedName name="IQ_FIN_DIV_INT_EXP" hidden="1">"c432"</definedName>
    <definedName name="IQ_FIN_DIV_LEASES_LT_TOTAL" hidden="1">"c5525"</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NOTES_PAY_TOTAL" hidden="1">"c5522"</definedName>
    <definedName name="IQ_FIN_DIV_REV" hidden="1">"c437"</definedName>
    <definedName name="IQ_FINANCING_CASH" hidden="1">"c893"</definedName>
    <definedName name="IQ_FINANCING_CASH_SUPPL" hidden="1">"c899"</definedName>
    <definedName name="IQ_FINISHED_INV" hidden="1">"c438"</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"c451"</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"c452"</definedName>
    <definedName name="IQ_GOODWILL_NET" hidden="1">"c530"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"c192"</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"c511"</definedName>
    <definedName name="IQ_GW" hidden="1">"c530"</definedName>
    <definedName name="IQ_GW_AMORT_BR" hidden="1">"c532"</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"c789"</definedName>
    <definedName name="IQ_INC_AVAIL_INCL" hidden="1">"c791"</definedName>
    <definedName name="IQ_INC_BEFORE_TAX" hidden="1">"c386"</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"c907"</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"c751"</definedName>
    <definedName name="IQ_ISS_STOCK_NET" hidden="1">"c1601"</definedName>
    <definedName name="IQ_LAND" hidden="1">"c645"</definedName>
    <definedName name="IQ_LASTSALEPRICE" hidden="1">"c646"</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IFOR" hidden="1">"c655"</definedName>
    <definedName name="IQ_LL" hidden="1">"c656"</definedName>
    <definedName name="IQ_LOAN_LEASE_RECEIV" hidden="1">"c657"</definedName>
    <definedName name="IQ_LOAN_LOSS" hidden="1">"c656"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LOSS_EXP" hidden="1">"c672"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LTMMONTH" hidden="1">120000</definedName>
    <definedName name="IQ_MACHINERY" hidden="1">"c711"</definedName>
    <definedName name="IQ_MAINT_CAPEX_ACT_OR_EST" hidden="1">"c4458"</definedName>
    <definedName name="IQ_MARKETCAP" hidden="1">"c712"</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TD" hidden="1">800000</definedName>
    <definedName name="IQ_NAMES_REVISION_DATE_" hidden="1">42312.6449537037</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"c781"</definedName>
    <definedName name="IQ_NET_INC_BEFORE" hidden="1">"c344"</definedName>
    <definedName name="IQ_NET_INC_CF" hidden="1">"c793"</definedName>
    <definedName name="IQ_NET_INC_MARGIN" hidden="1">"c794"</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SFAS" hidden="1">"c795"</definedName>
    <definedName name="IQ_NON_ACCRUAL_LOANS" hidden="1">"c796"</definedName>
    <definedName name="IQ_NON_CASH" hidden="1">"c797"</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"c801"</definedName>
    <definedName name="IQ_NON_INTEREST_INC" hidden="1">"c802"</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RMAL_INC_AFTER" hidden="1">"c1605"</definedName>
    <definedName name="IQ_NORMAL_INC_AVAIL" hidden="1">"c1606"</definedName>
    <definedName name="IQ_NORMAL_INC_BEFORE" hidden="1">"c1607"</definedName>
    <definedName name="IQ_NOTES_PAY" hidden="1">"c1176"</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OCCUPY_EXP" hidden="1">"c839"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ED55" hidden="1">1</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"c362"</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ISSUED" hidden="1">"c857"</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"c868"</definedName>
    <definedName name="IQ_OTHER_CURRENT_LIAB" hidden="1">"c877"</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"c959"</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"c1010"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"c1022"</definedName>
    <definedName name="IQ_OUTSTANDING_FILING_DATE" hidden="1">"c1023"</definedName>
    <definedName name="IQ_PART_TIME" hidden="1">"c1024"</definedName>
    <definedName name="IQ_PAY_ACCRUED" hidden="1">"c8"</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RATIO" hidden="1">"c1610"</definedName>
    <definedName name="IQ_PENSION" hidden="1">"c1031"</definedName>
    <definedName name="IQ_PERIODDATE" hidden="1">"c1034"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"c1052"</definedName>
    <definedName name="IQ_PREF_TOT" hidden="1">"c1044"</definedName>
    <definedName name="IQ_PREMIUMS_ANNUITY_REV" hidden="1">"c1067"</definedName>
    <definedName name="IQ_PREPAID_EXP" hidden="1">"c1068"</definedName>
    <definedName name="IQ_PREPAID_EXPEN" hidden="1">"c1068"</definedName>
    <definedName name="IQ_PRICE_OVER_BVPS" hidden="1">"c1026"</definedName>
    <definedName name="IQ_PRICE_OVER_LTM_EPS" hidden="1">"c1029"</definedName>
    <definedName name="IQ_PRICEDATE" hidden="1">"c1069"</definedName>
    <definedName name="IQ_PRICING_DATE" hidden="1">"c1613"</definedName>
    <definedName name="IQ_PRIMARY_INDUSTRY" hidden="1">"c1070"</definedName>
    <definedName name="IQ_PRO_FORMA_BASIC_EPS" hidden="1">"c1614"</definedName>
    <definedName name="IQ_PRO_FORMA_DILUT_EPS" hidden="1">"c1615"</definedName>
    <definedName name="IQ_PRO_FORMA_NET_INC" hidden="1">"c795"</definedName>
    <definedName name="IQ_PROFESSIONAL" hidden="1">"c1071"</definedName>
    <definedName name="IQ_PROFESSIONAL_TITLE" hidden="1">"c1072"</definedName>
    <definedName name="IQ_PROPERTY_EXP" hidden="1">"c1073"</definedName>
    <definedName name="IQ_PROPERTY_GROSS" hidden="1">"c518"</definedName>
    <definedName name="IQ_PROPERTY_MGMT_FEE" hidden="1">"c1074"</definedName>
    <definedName name="IQ_PROPERTY_NET" hidden="1">"c829"</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"c1059"</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"c1090"</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NED_EARN" hidden="1">"c1092"</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"c1117"</definedName>
    <definedName name="IQ_REV" hidden="1">"c1122"</definedName>
    <definedName name="IQ_REV_BEFORE_LL" hidden="1">"c1123"</definedName>
    <definedName name="IQ_REV_STDDEV_EST" hidden="1">"c1124"</definedName>
    <definedName name="IQ_REV_UTI" hidden="1">"c1125"</definedName>
    <definedName name="IQ_REVENUE" hidden="1">"c1122"</definedName>
    <definedName name="IQ_REVENUE_EST" hidden="1">"c1126"</definedName>
    <definedName name="IQ_REVENUE_HIGH_EST" hidden="1">"c1127"</definedName>
    <definedName name="IQ_REVENUE_LOW_EST" hidden="1">"c1128"</definedName>
    <definedName name="IQ_REVENUE_NUM_EST" hidden="1">"c1129"</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ME_STORE" hidden="1">"c1149"</definedName>
    <definedName name="IQ_SAVING_DEP" hidden="1">"c1150"</definedName>
    <definedName name="IQ_SECUR_RECEIV" hidden="1">"c1151"</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"c1197"</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X_BENEFIT_OPTIONS" hidden="1">"c1215"</definedName>
    <definedName name="IQ_TAX_EQUIV_NET_INT_INC" hidden="1">"c1216"</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"c1266"</definedName>
    <definedName name="IQ_TOTAL_CASH_FINAN" hidden="1">"c119"</definedName>
    <definedName name="IQ_TOTAL_CASH_INVEST" hidden="1">"c121"</definedName>
    <definedName name="IQ_TOTAL_CASH_OPER" hidden="1">"c122"</definedName>
    <definedName name="IQ_TOTAL_CL" hidden="1">"c1245"</definedName>
    <definedName name="IQ_TOTAL_COMMON" hidden="1">"c1022"</definedName>
    <definedName name="IQ_TOTAL_COMMON_EQUITY" hidden="1">"c1246"</definedName>
    <definedName name="IQ_TOTAL_CURRENT_ASSETS" hidden="1">"c1243"</definedName>
    <definedName name="IQ_TOTAL_CURRENT_LIAB" hidden="1">"c1245"</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"c591"</definedName>
    <definedName name="IQ_TOTAL_INVENTORY" hidden="1">"c622"</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"c1279"</definedName>
    <definedName name="IQ_TOTAL_LIAB_TOTAL_ASSETS" hidden="1">"c1283"</definedName>
    <definedName name="IQ_TOTAL_LONG_DEBT" hidden="1">"c1617"</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PENSION_ASSETS" hidden="1">"c1290"</definedName>
    <definedName name="IQ_TOTAL_PENSION_EXP" hidden="1">"c1291"</definedName>
    <definedName name="IQ_TOTAL_PENSION_OBLIGATION" hidden="1">"c1292"</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UTI" hidden="1">"c1308"</definedName>
    <definedName name="IQ_TOTAL_REVENUE" hidden="1">"c1294"</definedName>
    <definedName name="IQ_TOTAL_SPECIAL" hidden="1">"c1618"</definedName>
    <definedName name="IQ_TOTAL_ST_BORROW" hidden="1">"c1177"</definedName>
    <definedName name="IQ_TOTAL_UNUSUAL" hidden="1">"c1508"</definedName>
    <definedName name="IQ_TOTAL_UNUSUAL_BR" hidden="1">"c5517"</definedName>
    <definedName name="IQ_TRADE_AR" hidden="1">"c40"</definedName>
    <definedName name="IQ_TRADE_PRINCIPAL" hidden="1">"c1309"</definedName>
    <definedName name="IQ_TRADING_ASSETS" hidden="1">"c1310"</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"c1311"</definedName>
    <definedName name="IQ_TRUST_INC" hidden="1">"c1319"</definedName>
    <definedName name="IQ_TRUST_PREF" hidden="1">"c1320"</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PAID_CLAIMS" hidden="1">"c1330"</definedName>
    <definedName name="IQ_UNREALIZED_GAIN" hidden="1">"c1619"</definedName>
    <definedName name="IQ_US_GAAP" hidden="1">"c1331"</definedName>
    <definedName name="IQ_UTIL_PPE_NET" hidden="1">"c1620"</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EK" hidden="1">50000</definedName>
    <definedName name="IQ_WEIGHTED_AVG_PRICE" hidden="1">"c1334"</definedName>
    <definedName name="IQ_WIP_INV" hidden="1">"c1335"</definedName>
    <definedName name="IQ_WORKMEN_WRITTEN" hidden="1">"c1336"</definedName>
    <definedName name="IQ_YEARHIGH" hidden="1">"c1337"</definedName>
    <definedName name="IQ_YEARLOW" hidden="1">"c1338"</definedName>
    <definedName name="IQ_YTD" hidden="1">3000</definedName>
    <definedName name="IQ_YTDMONTH" hidden="1">130000</definedName>
    <definedName name="IQ_Z_SCORE" hidden="1">"c1339"</definedName>
    <definedName name="Ireland_FooterType" hidden="1">"EXTERNAL"</definedName>
    <definedName name="ispi" localSheetId="3" hidden="1">{#N/A,#N/A,FALSE,"RGD$";#N/A,#N/A,FALSE,"BG$";#N/A,#N/A,FALSE,"FC$"}</definedName>
    <definedName name="ispi" hidden="1">{#N/A,#N/A,FALSE,"RGD$";#N/A,#N/A,FALSE,"BG$";#N/A,#N/A,FALSE,"FC$"}</definedName>
    <definedName name="it" localSheetId="3" hidden="1">{"a_assump1",#N/A,FALSE,"BPlan 96-00 - Base";"a_assump2",#N/A,FALSE,"BPlan 96-00 - Base";"a_plus",#N/A,FALSE,"BPlan 96-00 - Base";"a_bs",#N/A,FALSE,"BPlan 96-00 - Base";"a_cf",#N/A,FALSE,"BPlan 96-00 - Base";"a_irrbase",#N/A,FALSE,"BPlan 96-00 - Base";"a_notes",#N/A,FALSE,"BPlan 96-00 - Base"}</definedName>
    <definedName name="it" hidden="1">{"a_assump1",#N/A,FALSE,"BPlan 96-00 - Base";"a_assump2",#N/A,FALSE,"BPlan 96-00 - Base";"a_plus",#N/A,FALSE,"BPlan 96-00 - Base";"a_bs",#N/A,FALSE,"BPlan 96-00 - Base";"a_cf",#N/A,FALSE,"BPlan 96-00 - Base";"a_irrbase",#N/A,FALSE,"BPlan 96-00 - Base";"a_notes",#N/A,FALSE,"BPlan 96-00 - Base"}</definedName>
    <definedName name="iui" localSheetId="3" hidden="1">{"total",#N/A,FALSE,"TOTAL $";"totalhl",#N/A,FALSE,"TOTAL $HL";"vol",#N/A,FALSE,"VOLUMEN";"xprod1",#N/A,FALSE,"X PROD";"xprod2",#N/A,FALSE,"X PROD";"finaño1",#N/A,FALSE,"FIN AÑO Meta";"finaño2",#N/A,FALSE,"FIN AÑO Meta"}</definedName>
    <definedName name="iui" hidden="1">{"total",#N/A,FALSE,"TOTAL $";"totalhl",#N/A,FALSE,"TOTAL $HL";"vol",#N/A,FALSE,"VOLUMEN";"xprod1",#N/A,FALSE,"X PROD";"xprod2",#N/A,FALSE,"X PROD";"finaño1",#N/A,FALSE,"FIN AÑO Meta";"finaño2",#N/A,FALSE,"FIN AÑO Meta"}</definedName>
    <definedName name="IUOPè"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IUOPè"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j" localSheetId="3" hidden="1">{"det (May)",#N/A,FALSE,"June";"sum (MAY YTD)",#N/A,FALSE,"June YTD"}</definedName>
    <definedName name="j" hidden="1">{"det (May)",#N/A,FALSE,"June";"sum (MAY YTD)",#N/A,FALSE,"June YTD"}</definedName>
    <definedName name="J1TBJ2P.ConciliationDétailléTpsCtiTvh.Remar" hidden="1">[14]ConciliationDétailléeTpsCti!$S$16:$S$24,[14]ConciliationDétailléeTpsCti!$AG$16:$AG$24,[14]ConciliationDétailléeTpsCti!$AG$24</definedName>
    <definedName name="J1TBJ2P.ConciliationDétailléTvqRti.Remar" hidden="1">[14]ConciliationDétailléeTvqRti!$Q$16:$Q$24,[14]ConciliationDétailléeTvqRti!$AC$16:$AC$24</definedName>
    <definedName name="J1TCAC.ERVDetailInteret.NEQ_1" localSheetId="3" hidden="1">#REF!</definedName>
    <definedName name="J1TCAC.ERVDetailInteret.NEQ_1" hidden="1">#REF!</definedName>
    <definedName name="J1TCAC.ERVDetailInteret.NoDoss_1" localSheetId="3" hidden="1">#REF!</definedName>
    <definedName name="J1TCAC.ERVDetailInteret.NoDoss_1" hidden="1">#REF!</definedName>
    <definedName name="J1TCAC.ERVDetailInteret.NoDossier_1" localSheetId="3" hidden="1">#REF!</definedName>
    <definedName name="J1TCAC.ERVDetailInteret.NoDossier_1" hidden="1">#REF!</definedName>
    <definedName name="J1TCAC.ERVDetailInteret.NomEntrep1_1" localSheetId="3" hidden="1">#REF!</definedName>
    <definedName name="J1TCAC.ERVDetailInteret.NomEntrep1_1" hidden="1">#REF!</definedName>
    <definedName name="J1TCAC.ERVDetailInteret.NomEntrep2_1" localSheetId="3" hidden="1">#REF!</definedName>
    <definedName name="J1TCAC.ERVDetailInteret.NomEntrep2_1" hidden="1">#REF!</definedName>
    <definedName name="J1TCAC.ERVDetailInteret.NomFeuil_1" localSheetId="3" hidden="1">#REF!</definedName>
    <definedName name="J1TCAC.ERVDetailInteret.NomFeuil_1" hidden="1">#REF!</definedName>
    <definedName name="J1TCAC.ERVDetailInteret.NoTPS_1" localSheetId="3" hidden="1">#REF!</definedName>
    <definedName name="J1TCAC.ERVDetailInteret.NoTPS_1" hidden="1">#REF!</definedName>
    <definedName name="J1TCAC.ERVDetailInteret.OperFict_1" localSheetId="3" hidden="1">#REF!</definedName>
    <definedName name="J1TCAC.ERVDetailInteret.OperFict_1" hidden="1">#REF!</definedName>
    <definedName name="J1TCAC.ERVDetailInteret.PiedTitrLign1_1" localSheetId="3" hidden="1">#REF!</definedName>
    <definedName name="J1TCAC.ERVDetailInteret.PiedTitrLign1_1" hidden="1">#REF!</definedName>
    <definedName name="J1TCAC.ERVDetailInteret.TitreRenInt_1" localSheetId="3" hidden="1">#REF!</definedName>
    <definedName name="J1TCAC.ERVDetailInteret.TitreRenInt_1" hidden="1">#REF!</definedName>
    <definedName name="J1TCAC.ERVDetailInteret.TitrEtatRaj_1" localSheetId="3" hidden="1">#REF!</definedName>
    <definedName name="J1TCAC.ERVDetailInteret.TitrEtatRaj_1" hidden="1">#REF!</definedName>
    <definedName name="J1TCAC.ERVDetailInteret.TitrPerVerif_1" localSheetId="3" hidden="1">#REF!</definedName>
    <definedName name="J1TCAC.ERVDetailInteret.TitrPerVerif_1" hidden="1">#REF!</definedName>
    <definedName name="J1TCAC.ERVDetailInteret.TotAutIntRenon_1" localSheetId="3" hidden="1">#REF!</definedName>
    <definedName name="J1TCAC.ERVDetailInteret.TotAutIntRenon_1" hidden="1">#REF!</definedName>
    <definedName name="J1TCAC.ERVDetailInteret.TotInteDeb_1" localSheetId="3" hidden="1">#REF!</definedName>
    <definedName name="J1TCAC.ERVDetailInteret.TotInteDeb_1" hidden="1">#REF!</definedName>
    <definedName name="J1TCAC.ERVDetailInteret.TotIntRenon_1" localSheetId="3" hidden="1">#REF!</definedName>
    <definedName name="J1TCAC.ERVDetailInteret.TotIntRenon_1" hidden="1">#REF!</definedName>
    <definedName name="J1TCAC.ERVDetailInteret.TotIntRenonOpFictMaj_1" localSheetId="3" hidden="1">#REF!</definedName>
    <definedName name="J1TCAC.ERVDetailInteret.TotIntRenonOpFictMaj_1" hidden="1">#REF!</definedName>
    <definedName name="J1TCAC.ERVDetailInteret.TotOperFict_1" localSheetId="3" hidden="1">#REF!</definedName>
    <definedName name="J1TCAC.ERVDetailInteret.TotOperFict_1" hidden="1">#REF!</definedName>
    <definedName name="J1TCAC.ERVDetailParFeuille.AutrElemRajustes_1" localSheetId="3" hidden="1">#REF!</definedName>
    <definedName name="J1TCAC.ERVDetailParFeuille.AutrElemRajustes_1" hidden="1">#REF!</definedName>
    <definedName name="J1TCAC.ERVDetailParFeuille.AutrElemRajustes_2" localSheetId="3" hidden="1">#REF!</definedName>
    <definedName name="J1TCAC.ERVDetailParFeuille.AutrElemRajustes_2" hidden="1">#REF!</definedName>
    <definedName name="J1TCAC.ERVDetailParFeuille.AutrPenal_1" localSheetId="3" hidden="1">#REF!</definedName>
    <definedName name="J1TCAC.ERVDetailParFeuille.AutrPenal_1" hidden="1">#REF!</definedName>
    <definedName name="J1TCAC.ERVDetailParFeuille.AutrPenal_2" localSheetId="3" hidden="1">#REF!</definedName>
    <definedName name="J1TCAC.ERVDetailParFeuille.AutrPenal_2" hidden="1">#REF!</definedName>
    <definedName name="J1TCAC.ERVDetailParFeuille.DebutTotalElement_1" localSheetId="3" hidden="1">#REF!</definedName>
    <definedName name="J1TCAC.ERVDetailParFeuille.DebutTotalElement_1" hidden="1">#REF!</definedName>
    <definedName name="J1TCAC.ERVDetailParFeuille.DebutTotalElement_2" localSheetId="3" hidden="1">#REF!</definedName>
    <definedName name="J1TCAC.ERVDetailParFeuille.DebutTotalElement_2" hidden="1">#REF!</definedName>
    <definedName name="J1TCAC.ERVDetailParFeuille.FinTotalElement_1" localSheetId="3" hidden="1">#REF!</definedName>
    <definedName name="J1TCAC.ERVDetailParFeuille.FinTotalElement_1" hidden="1">#REF!</definedName>
    <definedName name="J1TCAC.ERVDetailParFeuille.FinTotalElement_2" localSheetId="3" hidden="1">#REF!</definedName>
    <definedName name="J1TCAC.ERVDetailParFeuille.FinTotalElement_2" hidden="1">#REF!</definedName>
    <definedName name="J1TCAC.ERVDetailParFeuille.MontPayblDemnd_1" localSheetId="3" hidden="1">#REF!</definedName>
    <definedName name="J1TCAC.ERVDetailParFeuille.MontPayblDemnd_1" hidden="1">#REF!</definedName>
    <definedName name="J1TCAC.ERVDetailParFeuille.MontPayblDemnd_2" localSheetId="3" hidden="1">#REF!</definedName>
    <definedName name="J1TCAC.ERVDetailParFeuille.MontPayblDemnd_2" hidden="1">#REF!</definedName>
    <definedName name="J1TCAC.ERVDetailParFeuille.MontRecl_1" localSheetId="3" hidden="1">#REF!</definedName>
    <definedName name="J1TCAC.ERVDetailParFeuille.MontRecl_1" hidden="1">#REF!</definedName>
    <definedName name="J1TCAC.ERVDetailParFeuille.MontRecl_2" localSheetId="3" hidden="1">#REF!</definedName>
    <definedName name="J1TCAC.ERVDetailParFeuille.MontRecl_2" hidden="1">#REF!</definedName>
    <definedName name="J1TCAC.ERVDetailParFeuille.NEQ_1" localSheetId="3" hidden="1">#REF!</definedName>
    <definedName name="J1TCAC.ERVDetailParFeuille.NEQ_1" hidden="1">#REF!</definedName>
    <definedName name="J1TCAC.ERVDetailParFeuille.NEQ_2" localSheetId="3" hidden="1">#REF!</definedName>
    <definedName name="J1TCAC.ERVDetailParFeuille.NEQ_2" hidden="1">#REF!</definedName>
    <definedName name="J1TCAC.ERVDetailParFeuille.NoDoss_1" localSheetId="3" hidden="1">#REF!</definedName>
    <definedName name="J1TCAC.ERVDetailParFeuille.NoDoss_1" hidden="1">#REF!</definedName>
    <definedName name="J1TCAC.ERVDetailParFeuille.NoDoss_2" localSheetId="3" hidden="1">#REF!</definedName>
    <definedName name="J1TCAC.ERVDetailParFeuille.NoDoss_2" hidden="1">#REF!</definedName>
    <definedName name="J1TCAC.ERVDetailParFeuille.NoDossier_1" localSheetId="3" hidden="1">#REF!</definedName>
    <definedName name="J1TCAC.ERVDetailParFeuille.NoDossier_1" hidden="1">#REF!</definedName>
    <definedName name="J1TCAC.ERVDetailParFeuille.NoDossier_2" localSheetId="3" hidden="1">#REF!</definedName>
    <definedName name="J1TCAC.ERVDetailParFeuille.NoDossier_2" hidden="1">#REF!</definedName>
    <definedName name="J1TCAC.ERVDetailParFeuille.NomEntrep1_1" localSheetId="3" hidden="1">#REF!</definedName>
    <definedName name="J1TCAC.ERVDetailParFeuille.NomEntrep1_1" hidden="1">#REF!</definedName>
    <definedName name="J1TCAC.ERVDetailParFeuille.NomEntrep1_2" localSheetId="3" hidden="1">#REF!</definedName>
    <definedName name="J1TCAC.ERVDetailParFeuille.NomEntrep1_2" hidden="1">#REF!</definedName>
    <definedName name="J1TCAC.ERVDetailParFeuille.NomEntrep2_1" localSheetId="3" hidden="1">#REF!</definedName>
    <definedName name="J1TCAC.ERVDetailParFeuille.NomEntrep2_1" hidden="1">#REF!</definedName>
    <definedName name="J1TCAC.ERVDetailParFeuille.NomEntrep2_2" localSheetId="3" hidden="1">#REF!</definedName>
    <definedName name="J1TCAC.ERVDetailParFeuille.NomEntrep2_2" hidden="1">#REF!</definedName>
    <definedName name="J1TCAC.ERVDetailParFeuille.NomFeuil_1" localSheetId="3" hidden="1">#REF!</definedName>
    <definedName name="J1TCAC.ERVDetailParFeuille.NomFeuil_1" hidden="1">#REF!</definedName>
    <definedName name="J1TCAC.ERVDetailParFeuille.NomFeuil_2" localSheetId="3" hidden="1">#REF!</definedName>
    <definedName name="J1TCAC.ERVDetailParFeuille.NomFeuil_2" hidden="1">#REF!</definedName>
    <definedName name="J1TCAC.ERVDetailParFeuille.NoTPS_1" localSheetId="3" hidden="1">#REF!</definedName>
    <definedName name="J1TCAC.ERVDetailParFeuille.NoTPS_1" hidden="1">#REF!</definedName>
    <definedName name="J1TCAC.ERVDetailParFeuille.NoTPS_2" localSheetId="3" hidden="1">#REF!</definedName>
    <definedName name="J1TCAC.ERVDetailParFeuille.NoTPS_2" hidden="1">#REF!</definedName>
    <definedName name="J1TCAC.ERVDetailParFeuille.PiedTitrLign1_1" localSheetId="3" hidden="1">#REF!</definedName>
    <definedName name="J1TCAC.ERVDetailParFeuille.PiedTitrLign1_1" hidden="1">#REF!</definedName>
    <definedName name="J1TCAC.ERVDetailParFeuille.PiedTitrLign1_2" localSheetId="3" hidden="1">#REF!</definedName>
    <definedName name="J1TCAC.ERVDetailParFeuille.PiedTitrLign1_2" hidden="1">#REF!</definedName>
    <definedName name="J1TCAC.ERVDetailParFeuille.PiedTitrLign2_1" localSheetId="3" hidden="1">#REF!</definedName>
    <definedName name="J1TCAC.ERVDetailParFeuille.PiedTitrLign2_1" hidden="1">#REF!</definedName>
    <definedName name="J1TCAC.ERVDetailParFeuille.PiedTitrLign2_2" localSheetId="3" hidden="1">#REF!</definedName>
    <definedName name="J1TCAC.ERVDetailParFeuille.PiedTitrLign2_2" hidden="1">#REF!</definedName>
    <definedName name="J1TCAC.ERVDetailParFeuille.PiedTitrLign3_1" localSheetId="3" hidden="1">#REF!</definedName>
    <definedName name="J1TCAC.ERVDetailParFeuille.PiedTitrLign3_1" hidden="1">#REF!</definedName>
    <definedName name="J1TCAC.ERVDetailParFeuille.PiedTitrLign3_2" localSheetId="3" hidden="1">#REF!</definedName>
    <definedName name="J1TCAC.ERVDetailParFeuille.PiedTitrLign3_2" hidden="1">#REF!</definedName>
    <definedName name="J1TCAC.ERVDetailParFeuille.PiedTitrLign4_1" localSheetId="3" hidden="1">#REF!</definedName>
    <definedName name="J1TCAC.ERVDetailParFeuille.PiedTitrLign4_1" hidden="1">#REF!</definedName>
    <definedName name="J1TCAC.ERVDetailParFeuille.PiedTitrLign4_2" localSheetId="3" hidden="1">#REF!</definedName>
    <definedName name="J1TCAC.ERVDetailParFeuille.PiedTitrLign4_2" hidden="1">#REF!</definedName>
    <definedName name="J1TCAC.ERVDetailParFeuille.PiedTitrLign5_1" localSheetId="3" hidden="1">#REF!</definedName>
    <definedName name="J1TCAC.ERVDetailParFeuille.PiedTitrLign5_1" hidden="1">#REF!</definedName>
    <definedName name="J1TCAC.ERVDetailParFeuille.PiedTitrLign5_2" localSheetId="3" hidden="1">#REF!</definedName>
    <definedName name="J1TCAC.ERVDetailParFeuille.PiedTitrLign5_2" hidden="1">#REF!</definedName>
    <definedName name="J1TCAC.ERVDetailParFeuille.PiedTitrLign6_1" localSheetId="3" hidden="1">#REF!</definedName>
    <definedName name="J1TCAC.ERVDetailParFeuille.PiedTitrLign6_1" hidden="1">#REF!</definedName>
    <definedName name="J1TCAC.ERVDetailParFeuille.PiedTitrLign6_2" localSheetId="3" hidden="1">#REF!</definedName>
    <definedName name="J1TCAC.ERVDetailParFeuille.PiedTitrLign6_2" hidden="1">#REF!</definedName>
    <definedName name="J1TCAC.ERVDetailParFeuille.PiedTitrLignVide_1" localSheetId="3" hidden="1">#REF!</definedName>
    <definedName name="J1TCAC.ERVDetailParFeuille.PiedTitrLignVide_1" hidden="1">#REF!</definedName>
    <definedName name="J1TCAC.ERVDetailParFeuille.PiedTitrLignVide_2" localSheetId="3" hidden="1">#REF!</definedName>
    <definedName name="J1TCAC.ERVDetailParFeuille.PiedTitrLignVide_2" hidden="1">#REF!</definedName>
    <definedName name="J1TCAC.ERVDetailParFeuille.PiedTitrMontPayblDemnd_1" localSheetId="3" hidden="1">#REF!</definedName>
    <definedName name="J1TCAC.ERVDetailParFeuille.PiedTitrMontPayblDemnd_1" hidden="1">#REF!</definedName>
    <definedName name="J1TCAC.ERVDetailParFeuille.PiedTitrMontPayblDemnd_2" localSheetId="3" hidden="1">#REF!</definedName>
    <definedName name="J1TCAC.ERVDetailParFeuille.PiedTitrMontPayblDemnd_2" hidden="1">#REF!</definedName>
    <definedName name="J1TCAC.ERVDetailParFeuille.PiedTitrMontRecl_1" localSheetId="3" hidden="1">#REF!</definedName>
    <definedName name="J1TCAC.ERVDetailParFeuille.PiedTitrMontRecl_1" hidden="1">#REF!</definedName>
    <definedName name="J1TCAC.ERVDetailParFeuille.PiedTitrMontRecl_2" localSheetId="3" hidden="1">#REF!</definedName>
    <definedName name="J1TCAC.ERVDetailParFeuille.PiedTitrMontRecl_2" hidden="1">#REF!</definedName>
    <definedName name="J1TCAC.ERVDetailParFeuille.TitrCodejuri_1" localSheetId="3" hidden="1">#REF!</definedName>
    <definedName name="J1TCAC.ERVDetailParFeuille.TitrCodejuri_1" hidden="1">#REF!</definedName>
    <definedName name="J1TCAC.ERVDetailParFeuille.TitrCodejuri_2" localSheetId="3" hidden="1">#REF!</definedName>
    <definedName name="J1TCAC.ERVDetailParFeuille.TitrCodejuri_2" hidden="1">#REF!</definedName>
    <definedName name="J1TCAC.ERVDetailParFeuille.TitrEle_1" localSheetId="3" hidden="1">#REF!</definedName>
    <definedName name="J1TCAC.ERVDetailParFeuille.TitrEle_1" hidden="1">#REF!</definedName>
    <definedName name="J1TCAC.ERVDetailParFeuille.TitrEle_2" localSheetId="3" hidden="1">#REF!</definedName>
    <definedName name="J1TCAC.ERVDetailParFeuille.TitrEle_2" hidden="1">#REF!</definedName>
    <definedName name="J1TCAC.ERVDetailParFeuille.TitrEtatRaj_1" localSheetId="3" hidden="1">#REF!</definedName>
    <definedName name="J1TCAC.ERVDetailParFeuille.TitrEtatRaj_1" hidden="1">#REF!</definedName>
    <definedName name="J1TCAC.ERVDetailParFeuille.TitrEtatRaj_2" localSheetId="3" hidden="1">#REF!</definedName>
    <definedName name="J1TCAC.ERVDetailParFeuille.TitrEtatRaj_2" hidden="1">#REF!</definedName>
    <definedName name="J1TCAC.ERVDetailParFeuille.TitrFinPer_1" localSheetId="3" hidden="1">#REF!</definedName>
    <definedName name="J1TCAC.ERVDetailParFeuille.TitrFinPer_1" hidden="1">#REF!</definedName>
    <definedName name="J1TCAC.ERVDetailParFeuille.TitrFinPer_2" localSheetId="3" hidden="1">#REF!</definedName>
    <definedName name="J1TCAC.ERVDetailParFeuille.TitrFinPer_2" hidden="1">#REF!</definedName>
    <definedName name="J1TCAC.ERVDetailParFeuille.TitrNomFeuil_1" localSheetId="3" hidden="1">#REF!</definedName>
    <definedName name="J1TCAC.ERVDetailParFeuille.TitrNomFeuil_1" hidden="1">#REF!</definedName>
    <definedName name="J1TCAC.ERVDetailParFeuille.TitrNomFeuil_2" localSheetId="3" hidden="1">#REF!</definedName>
    <definedName name="J1TCAC.ERVDetailParFeuille.TitrNomFeuil_2" hidden="1">#REF!</definedName>
    <definedName name="J1TCAC.ERVDetailParFeuille.TitrPerVerif_1" localSheetId="3" hidden="1">#REF!</definedName>
    <definedName name="J1TCAC.ERVDetailParFeuille.TitrPerVerif_1" hidden="1">#REF!</definedName>
    <definedName name="J1TCAC.ERVDetailParFeuille.TitrPerVerif_2" localSheetId="3" hidden="1">#REF!</definedName>
    <definedName name="J1TCAC.ERVDetailParFeuille.TitrPerVerif_2" hidden="1">#REF!</definedName>
    <definedName name="J1TCAC.ERVDetailParFeuille.TitrSomm_1" localSheetId="3" hidden="1">#REF!</definedName>
    <definedName name="J1TCAC.ERVDetailParFeuille.TitrSomm_1" hidden="1">#REF!</definedName>
    <definedName name="J1TCAC.ERVDetailParFeuille.TitrSomm_2" localSheetId="3" hidden="1">#REF!</definedName>
    <definedName name="J1TCAC.ERVDetailParFeuille.TitrSomm_2" hidden="1">#REF!</definedName>
    <definedName name="J1TCAC.ERVDetailParFeuille.TitrTotEle_1" localSheetId="3" hidden="1">#REF!</definedName>
    <definedName name="J1TCAC.ERVDetailParFeuille.TitrTotEle_1" hidden="1">#REF!</definedName>
    <definedName name="J1TCAC.ERVDetailParFeuille.TitrTotEle_2" localSheetId="3" hidden="1">#REF!</definedName>
    <definedName name="J1TCAC.ERVDetailParFeuille.TitrTotEle_2" hidden="1">#REF!</definedName>
    <definedName name="J1TCAC.ERVDetailParFeuille.TitrTotFeuil_1" localSheetId="3" hidden="1">#REF!</definedName>
    <definedName name="J1TCAC.ERVDetailParFeuille.TitrTotFeuil_1" hidden="1">#REF!</definedName>
    <definedName name="J1TCAC.ERVDetailParFeuille.TitrTotFeuil_2" localSheetId="3" hidden="1">#REF!</definedName>
    <definedName name="J1TCAC.ERVDetailParFeuille.TitrTotFeuil_2" hidden="1">#REF!</definedName>
    <definedName name="J1TCAC.ERVDetailParFeuille.TotInteCre_1" localSheetId="3" hidden="1">#REF!</definedName>
    <definedName name="J1TCAC.ERVDetailParFeuille.TotInteCre_1" hidden="1">#REF!</definedName>
    <definedName name="J1TCAC.ERVDetailParFeuille.TotInteCre_2" localSheetId="3" hidden="1">#REF!</definedName>
    <definedName name="J1TCAC.ERVDetailParFeuille.TotInteCre_2" hidden="1">#REF!</definedName>
    <definedName name="J1TCAC.ERVDetailParFeuille.TotInteDeb_1" localSheetId="3" hidden="1">#REF!</definedName>
    <definedName name="J1TCAC.ERVDetailParFeuille.TotInteDeb_1" hidden="1">#REF!</definedName>
    <definedName name="J1TCAC.ERVDetailParFeuille.TotInteDeb_2" localSheetId="3" hidden="1">#REF!</definedName>
    <definedName name="J1TCAC.ERVDetailParFeuille.TotInteDeb_2" hidden="1">#REF!</definedName>
    <definedName name="J1TCAC.ERVDetailParFeuille.TotPenal_1" localSheetId="3" hidden="1">#REF!</definedName>
    <definedName name="J1TCAC.ERVDetailParFeuille.TotPenal_1" hidden="1">#REF!</definedName>
    <definedName name="J1TCAC.ERVDetailParFeuille.TotPenal_2" localSheetId="3" hidden="1">#REF!</definedName>
    <definedName name="J1TCAC.ERVDetailParFeuille.TotPenal_2" hidden="1">#REF!</definedName>
    <definedName name="J1TCAC.ERVDetailParFeuille.TotRaj_1" localSheetId="3" hidden="1">#REF!</definedName>
    <definedName name="J1TCAC.ERVDetailParFeuille.TotRaj_1" hidden="1">#REF!</definedName>
    <definedName name="J1TCAC.ERVDetailParFeuille.TotRaj_2" localSheetId="3" hidden="1">#REF!</definedName>
    <definedName name="J1TCAC.ERVDetailParFeuille.TotRaj_2" hidden="1">#REF!</definedName>
    <definedName name="J1TCAC.ERVDetailPenalite.NEQ_1" localSheetId="3" hidden="1">#REF!</definedName>
    <definedName name="J1TCAC.ERVDetailPenalite.NEQ_1" hidden="1">#REF!</definedName>
    <definedName name="J1TCAC.ERVDetailPenalite.NoDoss_1" localSheetId="3" hidden="1">#REF!</definedName>
    <definedName name="J1TCAC.ERVDetailPenalite.NoDoss_1" hidden="1">#REF!</definedName>
    <definedName name="J1TCAC.ERVDetailPenalite.NoDossier_1" localSheetId="3" hidden="1">#REF!</definedName>
    <definedName name="J1TCAC.ERVDetailPenalite.NoDossier_1" hidden="1">#REF!</definedName>
    <definedName name="J1TCAC.ERVDetailPenalite.NomEntrep1_1" localSheetId="3" hidden="1">#REF!</definedName>
    <definedName name="J1TCAC.ERVDetailPenalite.NomEntrep1_1" hidden="1">#REF!</definedName>
    <definedName name="J1TCAC.ERVDetailPenalite.NomEntrep2_1" localSheetId="3" hidden="1">#REF!</definedName>
    <definedName name="J1TCAC.ERVDetailPenalite.NomEntrep2_1" hidden="1">#REF!</definedName>
    <definedName name="J1TCAC.ERVDetailPenalite.NomFeuil_1" localSheetId="3" hidden="1">#REF!</definedName>
    <definedName name="J1TCAC.ERVDetailPenalite.NomFeuil_1" hidden="1">#REF!</definedName>
    <definedName name="J1TCAC.ERVDetailPenalite.NoTPS_1" localSheetId="3" hidden="1">#REF!</definedName>
    <definedName name="J1TCAC.ERVDetailPenalite.NoTPS_1" hidden="1">#REF!</definedName>
    <definedName name="J1TCAC.ERVDetailPenalite.TitrEtatRaj_1" localSheetId="3" hidden="1">#REF!</definedName>
    <definedName name="J1TCAC.ERVDetailPenalite.TitrEtatRaj_1" hidden="1">#REF!</definedName>
    <definedName name="J1TCAC.ERVDetailPenalite.TitrPerVerif_1" localSheetId="3" hidden="1">#REF!</definedName>
    <definedName name="J1TCAC.ERVDetailPenalite.TitrPerVerif_1" hidden="1">#REF!</definedName>
    <definedName name="J1TCAC.ERVSommaire.AutrElemRajustes_1" localSheetId="3" hidden="1">#REF!</definedName>
    <definedName name="J1TCAC.ERVSommaire.AutrElemRajustes_1" hidden="1">#REF!</definedName>
    <definedName name="J1TCAC.ERVSommaire.AutrElemRajustes_2" localSheetId="3" hidden="1">#REF!</definedName>
    <definedName name="J1TCAC.ERVSommaire.AutrElemRajustes_2" hidden="1">#REF!</definedName>
    <definedName name="J1TCAC.ERVSommaire.AutrPenal_1" localSheetId="3" hidden="1">#REF!</definedName>
    <definedName name="J1TCAC.ERVSommaire.AutrPenal_1" hidden="1">#REF!</definedName>
    <definedName name="J1TCAC.ERVSommaire.AutrPenal_2" localSheetId="3" hidden="1">#REF!</definedName>
    <definedName name="J1TCAC.ERVSommaire.AutrPenal_2" hidden="1">#REF!</definedName>
    <definedName name="J1TCAC.ERVSommaire.DebutTotalElement_1" localSheetId="3" hidden="1">#REF!</definedName>
    <definedName name="J1TCAC.ERVSommaire.DebutTotalElement_1" hidden="1">#REF!</definedName>
    <definedName name="J1TCAC.ERVSommaire.DebutTotalElement_2" localSheetId="3" hidden="1">#REF!</definedName>
    <definedName name="J1TCAC.ERVSommaire.DebutTotalElement_2" hidden="1">#REF!</definedName>
    <definedName name="J1TCAC.ERVSommaire.FinTotalElement_1" localSheetId="3" hidden="1">#REF!</definedName>
    <definedName name="J1TCAC.ERVSommaire.FinTotalElement_1" hidden="1">#REF!</definedName>
    <definedName name="J1TCAC.ERVSommaire.FinTotalElement_2" localSheetId="3" hidden="1">#REF!</definedName>
    <definedName name="J1TCAC.ERVSommaire.FinTotalElement_2" hidden="1">#REF!</definedName>
    <definedName name="J1TCAC.ERVSommaire.MontPayblDemnd_1" localSheetId="3" hidden="1">#REF!</definedName>
    <definedName name="J1TCAC.ERVSommaire.MontPayblDemnd_1" hidden="1">#REF!</definedName>
    <definedName name="J1TCAC.ERVSommaire.MontPayblDemnd_2" localSheetId="3" hidden="1">#REF!</definedName>
    <definedName name="J1TCAC.ERVSommaire.MontPayblDemnd_2" hidden="1">#REF!</definedName>
    <definedName name="J1TCAC.ERVSommaire.MontRecl_1" localSheetId="3" hidden="1">#REF!</definedName>
    <definedName name="J1TCAC.ERVSommaire.MontRecl_1" hidden="1">#REF!</definedName>
    <definedName name="J1TCAC.ERVSommaire.MontRecl_2" localSheetId="3" hidden="1">#REF!</definedName>
    <definedName name="J1TCAC.ERVSommaire.MontRecl_2" hidden="1">#REF!</definedName>
    <definedName name="J1TCAC.ERVSommaire.NEQ_1" localSheetId="3" hidden="1">#REF!</definedName>
    <definedName name="J1TCAC.ERVSommaire.NEQ_1" hidden="1">#REF!</definedName>
    <definedName name="J1TCAC.ERVSommaire.NEQ_2" localSheetId="3" hidden="1">#REF!</definedName>
    <definedName name="J1TCAC.ERVSommaire.NEQ_2" hidden="1">#REF!</definedName>
    <definedName name="J1TCAC.ERVSommaire.NoDoss_1" localSheetId="3" hidden="1">#REF!</definedName>
    <definedName name="J1TCAC.ERVSommaire.NoDoss_1" hidden="1">#REF!</definedName>
    <definedName name="J1TCAC.ERVSommaire.NoDoss_2" localSheetId="3" hidden="1">#REF!</definedName>
    <definedName name="J1TCAC.ERVSommaire.NoDoss_2" hidden="1">#REF!</definedName>
    <definedName name="J1TCAC.ERVSommaire.NoDossier_1" localSheetId="3" hidden="1">#REF!</definedName>
    <definedName name="J1TCAC.ERVSommaire.NoDossier_1" hidden="1">#REF!</definedName>
    <definedName name="J1TCAC.ERVSommaire.NoDossier_2" localSheetId="3" hidden="1">#REF!</definedName>
    <definedName name="J1TCAC.ERVSommaire.NoDossier_2" hidden="1">#REF!</definedName>
    <definedName name="J1TCAC.ERVSommaire.NomEntrep1_1" localSheetId="3" hidden="1">#REF!</definedName>
    <definedName name="J1TCAC.ERVSommaire.NomEntrep1_1" hidden="1">#REF!</definedName>
    <definedName name="J1TCAC.ERVSommaire.NomEntrep1_2" localSheetId="3" hidden="1">#REF!</definedName>
    <definedName name="J1TCAC.ERVSommaire.NomEntrep1_2" hidden="1">#REF!</definedName>
    <definedName name="J1TCAC.ERVSommaire.NomEntrep2_1" localSheetId="3" hidden="1">#REF!</definedName>
    <definedName name="J1TCAC.ERVSommaire.NomEntrep2_1" hidden="1">#REF!</definedName>
    <definedName name="J1TCAC.ERVSommaire.NomEntrep2_2" localSheetId="3" hidden="1">#REF!</definedName>
    <definedName name="J1TCAC.ERVSommaire.NomEntrep2_2" hidden="1">#REF!</definedName>
    <definedName name="J1TCAC.ERVSommaire.NomFeuil_1" localSheetId="3" hidden="1">#REF!</definedName>
    <definedName name="J1TCAC.ERVSommaire.NomFeuil_1" hidden="1">#REF!</definedName>
    <definedName name="J1TCAC.ERVSommaire.NomFeuil_2" localSheetId="3" hidden="1">#REF!</definedName>
    <definedName name="J1TCAC.ERVSommaire.NomFeuil_2" hidden="1">#REF!</definedName>
    <definedName name="J1TCAC.ERVSommaire.NoTPS_1" localSheetId="3" hidden="1">#REF!</definedName>
    <definedName name="J1TCAC.ERVSommaire.NoTPS_1" hidden="1">#REF!</definedName>
    <definedName name="J1TCAC.ERVSommaire.NoTPS_2" localSheetId="3" hidden="1">#REF!</definedName>
    <definedName name="J1TCAC.ERVSommaire.NoTPS_2" hidden="1">#REF!</definedName>
    <definedName name="J1TCAC.ERVSommaire.PiedTitrLign1_1" localSheetId="3" hidden="1">#REF!</definedName>
    <definedName name="J1TCAC.ERVSommaire.PiedTitrLign1_1" hidden="1">#REF!</definedName>
    <definedName name="J1TCAC.ERVSommaire.PiedTitrLign1_2" localSheetId="3" hidden="1">#REF!</definedName>
    <definedName name="J1TCAC.ERVSommaire.PiedTitrLign1_2" hidden="1">#REF!</definedName>
    <definedName name="J1TCAC.ERVSommaire.PiedTitrLign2_1" localSheetId="3" hidden="1">#REF!</definedName>
    <definedName name="J1TCAC.ERVSommaire.PiedTitrLign2_1" hidden="1">#REF!</definedName>
    <definedName name="J1TCAC.ERVSommaire.PiedTitrLign2_2" localSheetId="3" hidden="1">#REF!</definedName>
    <definedName name="J1TCAC.ERVSommaire.PiedTitrLign2_2" hidden="1">#REF!</definedName>
    <definedName name="J1TCAC.ERVSommaire.PiedTitrLign3_1" localSheetId="3" hidden="1">#REF!</definedName>
    <definedName name="J1TCAC.ERVSommaire.PiedTitrLign3_1" hidden="1">#REF!</definedName>
    <definedName name="J1TCAC.ERVSommaire.PiedTitrLign3_2" localSheetId="3" hidden="1">#REF!</definedName>
    <definedName name="J1TCAC.ERVSommaire.PiedTitrLign3_2" hidden="1">#REF!</definedName>
    <definedName name="J1TCAC.ERVSommaire.PiedTitrLign4_1" localSheetId="3" hidden="1">#REF!</definedName>
    <definedName name="J1TCAC.ERVSommaire.PiedTitrLign4_1" hidden="1">#REF!</definedName>
    <definedName name="J1TCAC.ERVSommaire.PiedTitrLign4_2" localSheetId="3" hidden="1">#REF!</definedName>
    <definedName name="J1TCAC.ERVSommaire.PiedTitrLign4_2" hidden="1">#REF!</definedName>
    <definedName name="J1TCAC.ERVSommaire.PiedTitrLign5_1" localSheetId="3" hidden="1">#REF!</definedName>
    <definedName name="J1TCAC.ERVSommaire.PiedTitrLign5_1" hidden="1">#REF!</definedName>
    <definedName name="J1TCAC.ERVSommaire.PiedTitrLign5_2" localSheetId="3" hidden="1">#REF!</definedName>
    <definedName name="J1TCAC.ERVSommaire.PiedTitrLign5_2" hidden="1">#REF!</definedName>
    <definedName name="J1TCAC.ERVSommaire.PiedTitrLign6_1" localSheetId="3" hidden="1">#REF!</definedName>
    <definedName name="J1TCAC.ERVSommaire.PiedTitrLign6_1" hidden="1">#REF!</definedName>
    <definedName name="J1TCAC.ERVSommaire.PiedTitrLign6_2" localSheetId="3" hidden="1">#REF!</definedName>
    <definedName name="J1TCAC.ERVSommaire.PiedTitrLign6_2" hidden="1">#REF!</definedName>
    <definedName name="J1TCAC.ERVSommaire.PiedTitrLignVide_1" localSheetId="3" hidden="1">#REF!</definedName>
    <definedName name="J1TCAC.ERVSommaire.PiedTitrLignVide_1" hidden="1">#REF!</definedName>
    <definedName name="J1TCAC.ERVSommaire.PiedTitrLignVide_2" localSheetId="3" hidden="1">#REF!</definedName>
    <definedName name="J1TCAC.ERVSommaire.PiedTitrLignVide_2" hidden="1">#REF!</definedName>
    <definedName name="J1TCAC.ERVSommaire.PiedTitrMontPayblDemnd_1" localSheetId="3" hidden="1">#REF!</definedName>
    <definedName name="J1TCAC.ERVSommaire.PiedTitrMontPayblDemnd_1" hidden="1">#REF!</definedName>
    <definedName name="J1TCAC.ERVSommaire.PiedTitrMontPayblDemnd_2" localSheetId="3" hidden="1">#REF!</definedName>
    <definedName name="J1TCAC.ERVSommaire.PiedTitrMontPayblDemnd_2" hidden="1">#REF!</definedName>
    <definedName name="J1TCAC.ERVSommaire.PiedTitrMontRecl_1" localSheetId="3" hidden="1">#REF!</definedName>
    <definedName name="J1TCAC.ERVSommaire.PiedTitrMontRecl_1" hidden="1">#REF!</definedName>
    <definedName name="J1TCAC.ERVSommaire.PiedTitrMontRecl_2" localSheetId="3" hidden="1">#REF!</definedName>
    <definedName name="J1TCAC.ERVSommaire.PiedTitrMontRecl_2" hidden="1">#REF!</definedName>
    <definedName name="J1TCAC.ERVSommaire.TitrCodeJuri_1" localSheetId="3" hidden="1">#REF!</definedName>
    <definedName name="J1TCAC.ERVSommaire.TitrCodeJuri_1" hidden="1">#REF!</definedName>
    <definedName name="J1TCAC.ERVSommaire.TitrCodeJuri_2" localSheetId="3" hidden="1">#REF!</definedName>
    <definedName name="J1TCAC.ERVSommaire.TitrCodeJuri_2" hidden="1">#REF!</definedName>
    <definedName name="J1TCAC.ERVSommaire.TitrEle_1" localSheetId="3" hidden="1">#REF!</definedName>
    <definedName name="J1TCAC.ERVSommaire.TitrEle_1" hidden="1">#REF!</definedName>
    <definedName name="J1TCAC.ERVSommaire.TitrEle_2" localSheetId="3" hidden="1">#REF!</definedName>
    <definedName name="J1TCAC.ERVSommaire.TitrEle_2" hidden="1">#REF!</definedName>
    <definedName name="J1TCAC.ERVSommaire.TitrEtatRaj_1" localSheetId="3" hidden="1">#REF!</definedName>
    <definedName name="J1TCAC.ERVSommaire.TitrEtatRaj_1" hidden="1">#REF!</definedName>
    <definedName name="J1TCAC.ERVSommaire.TitrEtatRaj_2" localSheetId="3" hidden="1">#REF!</definedName>
    <definedName name="J1TCAC.ERVSommaire.TitrEtatRaj_2" hidden="1">#REF!</definedName>
    <definedName name="J1TCAC.ERVSommaire.TitrNomFeuil_1" localSheetId="3" hidden="1">#REF!</definedName>
    <definedName name="J1TCAC.ERVSommaire.TitrNomFeuil_1" hidden="1">#REF!</definedName>
    <definedName name="J1TCAC.ERVSommaire.TitrNomFeuil_2" localSheetId="3" hidden="1">#REF!</definedName>
    <definedName name="J1TCAC.ERVSommaire.TitrNomFeuil_2" hidden="1">#REF!</definedName>
    <definedName name="J1TCAC.ERVSommaire.TitrPerVerif_1" localSheetId="3" hidden="1">#REF!</definedName>
    <definedName name="J1TCAC.ERVSommaire.TitrPerVerif_1" hidden="1">#REF!</definedName>
    <definedName name="J1TCAC.ERVSommaire.TitrPerVerif_2" localSheetId="3" hidden="1">#REF!</definedName>
    <definedName name="J1TCAC.ERVSommaire.TitrPerVerif_2" hidden="1">#REF!</definedName>
    <definedName name="J1TCAC.ERVSommaire.TitrSomm_1" localSheetId="3" hidden="1">#REF!</definedName>
    <definedName name="J1TCAC.ERVSommaire.TitrSomm_1" hidden="1">#REF!</definedName>
    <definedName name="J1TCAC.ERVSommaire.TitrSomm_2" localSheetId="3" hidden="1">#REF!</definedName>
    <definedName name="J1TCAC.ERVSommaire.TitrSomm_2" hidden="1">#REF!</definedName>
    <definedName name="J1TCAC.ERVSommaire.TitrTotEle_1" localSheetId="3" hidden="1">#REF!</definedName>
    <definedName name="J1TCAC.ERVSommaire.TitrTotEle_1" hidden="1">#REF!</definedName>
    <definedName name="J1TCAC.ERVSommaire.TitrTotEle_2" localSheetId="3" hidden="1">#REF!</definedName>
    <definedName name="J1TCAC.ERVSommaire.TitrTotEle_2" hidden="1">#REF!</definedName>
    <definedName name="J1TCAC.ERVSommaire.TitrTotFeuil_1" localSheetId="3" hidden="1">#REF!</definedName>
    <definedName name="J1TCAC.ERVSommaire.TitrTotFeuil_1" hidden="1">#REF!</definedName>
    <definedName name="J1TCAC.ERVSommaire.TitrTotFeuil_2" localSheetId="3" hidden="1">#REF!</definedName>
    <definedName name="J1TCAC.ERVSommaire.TitrTotFeuil_2" hidden="1">#REF!</definedName>
    <definedName name="J1TCAC.ERVSommaire.TotInteCre_1" localSheetId="3" hidden="1">#REF!</definedName>
    <definedName name="J1TCAC.ERVSommaire.TotInteCre_1" hidden="1">#REF!</definedName>
    <definedName name="J1TCAC.ERVSommaire.TotInteCre_2" localSheetId="3" hidden="1">#REF!</definedName>
    <definedName name="J1TCAC.ERVSommaire.TotInteCre_2" hidden="1">#REF!</definedName>
    <definedName name="J1TCAC.ERVSommaire.TotInteDeb_1" localSheetId="3" hidden="1">#REF!</definedName>
    <definedName name="J1TCAC.ERVSommaire.TotInteDeb_1" hidden="1">#REF!</definedName>
    <definedName name="J1TCAC.ERVSommaire.TotInteDeb_2" localSheetId="3" hidden="1">#REF!</definedName>
    <definedName name="J1TCAC.ERVSommaire.TotInteDeb_2" hidden="1">#REF!</definedName>
    <definedName name="J1TCAC.ERVSommaire.TotPenal_1" localSheetId="3" hidden="1">#REF!</definedName>
    <definedName name="J1TCAC.ERVSommaire.TotPenal_1" hidden="1">#REF!</definedName>
    <definedName name="J1TCAC.ERVSommaire.TotPenal_2" localSheetId="3" hidden="1">#REF!</definedName>
    <definedName name="J1TCAC.ERVSommaire.TotPenal_2" hidden="1">#REF!</definedName>
    <definedName name="J1TCAC.ERVSommaire.TotRaj_1" localSheetId="3" hidden="1">#REF!</definedName>
    <definedName name="J1TCAC.ERVSommaire.TotRaj_1" hidden="1">#REF!</definedName>
    <definedName name="J1TCAC.ERVSommaire.TotRaj_2" localSheetId="3" hidden="1">#REF!</definedName>
    <definedName name="J1TCAC.ERVSommaire.TotRaj_2" hidden="1">#REF!</definedName>
    <definedName name="J1TCAP.ERVDetailInteret.Copie1_1" localSheetId="3" hidden="1">#REF!</definedName>
    <definedName name="J1TCAP.ERVDetailInteret.Copie1_1" hidden="1">#REF!</definedName>
    <definedName name="J1TCAP.ERVDetailInteret.Copie2_1" localSheetId="3" hidden="1">#REF!</definedName>
    <definedName name="J1TCAP.ERVDetailInteret.Copie2_1" hidden="1">#REF!</definedName>
    <definedName name="J1TCAP.ERVDetailInteret.DatDebCalc_1" localSheetId="3" hidden="1">#REF!</definedName>
    <definedName name="J1TCAP.ERVDetailInteret.DatDebCalc_1" hidden="1">#REF!</definedName>
    <definedName name="J1TCAP.ERVDetailInteret.DatFinCalc_1" localSheetId="3" hidden="1">#REF!</definedName>
    <definedName name="J1TCAP.ERVDetailInteret.DatFinCalc_1" hidden="1">#REF!</definedName>
    <definedName name="J1TCAP.ERVDetailInteret.DebutPage_1" localSheetId="3" hidden="1">#REF!</definedName>
    <definedName name="J1TCAP.ERVDetailInteret.DebutPage_1" hidden="1">#REF!</definedName>
    <definedName name="J1TCAP.ERVDetailInteret.MtInte_1" localSheetId="3" hidden="1">#REF!</definedName>
    <definedName name="J1TCAP.ERVDetailInteret.MtInte_1" hidden="1">#REF!</definedName>
    <definedName name="J1TCAP.ERVDetailInteret.NbJour_1" localSheetId="3" hidden="1">#REF!</definedName>
    <definedName name="J1TCAP.ERVDetailInteret.NbJour_1" hidden="1">#REF!</definedName>
    <definedName name="J1TCAP.ERVDetailInteret.PiedDeb1_1" localSheetId="3" hidden="1">#REF!</definedName>
    <definedName name="J1TCAP.ERVDetailInteret.PiedDeb1_1" hidden="1">#REF!</definedName>
    <definedName name="J1TCAP.ERVDetailInteret.PiedDeb2_1" localSheetId="3" hidden="1">#REF!</definedName>
    <definedName name="J1TCAP.ERVDetailInteret.PiedDeb2_1" hidden="1">#REF!</definedName>
    <definedName name="J1TCAP.ERVDetailInteret.PiedFin_1" localSheetId="3" hidden="1">#REF!</definedName>
    <definedName name="J1TCAP.ERVDetailInteret.PiedFin_1" hidden="1">#REF!</definedName>
    <definedName name="J1TCAP.ERVDetailInteret.SoldApresInte_1" localSheetId="3" hidden="1">#REF!</definedName>
    <definedName name="J1TCAP.ERVDetailInteret.SoldApresInte_1" hidden="1">#REF!</definedName>
    <definedName name="J1TCAP.ERVDetailInteret.SoldCumuReprt_1" localSheetId="3" hidden="1">#REF!</definedName>
    <definedName name="J1TCAP.ERVDetailInteret.SoldCumuReprt_1" hidden="1">#REF!</definedName>
    <definedName name="J1TCAP.ERVDetailInteret.SoldRenInt_1" localSheetId="3" hidden="1">#REF!</definedName>
    <definedName name="J1TCAP.ERVDetailInteret.SoldRenInt_1" hidden="1">#REF!</definedName>
    <definedName name="J1TCAP.ERVDetailInteret.TauxInteQuoti_1" localSheetId="3" hidden="1">#REF!</definedName>
    <definedName name="J1TCAP.ERVDetailInteret.TauxInteQuoti_1" hidden="1">#REF!</definedName>
    <definedName name="J1TCAP.ERVDetailInteret.TitrDebCalc_1" localSheetId="3" hidden="1">#REF!</definedName>
    <definedName name="J1TCAP.ERVDetailInteret.TitrDebCalc_1" hidden="1">#REF!</definedName>
    <definedName name="J1TCAP.ERVDetailInteret.TitrFinCalc_1" localSheetId="3" hidden="1">#REF!</definedName>
    <definedName name="J1TCAP.ERVDetailInteret.TitrFinCalc_1" hidden="1">#REF!</definedName>
    <definedName name="J1TCAP.ERVDetailInteret.TitrMtInt_1" localSheetId="3" hidden="1">#REF!</definedName>
    <definedName name="J1TCAP.ERVDetailInteret.TitrMtInt_1" hidden="1">#REF!</definedName>
    <definedName name="J1TCAP.ERVDetailInteret.TitrNbreJour_1" localSheetId="3" hidden="1">#REF!</definedName>
    <definedName name="J1TCAP.ERVDetailInteret.TitrNbreJour_1" hidden="1">#REF!</definedName>
    <definedName name="J1TCAP.ERVDetailInteret.TitrSoldAp_1" localSheetId="3" hidden="1">#REF!</definedName>
    <definedName name="J1TCAP.ERVDetailInteret.TitrSoldAp_1" hidden="1">#REF!</definedName>
    <definedName name="J1TCAP.ERVDetailInteret.TitrSoldAv_1" localSheetId="3" hidden="1">#REF!</definedName>
    <definedName name="J1TCAP.ERVDetailInteret.TitrSoldAv_1" hidden="1">#REF!</definedName>
    <definedName name="J1TCAP.ERVDetailInteret.TitrSoldRenInt_1" localSheetId="3" hidden="1">#REF!</definedName>
    <definedName name="J1TCAP.ERVDetailInteret.TitrSoldRenInt_1" hidden="1">#REF!</definedName>
    <definedName name="J1TCAP.ERVDetailInteret.TitrTauxQuoti_1" localSheetId="3" hidden="1">#REF!</definedName>
    <definedName name="J1TCAP.ERVDetailInteret.TitrTauxQuoti_1" hidden="1">#REF!</definedName>
    <definedName name="J1TCAP.ERVDetailParFeuille.Copie1_1" localSheetId="3" hidden="1">#REF!</definedName>
    <definedName name="J1TCAP.ERVDetailParFeuille.Copie1_1" hidden="1">#REF!</definedName>
    <definedName name="J1TCAP.ERVDetailParFeuille.Copie1_2" localSheetId="3" hidden="1">#REF!</definedName>
    <definedName name="J1TCAP.ERVDetailParFeuille.Copie1_2" hidden="1">#REF!</definedName>
    <definedName name="J1TCAP.ERVDetailParFeuille.Copie2_1" localSheetId="3" hidden="1">#REF!</definedName>
    <definedName name="J1TCAP.ERVDetailParFeuille.Copie2_1" hidden="1">#REF!</definedName>
    <definedName name="J1TCAP.ERVDetailParFeuille.Copie2_2" localSheetId="3" hidden="1">#REF!</definedName>
    <definedName name="J1TCAP.ERVDetailParFeuille.Copie2_2" hidden="1">#REF!</definedName>
    <definedName name="J1TCAP.ERVDetailParFeuille.DatePenalites_1" localSheetId="3" hidden="1">#REF!</definedName>
    <definedName name="J1TCAP.ERVDetailParFeuille.DatePenalites_1" hidden="1">#REF!</definedName>
    <definedName name="J1TCAP.ERVDetailParFeuille.DatePenalites_2" localSheetId="3" hidden="1">#REF!</definedName>
    <definedName name="J1TCAP.ERVDetailParFeuille.DatePenalites_2" hidden="1">#REF!</definedName>
    <definedName name="J1TCAP.ERVDetailParFeuille.DebutPage_1" localSheetId="3" hidden="1">#REF!</definedName>
    <definedName name="J1TCAP.ERVDetailParFeuille.DebutPage_1" hidden="1">#REF!</definedName>
    <definedName name="J1TCAP.ERVDetailParFeuille.DebutPage_2" localSheetId="3" hidden="1">#REF!</definedName>
    <definedName name="J1TCAP.ERVDetailParFeuille.DebutPage_2" hidden="1">#REF!</definedName>
    <definedName name="J1TCAP.ERVDetailParFeuille.MessageCotSansPenInt_1" localSheetId="3" hidden="1">#REF!</definedName>
    <definedName name="J1TCAP.ERVDetailParFeuille.MessageCotSansPenInt_1" hidden="1">#REF!</definedName>
    <definedName name="J1TCAP.ERVDetailParFeuille.MessageCotSansPenInt_2" localSheetId="3" hidden="1">#REF!</definedName>
    <definedName name="J1TCAP.ERVDetailParFeuille.MessageCotSansPenInt_2" hidden="1">#REF!</definedName>
    <definedName name="J1TCAP.ERVDetailParFeuille.PiedDeb1_1" localSheetId="3" hidden="1">#REF!</definedName>
    <definedName name="J1TCAP.ERVDetailParFeuille.PiedDeb1_1" hidden="1">#REF!</definedName>
    <definedName name="J1TCAP.ERVDetailParFeuille.PiedDeb1_2" localSheetId="3" hidden="1">#REF!</definedName>
    <definedName name="J1TCAP.ERVDetailParFeuille.PiedDeb1_2" hidden="1">#REF!</definedName>
    <definedName name="J1TCAP.ERVDetailParFeuille.PiedDeb2_1" localSheetId="3" hidden="1">#REF!</definedName>
    <definedName name="J1TCAP.ERVDetailParFeuille.PiedDeb2_1" hidden="1">#REF!</definedName>
    <definedName name="J1TCAP.ERVDetailParFeuille.PiedDeb2_2" localSheetId="3" hidden="1">#REF!</definedName>
    <definedName name="J1TCAP.ERVDetailParFeuille.PiedDeb2_2" hidden="1">#REF!</definedName>
    <definedName name="J1TCAP.ERVDetailParFeuille.PiedFin_1" localSheetId="3" hidden="1">#REF!</definedName>
    <definedName name="J1TCAP.ERVDetailParFeuille.PiedFin_1" hidden="1">#REF!</definedName>
    <definedName name="J1TCAP.ERVDetailParFeuille.PiedFin_2" localSheetId="3" hidden="1">#REF!</definedName>
    <definedName name="J1TCAP.ERVDetailParFeuille.PiedFin_2" hidden="1">#REF!</definedName>
    <definedName name="J1TCAP.ERVDetailParFeuille.TotFeuil_1" localSheetId="3" hidden="1">#REF!</definedName>
    <definedName name="J1TCAP.ERVDetailParFeuille.TotFeuil_1" hidden="1">#REF!</definedName>
    <definedName name="J1TCAP.ERVDetailParFeuille.TotFeuil_2" localSheetId="3" hidden="1">#REF!</definedName>
    <definedName name="J1TCAP.ERVDetailParFeuille.TotFeuil_2" hidden="1">#REF!</definedName>
    <definedName name="J1TCAP.ERVDetailParFeuille.TotFeuilNonDtl_1" localSheetId="3" hidden="1">#REF!</definedName>
    <definedName name="J1TCAP.ERVDetailParFeuille.TotFeuilNonDtl_1" hidden="1">#REF!</definedName>
    <definedName name="J1TCAP.ERVDetailParFeuille.TotFeuilNonDtl_2" localSheetId="3" hidden="1">#REF!</definedName>
    <definedName name="J1TCAP.ERVDetailParFeuille.TotFeuilNonDtl_2" hidden="1">#REF!</definedName>
    <definedName name="J1TCAP.ERVDetailPenalite.Copie1_1" localSheetId="3" hidden="1">#REF!</definedName>
    <definedName name="J1TCAP.ERVDetailPenalite.Copie1_1" hidden="1">#REF!</definedName>
    <definedName name="J1TCAP.ERVDetailPenalite.Copie2_1" localSheetId="3" hidden="1">#REF!</definedName>
    <definedName name="J1TCAP.ERVDetailPenalite.Copie2_1" hidden="1">#REF!</definedName>
    <definedName name="J1TCAP.ERVDetailPenalite.DebutPage_1" localSheetId="3" hidden="1">#REF!</definedName>
    <definedName name="J1TCAP.ERVDetailPenalite.DebutPage_1" hidden="1">#REF!</definedName>
    <definedName name="J1TCAP.ERVDetailPenalite.FinPer_1" localSheetId="3" hidden="1">#REF!</definedName>
    <definedName name="J1TCAP.ERVDetailPenalite.FinPer_1" hidden="1">#REF!</definedName>
    <definedName name="J1TCAP.ERVDetailPenalite.MtCtNonUtil_1" localSheetId="3" hidden="1">#REF!</definedName>
    <definedName name="J1TCAP.ERVDetailPenalite.MtCtNonUtil_1" hidden="1">#REF!</definedName>
    <definedName name="J1TCAP.ERVDetailPenalite.MtRajNonPenal_1" localSheetId="3" hidden="1">#REF!</definedName>
    <definedName name="J1TCAP.ERVDetailPenalite.MtRajNonPenal_1" hidden="1">#REF!</definedName>
    <definedName name="J1TCAP.ERVDetailPenalite.MtRajPenal_1" localSheetId="3" hidden="1">#REF!</definedName>
    <definedName name="J1TCAP.ERVDetailPenalite.MtRajPenal_1" hidden="1">#REF!</definedName>
    <definedName name="J1TCAP.ERVDetailPenalite.MtSujetPenal_1" localSheetId="3" hidden="1">#REF!</definedName>
    <definedName name="J1TCAP.ERVDetailPenalite.MtSujetPenal_1" hidden="1">#REF!</definedName>
    <definedName name="J1TCAP.ERVDetailPenalite.PenalCalc_1" localSheetId="3" hidden="1">#REF!</definedName>
    <definedName name="J1TCAP.ERVDetailPenalite.PenalCalc_1" hidden="1">#REF!</definedName>
    <definedName name="J1TCAP.ERVDetailPenalite.PiedDeb1_1" localSheetId="3" hidden="1">#REF!</definedName>
    <definedName name="J1TCAP.ERVDetailPenalite.PiedDeb1_1" hidden="1">#REF!</definedName>
    <definedName name="J1TCAP.ERVDetailPenalite.PiedDeb2_1" localSheetId="3" hidden="1">#REF!</definedName>
    <definedName name="J1TCAP.ERVDetailPenalite.PiedDeb2_1" hidden="1">#REF!</definedName>
    <definedName name="J1TCAP.ERVDetailPenalite.PiedFin_1" localSheetId="3" hidden="1">#REF!</definedName>
    <definedName name="J1TCAP.ERVDetailPenalite.PiedFin_1" hidden="1">#REF!</definedName>
    <definedName name="J1TCAP.ERVDetailPenalite.TauxPenal_1" localSheetId="3" hidden="1">#REF!</definedName>
    <definedName name="J1TCAP.ERVDetailPenalite.TauxPenal_1" hidden="1">#REF!</definedName>
    <definedName name="J1TCAP.ERVDetailPenalite.TitrFinPer_1" localSheetId="3" hidden="1">#REF!</definedName>
    <definedName name="J1TCAP.ERVDetailPenalite.TitrFinPer_1" hidden="1">#REF!</definedName>
    <definedName name="J1TCAP.ERVDetailPenalite.TitrMtCtNonUtil_1" localSheetId="3" hidden="1">#REF!</definedName>
    <definedName name="J1TCAP.ERVDetailPenalite.TitrMtCtNonUtil_1" hidden="1">#REF!</definedName>
    <definedName name="J1TCAP.ERVDetailPenalite.TitrMtRajNonPenal_1" localSheetId="3" hidden="1">#REF!</definedName>
    <definedName name="J1TCAP.ERVDetailPenalite.TitrMtRajNonPenal_1" hidden="1">#REF!</definedName>
    <definedName name="J1TCAP.ERVDetailPenalite.TitrMtRajPenal_1" localSheetId="3" hidden="1">#REF!</definedName>
    <definedName name="J1TCAP.ERVDetailPenalite.TitrMtRajPenal_1" hidden="1">#REF!</definedName>
    <definedName name="J1TCAP.ERVDetailPenalite.TitrMtSujetPenal_1" localSheetId="3" hidden="1">#REF!</definedName>
    <definedName name="J1TCAP.ERVDetailPenalite.TitrMtSujetPenal_1" hidden="1">#REF!</definedName>
    <definedName name="J1TCAP.ERVDetailPenalite.TitrPenalCalc_1" localSheetId="3" hidden="1">#REF!</definedName>
    <definedName name="J1TCAP.ERVDetailPenalite.TitrPenalCalc_1" hidden="1">#REF!</definedName>
    <definedName name="J1TCAP.ERVDetailPenalite.TitrTauxPenal_1" localSheetId="3" hidden="1">#REF!</definedName>
    <definedName name="J1TCAP.ERVDetailPenalite.TitrTauxPenal_1" hidden="1">#REF!</definedName>
    <definedName name="J1TCAP.ERVDetailPenalite.Tot_1" localSheetId="3" hidden="1">#REF!</definedName>
    <definedName name="J1TCAP.ERVDetailPenalite.Tot_1" hidden="1">#REF!</definedName>
    <definedName name="J1TCAP.ERVDetailPenalite.TotPenalCalc_1" localSheetId="3" hidden="1">#REF!</definedName>
    <definedName name="J1TCAP.ERVDetailPenalite.TotPenalCalc_1" hidden="1">#REF!</definedName>
    <definedName name="J1TCAP.ERVSommaire.Copie1_1" localSheetId="3" hidden="1">#REF!</definedName>
    <definedName name="J1TCAP.ERVSommaire.Copie1_1" hidden="1">#REF!</definedName>
    <definedName name="J1TCAP.ERVSommaire.Copie1_2" localSheetId="3" hidden="1">#REF!</definedName>
    <definedName name="J1TCAP.ERVSommaire.Copie1_2" hidden="1">#REF!</definedName>
    <definedName name="J1TCAP.ERVSommaire.Copie2_1" localSheetId="3" hidden="1">#REF!</definedName>
    <definedName name="J1TCAP.ERVSommaire.Copie2_1" hidden="1">#REF!</definedName>
    <definedName name="J1TCAP.ERVSommaire.Copie2_2" localSheetId="3" hidden="1">#REF!</definedName>
    <definedName name="J1TCAP.ERVSommaire.Copie2_2" hidden="1">#REF!</definedName>
    <definedName name="J1TCAP.ERVSommaire.DatePenalites_1" localSheetId="3" hidden="1">#REF!</definedName>
    <definedName name="J1TCAP.ERVSommaire.DatePenalites_1" hidden="1">#REF!</definedName>
    <definedName name="J1TCAP.ERVSommaire.DatePenalites_2" localSheetId="3" hidden="1">#REF!</definedName>
    <definedName name="J1TCAP.ERVSommaire.DatePenalites_2" hidden="1">#REF!</definedName>
    <definedName name="J1TCAP.ERVSommaire.DebutPage_1" localSheetId="3" hidden="1">#REF!</definedName>
    <definedName name="J1TCAP.ERVSommaire.DebutPage_1" hidden="1">#REF!</definedName>
    <definedName name="J1TCAP.ERVSommaire.DebutPage_2" localSheetId="3" hidden="1">#REF!</definedName>
    <definedName name="J1TCAP.ERVSommaire.DebutPage_2" hidden="1">#REF!</definedName>
    <definedName name="J1TCAP.ERVSommaire.MessageCotSansPenInt_1" localSheetId="3" hidden="1">#REF!</definedName>
    <definedName name="J1TCAP.ERVSommaire.MessageCotSansPenInt_1" hidden="1">#REF!</definedName>
    <definedName name="J1TCAP.ERVSommaire.MessageCotSansPenInt_2" localSheetId="3" hidden="1">#REF!</definedName>
    <definedName name="J1TCAP.ERVSommaire.MessageCotSansPenInt_2" hidden="1">#REF!</definedName>
    <definedName name="J1TCAP.ERVSommaire.PiedDeb1_1" localSheetId="3" hidden="1">#REF!</definedName>
    <definedName name="J1TCAP.ERVSommaire.PiedDeb1_1" hidden="1">#REF!</definedName>
    <definedName name="J1TCAP.ERVSommaire.PiedDeb1_2" localSheetId="3" hidden="1">#REF!</definedName>
    <definedName name="J1TCAP.ERVSommaire.PiedDeb1_2" hidden="1">#REF!</definedName>
    <definedName name="J1TCAP.ERVSommaire.PiedDeb2_1" localSheetId="3" hidden="1">#REF!</definedName>
    <definedName name="J1TCAP.ERVSommaire.PiedDeb2_1" hidden="1">#REF!</definedName>
    <definedName name="J1TCAP.ERVSommaire.PiedDeb2_2" localSheetId="3" hidden="1">#REF!</definedName>
    <definedName name="J1TCAP.ERVSommaire.PiedDeb2_2" hidden="1">#REF!</definedName>
    <definedName name="J1TCAP.ERVSommaire.PiedFin_1" localSheetId="3" hidden="1">#REF!</definedName>
    <definedName name="J1TCAP.ERVSommaire.PiedFin_1" hidden="1">#REF!</definedName>
    <definedName name="J1TCAP.ERVSommaire.PiedFin_2" localSheetId="3" hidden="1">#REF!</definedName>
    <definedName name="J1TCAP.ERVSommaire.PiedFin_2" hidden="1">#REF!</definedName>
    <definedName name="J1TCAP.ERVSommaire.TotFeuil_1" localSheetId="3" hidden="1">#REF!</definedName>
    <definedName name="J1TCAP.ERVSommaire.TotFeuil_1" hidden="1">#REF!</definedName>
    <definedName name="J1TCAP.ERVSommaire.TotFeuil_2" localSheetId="3" hidden="1">#REF!</definedName>
    <definedName name="J1TCAP.ERVSommaire.TotFeuil_2" hidden="1">#REF!</definedName>
    <definedName name="J1TCAP.ERVSommaire.TotFeuilNonDtl_1" localSheetId="3" hidden="1">#REF!</definedName>
    <definedName name="J1TCAP.ERVSommaire.TotFeuilNonDtl_1" hidden="1">#REF!</definedName>
    <definedName name="J1TCAP.ERVSommaire.TotFeuilNonDtl_2" localSheetId="3" hidden="1">#REF!</definedName>
    <definedName name="J1TCAP.ERVSommaire.TotFeuilNonDtl_2" hidden="1">#REF!</definedName>
    <definedName name="Ja" localSheetId="3" hidden="1">{#N/A,#N/A,FALSE,"RGD$";#N/A,#N/A,FALSE,"BG$";#N/A,#N/A,FALSE,"FC$"}</definedName>
    <definedName name="Ja" hidden="1">{#N/A,#N/A,FALSE,"RGD$";#N/A,#N/A,FALSE,"BG$";#N/A,#N/A,FALSE,"FC$"}</definedName>
    <definedName name="jbbbbbbbbbbbbbbbbbb" localSheetId="3" hidden="1">{"det (May)",#N/A,FALSE,"June";"sum (MAY YTD)",#N/A,FALSE,"June YTD"}</definedName>
    <definedName name="jbbbbbbbbbbbbbbbbbb" hidden="1">{"det (May)",#N/A,FALSE,"June";"sum (MAY YTD)",#N/A,FALSE,"June YTD"}</definedName>
    <definedName name="jdfjewf" localSheetId="3" hidden="1">{#N/A,#N/A,FALSE,"지침";#N/A,#N/A,FALSE,"환경분석";#N/A,#N/A,FALSE,"Sheet16"}</definedName>
    <definedName name="jdfjewf" hidden="1">{#N/A,#N/A,FALSE,"지침";#N/A,#N/A,FALSE,"환경분석";#N/A,#N/A,FALSE,"Sheet16"}</definedName>
    <definedName name="jdjytdj" localSheetId="3" hidden="1">{"det (May)",#N/A,FALSE,"June";"sum (MAY YTD)",#N/A,FALSE,"June YTD"}</definedName>
    <definedName name="jdjytdj" hidden="1">{"det (May)",#N/A,FALSE,"June";"sum (MAY YTD)",#N/A,FALSE,"June YTD"}</definedName>
    <definedName name="JDSUYUY" localSheetId="3" hidden="1">{"RESUMEN",#N/A,FALSE,"RESUMEN";"RESUMEN_MARG",#N/A,FALSE,"RESUMEN"}</definedName>
    <definedName name="JDSUYUY" hidden="1">{"RESUMEN",#N/A,FALSE,"RESUMEN";"RESUMEN_MARG",#N/A,FALSE,"RESUMEN"}</definedName>
    <definedName name="jedna" localSheetId="3" hidden="1">{"det (May)",#N/A,FALSE,"June";"sum (MAY YTD)",#N/A,FALSE,"June YTD"}</definedName>
    <definedName name="jedna" hidden="1">{"det (May)",#N/A,FALSE,"June";"sum (MAY YTD)",#N/A,FALSE,"June YTD"}</definedName>
    <definedName name="jeeeeeeeeeeeeeee" localSheetId="3" hidden="1">{"det (May)",#N/A,FALSE,"June";"sum (MAY YTD)",#N/A,FALSE,"June YTD"}</definedName>
    <definedName name="jeeeeeeeeeeeeeee" hidden="1">{"det (May)",#N/A,FALSE,"June";"sum (MAY YTD)",#N/A,FALSE,"June YTD"}</definedName>
    <definedName name="JeffD" localSheetId="3" hidden="1">{"Prenissas",#N/A,FALSE,"Consolidado (3)";"Lucros000",#N/A,FALSE,"Consolidado (3)";"LucrosHL",#N/A,FALSE,"Consolidado (3)";"Balanco",#N/A,FALSE,"Consolidado (3)";"FluxoC",#N/A,FALSE,"Consolidado (3)"}</definedName>
    <definedName name="JeffD" hidden="1">{"Prenissas",#N/A,FALSE,"Consolidado (3)";"Lucros000",#N/A,FALSE,"Consolidado (3)";"LucrosHL",#N/A,FALSE,"Consolidado (3)";"Balanco",#N/A,FALSE,"Consolidado (3)";"FluxoC",#N/A,FALSE,"Consolidado (3)"}</definedName>
    <definedName name="jgfhju" localSheetId="3" hidden="1">{"det (May)",#N/A,FALSE,"June";"sum (MAY YTD)",#N/A,FALSE,"June YTD"}</definedName>
    <definedName name="jgfhju" hidden="1">{"det (May)",#N/A,FALSE,"June";"sum (MAY YTD)",#N/A,FALSE,"June YTD"}</definedName>
    <definedName name="jghgg" localSheetId="3" hidden="1">{#N/A,#N/A,FALSE,"P.L.Full";#N/A,#N/A,FALSE,"P.L.Desc."}</definedName>
    <definedName name="jghgg" hidden="1">{#N/A,#N/A,FALSE,"P.L.Full";#N/A,#N/A,FALSE,"P.L.Desc."}</definedName>
    <definedName name="jgtyyt" localSheetId="3" hidden="1">{#N/A,#N/A,FALSE,"Hoja1";#N/A,#N/A,FALSE,"Hoja2"}</definedName>
    <definedName name="jgtyyt" hidden="1">{#N/A,#N/A,FALSE,"Hoja1";#N/A,#N/A,FALSE,"Hoja2"}</definedName>
    <definedName name="jhgf" localSheetId="3" hidden="1">{"RESUMEN",#N/A,FALSE,"RESUMEN";"RESUMEN_MARG",#N/A,FALSE,"RESUMEN"}</definedName>
    <definedName name="jhgf" hidden="1">{"RESUMEN",#N/A,FALSE,"RESUMEN";"RESUMEN_MARG",#N/A,FALSE,"RESUMEN"}</definedName>
    <definedName name="jhgjhg" localSheetId="3" hidden="1">{"det (May)",#N/A,FALSE,"June";"sum (MAY YTD)",#N/A,FALSE,"June YTD"}</definedName>
    <definedName name="jhgjhg" hidden="1">{"det (May)",#N/A,FALSE,"June";"sum (MAY YTD)",#N/A,FALSE,"June YTD"}</definedName>
    <definedName name="jhkhjk"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jhkhjk" hidden="1">{"04-12brpr",#N/A,FALSE,"Total jan-dec";"05brpr",#N/A,FALSE,"Total jan-dec";"07brpr",#N/A,FALSE,"Total jan-dec";"01-12absdet",#N/A,FALSE,"Total jan-dec";"01-12abs",#N/A,FALSE,"Total jan-dec";"04-12abs",#N/A,FALSE,"Total jan-dec";"04-12absdet",#N/A,FALSE,"Total jan-dec";"01-12hl",#N/A,FALSE,"Total jan-dec";"04-12HL",#N/A,FALSE,"Total jan-dec"}</definedName>
    <definedName name="ji"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ji" hidden="1">{"04-12brpr",#N/A,FALSE,"Total jan-dec";"05brpr",#N/A,FALSE,"Total jan-dec";"07brpr",#N/A,FALSE,"Total jan-dec";"01-12absdet",#N/A,FALSE,"Total jan-dec";"01-12abs",#N/A,FALSE,"Total jan-dec";"04-12abs",#N/A,FALSE,"Total jan-dec";"04-12absdet",#N/A,FALSE,"Total jan-dec";"01-12hl",#N/A,FALSE,"Total jan-dec";"04-12HL",#N/A,FALSE,"Total jan-dec"}</definedName>
    <definedName name="JIJIJ" localSheetId="3" hidden="1">{#N/A,#N/A,FALSE,"RGD$";#N/A,#N/A,FALSE,"BG$";#N/A,#N/A,FALSE,"FC$"}</definedName>
    <definedName name="JIJIJ" hidden="1">{#N/A,#N/A,FALSE,"RGD$";#N/A,#N/A,FALSE,"BG$";#N/A,#N/A,FALSE,"FC$"}</definedName>
    <definedName name="jijuiu" localSheetId="3" hidden="1">{"det (May)",#N/A,FALSE,"June";"sum (MAY YTD)",#N/A,FALSE,"June YTD"}</definedName>
    <definedName name="jijuiu" hidden="1">{"det (May)",#N/A,FALSE,"June";"sum (MAY YTD)",#N/A,FALSE,"June YTD"}</definedName>
    <definedName name="Jim" localSheetId="3" hidden="1">{#N/A,#N/A,FALSE,"L&amp;M Performance";#N/A,#N/A,FALSE,"Brand Performance";#N/A,#N/A,FALSE,"Marlboro Performance"}</definedName>
    <definedName name="Jim" hidden="1">{#N/A,#N/A,FALSE,"L&amp;M Performance";#N/A,#N/A,FALSE,"Brand Performance";#N/A,#N/A,FALSE,"Marlboro Performance"}</definedName>
    <definedName name="jimmy" localSheetId="3" hidden="1">{#N/A,#N/A,FALSE,"L&amp;M Performance";#N/A,#N/A,FALSE,"Brand Performance";#N/A,#N/A,FALSE,"Marlboro Performance"}</definedName>
    <definedName name="jimmy" hidden="1">{#N/A,#N/A,FALSE,"L&amp;M Performance";#N/A,#N/A,FALSE,"Brand Performance";#N/A,#N/A,FALSE,"Marlboro Performance"}</definedName>
    <definedName name="jjj"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jjj" hidden="1">{"04-12brpr",#N/A,FALSE,"Total jan-dec";"05brpr",#N/A,FALSE,"Total jan-dec";"07brpr",#N/A,FALSE,"Total jan-dec";"01-12absdet",#N/A,FALSE,"Total jan-dec";"01-12abs",#N/A,FALSE,"Total jan-dec";"04-12abs",#N/A,FALSE,"Total jan-dec";"04-12absdet",#N/A,FALSE,"Total jan-dec";"01-12hl",#N/A,FALSE,"Total jan-dec";"04-12HL",#N/A,FALSE,"Total jan-dec"}</definedName>
    <definedName name="jjjg" localSheetId="3" hidden="1">{#N/A,#N/A,FALSE,"RGD$";#N/A,#N/A,FALSE,"BG$";#N/A,#N/A,FALSE,"FC$"}</definedName>
    <definedName name="jjjg" hidden="1">{#N/A,#N/A,FALSE,"RGD$";#N/A,#N/A,FALSE,"BG$";#N/A,#N/A,FALSE,"FC$"}</definedName>
    <definedName name="JJJJJJJ"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JJJJJJJ"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jjjjjjjjjjj" localSheetId="3" hidden="1">{"'cua 42'!$A$1:$O$40"}</definedName>
    <definedName name="jjjjjjjjjjj" hidden="1">{"'cua 42'!$A$1:$O$40"}</definedName>
    <definedName name="jjjjjjjjjjjjj" localSheetId="3" hidden="1">{"det (May)",#N/A,FALSE,"June";"sum (MAY YTD)",#N/A,FALSE,"June YTD"}</definedName>
    <definedName name="jjjjjjjjjjjjj" hidden="1">{"det (May)",#N/A,FALSE,"June";"sum (MAY YTD)",#N/A,FALSE,"June YTD"}</definedName>
    <definedName name="jjjjjjjjjjjjjj" localSheetId="3" hidden="1">{"det (May)",#N/A,FALSE,"June";"sum (MAY YTD)",#N/A,FALSE,"June YTD"}</definedName>
    <definedName name="jjjjjjjjjjjjjj" hidden="1">{"det (May)",#N/A,FALSE,"June";"sum (MAY YTD)",#N/A,FALSE,"June YTD"}</definedName>
    <definedName name="jjjjjjjjjjjjjjjj"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jjjjjjjjjjjjjjjj" hidden="1">{"04-12brpr",#N/A,FALSE,"Total jan-dec";"05brpr",#N/A,FALSE,"Total jan-dec";"07brpr",#N/A,FALSE,"Total jan-dec";"01-12absdet",#N/A,FALSE,"Total jan-dec";"01-12abs",#N/A,FALSE,"Total jan-dec";"04-12abs",#N/A,FALSE,"Total jan-dec";"04-12absdet",#N/A,FALSE,"Total jan-dec";"01-12hl",#N/A,FALSE,"Total jan-dec";"04-12HL",#N/A,FALSE,"Total jan-dec"}</definedName>
    <definedName name="jjjjjjjjjjjjjjjjjjjjjjjjjj" localSheetId="3" hidden="1">{"det (May)",#N/A,FALSE,"June";"sum (MAY YTD)",#N/A,FALSE,"June YTD"}</definedName>
    <definedName name="jjjjjjjjjjjjjjjjjjjjjjjjjj" hidden="1">{"det (May)",#N/A,FALSE,"June";"sum (MAY YTD)",#N/A,FALSE,"June YTD"}</definedName>
    <definedName name="JJUJSD" localSheetId="3" hidden="1">{#N/A,#N/A,FALSE,"RGD$";#N/A,#N/A,FALSE,"BG$";#N/A,#N/A,FALSE,"FC$"}</definedName>
    <definedName name="JJUJSD" hidden="1">{#N/A,#N/A,FALSE,"RGD$";#N/A,#N/A,FALSE,"BG$";#N/A,#N/A,FALSE,"FC$"}</definedName>
    <definedName name="jk" localSheetId="3" hidden="1">{"Cons_Occ_Lar",#N/A,FALSE,"márgenes";"Cen_met",#N/A,FALSE,"márgenes";"Ori_pl",#N/A,FALSE,"márgenes"}</definedName>
    <definedName name="jk" hidden="1">{"Cons_Occ_Lar",#N/A,FALSE,"márgenes";"Cen_met",#N/A,FALSE,"márgenes";"Ori_pl",#N/A,FALSE,"márgenes"}</definedName>
    <definedName name="jkgjkgh" localSheetId="3" hidden="1">{"det (May)",#N/A,FALSE,"June";"sum (MAY YTD)",#N/A,FALSE,"June YTD"}</definedName>
    <definedName name="jkgjkgh" hidden="1">{"det (May)",#N/A,FALSE,"June";"sum (MAY YTD)",#N/A,FALSE,"June YTD"}</definedName>
    <definedName name="jkh" localSheetId="3" hidden="1">{"CAP VOL",#N/A,FALSE,"CAPITAL";"CAP VAR",#N/A,FALSE,"CAPITAL";"CAP FIJ",#N/A,FALSE,"CAPITAL";"CAP CONS",#N/A,FALSE,"CAPITAL";"CAP DATA",#N/A,FALSE,"CAPITAL"}</definedName>
    <definedName name="jkh" hidden="1">{"CAP VOL",#N/A,FALSE,"CAPITAL";"CAP VAR",#N/A,FALSE,"CAPITAL";"CAP FIJ",#N/A,FALSE,"CAPITAL";"CAP CONS",#N/A,FALSE,"CAPITAL";"CAP DATA",#N/A,FALSE,"CAPITAL"}</definedName>
    <definedName name="jkhç" localSheetId="3" hidden="1">{"Real",#N/A,FALSE,"CONSOLIDADO";"Real",#N/A,FALSE,"OCCIDENTE";"Real",#N/A,FALSE,"LARA";"Real",#N/A,FALSE,"CENTRO";"Real",#N/A,FALSE,"METROPOLITANA";"Real",#N/A,FALSE,"ORIENTE";"Real",#N/A,FALSE,"Pto.libre"}</definedName>
    <definedName name="jkhç" hidden="1">{"Real",#N/A,FALSE,"CONSOLIDADO";"Real",#N/A,FALSE,"OCCIDENTE";"Real",#N/A,FALSE,"LARA";"Real",#N/A,FALSE,"CENTRO";"Real",#N/A,FALSE,"METROPOLITANA";"Real",#N/A,FALSE,"ORIENTE";"Real",#N/A,FALSE,"Pto.libre"}</definedName>
    <definedName name="jkj" localSheetId="3" hidden="1">{#N/A,#N/A,FALSE,"PRECIO FULL";#N/A,#N/A,FALSE,"LARA";#N/A,#N/A,FALSE,"CARACAS";#N/A,#N/A,FALSE,"DISBRACENTRO";#N/A,#N/A,FALSE,"ANDES";#N/A,#N/A,FALSE,"MAR CARIBE";#N/A,#N/A,FALSE,"RIO BEER";#N/A,#N/A,FALSE,"DISBRAH"}</definedName>
    <definedName name="jkj" hidden="1">{#N/A,#N/A,FALSE,"PRECIO FULL";#N/A,#N/A,FALSE,"LARA";#N/A,#N/A,FALSE,"CARACAS";#N/A,#N/A,FALSE,"DISBRACENTRO";#N/A,#N/A,FALSE,"ANDES";#N/A,#N/A,FALSE,"MAR CARIBE";#N/A,#N/A,FALSE,"RIO BEER";#N/A,#N/A,FALSE,"DISBRAH"}</definedName>
    <definedName name="jkja" localSheetId="3" hidden="1">{"CAP VOL",#N/A,FALSE,"CAPITAL";"CAP VAR",#N/A,FALSE,"CAPITAL";"CAP FIJ",#N/A,FALSE,"CAPITAL";"CAP CONS",#N/A,FALSE,"CAPITAL";"CAP DATA",#N/A,FALSE,"CAPITAL"}</definedName>
    <definedName name="jkja" hidden="1">{"CAP VOL",#N/A,FALSE,"CAPITAL";"CAP VAR",#N/A,FALSE,"CAPITAL";"CAP FIJ",#N/A,FALSE,"CAPITAL";"CAP CONS",#N/A,FALSE,"CAPITAL";"CAP DATA",#N/A,FALSE,"CAPITAL"}</definedName>
    <definedName name="JKJJKJK" localSheetId="3" hidden="1">{#N/A,#N/A,FALSE,"RGD$";#N/A,#N/A,FALSE,"BG$";#N/A,#N/A,FALSE,"FC$"}</definedName>
    <definedName name="JKJJKJK" hidden="1">{#N/A,#N/A,FALSE,"RGD$";#N/A,#N/A,FALSE,"BG$";#N/A,#N/A,FALSE,"FC$"}</definedName>
    <definedName name="jkjk" localSheetId="3" hidden="1">{#N/A,#N/A,FALSE,"PRECIO FULL";#N/A,#N/A,FALSE,"LARA";#N/A,#N/A,FALSE,"CARACAS";#N/A,#N/A,FALSE,"DISBRACENTRO";#N/A,#N/A,FALSE,"ANDES";#N/A,#N/A,FALSE,"MAR CARIBE";#N/A,#N/A,FALSE,"RIO BEER";#N/A,#N/A,FALSE,"DISBRAH"}</definedName>
    <definedName name="jkjk" hidden="1">{#N/A,#N/A,FALSE,"PRECIO FULL";#N/A,#N/A,FALSE,"LARA";#N/A,#N/A,FALSE,"CARACAS";#N/A,#N/A,FALSE,"DISBRACENTRO";#N/A,#N/A,FALSE,"ANDES";#N/A,#N/A,FALSE,"MAR CARIBE";#N/A,#N/A,FALSE,"RIO BEER";#N/A,#N/A,FALSE,"DISBRAH"}</definedName>
    <definedName name="JKJKJ" localSheetId="3" hidden="1">{"Cons_Occ_Lar",#N/A,FALSE,"márgenes";"Cen_met",#N/A,FALSE,"márgenes";"Ori_pl",#N/A,FALSE,"márgenes"}</definedName>
    <definedName name="JKJKJ" hidden="1">{"Cons_Occ_Lar",#N/A,FALSE,"márgenes";"Cen_met",#N/A,FALSE,"márgenes";"Ori_pl",#N/A,FALSE,"márgenes"}</definedName>
    <definedName name="JKJKLJ" localSheetId="3" hidden="1">{"Real",#N/A,FALSE,"CONSOLIDADO";"Real",#N/A,FALSE,"OCCIDENTE";"Real",#N/A,FALSE,"LARA";"Real",#N/A,FALSE,"CENTRO";"Real",#N/A,FALSE,"METROPOLITANA";"Real",#N/A,FALSE,"ORIENTE";"Real",#N/A,FALSE,"Pto.libre"}</definedName>
    <definedName name="JKJKLJ" hidden="1">{"Real",#N/A,FALSE,"CONSOLIDADO";"Real",#N/A,FALSE,"OCCIDENTE";"Real",#N/A,FALSE,"LARA";"Real",#N/A,FALSE,"CENTRO";"Real",#N/A,FALSE,"METROPOLITANA";"Real",#N/A,FALSE,"ORIENTE";"Real",#N/A,FALSE,"Pto.libre"}</definedName>
    <definedName name="jkkjh" localSheetId="3" hidden="1">{"'Server Configuration'!$A$1:$DB$281"}</definedName>
    <definedName name="jkkjh" hidden="1">{"'Server Configuration'!$A$1:$DB$281"}</definedName>
    <definedName name="jkljlkj"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jkljlkj" hidden="1">{"04-12brpr",#N/A,FALSE,"Total jan-dec";"05brpr",#N/A,FALSE,"Total jan-dec";"07brpr",#N/A,FALSE,"Total jan-dec";"01-12absdet",#N/A,FALSE,"Total jan-dec";"01-12abs",#N/A,FALSE,"Total jan-dec";"04-12abs",#N/A,FALSE,"Total jan-dec";"04-12absdet",#N/A,FALSE,"Total jan-dec";"01-12hl",#N/A,FALSE,"Total jan-dec";"04-12HL",#N/A,FALSE,"Total jan-dec"}</definedName>
    <definedName name="jkma" localSheetId="3" hidden="1">{"Cons_Occ_Lar",#N/A,FALSE,"márgenes";"Cen_met",#N/A,FALSE,"márgenes";"Ori_pl",#N/A,FALSE,"márgenes"}</definedName>
    <definedName name="jkma" hidden="1">{"Cons_Occ_Lar",#N/A,FALSE,"márgenes";"Cen_met",#N/A,FALSE,"márgenes";"Ori_pl",#N/A,FALSE,"márgenes"}</definedName>
    <definedName name="jljl" localSheetId="3" hidden="1">{"det (May)",#N/A,FALSE,"June";"sum (MAY YTD)",#N/A,FALSE,"June YTD"}</definedName>
    <definedName name="jljl" hidden="1">{"det (May)",#N/A,FALSE,"June";"sum (MAY YTD)",#N/A,FALSE,"June YTD"}</definedName>
    <definedName name="jljljljl" localSheetId="3" hidden="1">{"det (May)",#N/A,FALSE,"June";"sum (MAY YTD)",#N/A,FALSE,"June YTD"}</definedName>
    <definedName name="jljljljl" hidden="1">{"det (May)",#N/A,FALSE,"June";"sum (MAY YTD)",#N/A,FALSE,"June YTD"}</definedName>
    <definedName name="jljlx" localSheetId="3" hidden="1">{"det (May)",#N/A,FALSE,"June";"sum (MAY YTD)",#N/A,FALSE,"June YTD"}</definedName>
    <definedName name="jljlx" hidden="1">{"det (May)",#N/A,FALSE,"June";"sum (MAY YTD)",#N/A,FALSE,"June YTD"}</definedName>
    <definedName name="jonathan" localSheetId="3" hidden="1">{"det (May)",#N/A,FALSE,"June";"sum (MAY YTD)",#N/A,FALSE,"June YTD"}</definedName>
    <definedName name="jonathan" hidden="1">{"det (May)",#N/A,FALSE,"June";"sum (MAY YTD)",#N/A,FALSE,"June YTD"}</definedName>
    <definedName name="jppmpñ" localSheetId="3" hidden="1">{"'cua 42'!$A$1:$O$40"}</definedName>
    <definedName name="jppmpñ" hidden="1">{"'cua 42'!$A$1:$O$40"}</definedName>
    <definedName name="JUJD" localSheetId="3" hidden="1">{"Cons_Occ_Lar",#N/A,FALSE,"márgenes";"Cen_met",#N/A,FALSE,"márgenes";"Ori_pl",#N/A,FALSE,"márgenes"}</definedName>
    <definedName name="JUJD" hidden="1">{"Cons_Occ_Lar",#N/A,FALSE,"márgenes";"Cen_met",#N/A,FALSE,"márgenes";"Ori_pl",#N/A,FALSE,"márgenes"}</definedName>
    <definedName name="jul" localSheetId="3" hidden="1">{"'Hoja1'!$A$1:$K$32"}</definedName>
    <definedName name="jul" hidden="1">{"'Hoja1'!$A$1:$K$32"}</definedName>
    <definedName name="JULIETA" localSheetId="3" hidden="1">{#N/A,#N/A,FALSE,"Hoja1";#N/A,#N/A,FALSE,"Hoja2"}</definedName>
    <definedName name="JULIETA" hidden="1">{#N/A,#N/A,FALSE,"Hoja1";#N/A,#N/A,FALSE,"Hoja2"}</definedName>
    <definedName name="JUYH"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JUYH"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k" localSheetId="3" hidden="1">{"det (May)",#N/A,FALSE,"June";"sum (MAY YTD)",#N/A,FALSE,"June YTD"}</definedName>
    <definedName name="k" hidden="1">{"det (May)",#N/A,FALSE,"June";"sum (MAY YTD)",#N/A,FALSE,"June YTD"}</definedName>
    <definedName name="kbid" localSheetId="3" hidden="1">{"PRICE",#N/A,FALSE,"PRICE VAR"}</definedName>
    <definedName name="kbid" hidden="1">{"PRICE",#N/A,FALSE,"PRICE VAR"}</definedName>
    <definedName name="kdibm" localSheetId="3" hidden="1">{"REPORT100",#N/A,FALSE,"100 &amp; 110"}</definedName>
    <definedName name="kdibm" hidden="1">{"REPORT100",#N/A,FALSE,"100 &amp; 110"}</definedName>
    <definedName name="KDKDKD"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KDKDKD"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KDSJKJ"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KDSJKJ"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kegs" localSheetId="3" hidden="1">{"det (May)",#N/A,FALSE,"June";"sum (MAY YTD)",#N/A,FALSE,"June YTD"}</definedName>
    <definedName name="kegs" hidden="1">{"det (May)",#N/A,FALSE,"June";"sum (MAY YTD)",#N/A,FALSE,"June YTD"}</definedName>
    <definedName name="kegsx" localSheetId="3" hidden="1">{"det (May)",#N/A,FALSE,"June";"sum (MAY YTD)",#N/A,FALSE,"June YTD"}</definedName>
    <definedName name="kegsx" hidden="1">{"det (May)",#N/A,FALSE,"June";"sum (MAY YTD)",#N/A,FALSE,"June YTD"}</definedName>
    <definedName name="kevin" localSheetId="3" hidden="1">{#N/A,#N/A,FALSE,"Assessment";#N/A,#N/A,FALSE,"Staffing";#N/A,#N/A,FALSE,"Hires";#N/A,#N/A,FALSE,"Assumptions"}</definedName>
    <definedName name="kevin" hidden="1">{#N/A,#N/A,FALSE,"Assessment";#N/A,#N/A,FALSE,"Staffing";#N/A,#N/A,FALSE,"Hires";#N/A,#N/A,FALSE,"Assumptions"}</definedName>
    <definedName name="kht" localSheetId="3" hidden="1">{"Real",#N/A,FALSE,"CONSOLIDADO";"Real",#N/A,FALSE,"OCCIDENTE";"Real",#N/A,FALSE,"LARA";"Real",#N/A,FALSE,"CENTRO";"Real",#N/A,FALSE,"METROPOLITANA";"Real",#N/A,FALSE,"ORIENTE";"Real",#N/A,FALSE,"Pto.libre"}</definedName>
    <definedName name="kht" hidden="1">{"Real",#N/A,FALSE,"CONSOLIDADO";"Real",#N/A,FALSE,"OCCIDENTE";"Real",#N/A,FALSE,"LARA";"Real",#N/A,FALSE,"CENTRO";"Real",#N/A,FALSE,"METROPOLITANA";"Real",#N/A,FALSE,"ORIENTE";"Real",#N/A,FALSE,"Pto.libre"}</definedName>
    <definedName name="kibmb" localSheetId="3" hidden="1">{"MFG COGS",#N/A,FALSE,"MFG COGS";"MFGCOGS ESTIMATES",#N/A,FALSE,"MFG COGS"}</definedName>
    <definedName name="kibmb" hidden="1">{"MFG COGS",#N/A,FALSE,"MFG COGS";"MFGCOGS ESTIMATES",#N/A,FALSE,"MFG COGS"}</definedName>
    <definedName name="kiby\" localSheetId="3" hidden="1">{"JOBCOGS",#N/A,FALSE,"JOB COGS";"JOBHIST",#N/A,FALSE,"JOB COGS"}</definedName>
    <definedName name="kiby\" hidden="1">{"JOBCOGS",#N/A,FALSE,"JOB COGS";"JOBHIST",#N/A,FALSE,"JOB COGS"}</definedName>
    <definedName name="kik" localSheetId="3" hidden="1">{"Cons_Occ_Lar",#N/A,FALSE,"márgenes";"Cen_met",#N/A,FALSE,"márgenes";"Ori_pl",#N/A,FALSE,"márgenes"}</definedName>
    <definedName name="kik" hidden="1">{"Cons_Occ_Lar",#N/A,FALSE,"márgenes";"Cen_met",#N/A,FALSE,"márgenes";"Ori_pl",#N/A,FALSE,"márgenes"}</definedName>
    <definedName name="kim" localSheetId="3" hidden="1">{"CONSOL",#N/A,FALSE,"CONSOLIDATION"}</definedName>
    <definedName name="kim" hidden="1">{"CONSOL",#N/A,FALSE,"CONSOLIDATION"}</definedName>
    <definedName name="kimb" localSheetId="3" hidden="1">{"EXCH HIST",#N/A,FALSE,"EXCHANGE VAR";"RATES",#N/A,FALSE,"EXCHANGE VAR"}</definedName>
    <definedName name="kimb" hidden="1">{"EXCH HIST",#N/A,FALSE,"EXCHANGE VAR";"RATES",#N/A,FALSE,"EXCHANGE VAR"}</definedName>
    <definedName name="kimbmb" localSheetId="3" hidden="1">{"MFGVAR",#N/A,FALSE,"MFG VAR"}</definedName>
    <definedName name="kimbmb" hidden="1">{"MFGVAR",#N/A,FALSE,"MFG VAR"}</definedName>
    <definedName name="kiojk" localSheetId="3" hidden="1">{"det (May)",#N/A,FALSE,"June";"sum (MAY YTD)",#N/A,FALSE,"June YTD"}</definedName>
    <definedName name="kiojk" hidden="1">{"det (May)",#N/A,FALSE,"June";"sum (MAY YTD)",#N/A,FALSE,"June YTD"}</definedName>
    <definedName name="KJ" localSheetId="3" hidden="1">{#N/A,#N/A,FALSE,"지침";#N/A,#N/A,FALSE,"환경분석";#N/A,#N/A,FALSE,"Sheet16"}</definedName>
    <definedName name="KJ" hidden="1">{#N/A,#N/A,FALSE,"지침";#N/A,#N/A,FALSE,"환경분석";#N/A,#N/A,FALSE,"Sheet16"}</definedName>
    <definedName name="KJJKJKJ" localSheetId="3" hidden="1">{"RESUMEN",#N/A,FALSE,"RESUMEN";"RESUMEN_MARG",#N/A,FALSE,"RESUMEN"}</definedName>
    <definedName name="KJJKJKJ" hidden="1">{"RESUMEN",#N/A,FALSE,"RESUMEN";"RESUMEN_MARG",#N/A,FALSE,"RESUMEN"}</definedName>
    <definedName name="kjk" localSheetId="3" hidden="1">#REF!</definedName>
    <definedName name="kjk" hidden="1">#REF!</definedName>
    <definedName name="KJKJKJ" localSheetId="3" hidden="1">{"Real",#N/A,FALSE,"CONSOLIDADO";"Real",#N/A,FALSE,"OCCIDENTE";"Real",#N/A,FALSE,"LARA";"Real",#N/A,FALSE,"CENTRO";"Real",#N/A,FALSE,"METROPOLITANA";"Real",#N/A,FALSE,"ORIENTE";"Real",#N/A,FALSE,"Pto.libre"}</definedName>
    <definedName name="KJKJKJ" hidden="1">{"Real",#N/A,FALSE,"CONSOLIDADO";"Real",#N/A,FALSE,"OCCIDENTE";"Real",#N/A,FALSE,"LARA";"Real",#N/A,FALSE,"CENTRO";"Real",#N/A,FALSE,"METROPOLITANA";"Real",#N/A,FALSE,"ORIENTE";"Real",#N/A,FALSE,"Pto.libre"}</definedName>
    <definedName name="KJKK" localSheetId="3" hidden="1">{"RESUMEN",#N/A,FALSE,"RESUMEN";"RESUMEN_MARG",#N/A,FALSE,"RESUMEN"}</definedName>
    <definedName name="KJKK" hidden="1">{"RESUMEN",#N/A,FALSE,"RESUMEN";"RESUMEN_MARG",#N/A,FALSE,"RESUMEN"}</definedName>
    <definedName name="KJLKJL" localSheetId="3" hidden="1">{"CAP VOL",#N/A,FALSE,"CAPITAL";"CAP VAR",#N/A,FALSE,"CAPITAL";"CAP FIJ",#N/A,FALSE,"CAPITAL";"CAP CONS",#N/A,FALSE,"CAPITAL";"CAP DATA",#N/A,FALSE,"CAPITAL"}</definedName>
    <definedName name="KJLKJL" hidden="1">{"CAP VOL",#N/A,FALSE,"CAPITAL";"CAP VAR",#N/A,FALSE,"CAPITAL";"CAP FIJ",#N/A,FALSE,"CAPITAL";"CAP CONS",#N/A,FALSE,"CAPITAL";"CAP DATA",#N/A,FALSE,"CAPITAL"}</definedName>
    <definedName name="kk" localSheetId="3" hidden="1">{"det (May)",#N/A,FALSE,"June";"sum (MAY YTD)",#N/A,FALSE,"June YTD"}</definedName>
    <definedName name="kk" hidden="1">{"det (May)",#N/A,FALSE,"June";"sum (MAY YTD)",#N/A,FALSE,"June YTD"}</definedName>
    <definedName name="kkjkjkjkjuh" localSheetId="3" hidden="1">{"det (May)",#N/A,FALSE,"June";"sum (MAY YTD)",#N/A,FALSE,"June YTD"}</definedName>
    <definedName name="kkjkjkjkjuh" hidden="1">{"det (May)",#N/A,FALSE,"June";"sum (MAY YTD)",#N/A,FALSE,"June YTD"}</definedName>
    <definedName name="kkk" localSheetId="3" hidden="1">{"Real",#N/A,FALSE,"CONSOLIDADO";"Real",#N/A,FALSE,"OCCIDENTE";"Real",#N/A,FALSE,"LARA";"Real",#N/A,FALSE,"CENTRO";"Real",#N/A,FALSE,"METROPOLITANA";"Real",#N/A,FALSE,"ORIENTE";"Real",#N/A,FALSE,"Pto.libre"}</definedName>
    <definedName name="kkk" hidden="1">{"Real",#N/A,FALSE,"CONSOLIDADO";"Real",#N/A,FALSE,"OCCIDENTE";"Real",#N/A,FALSE,"LARA";"Real",#N/A,FALSE,"CENTRO";"Real",#N/A,FALSE,"METROPOLITANA";"Real",#N/A,FALSE,"ORIENTE";"Real",#N/A,FALSE,"Pto.libre"}</definedName>
    <definedName name="kkkk" localSheetId="3" hidden="1">{#N/A,#N/A,FALSE,"ROTINA";#N/A,#N/A,FALSE,"ITENS";#N/A,#N/A,FALSE,"ACOMP"}</definedName>
    <definedName name="kkkk" hidden="1">{#N/A,#N/A,FALSE,"ROTINA";#N/A,#N/A,FALSE,"ITENS";#N/A,#N/A,FALSE,"ACOMP"}</definedName>
    <definedName name="kkkkkkkio" localSheetId="3" hidden="1">{"det (May)",#N/A,FALSE,"June";"sum (MAY YTD)",#N/A,FALSE,"June YTD"}</definedName>
    <definedName name="kkkkkkkio" hidden="1">{"det (May)",#N/A,FALSE,"June";"sum (MAY YTD)",#N/A,FALSE,"June YTD"}</definedName>
    <definedName name="KKLKLK" localSheetId="3" hidden="1">{#N/A,#N/A,FALSE,"PRECIO FULL";#N/A,#N/A,FALSE,"LARA";#N/A,#N/A,FALSE,"CARACAS";#N/A,#N/A,FALSE,"DISBRACENTRO";#N/A,#N/A,FALSE,"ANDES";#N/A,#N/A,FALSE,"MAR CARIBE";#N/A,#N/A,FALSE,"RIO BEER";#N/A,#N/A,FALSE,"DISBRAH"}</definedName>
    <definedName name="KKLKLK" hidden="1">{#N/A,#N/A,FALSE,"PRECIO FULL";#N/A,#N/A,FALSE,"LARA";#N/A,#N/A,FALSE,"CARACAS";#N/A,#N/A,FALSE,"DISBRACENTRO";#N/A,#N/A,FALSE,"ANDES";#N/A,#N/A,FALSE,"MAR CARIBE";#N/A,#N/A,FALSE,"RIO BEER";#N/A,#N/A,FALSE,"DISBRAH"}</definedName>
    <definedName name="kklm" localSheetId="3" hidden="1">{"det (May)",#N/A,FALSE,"June";"sum (MAY YTD)",#N/A,FALSE,"June YTD"}</definedName>
    <definedName name="kklm" hidden="1">{"det (May)",#N/A,FALSE,"June";"sum (MAY YTD)",#N/A,FALSE,"June YTD"}</definedName>
    <definedName name="kklñk" localSheetId="3" hidden="1">{#N/A,#N/A,FALSE,"RGD$";#N/A,#N/A,FALSE,"BG$";#N/A,#N/A,FALSE,"FC$"}</definedName>
    <definedName name="kklñk" hidden="1">{#N/A,#N/A,FALSE,"RGD$";#N/A,#N/A,FALSE,"BG$";#N/A,#N/A,FALSE,"FC$"}</definedName>
    <definedName name="kl" localSheetId="3" hidden="1">{"det (May)",#N/A,FALSE,"June";"sum (MAY YTD)",#N/A,FALSE,"June YTD"}</definedName>
    <definedName name="kl" hidden="1">{"det (May)",#N/A,FALSE,"June";"sum (MAY YTD)",#N/A,FALSE,"June YTD"}</definedName>
    <definedName name="klj" localSheetId="3" hidden="1">{"CAP VOL",#N/A,FALSE,"CAPITAL";"CAP VAR",#N/A,FALSE,"CAPITAL";"CAP FIJ",#N/A,FALSE,"CAPITAL";"CAP CONS",#N/A,FALSE,"CAPITAL";"CAP DATA",#N/A,FALSE,"CAPITAL"}</definedName>
    <definedName name="klj" hidden="1">{"CAP VOL",#N/A,FALSE,"CAPITAL";"CAP VAR",#N/A,FALSE,"CAPITAL";"CAP FIJ",#N/A,FALSE,"CAPITAL";"CAP CONS",#N/A,FALSE,"CAPITAL";"CAP DATA",#N/A,FALSE,"CAPITAL"}</definedName>
    <definedName name="kljlklj" localSheetId="3" hidden="1">{"det (May)",#N/A,FALSE,"June";"sum (MAY YTD)",#N/A,FALSE,"June YTD"}</definedName>
    <definedName name="kljlklj" hidden="1">{"det (May)",#N/A,FALSE,"June";"sum (MAY YTD)",#N/A,FALSE,"June YTD"}</definedName>
    <definedName name="KLK" localSheetId="3" hidden="1">{"Real",#N/A,FALSE,"CONSOLIDADO";"Real",#N/A,FALSE,"OCCIDENTE";"Real",#N/A,FALSE,"LARA";"Real",#N/A,FALSE,"CENTRO";"Real",#N/A,FALSE,"METROPOLITANA";"Real",#N/A,FALSE,"ORIENTE";"Real",#N/A,FALSE,"Pto.libre"}</definedName>
    <definedName name="KLK" hidden="1">{"Real",#N/A,FALSE,"CONSOLIDADO";"Real",#N/A,FALSE,"OCCIDENTE";"Real",#N/A,FALSE,"LARA";"Real",#N/A,FALSE,"CENTRO";"Real",#N/A,FALSE,"METROPOLITANA";"Real",#N/A,FALSE,"ORIENTE";"Real",#N/A,FALSE,"Pto.libre"}</definedName>
    <definedName name="klka" localSheetId="3" hidden="1">{"Real",#N/A,FALSE,"CONSOLIDADO";"Real",#N/A,FALSE,"OCCIDENTE";"Real",#N/A,FALSE,"LARA";"Real",#N/A,FALSE,"CENTRO";"Real",#N/A,FALSE,"METROPOLITANA";"Real",#N/A,FALSE,"ORIENTE";"Real",#N/A,FALSE,"Pto.libre"}</definedName>
    <definedName name="klka" hidden="1">{"Real",#N/A,FALSE,"CONSOLIDADO";"Real",#N/A,FALSE,"OCCIDENTE";"Real",#N/A,FALSE,"LARA";"Real",#N/A,FALSE,"CENTRO";"Real",#N/A,FALSE,"METROPOLITANA";"Real",#N/A,FALSE,"ORIENTE";"Real",#N/A,FALSE,"Pto.libre"}</definedName>
    <definedName name="KLKL" localSheetId="3" hidden="1">{"Real",#N/A,FALSE,"CONSOLIDADO";"Real",#N/A,FALSE,"OCCIDENTE";"Real",#N/A,FALSE,"LARA";"Real",#N/A,FALSE,"CENTRO";"Real",#N/A,FALSE,"METROPOLITANA";"Real",#N/A,FALSE,"ORIENTE";"Real",#N/A,FALSE,"Pto.libre"}</definedName>
    <definedName name="KLKL" hidden="1">{"Real",#N/A,FALSE,"CONSOLIDADO";"Real",#N/A,FALSE,"OCCIDENTE";"Real",#N/A,FALSE,"LARA";"Real",#N/A,FALSE,"CENTRO";"Real",#N/A,FALSE,"METROPOLITANA";"Real",#N/A,FALSE,"ORIENTE";"Real",#N/A,FALSE,"Pto.libre"}</definedName>
    <definedName name="KLKLK" localSheetId="3" hidden="1">{"Cons_Occ_Lar",#N/A,FALSE,"márgenes";"Cen_met",#N/A,FALSE,"márgenes";"Ori_pl",#N/A,FALSE,"márgenes"}</definedName>
    <definedName name="KLKLK" hidden="1">{"Cons_Occ_Lar",#N/A,FALSE,"márgenes";"Cen_met",#N/A,FALSE,"márgenes";"Ori_pl",#N/A,FALSE,"márgenes"}</definedName>
    <definedName name="KLKLKK" localSheetId="3" hidden="1">{#N/A,#N/A,FALSE,"RGD$";#N/A,#N/A,FALSE,"BG$";#N/A,#N/A,FALSE,"FC$"}</definedName>
    <definedName name="KLKLKK" hidden="1">{#N/A,#N/A,FALSE,"RGD$";#N/A,#N/A,FALSE,"BG$";#N/A,#N/A,FALSE,"FC$"}</definedName>
    <definedName name="KLKLKL" localSheetId="3" hidden="1">{"CAP VOL",#N/A,FALSE,"CAPITAL";"CAP VAR",#N/A,FALSE,"CAPITAL";"CAP FIJ",#N/A,FALSE,"CAPITAL";"CAP CONS",#N/A,FALSE,"CAPITAL";"CAP DATA",#N/A,FALSE,"CAPITAL"}</definedName>
    <definedName name="KLKLKL" hidden="1">{"CAP VOL",#N/A,FALSE,"CAPITAL";"CAP VAR",#N/A,FALSE,"CAPITAL";"CAP FIJ",#N/A,FALSE,"CAPITAL";"CAP CONS",#N/A,FALSE,"CAPITAL";"CAP DATA",#N/A,FALSE,"CAPITAL"}</definedName>
    <definedName name="klllkjj" localSheetId="3" hidden="1">{"det (May)",#N/A,FALSE,"June";"sum (MAY YTD)",#N/A,FALSE,"June YTD"}</definedName>
    <definedName name="klllkjj" hidden="1">{"det (May)",#N/A,FALSE,"June";"sum (MAY YTD)",#N/A,FALSE,"June YTD"}</definedName>
    <definedName name="kllllllllll" localSheetId="3" hidden="1">{"det (May)",#N/A,FALSE,"June";"sum (MAY YTD)",#N/A,FALSE,"June YTD"}</definedName>
    <definedName name="kllllllllll" hidden="1">{"det (May)",#N/A,FALSE,"June";"sum (MAY YTD)",#N/A,FALSE,"June YTD"}</definedName>
    <definedName name="klñka" localSheetId="3" hidden="1">{#N/A,#N/A,FALSE,"RGD$";#N/A,#N/A,FALSE,"BG$";#N/A,#N/A,FALSE,"FC$"}</definedName>
    <definedName name="klñka" hidden="1">{#N/A,#N/A,FALSE,"RGD$";#N/A,#N/A,FALSE,"BG$";#N/A,#N/A,FALSE,"FC$"}</definedName>
    <definedName name="kodak" localSheetId="3" hidden="1">{"REPORT100",#N/A,FALSE,"100 &amp; 110"}</definedName>
    <definedName name="kodak" hidden="1">{"REPORT100",#N/A,FALSE,"100 &amp; 110"}</definedName>
    <definedName name="kodakrjs" localSheetId="3" hidden="1">{"MFG COGS",#N/A,FALSE,"MFG COGS";"MFGCOGS ESTIMATES",#N/A,FALSE,"MFG COGS"}</definedName>
    <definedName name="kodakrjs" hidden="1">{"MFG COGS",#N/A,FALSE,"MFG COGS";"MFGCOGS ESTIMATES",#N/A,FALSE,"MFG COGS"}</definedName>
    <definedName name="KPI" localSheetId="3" hidden="1">{#N/A,#N/A,FALSE,"지침";#N/A,#N/A,FALSE,"환경분석";#N/A,#N/A,FALSE,"Sheet16"}</definedName>
    <definedName name="KPI" hidden="1">{#N/A,#N/A,FALSE,"지침";#N/A,#N/A,FALSE,"환경분석";#N/A,#N/A,FALSE,"Sheet16"}</definedName>
    <definedName name="kx" localSheetId="3" hidden="1">{"det (May)",#N/A,FALSE,"June";"sum (MAY YTD)",#N/A,FALSE,"June YTD"}</definedName>
    <definedName name="kx" hidden="1">{"det (May)",#N/A,FALSE,"June";"sum (MAY YTD)",#N/A,FALSE,"June YTD"}</definedName>
    <definedName name="LAURA"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LAURA" hidden="1">{"04-12brpr",#N/A,FALSE,"Total jan-dec";"05brpr",#N/A,FALSE,"Total jan-dec";"07brpr",#N/A,FALSE,"Total jan-dec";"01-12absdet",#N/A,FALSE,"Total jan-dec";"01-12abs",#N/A,FALSE,"Total jan-dec";"04-12abs",#N/A,FALSE,"Total jan-dec";"04-12absdet",#N/A,FALSE,"Total jan-dec";"01-12hl",#N/A,FALSE,"Total jan-dec";"04-12HL",#N/A,FALSE,"Total jan-dec"}</definedName>
    <definedName name="laurax"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laurax" hidden="1">{"04-12brpr",#N/A,FALSE,"Total jan-dec";"05brpr",#N/A,FALSE,"Total jan-dec";"07brpr",#N/A,FALSE,"Total jan-dec";"01-12absdet",#N/A,FALSE,"Total jan-dec";"01-12abs",#N/A,FALSE,"Total jan-dec";"04-12abs",#N/A,FALSE,"Total jan-dec";"04-12absdet",#N/A,FALSE,"Total jan-dec";"01-12hl",#N/A,FALSE,"Total jan-dec";"04-12HL",#N/A,FALSE,"Total jan-dec"}</definedName>
    <definedName name="LDLKLKLKL" localSheetId="3" hidden="1">{"Real",#N/A,FALSE,"CONSOLIDADO";"Real",#N/A,FALSE,"OCCIDENTE";"Real",#N/A,FALSE,"LARA";"Real",#N/A,FALSE,"CENTRO";"Real",#N/A,FALSE,"METROPOLITANA";"Real",#N/A,FALSE,"ORIENTE";"Real",#N/A,FALSE,"Pto.libre"}</definedName>
    <definedName name="LDLKLKLKL" hidden="1">{"Real",#N/A,FALSE,"CONSOLIDADO";"Real",#N/A,FALSE,"OCCIDENTE";"Real",#N/A,FALSE,"LARA";"Real",#N/A,FALSE,"CENTRO";"Real",#N/A,FALSE,"METROPOLITANA";"Real",#N/A,FALSE,"ORIENTE";"Real",#N/A,FALSE,"Pto.libre"}</definedName>
    <definedName name="LEE" localSheetId="3" hidden="1">{"det (May)",#N/A,FALSE,"June";"sum (MAY YTD)",#N/A,FALSE,"June YTD"}</definedName>
    <definedName name="LEE" hidden="1">{"det (May)",#N/A,FALSE,"June";"sum (MAY YTD)",#N/A,FALSE,"June YTD"}</definedName>
    <definedName name="lhiu"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lhiu"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li"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li"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limcount" hidden="1">1</definedName>
    <definedName name="LIOOO"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LIOOO"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ljk" localSheetId="3" hidden="1">{"total",#N/A,FALSE,"TOTAL $";"totalhl",#N/A,FALSE,"TOTAL $HL";"vol",#N/A,FALSE,"VOLUMEN";"xprod1",#N/A,FALSE,"X PROD";"xprod2",#N/A,FALSE,"X PROD";"finaño1",#N/A,FALSE,"FIN AÑO Meta";"finaño2",#N/A,FALSE,"FIN AÑO Meta"}</definedName>
    <definedName name="ljk" hidden="1">{"total",#N/A,FALSE,"TOTAL $";"totalhl",#N/A,FALSE,"TOTAL $HL";"vol",#N/A,FALSE,"VOLUMEN";"xprod1",#N/A,FALSE,"X PROD";"xprod2",#N/A,FALSE,"X PROD";"finaño1",#N/A,FALSE,"FIN AÑO Meta";"finaño2",#N/A,FALSE,"FIN AÑO Meta"}</definedName>
    <definedName name="lk" localSheetId="3" hidden="1">{#N/A,#N/A,FALSE,"PRECIO FULL";#N/A,#N/A,FALSE,"LARA";#N/A,#N/A,FALSE,"CARACAS";#N/A,#N/A,FALSE,"DISBRACENTRO";#N/A,#N/A,FALSE,"ANDES";#N/A,#N/A,FALSE,"MAR CARIBE";#N/A,#N/A,FALSE,"RIO BEER";#N/A,#N/A,FALSE,"DISBRAH"}</definedName>
    <definedName name="lk" hidden="1">{#N/A,#N/A,FALSE,"PRECIO FULL";#N/A,#N/A,FALSE,"LARA";#N/A,#N/A,FALSE,"CARACAS";#N/A,#N/A,FALSE,"DISBRACENTRO";#N/A,#N/A,FALSE,"ANDES";#N/A,#N/A,FALSE,"MAR CARIBE";#N/A,#N/A,FALSE,"RIO BEER";#N/A,#N/A,FALSE,"DISBRAH"}</definedName>
    <definedName name="lkjh" localSheetId="3" hidden="1">{"RESUMEN",#N/A,FALSE,"RESUMEN";"RESUMEN_MARG",#N/A,FALSE,"RESUMEN"}</definedName>
    <definedName name="lkjh" hidden="1">{"RESUMEN",#N/A,FALSE,"RESUMEN";"RESUMEN_MARG",#N/A,FALSE,"RESUMEN"}</definedName>
    <definedName name="lkjk" localSheetId="3" hidden="1">{"bs",#N/A,FALSE,"Consolidado";"cf",#N/A,FALSE,"Consolidado";"pl_hl",#N/A,FALSE,"Consolidado";"pl_us",#N/A,FALSE,"Consolidado";"Prem1",#N/A,FALSE,"Consolidado"}</definedName>
    <definedName name="lkjk" hidden="1">{"bs",#N/A,FALSE,"Consolidado";"cf",#N/A,FALSE,"Consolidado";"pl_hl",#N/A,FALSE,"Consolidado";"pl_us",#N/A,FALSE,"Consolidado";"Prem1",#N/A,FALSE,"Consolidado"}</definedName>
    <definedName name="LKJL" localSheetId="3" hidden="1">{#N/A,#N/A,FALSE,"FINAL"}</definedName>
    <definedName name="LKJL" hidden="1">{#N/A,#N/A,FALSE,"FINAL"}</definedName>
    <definedName name="lkjlkj" localSheetId="3" hidden="1">{#N/A,#N/A,FALSE,"RGD$";#N/A,#N/A,FALSE,"BG$";#N/A,#N/A,FALSE,"FC$"}</definedName>
    <definedName name="lkjlkj" hidden="1">{#N/A,#N/A,FALSE,"RGD$";#N/A,#N/A,FALSE,"BG$";#N/A,#N/A,FALSE,"FC$"}</definedName>
    <definedName name="lkjp" hidden="1">'[13]dep pre'!#REF!</definedName>
    <definedName name="LKKKL" localSheetId="3" hidden="1">{"Cons_Occ_Lar",#N/A,FALSE,"márgenes";"Cen_met",#N/A,FALSE,"márgenes";"Ori_pl",#N/A,FALSE,"márgenes"}</definedName>
    <definedName name="LKKKL" hidden="1">{"Cons_Occ_Lar",#N/A,FALSE,"márgenes";"Cen_met",#N/A,FALSE,"márgenes";"Ori_pl",#N/A,FALSE,"márgenes"}</definedName>
    <definedName name="lkl"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lkl"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LKLK" localSheetId="3" hidden="1">{#N/A,#N/A,FALSE,"RGD$";#N/A,#N/A,FALSE,"BG$";#N/A,#N/A,FALSE,"FC$"}</definedName>
    <definedName name="LKLK" hidden="1">{#N/A,#N/A,FALSE,"RGD$";#N/A,#N/A,FALSE,"BG$";#N/A,#N/A,FALSE,"FC$"}</definedName>
    <definedName name="LKLKLKL" localSheetId="3" hidden="1">{"RESUMEN",#N/A,FALSE,"RESUMEN";"RESUMEN_MARG",#N/A,FALSE,"RESUMEN"}</definedName>
    <definedName name="LKLKLKL" hidden="1">{"RESUMEN",#N/A,FALSE,"RESUMEN";"RESUMEN_MARG",#N/A,FALSE,"RESUMEN"}</definedName>
    <definedName name="lklñ" localSheetId="3" hidden="1">{"RESUMEN",#N/A,FALSE,"RESUMEN";"RESUMEN_MARG",#N/A,FALSE,"RESUMEN"}</definedName>
    <definedName name="lklñ" hidden="1">{"RESUMEN",#N/A,FALSE,"RESUMEN";"RESUMEN_MARG",#N/A,FALSE,"RESUMEN"}</definedName>
    <definedName name="lkñlk" localSheetId="3" hidden="1">{#N/A,#N/A,FALSE,"RGD$";#N/A,#N/A,FALSE,"BG$";#N/A,#N/A,FALSE,"FC$"}</definedName>
    <definedName name="lkñlk" hidden="1">{#N/A,#N/A,FALSE,"RGD$";#N/A,#N/A,FALSE,"BG$";#N/A,#N/A,FALSE,"FC$"}</definedName>
    <definedName name="lks" localSheetId="3" hidden="1">{#N/A,#N/A,FALSE,"RGD$";#N/A,#N/A,FALSE,"BG$";#N/A,#N/A,FALSE,"FC$"}</definedName>
    <definedName name="lks" hidden="1">{#N/A,#N/A,FALSE,"RGD$";#N/A,#N/A,FALSE,"BG$";#N/A,#N/A,FALSE,"FC$"}</definedName>
    <definedName name="LL" localSheetId="3" hidden="1">{"RESUMEN",#N/A,FALSE,"RESUMEN";"RESUMEN_MARG",#N/A,FALSE,"RESUMEN"}</definedName>
    <definedName name="LL" hidden="1">{"RESUMEN",#N/A,FALSE,"RESUMEN";"RESUMEN_MARG",#N/A,FALSE,"RESUMEN"}</definedName>
    <definedName name="LLD" localSheetId="3" hidden="1">{"Cons_Occ_Lar",#N/A,FALSE,"márgenes";"Cen_met",#N/A,FALSE,"márgenes";"Ori_pl",#N/A,FALSE,"márgenes"}</definedName>
    <definedName name="LLD" hidden="1">{"Cons_Occ_Lar",#N/A,FALSE,"márgenes";"Cen_met",#N/A,FALSE,"márgenes";"Ori_pl",#N/A,FALSE,"márgenes"}</definedName>
    <definedName name="LLIIID" localSheetId="3" hidden="1">{#N/A,#N/A,FALSE,"PRECIO FULL";#N/A,#N/A,FALSE,"LARA";#N/A,#N/A,FALSE,"CARACAS";#N/A,#N/A,FALSE,"DISBRACENTRO";#N/A,#N/A,FALSE,"ANDES";#N/A,#N/A,FALSE,"MAR CARIBE";#N/A,#N/A,FALSE,"RIO BEER";#N/A,#N/A,FALSE,"DISBRAH"}</definedName>
    <definedName name="LLIIID" hidden="1">{#N/A,#N/A,FALSE,"PRECIO FULL";#N/A,#N/A,FALSE,"LARA";#N/A,#N/A,FALSE,"CARACAS";#N/A,#N/A,FALSE,"DISBRACENTRO";#N/A,#N/A,FALSE,"ANDES";#N/A,#N/A,FALSE,"MAR CARIBE";#N/A,#N/A,FALSE,"RIO BEER";#N/A,#N/A,FALSE,"DISBRAH"}</definedName>
    <definedName name="LLKKL" localSheetId="3" hidden="1">{"Real",#N/A,FALSE,"CONSOLIDADO";"Real",#N/A,FALSE,"OCCIDENTE";"Real",#N/A,FALSE,"LARA";"Real",#N/A,FALSE,"CENTRO";"Real",#N/A,FALSE,"METROPOLITANA";"Real",#N/A,FALSE,"ORIENTE";"Real",#N/A,FALSE,"Pto.libre"}</definedName>
    <definedName name="LLKKL" hidden="1">{"Real",#N/A,FALSE,"CONSOLIDADO";"Real",#N/A,FALSE,"OCCIDENTE";"Real",#N/A,FALSE,"LARA";"Real",#N/A,FALSE,"CENTRO";"Real",#N/A,FALSE,"METROPOLITANA";"Real",#N/A,FALSE,"ORIENTE";"Real",#N/A,FALSE,"Pto.libre"}</definedName>
    <definedName name="lll" localSheetId="3" hidden="1">{"a_assump1",#N/A,FALSE,"BPlan 96-00 - Base";"a_assump2",#N/A,FALSE,"BPlan 96-00 - Base";"a_plus",#N/A,FALSE,"BPlan 96-00 - Base";"a_bs",#N/A,FALSE,"BPlan 96-00 - Base";"a_cf",#N/A,FALSE,"BPlan 96-00 - Base";"a_irrbase",#N/A,FALSE,"BPlan 96-00 - Base";"a_notes",#N/A,FALSE,"BPlan 96-00 - Base"}</definedName>
    <definedName name="lll" hidden="1">{"a_assump1",#N/A,FALSE,"BPlan 96-00 - Base";"a_assump2",#N/A,FALSE,"BPlan 96-00 - Base";"a_plus",#N/A,FALSE,"BPlan 96-00 - Base";"a_bs",#N/A,FALSE,"BPlan 96-00 - Base";"a_cf",#N/A,FALSE,"BPlan 96-00 - Base";"a_irrbase",#N/A,FALSE,"BPlan 96-00 - Base";"a_notes",#N/A,FALSE,"BPlan 96-00 - Base"}</definedName>
    <definedName name="lllllllllllllllllllllll" localSheetId="3" hidden="1">{"det (May)",#N/A,FALSE,"June";"sum (MAY YTD)",#N/A,FALSE,"June YTD"}</definedName>
    <definedName name="lllllllllllllllllllllll" hidden="1">{"det (May)",#N/A,FALSE,"June";"sum (MAY YTD)",#N/A,FALSE,"June YTD"}</definedName>
    <definedName name="LLÑLÑL" localSheetId="3" hidden="1">{#N/A,#N/A,FALSE,"RGD$";#N/A,#N/A,FALSE,"BG$";#N/A,#N/A,FALSE,"FC$"}</definedName>
    <definedName name="LLÑLÑL" hidden="1">{#N/A,#N/A,FALSE,"RGD$";#N/A,#N/A,FALSE,"BG$";#N/A,#N/A,FALSE,"FC$"}</definedName>
    <definedName name="llsa" localSheetId="3" hidden="1">{"RESUMEN",#N/A,FALSE,"RESUMEN";"RESUMEN_MARG",#N/A,FALSE,"RESUMEN"}</definedName>
    <definedName name="llsa" hidden="1">{"RESUMEN",#N/A,FALSE,"RESUMEN";"RESUMEN_MARG",#N/A,FALSE,"RESUMEN"}</definedName>
    <definedName name="lml" localSheetId="3" hidden="1">{"det (May)",#N/A,FALSE,"June";"sum (MAY YTD)",#N/A,FALSE,"June YTD"}</definedName>
    <definedName name="lml" hidden="1">{"det (May)",#N/A,FALSE,"June";"sum (MAY YTD)",#N/A,FALSE,"June YTD"}</definedName>
    <definedName name="lñklñk" localSheetId="3" hidden="1">{"CAP VOL",#N/A,FALSE,"CAPITAL";"CAP VAR",#N/A,FALSE,"CAPITAL";"CAP FIJ",#N/A,FALSE,"CAPITAL";"CAP CONS",#N/A,FALSE,"CAPITAL";"CAP DATA",#N/A,FALSE,"CAPITAL"}</definedName>
    <definedName name="lñklñk" hidden="1">{"CAP VOL",#N/A,FALSE,"CAPITAL";"CAP VAR",#N/A,FALSE,"CAPITAL";"CAP FIJ",#N/A,FALSE,"CAPITAL";"CAP CONS",#N/A,FALSE,"CAPITAL";"CAP DATA",#N/A,FALSE,"CAPITAL"}</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ActuaryData_FooterType" hidden="1">"NONE"</definedName>
    <definedName name="LOFD" localSheetId="3" hidden="1">{"RESUMEN",#N/A,FALSE,"RESUMEN";"RESUMEN_MARG",#N/A,FALSE,"RESUMEN"}</definedName>
    <definedName name="LOFD" hidden="1">{"RESUMEN",#N/A,FALSE,"RESUMEN";"RESUMEN_MARG",#N/A,FALSE,"RESUMEN"}</definedName>
    <definedName name="los" localSheetId="3" hidden="1">{"Real",#N/A,FALSE,"CONSOLIDADO";"Real",#N/A,FALSE,"OCCIDENTE";"Real",#N/A,FALSE,"LARA";"Real",#N/A,FALSE,"CENTRO";"Real",#N/A,FALSE,"METROPOLITANA";"Real",#N/A,FALSE,"ORIENTE";"Real",#N/A,FALSE,"Pto.libre"}</definedName>
    <definedName name="los" hidden="1">{"Real",#N/A,FALSE,"CONSOLIDADO";"Real",#N/A,FALSE,"OCCIDENTE";"Real",#N/A,FALSE,"LARA";"Real",#N/A,FALSE,"CENTRO";"Real",#N/A,FALSE,"METROPOLITANA";"Real",#N/A,FALSE,"ORIENTE";"Real",#N/A,FALSE,"Pto.libre"}</definedName>
    <definedName name="lou" localSheetId="3" hidden="1">{#N/A,#N/A,FALSE,"RGD$";#N/A,#N/A,FALSE,"BG$";#N/A,#N/A,FALSE,"FC$"}</definedName>
    <definedName name="lou" hidden="1">{#N/A,#N/A,FALSE,"RGD$";#N/A,#N/A,FALSE,"BG$";#N/A,#N/A,FALSE,"FC$"}</definedName>
    <definedName name="LuxembourgByEntity_FooterType" hidden="1">"EXTERNAL"</definedName>
    <definedName name="m" localSheetId="3" hidden="1">{"det (May)",#N/A,FALSE,"June";"sum (MAY YTD)",#N/A,FALSE,"June YTD"}</definedName>
    <definedName name="m" hidden="1">{"det (May)",#N/A,FALSE,"June";"sum (MAY YTD)",#N/A,FALSE,"June YTD"}</definedName>
    <definedName name="M_PlaceofPath" hidden="1">"\\SNYCEQT0100\HOME\LZURLO\DATA\TELMEX\Models\tmx_vdf.xls"</definedName>
    <definedName name="MARF2007" localSheetId="3" hidden="1">{#N/A,#N/A,FALSE,"BEER";#N/A,#N/A,FALSE,"WEST"}</definedName>
    <definedName name="MARF2007" hidden="1">{#N/A,#N/A,FALSE,"BEER";#N/A,#N/A,FALSE,"WEST"}</definedName>
    <definedName name="Maria" localSheetId="3" hidden="1">{"CONSOL",#N/A,FALSE,"CONSOLIDATION"}</definedName>
    <definedName name="Maria" hidden="1">{"CONSOL",#N/A,FALSE,"CONSOLIDATION"}</definedName>
    <definedName name="Memoria" localSheetId="3" hidden="1">{"CAP VOL",#N/A,FALSE,"CAPITAL";"CAP VAR",#N/A,FALSE,"CAPITAL";"CAP FIJ",#N/A,FALSE,"CAPITAL";"CAP CONS",#N/A,FALSE,"CAPITAL";"CAP DATA",#N/A,FALSE,"CAPITAL"}</definedName>
    <definedName name="Memoria" hidden="1">{"CAP VOL",#N/A,FALSE,"CAPITAL";"CAP VAR",#N/A,FALSE,"CAPITAL";"CAP FIJ",#N/A,FALSE,"CAPITAL";"CAP CONS",#N/A,FALSE,"CAPITAL";"CAP DATA",#N/A,FALSE,"CAPITAL"}</definedName>
    <definedName name="MIVIVIENDA" hidden="1">[15]Asfalto!$T$7:$U$8</definedName>
    <definedName name="mkoi" localSheetId="3" hidden="1">{"det (May)",#N/A,FALSE,"June";"sum (MAY YTD)",#N/A,FALSE,"June YTD"}</definedName>
    <definedName name="mkoi" hidden="1">{"det (May)",#N/A,FALSE,"June";"sum (MAY YTD)",#N/A,FALSE,"June YTD"}</definedName>
    <definedName name="mktg" localSheetId="3" hidden="1">{#N/A,#N/A,FALSE,"지침";#N/A,#N/A,FALSE,"환경분석";#N/A,#N/A,FALSE,"Sheet16"}</definedName>
    <definedName name="mktg" hidden="1">{#N/A,#N/A,FALSE,"지침";#N/A,#N/A,FALSE,"환경분석";#N/A,#N/A,FALSE,"Sheet16"}</definedName>
    <definedName name="mm"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mm" hidden="1">{"04-12brpr",#N/A,FALSE,"Total jan-dec";"05brpr",#N/A,FALSE,"Total jan-dec";"07brpr",#N/A,FALSE,"Total jan-dec";"01-12absdet",#N/A,FALSE,"Total jan-dec";"01-12abs",#N/A,FALSE,"Total jan-dec";"04-12abs",#N/A,FALSE,"Total jan-dec";"04-12absdet",#N/A,FALSE,"Total jan-dec";"01-12hl",#N/A,FALSE,"Total jan-dec";"04-12HL",#N/A,FALSE,"Total jan-dec"}</definedName>
    <definedName name="mmm" localSheetId="3" hidden="1">{"det (May)",#N/A,FALSE,"June";"sum (MAY YTD)",#N/A,FALSE,"June YTD"}</definedName>
    <definedName name="mmm" hidden="1">{"det (May)",#N/A,FALSE,"June";"sum (MAY YTD)",#N/A,FALSE,"June YTD"}</definedName>
    <definedName name="mmml" localSheetId="3" hidden="1">{"det (May)",#N/A,FALSE,"June";"sum (MAY YTD)",#N/A,FALSE,"June YTD"}</definedName>
    <definedName name="mmml" hidden="1">{"det (May)",#N/A,FALSE,"June";"sum (MAY YTD)",#N/A,FALSE,"June YTD"}</definedName>
    <definedName name="mmmm" localSheetId="3" hidden="1">{"det (May)",#N/A,FALSE,"June";"sum (MAY YTD)",#N/A,FALSE,"June YTD"}</definedName>
    <definedName name="mmmm" hidden="1">{"det (May)",#N/A,FALSE,"June";"sum (MAY YTD)",#N/A,FALSE,"June YTD"}</definedName>
    <definedName name="mmmmm" localSheetId="3" hidden="1">{"det (May)",#N/A,FALSE,"June";"sum (MAY YTD)",#N/A,FALSE,"June YTD"}</definedName>
    <definedName name="mmmmm" hidden="1">{"det (May)",#N/A,FALSE,"June";"sum (MAY YTD)",#N/A,FALSE,"June YTD"}</definedName>
    <definedName name="mmmmmm"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mmmmmm" hidden="1">{"04-12brpr",#N/A,FALSE,"Total jan-dec";"05brpr",#N/A,FALSE,"Total jan-dec";"07brpr",#N/A,FALSE,"Total jan-dec";"01-12absdet",#N/A,FALSE,"Total jan-dec";"01-12abs",#N/A,FALSE,"Total jan-dec";"04-12abs",#N/A,FALSE,"Total jan-dec";"04-12absdet",#N/A,FALSE,"Total jan-dec";"01-12hl",#N/A,FALSE,"Total jan-dec";"04-12HL",#N/A,FALSE,"Total jan-dec"}</definedName>
    <definedName name="mmmmmmm" localSheetId="3" hidden="1">{"det (May)",#N/A,FALSE,"June";"sum (MAY YTD)",#N/A,FALSE,"June YTD"}</definedName>
    <definedName name="mmmmmmm" hidden="1">{"det (May)",#N/A,FALSE,"June";"sum (MAY YTD)",#N/A,FALSE,"June YTD"}</definedName>
    <definedName name="mmmmmmmmmmmmmmmmm" localSheetId="3" hidden="1">{"det (May)",#N/A,FALSE,"June";"sum (MAY YTD)",#N/A,FALSE,"June YTD"}</definedName>
    <definedName name="mmmmmmmmmmmmmmmmm" hidden="1">{"det (May)",#N/A,FALSE,"June";"sum (MAY YTD)",#N/A,FALSE,"June YTD"}</definedName>
    <definedName name="mnak9" localSheetId="3" hidden="1">{#N/A,#N/A,FALSE,"RGD$";#N/A,#N/A,FALSE,"BG$";#N/A,#N/A,FALSE,"FC$"}</definedName>
    <definedName name="mnak9" hidden="1">{#N/A,#N/A,FALSE,"RGD$";#N/A,#N/A,FALSE,"BG$";#N/A,#N/A,FALSE,"FC$"}</definedName>
    <definedName name="mñlk" localSheetId="3" hidden="1">{"CAP VOL",#N/A,FALSE,"CAPITAL";"CAP VAR",#N/A,FALSE,"CAPITAL";"CAP FIJ",#N/A,FALSE,"CAPITAL";"CAP CONS",#N/A,FALSE,"CAPITAL";"CAP DATA",#N/A,FALSE,"CAPITAL"}</definedName>
    <definedName name="mñlk" hidden="1">{"CAP VOL",#N/A,FALSE,"CAPITAL";"CAP VAR",#N/A,FALSE,"CAPITAL";"CAP FIJ",#N/A,FALSE,"CAPITAL";"CAP CONS",#N/A,FALSE,"CAPITAL";"CAP DATA",#N/A,FALSE,"CAPITAL"}</definedName>
    <definedName name="MNMNM" localSheetId="3" hidden="1">{#N/A,#N/A,FALSE,"PRECIO FULL";#N/A,#N/A,FALSE,"LARA";#N/A,#N/A,FALSE,"CARACAS";#N/A,#N/A,FALSE,"DISBRACENTRO";#N/A,#N/A,FALSE,"ANDES";#N/A,#N/A,FALSE,"MAR CARIBE";#N/A,#N/A,FALSE,"RIO BEER";#N/A,#N/A,FALSE,"DISBRAH"}</definedName>
    <definedName name="MNMNM" hidden="1">{#N/A,#N/A,FALSE,"PRECIO FULL";#N/A,#N/A,FALSE,"LARA";#N/A,#N/A,FALSE,"CARACAS";#N/A,#N/A,FALSE,"DISBRACENTRO";#N/A,#N/A,FALSE,"ANDES";#N/A,#N/A,FALSE,"MAR CARIBE";#N/A,#N/A,FALSE,"RIO BEER";#N/A,#N/A,FALSE,"DISBRAH"}</definedName>
    <definedName name="mttom" localSheetId="3" hidden="1">{"'171'!$A$1:$Z$50"}</definedName>
    <definedName name="mttom" hidden="1">{"'171'!$A$1:$Z$50"}</definedName>
    <definedName name="N" localSheetId="3">{#N/A,#N/A,FALSE,"Hoja1";#N/A,#N/A,FALSE,"Hoja2"}</definedName>
    <definedName name="N">{#N/A,#N/A,FALSE,"Hoja1";#N/A,#N/A,FALSE,"Hoja2"}</definedName>
    <definedName name="ñ" localSheetId="3" hidden="1">{"RESUMEN",#N/A,FALSE,"RESUMEN";"RESUMEN_MARG",#N/A,FALSE,"RESUMEN"}</definedName>
    <definedName name="ñ" hidden="1">{"RESUMEN",#N/A,FALSE,"RESUMEN";"RESUMEN_MARG",#N/A,FALSE,"RESUMEN"}</definedName>
    <definedName name="naoa" localSheetId="3" hidden="1">{"RESUMEN",#N/A,FALSE,"RESUMEN";"RESUMEN_MARG",#N/A,FALSE,"RESUMEN"}</definedName>
    <definedName name="naoa" hidden="1">{"RESUMEN",#N/A,FALSE,"RESUMEN";"RESUMEN_MARG",#N/A,FALSE,"RESUMEN"}</definedName>
    <definedName name="napa"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napa"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napa2" localSheetId="3" hidden="1">{"CAP VOL",#N/A,FALSE,"CAPITAL";"CAP VAR",#N/A,FALSE,"CAPITAL";"CAP FIJ",#N/A,FALSE,"CAPITAL";"CAP CONS",#N/A,FALSE,"CAPITAL";"CAP DATA",#N/A,FALSE,"CAPITAL"}</definedName>
    <definedName name="napa2" hidden="1">{"CAP VOL",#N/A,FALSE,"CAPITAL";"CAP VAR",#N/A,FALSE,"CAPITAL";"CAP FIJ",#N/A,FALSE,"CAPITAL";"CAP CONS",#N/A,FALSE,"CAPITAL";"CAP DATA",#N/A,FALSE,"CAPITAL"}</definedName>
    <definedName name="napa3" localSheetId="3" hidden="1">{"Cons_Occ_Lar",#N/A,FALSE,"márgenes";"Cen_met",#N/A,FALSE,"márgenes";"Ori_pl",#N/A,FALSE,"márgenes"}</definedName>
    <definedName name="napa3" hidden="1">{"Cons_Occ_Lar",#N/A,FALSE,"márgenes";"Cen_met",#N/A,FALSE,"márgenes";"Ori_pl",#N/A,FALSE,"márgenes"}</definedName>
    <definedName name="napa4" localSheetId="3" hidden="1">{"CAP VOL",#N/A,FALSE,"CAPITAL";"CAP VAR",#N/A,FALSE,"CAPITAL";"CAP FIJ",#N/A,FALSE,"CAPITAL";"CAP CONS",#N/A,FALSE,"CAPITAL";"CAP DATA",#N/A,FALSE,"CAPITAL"}</definedName>
    <definedName name="napa4" hidden="1">{"CAP VOL",#N/A,FALSE,"CAPITAL";"CAP VAR",#N/A,FALSE,"CAPITAL";"CAP FIJ",#N/A,FALSE,"CAPITAL";"CAP CONS",#N/A,FALSE,"CAPITAL";"CAP DATA",#N/A,FALSE,"CAPITAL"}</definedName>
    <definedName name="napa5" localSheetId="3" hidden="1">{"Cons_Occ_Lar",#N/A,FALSE,"márgenes";"Cen_met",#N/A,FALSE,"márgenes";"Ori_pl",#N/A,FALSE,"márgenes"}</definedName>
    <definedName name="napa5" hidden="1">{"Cons_Occ_Lar",#N/A,FALSE,"márgenes";"Cen_met",#N/A,FALSE,"márgenes";"Ori_pl",#N/A,FALSE,"márgenes"}</definedName>
    <definedName name="napa6" localSheetId="3" hidden="1">{"Real",#N/A,FALSE,"CONSOLIDADO";"Real",#N/A,FALSE,"OCCIDENTE";"Real",#N/A,FALSE,"LARA";"Real",#N/A,FALSE,"CENTRO";"Real",#N/A,FALSE,"METROPOLITANA";"Real",#N/A,FALSE,"ORIENTE";"Real",#N/A,FALSE,"Pto.libre"}</definedName>
    <definedName name="napa6" hidden="1">{"Real",#N/A,FALSE,"CONSOLIDADO";"Real",#N/A,FALSE,"OCCIDENTE";"Real",#N/A,FALSE,"LARA";"Real",#N/A,FALSE,"CENTRO";"Real",#N/A,FALSE,"METROPOLITANA";"Real",#N/A,FALSE,"ORIENTE";"Real",#N/A,FALSE,"Pto.libre"}</definedName>
    <definedName name="napa7" localSheetId="3" hidden="1">{#N/A,#N/A,FALSE,"PRECIO FULL";#N/A,#N/A,FALSE,"LARA";#N/A,#N/A,FALSE,"CARACAS";#N/A,#N/A,FALSE,"DISBRACENTRO";#N/A,#N/A,FALSE,"ANDES";#N/A,#N/A,FALSE,"MAR CARIBE";#N/A,#N/A,FALSE,"RIO BEER";#N/A,#N/A,FALSE,"DISBRAH"}</definedName>
    <definedName name="napa7" hidden="1">{#N/A,#N/A,FALSE,"PRECIO FULL";#N/A,#N/A,FALSE,"LARA";#N/A,#N/A,FALSE,"CARACAS";#N/A,#N/A,FALSE,"DISBRACENTRO";#N/A,#N/A,FALSE,"ANDES";#N/A,#N/A,FALSE,"MAR CARIBE";#N/A,#N/A,FALSE,"RIO BEER";#N/A,#N/A,FALSE,"DISBRAH"}</definedName>
    <definedName name="napa9" localSheetId="3" hidden="1">{"RESUMEN",#N/A,FALSE,"RESUMEN";"RESUMEN_MARG",#N/A,FALSE,"RESUMEN"}</definedName>
    <definedName name="napa9" hidden="1">{"RESUMEN",#N/A,FALSE,"RESUMEN";"RESUMEN_MARG",#N/A,FALSE,"RESUMEN"}</definedName>
    <definedName name="nbbnt" localSheetId="3" hidden="1">{#N/A,#N/A,FALSE,"Hoja1";#N/A,#N/A,FALSE,"Hoja2"}</definedName>
    <definedName name="nbbnt" hidden="1">{#N/A,#N/A,FALSE,"Hoja1";#N/A,#N/A,FALSE,"Hoja2"}</definedName>
    <definedName name="nbnbhgfg" localSheetId="3" hidden="1">{#N/A,#N/A,FALSE,"Hoja1";#N/A,#N/A,FALSE,"Hoja2"}</definedName>
    <definedName name="nbnbhgfg" hidden="1">{#N/A,#N/A,FALSE,"Hoja1";#N/A,#N/A,FALSE,"Hoja2"}</definedName>
    <definedName name="nbngfhgh" localSheetId="3" hidden="1">{#N/A,#N/A,FALSE,"Resumen";#N/A,#N/A,FALSE,"Full";#N/A,"Carabeer",FALSE,"Dscto.";#N/A,"Disbracentro",FALSE,"Dscto.";#N/A,"Andes",FALSE,"Dscto.";#N/A,"Mar Caribe",FALSE,"Dscto.";#N/A,"Río Beer",FALSE,"Dscto.";#N/A,#N/A,FALSE,"P.L.Full";#N/A,#N/A,FALSE,"P.L.Desc."}</definedName>
    <definedName name="nbngfhgh" hidden="1">{#N/A,#N/A,FALSE,"Resumen";#N/A,#N/A,FALSE,"Full";#N/A,"Carabeer",FALSE,"Dscto.";#N/A,"Disbracentro",FALSE,"Dscto.";#N/A,"Andes",FALSE,"Dscto.";#N/A,"Mar Caribe",FALSE,"Dscto.";#N/A,"Río Beer",FALSE,"Dscto.";#N/A,#N/A,FALSE,"P.L.Full";#N/A,#N/A,FALSE,"P.L.Desc."}</definedName>
    <definedName name="nemas"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nemas"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NetherlandsByEntity_FooterType" hidden="1">"EXTERNAL"</definedName>
    <definedName name="ngfnggnhdf"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ngfnggnhdf" hidden="1">{"04-12brpr",#N/A,FALSE,"Total jan-dec";"05brpr",#N/A,FALSE,"Total jan-dec";"07brpr",#N/A,FALSE,"Total jan-dec";"01-12absdet",#N/A,FALSE,"Total jan-dec";"01-12abs",#N/A,FALSE,"Total jan-dec";"04-12abs",#N/A,FALSE,"Total jan-dec";"04-12absdet",#N/A,FALSE,"Total jan-dec";"01-12hl",#N/A,FALSE,"Total jan-dec";"04-12HL",#N/A,FALSE,"Total jan-dec"}</definedName>
    <definedName name="nhnhngfn" localSheetId="3" hidden="1">{"det (May)",#N/A,FALSE,"June";"sum (MAY YTD)",#N/A,FALSE,"June YTD"}</definedName>
    <definedName name="nhnhngfn" hidden="1">{"det (May)",#N/A,FALSE,"June";"sum (MAY YTD)",#N/A,FALSE,"June YTD"}</definedName>
    <definedName name="njnj" localSheetId="3" hidden="1">{"det (May)",#N/A,FALSE,"June";"sum (MAY YTD)",#N/A,FALSE,"June YTD"}</definedName>
    <definedName name="njnj" hidden="1">{"det (May)",#N/A,FALSE,"June";"sum (MAY YTD)",#N/A,FALSE,"June YTD"}</definedName>
    <definedName name="nkk" localSheetId="3" hidden="1">{#N/A,#N/A,FALSE,"TOTAL"}</definedName>
    <definedName name="nkk" hidden="1">{#N/A,#N/A,FALSE,"TOTAL"}</definedName>
    <definedName name="ÑKSKLKL" localSheetId="3" hidden="1">{"CAP VOL",#N/A,FALSE,"CAPITAL";"CAP VAR",#N/A,FALSE,"CAPITAL";"CAP FIJ",#N/A,FALSE,"CAPITAL";"CAP CONS",#N/A,FALSE,"CAPITAL";"CAP DATA",#N/A,FALSE,"CAPITAL"}</definedName>
    <definedName name="ÑKSKLKL" hidden="1">{"CAP VOL",#N/A,FALSE,"CAPITAL";"CAP VAR",#N/A,FALSE,"CAPITAL";"CAP FIJ",#N/A,FALSE,"CAPITAL";"CAP CONS",#N/A,FALSE,"CAPITAL";"CAP DATA",#N/A,FALSE,"CAPITAL"}</definedName>
    <definedName name="ÑL" localSheetId="3" hidden="1">{"Real",#N/A,FALSE,"CONSOLIDADO";"Real",#N/A,FALSE,"OCCIDENTE";"Real",#N/A,FALSE,"LARA";"Real",#N/A,FALSE,"CENTRO";"Real",#N/A,FALSE,"METROPOLITANA";"Real",#N/A,FALSE,"ORIENTE";"Real",#N/A,FALSE,"Pto.libre"}</definedName>
    <definedName name="ÑL" hidden="1">{"Real",#N/A,FALSE,"CONSOLIDADO";"Real",#N/A,FALSE,"OCCIDENTE";"Real",#N/A,FALSE,"LARA";"Real",#N/A,FALSE,"CENTRO";"Real",#N/A,FALSE,"METROPOLITANA";"Real",#N/A,FALSE,"ORIENTE";"Real",#N/A,FALSE,"Pto.libre"}</definedName>
    <definedName name="nn" localSheetId="3" hidden="1">{"det (May)",#N/A,FALSE,"June";"sum (MAY YTD)",#N/A,FALSE,"June YTD"}</definedName>
    <definedName name="nn" hidden="1">{"det (May)",#N/A,FALSE,"June";"sum (MAY YTD)",#N/A,FALSE,"June YTD"}</definedName>
    <definedName name="ññ" localSheetId="3" hidden="1">{"Cons_Occ_Lar",#N/A,FALSE,"márgenes";"Cen_met",#N/A,FALSE,"márgenes";"Ori_pl",#N/A,FALSE,"márgenes"}</definedName>
    <definedName name="ññ" hidden="1">{"Cons_Occ_Lar",#N/A,FALSE,"márgenes";"Cen_met",#N/A,FALSE,"márgenes";"Ori_pl",#N/A,FALSE,"márgenes"}</definedName>
    <definedName name="ñññ" localSheetId="3" hidden="1">{"RESUMEN",#N/A,FALSE,"RESUMEN";"RESUMEN_MARG",#N/A,FALSE,"RESUMEN"}</definedName>
    <definedName name="ñññ" hidden="1">{"RESUMEN",#N/A,FALSE,"RESUMEN";"RESUMEN_MARG",#N/A,FALSE,"RESUMEN"}</definedName>
    <definedName name="ññññ" localSheetId="3" hidden="1">{"CAP VOL",#N/A,FALSE,"CAPITAL";"CAP VAR",#N/A,FALSE,"CAPITAL";"CAP FIJ",#N/A,FALSE,"CAPITAL";"CAP CONS",#N/A,FALSE,"CAPITAL";"CAP DATA",#N/A,FALSE,"CAPITAL"}</definedName>
    <definedName name="ññññ" hidden="1">{"CAP VOL",#N/A,FALSE,"CAPITAL";"CAP VAR",#N/A,FALSE,"CAPITAL";"CAP FIJ",#N/A,FALSE,"CAPITAL";"CAP CONS",#N/A,FALSE,"CAPITAL";"CAP DATA",#N/A,FALSE,"CAPITAL"}</definedName>
    <definedName name="nnnnj" localSheetId="3" hidden="1">{"det (May)",#N/A,FALSE,"June";"sum (MAY YTD)",#N/A,FALSE,"June YTD"}</definedName>
    <definedName name="nnnnj" hidden="1">{"det (May)",#N/A,FALSE,"June";"sum (MAY YTD)",#N/A,FALSE,"June YTD"}</definedName>
    <definedName name="nnnnn" localSheetId="3" hidden="1">{"det (May)",#N/A,FALSE,"June";"sum (MAY YTD)",#N/A,FALSE,"June YTD"}</definedName>
    <definedName name="nnnnn" hidden="1">{"det (May)",#N/A,FALSE,"June";"sum (MAY YTD)",#N/A,FALSE,"June YTD"}</definedName>
    <definedName name="ñññññ" localSheetId="3" hidden="1">{#N/A,#N/A,FALSE,"PRECIO FULL";#N/A,#N/A,FALSE,"LARA";#N/A,#N/A,FALSE,"CARACAS";#N/A,#N/A,FALSE,"DISBRACENTRO";#N/A,#N/A,FALSE,"ANDES";#N/A,#N/A,FALSE,"MAR CARIBE";#N/A,#N/A,FALSE,"RIO BEER";#N/A,#N/A,FALSE,"DISBRAH"}</definedName>
    <definedName name="ñññññ" hidden="1">{#N/A,#N/A,FALSE,"PRECIO FULL";#N/A,#N/A,FALSE,"LARA";#N/A,#N/A,FALSE,"CARACAS";#N/A,#N/A,FALSE,"DISBRACENTRO";#N/A,#N/A,FALSE,"ANDES";#N/A,#N/A,FALSE,"MAR CARIBE";#N/A,#N/A,FALSE,"RIO BEER";#N/A,#N/A,FALSE,"DISBRAH"}</definedName>
    <definedName name="nnnnnnnnnn"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nnnnnnnnnn"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nnnnnnnnnnn" localSheetId="3" hidden="1">{"'cua 42'!$A$1:$O$40"}</definedName>
    <definedName name="nnnnnnnnnnn" hidden="1">{"'cua 42'!$A$1:$O$40"}</definedName>
    <definedName name="no" localSheetId="3" hidden="1">{#N/A,#N/A,FALSE,"Total";#N/A,#N/A,FALSE,"Beverages";#N/A,#N/A,FALSE,"Cheese";#N/A,#N/A,FALSE,"Desserts";#N/A,#N/A,FALSE,"Enhancers";#N/A,#N/A,FALSE,"Coffee";#N/A,#N/A,FALSE,"Meals";#N/A,#N/A,FALSE,"Oscar";#N/A,#N/A,FALSE,"Post";#N/A,#N/A,FALSE,"Bakery";#N/A,#N/A,FALSE,"Foodservice";#N/A,#N/A,FALSE,"Pizza";#N/A,#N/A,FALSE,"Ingredients";#N/A,#N/A,FALSE,"Operations";#N/A,#N/A,FALSE,"Sales";#N/A,#N/A,FALSE,"Marketing";#N/A,#N/A,FALSE,"R&amp;D";#N/A,#N/A,FALSE,"Systems";#N/A,#N/A,FALSE,"Headquarters";#N/A,#N/A,FALSE,"Other"}</definedName>
    <definedName name="no" hidden="1">{#N/A,#N/A,FALSE,"Total";#N/A,#N/A,FALSE,"Beverages";#N/A,#N/A,FALSE,"Cheese";#N/A,#N/A,FALSE,"Desserts";#N/A,#N/A,FALSE,"Enhancers";#N/A,#N/A,FALSE,"Coffee";#N/A,#N/A,FALSE,"Meals";#N/A,#N/A,FALSE,"Oscar";#N/A,#N/A,FALSE,"Post";#N/A,#N/A,FALSE,"Bakery";#N/A,#N/A,FALSE,"Foodservice";#N/A,#N/A,FALSE,"Pizza";#N/A,#N/A,FALSE,"Ingredients";#N/A,#N/A,FALSE,"Operations";#N/A,#N/A,FALSE,"Sales";#N/A,#N/A,FALSE,"Marketing";#N/A,#N/A,FALSE,"R&amp;D";#N/A,#N/A,FALSE,"Systems";#N/A,#N/A,FALSE,"Headquarters";#N/A,#N/A,FALSE,"Other"}</definedName>
    <definedName name="nom" localSheetId="3" hidden="1">{"'Hoja1'!$A$1:$K$32"}</definedName>
    <definedName name="nom" hidden="1">{"'Hoja1'!$A$1:$K$32"}</definedName>
    <definedName name="nosequesera" localSheetId="3" hidden="1">{"'Hoja1'!$A$1:$K$32"}</definedName>
    <definedName name="nosequesera" hidden="1">{"'Hoja1'!$A$1:$K$32"}</definedName>
    <definedName name="Notes_FooterType" hidden="1">"NONE"</definedName>
    <definedName name="Novo" localSheetId="3" hidden="1">{"a_assump1",#N/A,FALSE,"BPlan 96-00 - Base";"a_assump2",#N/A,FALSE,"BPlan 96-00 - Base";"a_plus",#N/A,FALSE,"BPlan 96-00 - Base";"a_bs",#N/A,FALSE,"BPlan 96-00 - Base";"a_cf",#N/A,FALSE,"BPlan 96-00 - Base";"a_irrbase",#N/A,FALSE,"BPlan 96-00 - Base";"a_notes",#N/A,FALSE,"BPlan 96-00 - Base"}</definedName>
    <definedName name="Novo" hidden="1">{"a_assump1",#N/A,FALSE,"BPlan 96-00 - Base";"a_assump2",#N/A,FALSE,"BPlan 96-00 - Base";"a_plus",#N/A,FALSE,"BPlan 96-00 - Base";"a_bs",#N/A,FALSE,"BPlan 96-00 - Base";"a_cf",#N/A,FALSE,"BPlan 96-00 - Base";"a_irrbase",#N/A,FALSE,"BPlan 96-00 - Base";"a_notes",#N/A,FALSE,"BPlan 96-00 - Base"}</definedName>
    <definedName name="ñpa" localSheetId="3" hidden="1">{#N/A,#N/A,FALSE,"RGD$";#N/A,#N/A,FALSE,"BG$";#N/A,#N/A,FALSE,"FC$"}</definedName>
    <definedName name="ñpa" hidden="1">{#N/A,#N/A,FALSE,"RGD$";#N/A,#N/A,FALSE,"BG$";#N/A,#N/A,FALSE,"FC$"}</definedName>
    <definedName name="nuevo" localSheetId="3" hidden="1">{"a_assump1",#N/A,FALSE,"BPlan 96-00 - Base";"a_assump2",#N/A,FALSE,"BPlan 96-00 - Base";"a_plus",#N/A,FALSE,"BPlan 96-00 - Base";"a_bs",#N/A,FALSE,"BPlan 96-00 - Base";"a_cf",#N/A,FALSE,"BPlan 96-00 - Base";"a_irrbase",#N/A,FALSE,"BPlan 96-00 - Base";"a_notes",#N/A,FALSE,"BPlan 96-00 - Base"}</definedName>
    <definedName name="nuevo" hidden="1">{"a_assump1",#N/A,FALSE,"BPlan 96-00 - Base";"a_assump2",#N/A,FALSE,"BPlan 96-00 - Base";"a_plus",#N/A,FALSE,"BPlan 96-00 - Base";"a_bs",#N/A,FALSE,"BPlan 96-00 - Base";"a_cf",#N/A,FALSE,"BPlan 96-00 - Base";"a_irrbase",#N/A,FALSE,"BPlan 96-00 - Base";"a_notes",#N/A,FALSE,"BPlan 96-00 - Base"}</definedName>
    <definedName name="nvnbvvb" localSheetId="3" hidden="1">{#N/A,#N/A,FALSE,"FIN AÑO"}</definedName>
    <definedName name="nvnbvvb" hidden="1">{#N/A,#N/A,FALSE,"FIN AÑO"}</definedName>
    <definedName name="nvnv" localSheetId="3" hidden="1">{"miles",#N/A,FALSE,"LUCROS E PERDAS (US$ 000)";"hl",#N/A,FALSE,"LUCROS E PERDAS (US$ 000)"}</definedName>
    <definedName name="nvnv" hidden="1">{"miles",#N/A,FALSE,"LUCROS E PERDAS (US$ 000)";"hl",#N/A,FALSE,"LUCROS E PERDAS (US$ 000)"}</definedName>
    <definedName name="NYTREW"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NYTREW"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NZNLJKLJ" localSheetId="3" hidden="1">{#N/A,#N/A,FALSE,"RGD$";#N/A,#N/A,FALSE,"BG$";#N/A,#N/A,FALSE,"FC$"}</definedName>
    <definedName name="NZNLJKLJ" hidden="1">{#N/A,#N/A,FALSE,"RGD$";#N/A,#N/A,FALSE,"BG$";#N/A,#N/A,FALSE,"FC$"}</definedName>
    <definedName name="o" localSheetId="3" hidden="1">{"det (May)",#N/A,FALSE,"June";"sum (MAY YTD)",#N/A,FALSE,"June YTD"}</definedName>
    <definedName name="o" hidden="1">{"det (May)",#N/A,FALSE,"June";"sum (MAY YTD)",#N/A,FALSE,"June YTD"}</definedName>
    <definedName name="o1x" localSheetId="3" hidden="1">{"det (May)",#N/A,FALSE,"June";"sum (MAY YTD)",#N/A,FALSE,"June YTD"}</definedName>
    <definedName name="o1x" hidden="1">{"det (May)",#N/A,FALSE,"June";"sum (MAY YTD)",#N/A,FALSE,"June YTD"}</definedName>
    <definedName name="ocs" localSheetId="3" hidden="1">{#N/A,#N/A,FALSE,"Aging Summary";#N/A,#N/A,FALSE,"Ratio Analysis";#N/A,#N/A,FALSE,"Test 120 Day Accts";#N/A,#N/A,FALSE,"Tickmarks"}</definedName>
    <definedName name="ocs" hidden="1">{#N/A,#N/A,FALSE,"Aging Summary";#N/A,#N/A,FALSE,"Ratio Analysis";#N/A,#N/A,FALSE,"Test 120 Day Accts";#N/A,#N/A,FALSE,"Tickmarks"}</definedName>
    <definedName name="OIOOII"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OIOOII"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oip" localSheetId="3" hidden="1">{"det (May)",#N/A,FALSE,"June";"sum (MAY YTD)",#N/A,FALSE,"June YTD"}</definedName>
    <definedName name="oip" hidden="1">{"det (May)",#N/A,FALSE,"June";"sum (MAY YTD)",#N/A,FALSE,"June YTD"}</definedName>
    <definedName name="OIU" localSheetId="3" hidden="1">{"det (May)",#N/A,FALSE,"June";"sum (MAY YTD)",#N/A,FALSE,"June YTD"}</definedName>
    <definedName name="OIU" hidden="1">{"det (May)",#N/A,FALSE,"June";"sum (MAY YTD)",#N/A,FALSE,"June YTD"}</definedName>
    <definedName name="okbari" localSheetId="3" hidden="1">{"det (May)",#N/A,FALSE,"June";"sum (MAY YTD)",#N/A,FALSE,"June YTD"}</definedName>
    <definedName name="okbari" hidden="1">{"det (May)",#N/A,FALSE,"June";"sum (MAY YTD)",#N/A,FALSE,"June YTD"}</definedName>
    <definedName name="okbaria" localSheetId="3" hidden="1">{"det (May)",#N/A,FALSE,"June";"sum (MAY YTD)",#N/A,FALSE,"June YTD"}</definedName>
    <definedName name="okbaria" hidden="1">{"det (May)",#N/A,FALSE,"June";"sum (MAY YTD)",#N/A,FALSE,"June YTD"}</definedName>
    <definedName name="okbaric" localSheetId="3" hidden="1">{"det (May)",#N/A,FALSE,"June";"sum (MAY YTD)",#N/A,FALSE,"June YTD"}</definedName>
    <definedName name="okbaric" hidden="1">{"det (May)",#N/A,FALSE,"June";"sum (MAY YTD)",#N/A,FALSE,"June YTD"}</definedName>
    <definedName name="OMPO" localSheetId="3" hidden="1">{#N/A,#N/A,FALSE,"Hoja1";#N/A,#N/A,FALSE,"Hoja2"}</definedName>
    <definedName name="OMPO" hidden="1">{#N/A,#N/A,FALSE,"Hoja1";#N/A,#N/A,FALSE,"Hoja2"}</definedName>
    <definedName name="on" localSheetId="3" hidden="1">{"a_assump1",#N/A,FALSE,"BPlan 96-00 - Base";"a_assump2",#N/A,FALSE,"BPlan 96-00 - Base";"a_plus",#N/A,FALSE,"BPlan 96-00 - Base";"a_bs",#N/A,FALSE,"BPlan 96-00 - Base";"a_cf",#N/A,FALSE,"BPlan 96-00 - Base";"a_irrbase",#N/A,FALSE,"BPlan 96-00 - Base";"a_notes",#N/A,FALSE,"BPlan 96-00 - Base"}</definedName>
    <definedName name="on" hidden="1">{"a_assump1",#N/A,FALSE,"BPlan 96-00 - Base";"a_assump2",#N/A,FALSE,"BPlan 96-00 - Base";"a_plus",#N/A,FALSE,"BPlan 96-00 - Base";"a_bs",#N/A,FALSE,"BPlan 96-00 - Base";"a_cf",#N/A,FALSE,"BPlan 96-00 - Base";"a_irrbase",#N/A,FALSE,"BPlan 96-00 - Base";"a_notes",#N/A,FALSE,"BPlan 96-00 - Base"}</definedName>
    <definedName name="oo" localSheetId="3" hidden="1">{"det (May)",#N/A,FALSE,"June";"sum (MAY YTD)",#N/A,FALSE,"June YTD"}</definedName>
    <definedName name="oo" hidden="1">{"det (May)",#N/A,FALSE,"June";"sum (MAY YTD)",#N/A,FALSE,"June YTD"}</definedName>
    <definedName name="oooo" localSheetId="3" hidden="1">{"payback2",#N/A,FALSE,"Wirtschaftlichkeitsberechnung"}</definedName>
    <definedName name="oooo" hidden="1">{"payback2",#N/A,FALSE,"Wirtschaftlichkeitsberechnung"}</definedName>
    <definedName name="oooojk" localSheetId="3" hidden="1">{"det (May)",#N/A,FALSE,"June";"sum (MAY YTD)",#N/A,FALSE,"June YTD"}</definedName>
    <definedName name="oooojk" hidden="1">{"det (May)",#N/A,FALSE,"June";"sum (MAY YTD)",#N/A,FALSE,"June YTD"}</definedName>
    <definedName name="ooooooo" localSheetId="3" hidden="1">{"det (May)",#N/A,FALSE,"June";"sum (MAY YTD)",#N/A,FALSE,"June YTD"}</definedName>
    <definedName name="ooooooo" hidden="1">{"det (May)",#N/A,FALSE,"June";"sum (MAY YTD)",#N/A,FALSE,"June YTD"}</definedName>
    <definedName name="oooooooo" localSheetId="3" hidden="1">{"det (May)",#N/A,FALSE,"June";"sum (MAY YTD)",#N/A,FALSE,"June YTD"}</definedName>
    <definedName name="oooooooo" hidden="1">{"det (May)",#N/A,FALSE,"June";"sum (MAY YTD)",#N/A,FALSE,"June YTD"}</definedName>
    <definedName name="oooooooooooooo" localSheetId="3" hidden="1">{"det (May)",#N/A,FALSE,"June";"sum (MAY YTD)",#N/A,FALSE,"June YTD"}</definedName>
    <definedName name="oooooooooooooo" hidden="1">{"det (May)",#N/A,FALSE,"June";"sum (MAY YTD)",#N/A,FALSE,"June YTD"}</definedName>
    <definedName name="ooooooooooooooooooo" localSheetId="3" hidden="1">{"det (May)",#N/A,FALSE,"June";"sum (MAY YTD)",#N/A,FALSE,"June YTD"}</definedName>
    <definedName name="ooooooooooooooooooo" hidden="1">{"det (May)",#N/A,FALSE,"June";"sum (MAY YTD)",#N/A,FALSE,"June YTD"}</definedName>
    <definedName name="ooooooooooooooooooooooooooo" localSheetId="3" hidden="1">{"det (May)",#N/A,FALSE,"June";"sum (MAY YTD)",#N/A,FALSE,"June YTD"}</definedName>
    <definedName name="ooooooooooooooooooooooooooo" hidden="1">{"det (May)",#N/A,FALSE,"June";"sum (MAY YTD)",#N/A,FALSE,"June YTD"}</definedName>
    <definedName name="opo" localSheetId="3" hidden="1">{#N/A,#N/A,FALSE,"지침";#N/A,#N/A,FALSE,"환경분석";#N/A,#N/A,FALSE,"Sheet16"}</definedName>
    <definedName name="opo" hidden="1">{#N/A,#N/A,FALSE,"지침";#N/A,#N/A,FALSE,"환경분석";#N/A,#N/A,FALSE,"Sheet16"}</definedName>
    <definedName name="Orçamento" localSheetId="3" hidden="1">{#N/A,#N/A,FALSE,"TOTAL"}</definedName>
    <definedName name="Orçamento" hidden="1">{#N/A,#N/A,FALSE,"TOTAL"}</definedName>
    <definedName name="otro" localSheetId="3" hidden="1">{"'Hoja1'!$A$1:$K$32"}</definedName>
    <definedName name="otro" hidden="1">{"'Hoja1'!$A$1:$K$32"}</definedName>
    <definedName name="ouiyu" localSheetId="3" hidden="1">{"RESUMEN",#N/A,FALSE,"RESUMEN";"RESUMEN_MARG",#N/A,FALSE,"RESUMEN"}</definedName>
    <definedName name="ouiyu" hidden="1">{"RESUMEN",#N/A,FALSE,"RESUMEN";"RESUMEN_MARG",#N/A,FALSE,"RESUMEN"}</definedName>
    <definedName name="OutputSpec_FooterType" hidden="1">"INTERNAL"</definedName>
    <definedName name="ox" localSheetId="3" hidden="1">{"det (May)",#N/A,FALSE,"June";"sum (MAY YTD)",#N/A,FALSE,"June YTD"}</definedName>
    <definedName name="ox" hidden="1">{"det (May)",#N/A,FALSE,"June";"sum (MAY YTD)",#N/A,FALSE,"June YTD"}</definedName>
    <definedName name="oytrfg" localSheetId="3" hidden="1">{"det (May)",#N/A,FALSE,"June";"sum (MAY YTD)",#N/A,FALSE,"June YTD"}</definedName>
    <definedName name="oytrfg" hidden="1">{"det (May)",#N/A,FALSE,"June";"sum (MAY YTD)",#N/A,FALSE,"June YTD"}</definedName>
    <definedName name="p" localSheetId="3" hidden="1">{"CAP VOL",#N/A,FALSE,"CAPITAL";"CAP VAR",#N/A,FALSE,"CAPITAL";"CAP FIJ",#N/A,FALSE,"CAPITAL";"CAP CONS",#N/A,FALSE,"CAPITAL";"CAP DATA",#N/A,FALSE,"CAPITAL"}</definedName>
    <definedName name="p" hidden="1">{"CAP VOL",#N/A,FALSE,"CAPITAL";"CAP VAR",#N/A,FALSE,"CAPITAL";"CAP FIJ",#N/A,FALSE,"CAPITAL";"CAP CONS",#N/A,FALSE,"CAPITAL";"CAP DATA",#N/A,FALSE,"CAPITAL"}</definedName>
    <definedName name="panama" localSheetId="3" hidden="1">{#N/A,#N/A,FALSE,"Aging Summary";#N/A,#N/A,FALSE,"Ratio Analysis";#N/A,#N/A,FALSE,"Test 120 Day Accts";#N/A,#N/A,FALSE,"Tickmarks"}</definedName>
    <definedName name="panama" hidden="1">{#N/A,#N/A,FALSE,"Aging Summary";#N/A,#N/A,FALSE,"Ratio Analysis";#N/A,#N/A,FALSE,"Test 120 Day Accts";#N/A,#N/A,FALSE,"Tickmarks"}</definedName>
    <definedName name="patrimoniale2"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atrimoniale2"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C_msg" hidden="1">"Yes"</definedName>
    <definedName name="pelo"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0"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0"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1"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1"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2"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2"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3"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4"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4"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5"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5"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6"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6"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8"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8"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9"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19"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2"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2"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20"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20"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21"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21"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22"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22"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23"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2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24"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24"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27"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27"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28"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28"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3"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4"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4"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6"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6"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7"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7"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elo9" localSheetId="3" hidden="1">{"'REPORT 2000'!$B$3:$M$127"}</definedName>
    <definedName name="pelo9" hidden="1">{"'REPORT 2000'!$B$3:$M$127"}</definedName>
    <definedName name="PEPE" localSheetId="3" hidden="1">{#N/A,#N/A,FALSE,"Aging Summary";#N/A,#N/A,FALSE,"Ratio Analysis";#N/A,#N/A,FALSE,"Test 120 Day Accts";#N/A,#N/A,FALSE,"Tickmarks"}</definedName>
    <definedName name="PEPE" hidden="1">{#N/A,#N/A,FALSE,"Aging Summary";#N/A,#N/A,FALSE,"Ratio Analysis";#N/A,#N/A,FALSE,"Test 120 Day Accts";#N/A,#N/A,FALSE,"Tickmarks"}</definedName>
    <definedName name="pesetas" localSheetId="3" hidden="1">#REF!</definedName>
    <definedName name="pesetas" hidden="1">#REF!</definedName>
    <definedName name="pioj" localSheetId="3" hidden="1">{"det (May)",#N/A,FALSE,"June";"sum (MAY YTD)",#N/A,FALSE,"June YTD"}</definedName>
    <definedName name="pioj" hidden="1">{"det (May)",#N/A,FALSE,"June";"sum (MAY YTD)",#N/A,FALSE,"June YTD"}</definedName>
    <definedName name="PIPO" localSheetId="3" hidden="1">{"det (May)",#N/A,FALSE,"June";"sum (MAY YTD)",#N/A,FALSE,"June YTD"}</definedName>
    <definedName name="PIPO" hidden="1">{"det (May)",#N/A,FALSE,"June";"sum (MAY YTD)",#N/A,FALSE,"June YTD"}</definedName>
    <definedName name="PlanByEntity1_FooterType" hidden="1">"NONE"</definedName>
    <definedName name="PlanByEntity2_FooterType" hidden="1">"NONE"</definedName>
    <definedName name="PlanByEntity3_FooterType" hidden="1">"NONE"</definedName>
    <definedName name="playboy" localSheetId="3" hidden="1">{#N/A,#N/A,FALSE,"RGD$";#N/A,#N/A,FALSE,"BG$";#N/A,#N/A,FALSE,"FC$"}</definedName>
    <definedName name="playboy" hidden="1">{#N/A,#N/A,FALSE,"RGD$";#N/A,#N/A,FALSE,"BG$";#N/A,#N/A,FALSE,"FC$"}</definedName>
    <definedName name="plep" localSheetId="3" hidden="1">{#N/A,#N/A,FALSE,"TOTAL"}</definedName>
    <definedName name="plep" hidden="1">{#N/A,#N/A,FALSE,"TOTAL"}</definedName>
    <definedName name="po" localSheetId="3" hidden="1">{#N/A,#N/A,FALSE,"RGD$";#N/A,#N/A,FALSE,"BG$";#N/A,#N/A,FALSE,"FC$"}</definedName>
    <definedName name="po" hidden="1">{#N/A,#N/A,FALSE,"RGD$";#N/A,#N/A,FALSE,"BG$";#N/A,#N/A,FALSE,"FC$"}</definedName>
    <definedName name="POA" localSheetId="3" hidden="1">{"det (May)",#N/A,FALSE,"June";"sum (MAY YTD)",#N/A,FALSE,"June YTD"}</definedName>
    <definedName name="POA" hidden="1">{"det (May)",#N/A,FALSE,"June";"sum (MAY YTD)",#N/A,FALSE,"June YTD"}</definedName>
    <definedName name="Pocurement" localSheetId="3" hidden="1">{"det (May)",#N/A,FALSE,"June";"sum (MAY YTD)",#N/A,FALSE,"June YTD"}</definedName>
    <definedName name="Pocurement" hidden="1">{"det (May)",#N/A,FALSE,"June";"sum (MAY YTD)",#N/A,FALSE,"June YTD"}</definedName>
    <definedName name="poi" localSheetId="3" hidden="1">{"Cons_Occ_Lar",#N/A,FALSE,"márgenes";"Cen_met",#N/A,FALSE,"márgenes";"Ori_pl",#N/A,FALSE,"márgenes"}</definedName>
    <definedName name="poi" hidden="1">{"Cons_Occ_Lar",#N/A,FALSE,"márgenes";"Cen_met",#N/A,FALSE,"márgenes";"Ori_pl",#N/A,FALSE,"márgenes"}</definedName>
    <definedName name="POIUYTRE"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OIUYTRE"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poo" localSheetId="3" hidden="1">{"det (May)",#N/A,FALSE,"June";"sum (MAY YTD)",#N/A,FALSE,"June YTD"}</definedName>
    <definedName name="poo" hidden="1">{"det (May)",#N/A,FALSE,"June";"sum (MAY YTD)",#N/A,FALSE,"June YTD"}</definedName>
    <definedName name="Porlamar" localSheetId="3" hidden="1">{"CAP VOL",#N/A,FALSE,"CAPITAL";"CAP VAR",#N/A,FALSE,"CAPITAL";"CAP FIJ",#N/A,FALSE,"CAPITAL";"CAP CONS",#N/A,FALSE,"CAPITAL";"CAP DATA",#N/A,FALSE,"CAPITAL"}</definedName>
    <definedName name="Porlamar" hidden="1">{"CAP VOL",#N/A,FALSE,"CAPITAL";"CAP VAR",#N/A,FALSE,"CAPITAL";"CAP FIJ",#N/A,FALSE,"CAPITAL";"CAP CONS",#N/A,FALSE,"CAPITAL";"CAP DATA",#N/A,FALSE,"CAPITAL"}</definedName>
    <definedName name="pp" localSheetId="3" hidden="1">{"det (May)",#N/A,FALSE,"June";"sum (MAY YTD)",#N/A,FALSE,"June YTD"}</definedName>
    <definedName name="pp" hidden="1">{"det (May)",#N/A,FALSE,"June";"sum (MAY YTD)",#N/A,FALSE,"June YTD"}</definedName>
    <definedName name="ppp" localSheetId="3" hidden="1">{"det (May)",#N/A,FALSE,"June";"sum (MAY YTD)",#N/A,FALSE,"June YTD"}</definedName>
    <definedName name="ppp" hidden="1">{"det (May)",#N/A,FALSE,"June";"sum (MAY YTD)",#N/A,FALSE,"June YTD"}</definedName>
    <definedName name="pppp" localSheetId="3" hidden="1">{"det (May)",#N/A,FALSE,"June";"sum (MAY YTD)",#N/A,FALSE,"June YTD"}</definedName>
    <definedName name="pppp" hidden="1">{"det (May)",#N/A,FALSE,"June";"sum (MAY YTD)",#N/A,FALSE,"June YTD"}</definedName>
    <definedName name="pppppki" localSheetId="3" hidden="1">{"det (May)",#N/A,FALSE,"June";"sum (MAY YTD)",#N/A,FALSE,"June YTD"}</definedName>
    <definedName name="pppppki" hidden="1">{"det (May)",#N/A,FALSE,"June";"sum (MAY YTD)",#N/A,FALSE,"June YTD"}</definedName>
    <definedName name="pppppppppp" localSheetId="3" hidden="1">{"det (May)",#N/A,FALSE,"June";"sum (MAY YTD)",#N/A,FALSE,"June YTD"}</definedName>
    <definedName name="pppppppppp" hidden="1">{"det (May)",#N/A,FALSE,"June";"sum (MAY YTD)",#N/A,FALSE,"June YTD"}</definedName>
    <definedName name="ppppppppppl" localSheetId="3" hidden="1">{"det (May)",#N/A,FALSE,"June";"sum (MAY YTD)",#N/A,FALSE,"June YTD"}</definedName>
    <definedName name="ppppppppppl" hidden="1">{"det (May)",#N/A,FALSE,"June";"sum (MAY YTD)",#N/A,FALSE,"June YTD"}</definedName>
    <definedName name="prdel" localSheetId="3" hidden="1">{#N/A,#N/A,FALSE,"výstup1"}</definedName>
    <definedName name="prdel" hidden="1">{#N/A,#N/A,FALSE,"výstup1"}</definedName>
    <definedName name="prdelka" localSheetId="3" hidden="1">{#N/A,#N/A,FALSE,"výstup1"}</definedName>
    <definedName name="prdelka" hidden="1">{#N/A,#N/A,FALSE,"výstup1"}</definedName>
    <definedName name="Precios" localSheetId="3" hidden="1">{"CAP VOL",#N/A,FALSE,"CAPITAL";"CAP VAR",#N/A,FALSE,"CAPITAL";"CAP FIJ",#N/A,FALSE,"CAPITAL";"CAP CONS",#N/A,FALSE,"CAPITAL";"CAP DATA",#N/A,FALSE,"CAPITAL"}</definedName>
    <definedName name="Precios" hidden="1">{"CAP VOL",#N/A,FALSE,"CAPITAL";"CAP VAR",#N/A,FALSE,"CAPITAL";"CAP FIJ",#N/A,FALSE,"CAPITAL";"CAP CONS",#N/A,FALSE,"CAPITAL";"CAP DATA",#N/A,FALSE,"CAPITAL"}</definedName>
    <definedName name="premi" localSheetId="3" hidden="1">{"prem1",#N/A,FALSE,"Consolidado";"pl_us",#N/A,FALSE,"Consolidado";"pl_hl",#N/A,FALSE,"Consolidado";"bs",#N/A,FALSE,"Consolidado";"cf",#N/A,FALSE,"Consolidado"}</definedName>
    <definedName name="premi" hidden="1">{"prem1",#N/A,FALSE,"Consolidado";"pl_us",#N/A,FALSE,"Consolidado";"pl_hl",#N/A,FALSE,"Consolidado";"bs",#N/A,FALSE,"Consolidado";"cf",#N/A,FALSE,"Consolidado"}</definedName>
    <definedName name="premisas" localSheetId="3" hidden="1">{"prem1",#N/A,FALSE,"Consolidado";"pl_us",#N/A,FALSE,"Consolidado";"pl_hl",#N/A,FALSE,"Consolidado";"bs",#N/A,FALSE,"Consolidado";"cf",#N/A,FALSE,"Consolidado"}</definedName>
    <definedName name="premisas" hidden="1">{"prem1",#N/A,FALSE,"Consolidado";"pl_us",#N/A,FALSE,"Consolidado";"pl_hl",#N/A,FALSE,"Consolidado";"bs",#N/A,FALSE,"Consolidado";"cf",#N/A,FALSE,"Consolidado"}</definedName>
    <definedName name="Presentación" localSheetId="3" hidden="1">{"'input-data'!$B$5:$R$22"}</definedName>
    <definedName name="Presentación" hidden="1">{"'input-data'!$B$5:$R$22"}</definedName>
    <definedName name="PRO" localSheetId="3" hidden="1">{"det (May)",#N/A,FALSE,"June";"sum (MAY YTD)",#N/A,FALSE,"June YTD"}</definedName>
    <definedName name="PRO" hidden="1">{"det (May)",#N/A,FALSE,"June";"sum (MAY YTD)",#N/A,FALSE,"June YTD"}</definedName>
    <definedName name="PROD"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PROD"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Projetos" localSheetId="3" hidden="1">{#N/A,#N/A,FALSE,"ROTINA";#N/A,#N/A,FALSE,"ITENS";#N/A,#N/A,FALSE,"ACOMP"}</definedName>
    <definedName name="Projetos" hidden="1">{#N/A,#N/A,FALSE,"ROTINA";#N/A,#N/A,FALSE,"ITENS";#N/A,#N/A,FALSE,"ACOMP"}</definedName>
    <definedName name="proyeccion" localSheetId="3" hidden="1">{"'Hoja1'!$A$1:$K$32"}</definedName>
    <definedName name="proyeccion" hidden="1">{"'Hoja1'!$A$1:$K$32"}</definedName>
    <definedName name="ptas" localSheetId="3" hidden="1">#REF!</definedName>
    <definedName name="ptas" hidden="1">#REF!</definedName>
    <definedName name="py" localSheetId="3" hidden="1">{"'Hoja1'!$A$1:$K$32"}</definedName>
    <definedName name="py" hidden="1">{"'Hoja1'!$A$1:$K$32"}</definedName>
    <definedName name="q" localSheetId="3" hidden="1">{"total",#N/A,FALSE,"TOTAL $";"totalhl",#N/A,FALSE,"TOTAL $HL";"vol",#N/A,FALSE,"VOLUMEN";"xprod1",#N/A,FALSE,"X PROD";"xprod2",#N/A,FALSE,"X PROD";"finaño1",#N/A,FALSE,"FIN AÑO Meta";"finaño2",#N/A,FALSE,"FIN AÑO Meta"}</definedName>
    <definedName name="q" hidden="1">{"total",#N/A,FALSE,"TOTAL $";"totalhl",#N/A,FALSE,"TOTAL $HL";"vol",#N/A,FALSE,"VOLUMEN";"xprod1",#N/A,FALSE,"X PROD";"xprod2",#N/A,FALSE,"X PROD";"finaño1",#N/A,FALSE,"FIN AÑO Meta";"finaño2",#N/A,FALSE,"FIN AÑO Meta"}</definedName>
    <definedName name="qawqw" localSheetId="3" hidden="1">{"CAP VOL",#N/A,FALSE,"CAPITAL";"CAP VAR",#N/A,FALSE,"CAPITAL";"CAP FIJ",#N/A,FALSE,"CAPITAL";"CAP CONS",#N/A,FALSE,"CAPITAL";"CAP DATA",#N/A,FALSE,"CAPITAL"}</definedName>
    <definedName name="qawqw" hidden="1">{"CAP VOL",#N/A,FALSE,"CAPITAL";"CAP VAR",#N/A,FALSE,"CAPITAL";"CAP FIJ",#N/A,FALSE,"CAPITAL";"CAP CONS",#N/A,FALSE,"CAPITAL";"CAP DATA",#N/A,FALSE,"CAPITAL"}</definedName>
    <definedName name="qde" localSheetId="3" hidden="1">#REF!</definedName>
    <definedName name="qde" hidden="1">#REF!</definedName>
    <definedName name="qiowuefhqopiweufhnqpero" localSheetId="3" hidden="1">{"det (May)",#N/A,FALSE,"June";"sum (MAY YTD)",#N/A,FALSE,"June YTD"}</definedName>
    <definedName name="qiowuefhqopiweufhnqpero" hidden="1">{"det (May)",#N/A,FALSE,"June";"sum (MAY YTD)",#N/A,FALSE,"June YTD"}</definedName>
    <definedName name="qq" localSheetId="3" hidden="1">{"det (May)",#N/A,FALSE,"June";"sum (MAY YTD)",#N/A,FALSE,"June YTD"}</definedName>
    <definedName name="qq" hidden="1">{"det (May)",#N/A,FALSE,"June";"sum (MAY YTD)",#N/A,FALSE,"June YTD"}</definedName>
    <definedName name="qqd" localSheetId="3" hidden="1">{"det (May)",#N/A,FALSE,"June";"sum (MAY YTD)",#N/A,FALSE,"June YTD"}</definedName>
    <definedName name="qqd" hidden="1">{"det (May)",#N/A,FALSE,"June";"sum (MAY YTD)",#N/A,FALSE,"June YTD"}</definedName>
    <definedName name="qqq" localSheetId="3" hidden="1">{#N/A,#N/A,FALSE,"FIN AÑO"}</definedName>
    <definedName name="qqq" hidden="1">{#N/A,#N/A,FALSE,"FIN AÑO"}</definedName>
    <definedName name="qqqq" localSheetId="3" hidden="1">{"det (May)",#N/A,FALSE,"June";"sum (MAY YTD)",#N/A,FALSE,"June YTD"}</definedName>
    <definedName name="qqqq" hidden="1">{"det (May)",#N/A,FALSE,"June";"sum (MAY YTD)",#N/A,FALSE,"June YTD"}</definedName>
    <definedName name="qqqqa" localSheetId="3" hidden="1">{"det (May)",#N/A,FALSE,"June";"sum (MAY YTD)",#N/A,FALSE,"June YTD"}</definedName>
    <definedName name="qqqqa" hidden="1">{"det (May)",#N/A,FALSE,"June";"sum (MAY YTD)",#N/A,FALSE,"June YTD"}</definedName>
    <definedName name="qqqqqq" localSheetId="3" hidden="1">{"det (May)",#N/A,FALSE,"June";"sum (MAY YTD)",#N/A,FALSE,"June YTD"}</definedName>
    <definedName name="qqqqqq" hidden="1">{"det (May)",#N/A,FALSE,"June";"sum (MAY YTD)",#N/A,FALSE,"June YTD"}</definedName>
    <definedName name="QQQQQQQ"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QQQQQQQ"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QQQQQQQQQQQ"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QQQQQQQQQQQ"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QQQQQQQQQQQQ"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QQQQQQQQQQQQ"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qqqqqqqqqqqqq" localSheetId="3" hidden="1">{"det (May)",#N/A,FALSE,"June";"sum (MAY YTD)",#N/A,FALSE,"June YTD"}</definedName>
    <definedName name="qqqqqqqqqqqqq" hidden="1">{"det (May)",#N/A,FALSE,"June";"sum (MAY YTD)",#N/A,FALSE,"June YTD"}</definedName>
    <definedName name="QQQQQQQQQQQQQQQQQQQQQQQQQQQQQQQQQQQQQQQQQQQQQQQQQQQ"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QQQQQQQQQQQQQQQQQQQQQQQQQQQQQQQQQQQQQQQQQQQQQQQQQQQ"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qqs" localSheetId="3" hidden="1">{"det (May)",#N/A,FALSE,"June";"sum (MAY YTD)",#N/A,FALSE,"June YTD"}</definedName>
    <definedName name="qqs" hidden="1">{"det (May)",#N/A,FALSE,"June";"sum (MAY YTD)",#N/A,FALSE,"June YTD"}</definedName>
    <definedName name="QRYCOUNT" hidden="1">0</definedName>
    <definedName name="QRYNEXT" hidden="1">1</definedName>
    <definedName name="QRYWKS1" hidden="1">0</definedName>
    <definedName name="qsdsdqs" localSheetId="3" hidden="1">{"det (May)",#N/A,FALSE,"June";"sum (MAY YTD)",#N/A,FALSE,"June YTD"}</definedName>
    <definedName name="qsdsdqs" hidden="1">{"det (May)",#N/A,FALSE,"June";"sum (MAY YTD)",#N/A,FALSE,"June YTD"}</definedName>
    <definedName name="qwe" localSheetId="3" hidden="1">{#N/A,#N/A,FALSE,"지침";#N/A,#N/A,FALSE,"환경분석";#N/A,#N/A,FALSE,"Sheet16"}</definedName>
    <definedName name="qwe" hidden="1">{#N/A,#N/A,FALSE,"지침";#N/A,#N/A,FALSE,"환경분석";#N/A,#N/A,FALSE,"Sheet16"}</definedName>
    <definedName name="QWER"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QWER"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qwerty"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qwerty"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rddf" localSheetId="3" hidden="1">{"det (May)",#N/A,FALSE,"June";"sum (MAY YTD)",#N/A,FALSE,"June YTD"}</definedName>
    <definedName name="rddf" hidden="1">{"det (May)",#N/A,FALSE,"June";"sum (MAY YTD)",#N/A,FALSE,"June YTD"}</definedName>
    <definedName name="rdedfr"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rdedfr" hidden="1">{"04-12brpr",#N/A,FALSE,"Total jan-dec";"05brpr",#N/A,FALSE,"Total jan-dec";"07brpr",#N/A,FALSE,"Total jan-dec";"01-12absdet",#N/A,FALSE,"Total jan-dec";"01-12abs",#N/A,FALSE,"Total jan-dec";"04-12abs",#N/A,FALSE,"Total jan-dec";"04-12absdet",#N/A,FALSE,"Total jan-dec";"01-12hl",#N/A,FALSE,"Total jan-dec";"04-12HL",#N/A,FALSE,"Total jan-dec"}</definedName>
    <definedName name="redfre" localSheetId="3" hidden="1">{"det (May)",#N/A,FALSE,"June";"sum (MAY YTD)",#N/A,FALSE,"June YTD"}</definedName>
    <definedName name="redfre" hidden="1">{"det (May)",#N/A,FALSE,"June";"sum (MAY YTD)",#N/A,FALSE,"June YTD"}</definedName>
    <definedName name="reer" localSheetId="3" hidden="1">{"Cons_Occ_Lar",#N/A,FALSE,"márgenes";"Cen_met",#N/A,FALSE,"márgenes";"Ori_pl",#N/A,FALSE,"márgenes"}</definedName>
    <definedName name="reer" hidden="1">{"Cons_Occ_Lar",#N/A,FALSE,"márgenes";"Cen_met",#N/A,FALSE,"márgenes";"Ori_pl",#N/A,FALSE,"márgenes"}</definedName>
    <definedName name="reffaf" localSheetId="3" hidden="1">{"det (May)",#N/A,FALSE,"June";"sum (MAY YTD)",#N/A,FALSE,"June YTD"}</definedName>
    <definedName name="reffaf" hidden="1">{"det (May)",#N/A,FALSE,"June";"sum (MAY YTD)",#N/A,FALSE,"June YTD"}</definedName>
    <definedName name="regqsxgc" localSheetId="3" hidden="1">{"det (May)",#N/A,FALSE,"June";"sum (MAY YTD)",#N/A,FALSE,"June YTD"}</definedName>
    <definedName name="regqsxgc" hidden="1">{"det (May)",#N/A,FALSE,"June";"sum (MAY YTD)",#N/A,FALSE,"June YTD"}</definedName>
    <definedName name="regrgf" localSheetId="3" hidden="1">{"det (May)",#N/A,FALSE,"June";"sum (MAY YTD)",#N/A,FALSE,"June YTD"}</definedName>
    <definedName name="regrgf" hidden="1">{"det (May)",#N/A,FALSE,"June";"sum (MAY YTD)",#N/A,FALSE,"June YTD"}</definedName>
    <definedName name="rehyh" localSheetId="3" hidden="1">{"det (May)",#N/A,FALSE,"June";"sum (MAY YTD)",#N/A,FALSE,"June YTD"}</definedName>
    <definedName name="rehyh" hidden="1">{"det (May)",#N/A,FALSE,"June";"sum (MAY YTD)",#N/A,FALSE,"June YTD"}</definedName>
    <definedName name="report2" localSheetId="3" hidden="1">{#N/A,#N/A,FALSE,"Total";#N/A,#N/A,FALSE,"Beverages";#N/A,#N/A,FALSE,"Cheese";#N/A,#N/A,FALSE,"Desserts";#N/A,#N/A,FALSE,"Enhancers";#N/A,#N/A,FALSE,"Coffee";#N/A,#N/A,FALSE,"Meals";#N/A,#N/A,FALSE,"Oscar";#N/A,#N/A,FALSE,"Post";#N/A,#N/A,FALSE,"Bakery";#N/A,#N/A,FALSE,"Foodservice";#N/A,#N/A,FALSE,"Pizza";#N/A,#N/A,FALSE,"Ingredients";#N/A,#N/A,FALSE,"Operations";#N/A,#N/A,FALSE,"Sales";#N/A,#N/A,FALSE,"Marketing";#N/A,#N/A,FALSE,"R&amp;D";#N/A,#N/A,FALSE,"Systems";#N/A,#N/A,FALSE,"Headquarters";#N/A,#N/A,FALSE,"Other"}</definedName>
    <definedName name="report2" hidden="1">{#N/A,#N/A,FALSE,"Total";#N/A,#N/A,FALSE,"Beverages";#N/A,#N/A,FALSE,"Cheese";#N/A,#N/A,FALSE,"Desserts";#N/A,#N/A,FALSE,"Enhancers";#N/A,#N/A,FALSE,"Coffee";#N/A,#N/A,FALSE,"Meals";#N/A,#N/A,FALSE,"Oscar";#N/A,#N/A,FALSE,"Post";#N/A,#N/A,FALSE,"Bakery";#N/A,#N/A,FALSE,"Foodservice";#N/A,#N/A,FALSE,"Pizza";#N/A,#N/A,FALSE,"Ingredients";#N/A,#N/A,FALSE,"Operations";#N/A,#N/A,FALSE,"Sales";#N/A,#N/A,FALSE,"Marketing";#N/A,#N/A,FALSE,"R&amp;D";#N/A,#N/A,FALSE,"Systems";#N/A,#N/A,FALSE,"Headquarters";#N/A,#N/A,FALSE,"Other"}</definedName>
    <definedName name="report3" localSheetId="3" hidden="1">{#N/A,#N/A,FALSE,"Total";#N/A,#N/A,FALSE,"Beverages";#N/A,#N/A,FALSE,"Cheese";#N/A,#N/A,FALSE,"Desserts";#N/A,#N/A,FALSE,"Enhancers";#N/A,#N/A,FALSE,"Coffee";#N/A,#N/A,FALSE,"Meals";#N/A,#N/A,FALSE,"Oscar";#N/A,#N/A,FALSE,"Post";#N/A,#N/A,FALSE,"Bakery";#N/A,#N/A,FALSE,"Foodservice";#N/A,#N/A,FALSE,"Pizza";#N/A,#N/A,FALSE,"Ingredients";#N/A,#N/A,FALSE,"Operations";#N/A,#N/A,FALSE,"Sales";#N/A,#N/A,FALSE,"Marketing";#N/A,#N/A,FALSE,"R&amp;D";#N/A,#N/A,FALSE,"Systems";#N/A,#N/A,FALSE,"Headquarters";#N/A,#N/A,FALSE,"Other"}</definedName>
    <definedName name="report3" hidden="1">{#N/A,#N/A,FALSE,"Total";#N/A,#N/A,FALSE,"Beverages";#N/A,#N/A,FALSE,"Cheese";#N/A,#N/A,FALSE,"Desserts";#N/A,#N/A,FALSE,"Enhancers";#N/A,#N/A,FALSE,"Coffee";#N/A,#N/A,FALSE,"Meals";#N/A,#N/A,FALSE,"Oscar";#N/A,#N/A,FALSE,"Post";#N/A,#N/A,FALSE,"Bakery";#N/A,#N/A,FALSE,"Foodservice";#N/A,#N/A,FALSE,"Pizza";#N/A,#N/A,FALSE,"Ingredients";#N/A,#N/A,FALSE,"Operations";#N/A,#N/A,FALSE,"Sales";#N/A,#N/A,FALSE,"Marketing";#N/A,#N/A,FALSE,"R&amp;D";#N/A,#N/A,FALSE,"Systems";#N/A,#N/A,FALSE,"Headquarters";#N/A,#N/A,FALSE,"Other"}</definedName>
    <definedName name="Reporte" localSheetId="3" hidden="1">{#N/A,#N/A,FALSE,"Objetivos"}</definedName>
    <definedName name="Reporte" hidden="1">{#N/A,#N/A,FALSE,"Objetivos"}</definedName>
    <definedName name="rerd" localSheetId="3" hidden="1">{"det (May)",#N/A,FALSE,"June";"sum (MAY YTD)",#N/A,FALSE,"June YTD"}</definedName>
    <definedName name="rerd" hidden="1">{"det (May)",#N/A,FALSE,"June";"sum (MAY YTD)",#N/A,FALSE,"June YTD"}</definedName>
    <definedName name="rere" localSheetId="3" hidden="1">{"det (May)",#N/A,FALSE,"June";"sum (MAY YTD)",#N/A,FALSE,"June YTD"}</definedName>
    <definedName name="rere" hidden="1">{"det (May)",#N/A,FALSE,"June";"sum (MAY YTD)",#N/A,FALSE,"June YTD"}</definedName>
    <definedName name="rerere"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rerere" hidden="1">{"04-12brpr",#N/A,FALSE,"Total jan-dec";"05brpr",#N/A,FALSE,"Total jan-dec";"07brpr",#N/A,FALSE,"Total jan-dec";"01-12absdet",#N/A,FALSE,"Total jan-dec";"01-12abs",#N/A,FALSE,"Total jan-dec";"04-12abs",#N/A,FALSE,"Total jan-dec";"04-12absdet",#N/A,FALSE,"Total jan-dec";"01-12hl",#N/A,FALSE,"Total jan-dec";"04-12HL",#N/A,FALSE,"Total jan-dec"}</definedName>
    <definedName name="resources" localSheetId="3" hidden="1">{#N/A,#N/A,FALSE,"Assessment";#N/A,#N/A,FALSE,"Staffing";#N/A,#N/A,FALSE,"Hires";#N/A,#N/A,FALSE,"Assumptions"}</definedName>
    <definedName name="resources" hidden="1">{#N/A,#N/A,FALSE,"Assessment";#N/A,#N/A,FALSE,"Staffing";#N/A,#N/A,FALSE,"Hires";#N/A,#N/A,FALSE,"Assumptions"}</definedName>
    <definedName name="rewrwe" localSheetId="3" hidden="1">{"CAP VOL",#N/A,FALSE,"CAPITAL";"CAP VAR",#N/A,FALSE,"CAPITAL";"CAP FIJ",#N/A,FALSE,"CAPITAL";"CAP CONS",#N/A,FALSE,"CAPITAL";"CAP DATA",#N/A,FALSE,"CAPITAL"}</definedName>
    <definedName name="rewrwe" hidden="1">{"CAP VOL",#N/A,FALSE,"CAPITAL";"CAP VAR",#N/A,FALSE,"CAPITAL";"CAP FIJ",#N/A,FALSE,"CAPITAL";"CAP CONS",#N/A,FALSE,"CAPITAL";"CAP DATA",#N/A,FALSE,"CAPITAL"}</definedName>
    <definedName name="rewwrwr" localSheetId="3" hidden="1">{#N/A,"Carabeer",FALSE,"Dscto.";#N/A,"Disbracentro",FALSE,"Dscto.";#N/A,"Río Beer",FALSE,"Dscto.";#N/A,"Andes",FALSE,"Dscto."}</definedName>
    <definedName name="rewwrwr" hidden="1">{#N/A,"Carabeer",FALSE,"Dscto.";#N/A,"Disbracentro",FALSE,"Dscto.";#N/A,"Río Beer",FALSE,"Dscto.";#N/A,"Andes",FALSE,"Dscto."}</definedName>
    <definedName name="rffddd" localSheetId="3" hidden="1">{"det (May)",#N/A,FALSE,"June";"sum (MAY YTD)",#N/A,FALSE,"June YTD"}</definedName>
    <definedName name="rffddd" hidden="1">{"det (May)",#N/A,FALSE,"June";"sum (MAY YTD)",#N/A,FALSE,"June YTD"}</definedName>
    <definedName name="rfiuogft"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rfiuogft" hidden="1">{"04-12brpr",#N/A,FALSE,"Total jan-dec";"05brpr",#N/A,FALSE,"Total jan-dec";"07brpr",#N/A,FALSE,"Total jan-dec";"01-12absdet",#N/A,FALSE,"Total jan-dec";"01-12abs",#N/A,FALSE,"Total jan-dec";"04-12abs",#N/A,FALSE,"Total jan-dec";"04-12absdet",#N/A,FALSE,"Total jan-dec";"01-12hl",#N/A,FALSE,"Total jan-dec";"04-12HL",#N/A,FALSE,"Total jan-dec"}</definedName>
    <definedName name="rfrerrf" localSheetId="3" hidden="1">{"det (May)",#N/A,FALSE,"June";"sum (MAY YTD)",#N/A,FALSE,"June YTD"}</definedName>
    <definedName name="rfrerrf" hidden="1">{"det (May)",#N/A,FALSE,"June";"sum (MAY YTD)",#N/A,FALSE,"June YTD"}</definedName>
    <definedName name="rfrffz"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rfrffz" hidden="1">{"04-12brpr",#N/A,FALSE,"Total jan-dec";"05brpr",#N/A,FALSE,"Total jan-dec";"07brpr",#N/A,FALSE,"Total jan-dec";"01-12absdet",#N/A,FALSE,"Total jan-dec";"01-12abs",#N/A,FALSE,"Total jan-dec";"04-12abs",#N/A,FALSE,"Total jan-dec";"04-12absdet",#N/A,FALSE,"Total jan-dec";"01-12hl",#N/A,FALSE,"Total jan-dec";"04-12HL",#N/A,FALSE,"Total jan-dec"}</definedName>
    <definedName name="rfrfrfe" localSheetId="3" hidden="1">{"det (May)",#N/A,FALSE,"June";"sum (MAY YTD)",#N/A,FALSE,"June YTD"}</definedName>
    <definedName name="rfrfrfe" hidden="1">{"det (May)",#N/A,FALSE,"June";"sum (MAY YTD)",#N/A,FALSE,"June YTD"}</definedName>
    <definedName name="rfzgg" localSheetId="3" hidden="1">{"det (May)",#N/A,FALSE,"June";"sum (MAY YTD)",#N/A,FALSE,"June YTD"}</definedName>
    <definedName name="rfzgg" hidden="1">{"det (May)",#N/A,FALSE,"June";"sum (MAY YTD)",#N/A,FALSE,"June YTD"}</definedName>
    <definedName name="rgbbbbbbbbbbbbbbb"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rgbbbbbbbbbbbbbbb" hidden="1">{"04-12brpr",#N/A,FALSE,"Total jan-dec";"05brpr",#N/A,FALSE,"Total jan-dec";"07brpr",#N/A,FALSE,"Total jan-dec";"01-12absdet",#N/A,FALSE,"Total jan-dec";"01-12abs",#N/A,FALSE,"Total jan-dec";"04-12abs",#N/A,FALSE,"Total jan-dec";"04-12absdet",#N/A,FALSE,"Total jan-dec";"01-12hl",#N/A,FALSE,"Total jan-dec";"04-12HL",#N/A,FALSE,"Total jan-dec"}</definedName>
    <definedName name="rgbbbbbbbbbbbbbbbbb" localSheetId="3" hidden="1">{"det (May)",#N/A,FALSE,"June";"sum (MAY YTD)",#N/A,FALSE,"June YTD"}</definedName>
    <definedName name="rgbbbbbbbbbbbbbbbbb" hidden="1">{"det (May)",#N/A,FALSE,"June";"sum (MAY YTD)",#N/A,FALSE,"June YTD"}</definedName>
    <definedName name="rhe" localSheetId="3" hidden="1">{"det (May)",#N/A,FALSE,"June";"sum (MAY YTD)",#N/A,FALSE,"June YTD"}</definedName>
    <definedName name="rhe" hidden="1">{"det (May)",#N/A,FALSE,"June";"sum (MAY YTD)",#N/A,FALSE,"June YTD"}</definedName>
    <definedName name="rhhd" localSheetId="3" hidden="1">{"det (May)",#N/A,FALSE,"June";"sum (MAY YTD)",#N/A,FALSE,"June YTD"}</definedName>
    <definedName name="rhhd" hidden="1">{"det (May)",#N/A,FALSE,"June";"sum (MAY YTD)",#N/A,FALSE,"June YTD"}</definedName>
    <definedName name="rieifr" localSheetId="3" hidden="1">{"det (May)",#N/A,FALSE,"June";"sum (MAY YTD)",#N/A,FALSE,"June YTD"}</definedName>
    <definedName name="rieifr" hidden="1">{"det (May)",#N/A,FALSE,"June";"sum (MAY YTD)",#N/A,FALSE,"June YTD"}</definedName>
    <definedName name="rieis" localSheetId="3" hidden="1">{"det (May)",#N/A,FALSE,"June";"sum (MAY YTD)",#N/A,FALSE,"June YTD"}</definedName>
    <definedName name="rieis" hidden="1">{"det (May)",#N/A,FALSE,"June";"sum (MAY YTD)",#N/A,FALSE,"June YTD"}</definedName>
    <definedName name="riv" localSheetId="3" hidden="1">{"'REPORT 2000'!$B$3:$M$127"}</definedName>
    <definedName name="riv" hidden="1">{"'REPORT 2000'!$B$3:$M$127"}</definedName>
    <definedName name="RPTCOUNT" hidden="1">1</definedName>
    <definedName name="RPTDATACELL1" localSheetId="3" hidden="1">#REF!</definedName>
    <definedName name="RPTDATACELL1" hidden="1">#REF!</definedName>
    <definedName name="RPTID" hidden="1">0</definedName>
    <definedName name="RPTNEXT" hidden="1">2</definedName>
    <definedName name="RPTQRY1" hidden="1">1</definedName>
    <definedName name="RPTWKS1" localSheetId="3" hidden="1">#REF!</definedName>
    <definedName name="RPTWKS1" hidden="1">#REF!</definedName>
    <definedName name="RRRRR" localSheetId="3" hidden="1">{"'input-data'!$B$5:$R$22"}</definedName>
    <definedName name="RRRRR" hidden="1">{"'input-data'!$B$5:$R$22"}</definedName>
    <definedName name="rrrrrfrfe" localSheetId="3" hidden="1">{"det (May)",#N/A,FALSE,"June";"sum (MAY YTD)",#N/A,FALSE,"June YTD"}</definedName>
    <definedName name="rrrrrfrfe" hidden="1">{"det (May)",#N/A,FALSE,"June";"sum (MAY YTD)",#N/A,FALSE,"June YTD"}</definedName>
    <definedName name="rrrrrr" localSheetId="3" hidden="1">{"det (May)",#N/A,FALSE,"June";"sum (MAY YTD)",#N/A,FALSE,"June YTD"}</definedName>
    <definedName name="rrrrrr" hidden="1">{"det (May)",#N/A,FALSE,"June";"sum (MAY YTD)",#N/A,FALSE,"June YTD"}</definedName>
    <definedName name="rrrrrrrrrfr"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rrrrrrrrrfr" hidden="1">{"04-12brpr",#N/A,FALSE,"Total jan-dec";"05brpr",#N/A,FALSE,"Total jan-dec";"07brpr",#N/A,FALSE,"Total jan-dec";"01-12absdet",#N/A,FALSE,"Total jan-dec";"01-12abs",#N/A,FALSE,"Total jan-dec";"04-12abs",#N/A,FALSE,"Total jan-dec";"04-12absdet",#N/A,FALSE,"Total jan-dec";"01-12hl",#N/A,FALSE,"Total jan-dec";"04-12HL",#N/A,FALSE,"Total jan-dec"}</definedName>
    <definedName name="rrrrrrrrrrrfrf" localSheetId="3" hidden="1">{"det (May)",#N/A,FALSE,"June";"sum (MAY YTD)",#N/A,FALSE,"June YTD"}</definedName>
    <definedName name="rrrrrrrrrrrfrf" hidden="1">{"det (May)",#N/A,FALSE,"June";"sum (MAY YTD)",#N/A,FALSE,"June YTD"}</definedName>
    <definedName name="rrrrrrrrrrrrr" localSheetId="3" hidden="1">{"det (May)",#N/A,FALSE,"June";"sum (MAY YTD)",#N/A,FALSE,"June YTD"}</definedName>
    <definedName name="rrrrrrrrrrrrr" hidden="1">{"det (May)",#N/A,FALSE,"June";"sum (MAY YTD)",#N/A,FALSE,"June YTD"}</definedName>
    <definedName name="rrrrrrrrrrrrrr" localSheetId="3" hidden="1">{"det (May)",#N/A,FALSE,"June";"sum (MAY YTD)",#N/A,FALSE,"June YTD"}</definedName>
    <definedName name="rrrrrrrrrrrrrr" hidden="1">{"det (May)",#N/A,FALSE,"June";"sum (MAY YTD)",#N/A,FALSE,"June YTD"}</definedName>
    <definedName name="rrrrrrrrrrrrrrrrrrrrr" localSheetId="3" hidden="1">{"det (May)",#N/A,FALSE,"June";"sum (MAY YTD)",#N/A,FALSE,"June YTD"}</definedName>
    <definedName name="rrrrrrrrrrrrrrrrrrrrr" hidden="1">{"det (May)",#N/A,FALSE,"June";"sum (MAY YTD)",#N/A,FALSE,"June YTD"}</definedName>
    <definedName name="rrrrrrrrrrrrrrrrrrrrrrrr" localSheetId="3" hidden="1">{"det (May)",#N/A,FALSE,"June";"sum (MAY YTD)",#N/A,FALSE,"June YTD"}</definedName>
    <definedName name="rrrrrrrrrrrrrrrrrrrrrrrr" hidden="1">{"det (May)",#N/A,FALSE,"June";"sum (MAY YTD)",#N/A,FALSE,"June YTD"}</definedName>
    <definedName name="rrrrrrrrrrrrrrrrrrrrrrrrrrrrrrrrrrr" localSheetId="3" hidden="1">{"det (May)",#N/A,FALSE,"June";"sum (MAY YTD)",#N/A,FALSE,"June YTD"}</definedName>
    <definedName name="rrrrrrrrrrrrrrrrrrrrrrrrrrrrrrrrrrr" hidden="1">{"det (May)",#N/A,FALSE,"June";"sum (MAY YTD)",#N/A,FALSE,"June YTD"}</definedName>
    <definedName name="rthrfthr"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rthrfthr" hidden="1">{"04-12brpr",#N/A,FALSE,"Total jan-dec";"05brpr",#N/A,FALSE,"Total jan-dec";"07brpr",#N/A,FALSE,"Total jan-dec";"01-12absdet",#N/A,FALSE,"Total jan-dec";"01-12abs",#N/A,FALSE,"Total jan-dec";"04-12abs",#N/A,FALSE,"Total jan-dec";"04-12absdet",#N/A,FALSE,"Total jan-dec";"01-12hl",#N/A,FALSE,"Total jan-dec";"04-12HL",#N/A,FALSE,"Total jan-dec"}</definedName>
    <definedName name="rthrghrt" localSheetId="3" hidden="1">{"det (May)",#N/A,FALSE,"June";"sum (MAY YTD)",#N/A,FALSE,"June YTD"}</definedName>
    <definedName name="rthrghrt" hidden="1">{"det (May)",#N/A,FALSE,"June";"sum (MAY YTD)",#N/A,FALSE,"June YTD"}</definedName>
    <definedName name="rx"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rx" hidden="1">{"04-12brpr",#N/A,FALSE,"Total jan-dec";"05brpr",#N/A,FALSE,"Total jan-dec";"07brpr",#N/A,FALSE,"Total jan-dec";"01-12absdet",#N/A,FALSE,"Total jan-dec";"01-12abs",#N/A,FALSE,"Total jan-dec";"04-12abs",#N/A,FALSE,"Total jan-dec";"04-12absdet",#N/A,FALSE,"Total jan-dec";"01-12hl",#N/A,FALSE,"Total jan-dec";"04-12HL",#N/A,FALSE,"Total jan-dec"}</definedName>
    <definedName name="rxi" localSheetId="3" hidden="1">{"det (May)",#N/A,FALSE,"June";"sum (MAY YTD)",#N/A,FALSE,"June YTD"}</definedName>
    <definedName name="rxi" hidden="1">{"det (May)",#N/A,FALSE,"June";"sum (MAY YTD)",#N/A,FALSE,"June YTD"}</definedName>
    <definedName name="rzty" localSheetId="3" hidden="1">{"det (May)",#N/A,FALSE,"June";"sum (MAY YTD)",#N/A,FALSE,"June YTD"}</definedName>
    <definedName name="rzty" hidden="1">{"det (May)",#N/A,FALSE,"June";"sum (MAY YTD)",#N/A,FALSE,"June YTD"}</definedName>
    <definedName name="s" localSheetId="3" hidden="1">{"det (May)",#N/A,FALSE,"June";"sum (MAY YTD)",#N/A,FALSE,"June YTD"}</definedName>
    <definedName name="s" hidden="1">{"det (May)",#N/A,FALSE,"June";"sum (MAY YTD)",#N/A,FALSE,"June YTD"}</definedName>
    <definedName name="safaf" localSheetId="3" hidden="1">{"a_assump1",#N/A,FALSE,"BPlan 96-00 - Base";"a_assump2",#N/A,FALSE,"BPlan 96-00 - Base";"a_plus",#N/A,FALSE,"BPlan 96-00 - Base";"a_bs",#N/A,FALSE,"BPlan 96-00 - Base";"a_cf",#N/A,FALSE,"BPlan 96-00 - Base";"a_irrbase",#N/A,FALSE,"BPlan 96-00 - Base";"a_notes",#N/A,FALSE,"BPlan 96-00 - Base"}</definedName>
    <definedName name="safaf" hidden="1">{"a_assump1",#N/A,FALSE,"BPlan 96-00 - Base";"a_assump2",#N/A,FALSE,"BPlan 96-00 - Base";"a_plus",#N/A,FALSE,"BPlan 96-00 - Base";"a_bs",#N/A,FALSE,"BPlan 96-00 - Base";"a_cf",#N/A,FALSE,"BPlan 96-00 - Base";"a_irrbase",#N/A,FALSE,"BPlan 96-00 - Base";"a_notes",#N/A,FALSE,"BPlan 96-00 - Base"}</definedName>
    <definedName name="santiago" localSheetId="3" hidden="1">{"'cua 42'!$A$1:$O$40"}</definedName>
    <definedName name="santiago" hidden="1">{"'cua 42'!$A$1:$O$40"}</definedName>
    <definedName name="SAPBEXdnldView" hidden="1">"9GZ1COTRU0MQOZZZEPHS2N7OB"</definedName>
    <definedName name="SAPBEXhrIndnt" hidden="1">1</definedName>
    <definedName name="SAPBEXrevision" hidden="1">50</definedName>
    <definedName name="SAPBEXsysID" hidden="1">"BWP"</definedName>
    <definedName name="SAPBEXwbID" hidden="1">"452Y78PQ2R82VFFP1NAQOUVJF"</definedName>
    <definedName name="SAPFuncF4Help" localSheetId="3" hidden="1">Main.SAPF4Help()</definedName>
    <definedName name="SAPFuncF4Help" localSheetId="17" hidden="1">Main.SAPF4Help()</definedName>
    <definedName name="SAPFuncF4Help" localSheetId="13" hidden="1">Main.SAPF4Help()</definedName>
    <definedName name="SAPFuncF4Help" hidden="1">Main.SAPF4Help()</definedName>
    <definedName name="sara"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sara"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sasa" localSheetId="3" hidden="1">{"Real",#N/A,FALSE,"CONSOLIDADO";"Real",#N/A,FALSE,"OCCIDENTE";"Real",#N/A,FALSE,"LARA";"Real",#N/A,FALSE,"CENTRO";"Real",#N/A,FALSE,"METROPOLITANA";"Real",#N/A,FALSE,"ORIENTE";"Real",#N/A,FALSE,"Pto.libre"}</definedName>
    <definedName name="sasa" hidden="1">{"Real",#N/A,FALSE,"CONSOLIDADO";"Real",#N/A,FALSE,"OCCIDENTE";"Real",#N/A,FALSE,"LARA";"Real",#N/A,FALSE,"CENTRO";"Real",#N/A,FALSE,"METROPOLITANA";"Real",#N/A,FALSE,"ORIENTE";"Real",#N/A,FALSE,"Pto.libre"}</definedName>
    <definedName name="sasas" localSheetId="3" hidden="1">{"prem1",#N/A,FALSE,"Consolidado";"pl_us",#N/A,FALSE,"Consolidado";"pl_hl",#N/A,FALSE,"Consolidado";"bs",#N/A,FALSE,"Consolidado";"cf",#N/A,FALSE,"Consolidado"}</definedName>
    <definedName name="sasas" hidden="1">{"prem1",#N/A,FALSE,"Consolidado";"pl_us",#N/A,FALSE,"Consolidado";"pl_hl",#N/A,FALSE,"Consolidado";"bs",#N/A,FALSE,"Consolidado";"cf",#N/A,FALSE,"Consolidado"}</definedName>
    <definedName name="savings" localSheetId="3" hidden="1">{#N/A,#N/A,FALSE,"지침";#N/A,#N/A,FALSE,"환경분석";#N/A,#N/A,FALSE,"Sheet16"}</definedName>
    <definedName name="savings" hidden="1">{#N/A,#N/A,FALSE,"지침";#N/A,#N/A,FALSE,"환경분석";#N/A,#N/A,FALSE,"Sheet16"}</definedName>
    <definedName name="saxsa" localSheetId="3" hidden="1">#REF!</definedName>
    <definedName name="saxsa" hidden="1">#REF!</definedName>
    <definedName name="Scaba" localSheetId="3" hidden="1">{#N/A,#N/A,FALSE,"지침";#N/A,#N/A,FALSE,"환경분석";#N/A,#N/A,FALSE,"Sheet16"}</definedName>
    <definedName name="Scaba" hidden="1">{#N/A,#N/A,FALSE,"지침";#N/A,#N/A,FALSE,"환경분석";#N/A,#N/A,FALSE,"Sheet16"}</definedName>
    <definedName name="sd" localSheetId="3" hidden="1">{"miles",#N/A,FALSE,"LUCROS E PERDAS (US$ 000)";"hl",#N/A,FALSE,"LUCROS E PERDAS (US$ 000)"}</definedName>
    <definedName name="sd" hidden="1">{"miles",#N/A,FALSE,"LUCROS E PERDAS (US$ 000)";"hl",#N/A,FALSE,"LUCROS E PERDAS (US$ 000)"}</definedName>
    <definedName name="sddjksfjksdk"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sddjksfjksdk"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sddx" localSheetId="3" hidden="1">{"prem1",#N/A,FALSE,"Consolidado";"pl_us",#N/A,FALSE,"Consolidado";"pl_hl",#N/A,FALSE,"Consolidado";"bs",#N/A,FALSE,"Consolidado";"cf",#N/A,FALSE,"Consolidado"}</definedName>
    <definedName name="sddx" hidden="1">{"prem1",#N/A,FALSE,"Consolidado";"pl_us",#N/A,FALSE,"Consolidado";"pl_hl",#N/A,FALSE,"Consolidado";"bs",#N/A,FALSE,"Consolidado";"cf",#N/A,FALSE,"Consolidado"}</definedName>
    <definedName name="sdf" localSheetId="3" hidden="1">{#N/A,#N/A,FALSE,"Total";#N/A,#N/A,FALSE,"Beverages";#N/A,#N/A,FALSE,"Cheese";#N/A,#N/A,FALSE,"Desserts";#N/A,#N/A,FALSE,"Enhancers";#N/A,#N/A,FALSE,"Coffee";#N/A,#N/A,FALSE,"Meals";#N/A,#N/A,FALSE,"Oscar";#N/A,#N/A,FALSE,"Post";#N/A,#N/A,FALSE,"Bakery";#N/A,#N/A,FALSE,"Foodservice";#N/A,#N/A,FALSE,"Pizza";#N/A,#N/A,FALSE,"Ingredients";#N/A,#N/A,FALSE,"Operations";#N/A,#N/A,FALSE,"Sales";#N/A,#N/A,FALSE,"Marketing";#N/A,#N/A,FALSE,"R&amp;D";#N/A,#N/A,FALSE,"Systems";#N/A,#N/A,FALSE,"Headquarters";#N/A,#N/A,FALSE,"Other"}</definedName>
    <definedName name="sdf" hidden="1">{#N/A,#N/A,FALSE,"Total";#N/A,#N/A,FALSE,"Beverages";#N/A,#N/A,FALSE,"Cheese";#N/A,#N/A,FALSE,"Desserts";#N/A,#N/A,FALSE,"Enhancers";#N/A,#N/A,FALSE,"Coffee";#N/A,#N/A,FALSE,"Meals";#N/A,#N/A,FALSE,"Oscar";#N/A,#N/A,FALSE,"Post";#N/A,#N/A,FALSE,"Bakery";#N/A,#N/A,FALSE,"Foodservice";#N/A,#N/A,FALSE,"Pizza";#N/A,#N/A,FALSE,"Ingredients";#N/A,#N/A,FALSE,"Operations";#N/A,#N/A,FALSE,"Sales";#N/A,#N/A,FALSE,"Marketing";#N/A,#N/A,FALSE,"R&amp;D";#N/A,#N/A,FALSE,"Systems";#N/A,#N/A,FALSE,"Headquarters";#N/A,#N/A,FALSE,"Other"}</definedName>
    <definedName name="sdfg" localSheetId="3" hidden="1">{#N/A,#N/A,FALSE,"Aging Summary";#N/A,#N/A,FALSE,"Ratio Analysis";#N/A,#N/A,FALSE,"Test 120 Day Accts";#N/A,#N/A,FALSE,"Tickmarks"}</definedName>
    <definedName name="sdfg" hidden="1">{#N/A,#N/A,FALSE,"Aging Summary";#N/A,#N/A,FALSE,"Ratio Analysis";#N/A,#N/A,FALSE,"Test 120 Day Accts";#N/A,#N/A,FALSE,"Tickmarks"}</definedName>
    <definedName name="sdfhgncv" localSheetId="3" hidden="1">{"det (May)",#N/A,FALSE,"June";"sum (MAY YTD)",#N/A,FALSE,"June YTD"}</definedName>
    <definedName name="sdfhgncv" hidden="1">{"det (May)",#N/A,FALSE,"June";"sum (MAY YTD)",#N/A,FALSE,"June YTD"}</definedName>
    <definedName name="sdfsg"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sdfsg" hidden="1">{"04-12brpr",#N/A,FALSE,"Total jan-dec";"05brpr",#N/A,FALSE,"Total jan-dec";"07brpr",#N/A,FALSE,"Total jan-dec";"01-12absdet",#N/A,FALSE,"Total jan-dec";"01-12abs",#N/A,FALSE,"Total jan-dec";"04-12abs",#N/A,FALSE,"Total jan-dec";"04-12absdet",#N/A,FALSE,"Total jan-dec";"01-12hl",#N/A,FALSE,"Total jan-dec";"04-12HL",#N/A,FALSE,"Total jan-dec"}</definedName>
    <definedName name="sdg" localSheetId="3" hidden="1">{#N/A,#N/A,FALSE,"지침";#N/A,#N/A,FALSE,"환경분석";#N/A,#N/A,FALSE,"Sheet16"}</definedName>
    <definedName name="sdg" hidden="1">{#N/A,#N/A,FALSE,"지침";#N/A,#N/A,FALSE,"환경분석";#N/A,#N/A,FALSE,"Sheet16"}</definedName>
    <definedName name="sdgasd"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sdgasd"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sdn" localSheetId="3" hidden="1">{#N/A,#N/A,FALSE,"Hoja1";#N/A,#N/A,FALSE,"Hoja2"}</definedName>
    <definedName name="sdn" hidden="1">{#N/A,#N/A,FALSE,"Hoja1";#N/A,#N/A,FALSE,"Hoja2"}</definedName>
    <definedName name="sdqdsqd" localSheetId="3" hidden="1">#REF!</definedName>
    <definedName name="sdqdsqd" hidden="1">#REF!</definedName>
    <definedName name="SDS" localSheetId="3" hidden="1">{"Cons_Occ_Lar",#N/A,FALSE,"márgenes";"Cen_met",#N/A,FALSE,"márgenes";"Ori_pl",#N/A,FALSE,"márgenes"}</definedName>
    <definedName name="SDS" hidden="1">{"Cons_Occ_Lar",#N/A,FALSE,"márgenes";"Cen_met",#N/A,FALSE,"márgenes";"Ori_pl",#N/A,FALSE,"márgenes"}</definedName>
    <definedName name="SDSD" localSheetId="3" hidden="1">{"Cons_Occ_Lar",#N/A,FALSE,"márgenes";"Cen_met",#N/A,FALSE,"márgenes";"Ori_pl",#N/A,FALSE,"márgenes"}</definedName>
    <definedName name="SDSD" hidden="1">{"Cons_Occ_Lar",#N/A,FALSE,"márgenes";"Cen_met",#N/A,FALSE,"márgenes";"Ori_pl",#N/A,FALSE,"márgenes"}</definedName>
    <definedName name="SDSDSLKLKLKL"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SDSDSLKLKLKL"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SEGMENTATION" localSheetId="3" hidden="1">{"det (May)",#N/A,FALSE,"June";"sum (MAY YTD)",#N/A,FALSE,"June YTD"}</definedName>
    <definedName name="SEGMENTATION" hidden="1">{"det (May)",#N/A,FALSE,"June";"sum (MAY YTD)",#N/A,FALSE,"June YTD"}</definedName>
    <definedName name="sencount" hidden="1">1</definedName>
    <definedName name="serey" localSheetId="3" hidden="1">{#N/A,#N/A,FALSE,"TOTAL"}</definedName>
    <definedName name="serey" hidden="1">{#N/A,#N/A,FALSE,"TOTAL"}</definedName>
    <definedName name="sertes" localSheetId="3" hidden="1">{"'cua 42'!$A$1:$O$40"}</definedName>
    <definedName name="sertes" hidden="1">{"'cua 42'!$A$1:$O$40"}</definedName>
    <definedName name="sf" localSheetId="3" hidden="1">{"det (May)",#N/A,FALSE,"June";"sum (MAY YTD)",#N/A,FALSE,"June YTD"}</definedName>
    <definedName name="sf" hidden="1">{"det (May)",#N/A,FALSE,"June";"sum (MAY YTD)",#N/A,FALSE,"June YTD"}</definedName>
    <definedName name="sfd" localSheetId="3" hidden="1">{"det (May)",#N/A,FALSE,"June";"sum (MAY YTD)",#N/A,FALSE,"June YTD"}</definedName>
    <definedName name="sfd" hidden="1">{"det (May)",#N/A,FALSE,"June";"sum (MAY YTD)",#N/A,FALSE,"June YTD"}</definedName>
    <definedName name="sffgf" localSheetId="3" hidden="1">{"det (May)",#N/A,FALSE,"June";"sum (MAY YTD)",#N/A,FALSE,"June YTD"}</definedName>
    <definedName name="sffgf" hidden="1">{"det (May)",#N/A,FALSE,"June";"sum (MAY YTD)",#N/A,FALSE,"June YTD"}</definedName>
    <definedName name="sfg" hidden="1">'[13]dep pre'!#REF!</definedName>
    <definedName name="sfghd" localSheetId="3" hidden="1">{"det (May)",#N/A,FALSE,"June";"sum (MAY YTD)",#N/A,FALSE,"June YTD"}</definedName>
    <definedName name="sfghd" hidden="1">{"det (May)",#N/A,FALSE,"June";"sum (MAY YTD)",#N/A,FALSE,"June YTD"}</definedName>
    <definedName name="sh" localSheetId="3" hidden="1">{#N/A,#N/A,FALSE,"TOTAL"}</definedName>
    <definedName name="sh" hidden="1">{#N/A,#N/A,FALSE,"TOTAL"}</definedName>
    <definedName name="sheet1" localSheetId="3" hidden="1">{#N/A,#N/A,FALSE,"지침";#N/A,#N/A,FALSE,"환경분석";#N/A,#N/A,FALSE,"Sheet16"}</definedName>
    <definedName name="sheet1" hidden="1">{#N/A,#N/A,FALSE,"지침";#N/A,#N/A,FALSE,"환경분석";#N/A,#N/A,FALSE,"Sheet16"}</definedName>
    <definedName name="Sheet1_FooterType" hidden="1">"EXTERNAL"</definedName>
    <definedName name="Sheet2" localSheetId="3" hidden="1">{#N/A,#N/A,FALSE,"Assumptions";#N/A,#N/A,FALSE,"1997 P&amp;L(pk) Estrada";#N/A,#N/A,FALSE,"ONGOING P&amp;L(pk) Estrada"}</definedName>
    <definedName name="Sheet2" hidden="1">{#N/A,#N/A,FALSE,"Assumptions";#N/A,#N/A,FALSE,"1997 P&amp;L(pk) Estrada";#N/A,#N/A,FALSE,"ONGOING P&amp;L(pk) Estrada"}</definedName>
    <definedName name="Sheet5bvhjvgkghk" localSheetId="3" hidden="1">{"det (May)",#N/A,FALSE,"June";"sum (MAY YTD)",#N/A,FALSE,"June YTD"}</definedName>
    <definedName name="Sheet5bvhjvgkghk" hidden="1">{"det (May)",#N/A,FALSE,"June";"sum (MAY YTD)",#N/A,FALSE,"June YTD"}</definedName>
    <definedName name="shit" localSheetId="3" hidden="1">{"'cua 42'!$A$1:$O$40"}</definedName>
    <definedName name="shit" hidden="1">{"'cua 42'!$A$1:$O$40"}</definedName>
    <definedName name="SI" localSheetId="3" hidden="1">{"det (May)",#N/A,FALSE,"June";"sum (MAY YTD)",#N/A,FALSE,"June YTD"}</definedName>
    <definedName name="SI" hidden="1">{"det (May)",#N/A,FALSE,"June";"sum (MAY YTD)",#N/A,FALSE,"June YTD"}</definedName>
    <definedName name="sici" localSheetId="3" hidden="1">{"det (May)",#N/A,FALSE,"June";"sum (MAY YTD)",#N/A,FALSE,"June YTD"}</definedName>
    <definedName name="sici" hidden="1">{"det (May)",#N/A,FALSE,"June";"sum (MAY YTD)",#N/A,FALSE,"June YTD"}</definedName>
    <definedName name="SIPO" localSheetId="3" hidden="1">{"CAP VOL",#N/A,FALSE,"CAPITAL";"CAP VAR",#N/A,FALSE,"CAPITAL";"CAP FIJ",#N/A,FALSE,"CAPITAL";"CAP CONS",#N/A,FALSE,"CAPITAL";"CAP DATA",#N/A,FALSE,"CAPITAL"}</definedName>
    <definedName name="SIPO" hidden="1">{"CAP VOL",#N/A,FALSE,"CAPITAL";"CAP VAR",#N/A,FALSE,"CAPITAL";"CAP FIJ",#N/A,FALSE,"CAPITAL";"CAP CONS",#N/A,FALSE,"CAPITAL";"CAP DATA",#N/A,FALSE,"CAPITAL"}</definedName>
    <definedName name="SJJJD" localSheetId="3" hidden="1">{"RESUMEN",#N/A,FALSE,"RESUMEN";"RESUMEN_MARG",#N/A,FALSE,"RESUMEN"}</definedName>
    <definedName name="SJJJD" hidden="1">{"RESUMEN",#N/A,FALSE,"RESUMEN";"RESUMEN_MARG",#N/A,FALSE,"RESUMEN"}</definedName>
    <definedName name="skksk" localSheetId="3" hidden="1">{"RESUMEN",#N/A,FALSE,"RESUMEN";"RESUMEN_MARG",#N/A,FALSE,"RESUMEN"}</definedName>
    <definedName name="skksk" hidden="1">{"RESUMEN",#N/A,FALSE,"RESUMEN";"RESUMEN_MARG",#N/A,FALSE,"RESUMEN"}</definedName>
    <definedName name="SKLKD" localSheetId="3" hidden="1">{#N/A,#N/A,FALSE,"RGD$";#N/A,#N/A,FALSE,"BG$";#N/A,#N/A,FALSE,"FC$"}</definedName>
    <definedName name="SKLKD" hidden="1">{#N/A,#N/A,FALSE,"RGD$";#N/A,#N/A,FALSE,"BG$";#N/A,#N/A,FALSE,"FC$"}</definedName>
    <definedName name="slov"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slov" hidden="1">{"04-12brpr",#N/A,FALSE,"Total jan-dec";"05brpr",#N/A,FALSE,"Total jan-dec";"07brpr",#N/A,FALSE,"Total jan-dec";"01-12absdet",#N/A,FALSE,"Total jan-dec";"01-12abs",#N/A,FALSE,"Total jan-dec";"04-12abs",#N/A,FALSE,"Total jan-dec";"04-12absdet",#N/A,FALSE,"Total jan-dec";"01-12hl",#N/A,FALSE,"Total jan-dec";"04-12HL",#N/A,FALSE,"Total jan-dec"}</definedName>
    <definedName name="slovx"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slovx" hidden="1">{"04-12brpr",#N/A,FALSE,"Total jan-dec";"05brpr",#N/A,FALSE,"Total jan-dec";"07brpr",#N/A,FALSE,"Total jan-dec";"01-12absdet",#N/A,FALSE,"Total jan-dec";"01-12abs",#N/A,FALSE,"Total jan-dec";"04-12abs",#N/A,FALSE,"Total jan-dec";"04-12absdet",#N/A,FALSE,"Total jan-dec";"01-12hl",#N/A,FALSE,"Total jan-dec";"04-12HL",#N/A,FALSE,"Total jan-dec"}</definedName>
    <definedName name="slsa" localSheetId="3" hidden="1">{#N/A,#N/A,FALSE,"PRECIO FULL";#N/A,#N/A,FALSE,"LARA";#N/A,#N/A,FALSE,"CARACAS";#N/A,#N/A,FALSE,"DISBRACENTRO";#N/A,#N/A,FALSE,"ANDES";#N/A,#N/A,FALSE,"MAR CARIBE";#N/A,#N/A,FALSE,"RIO BEER";#N/A,#N/A,FALSE,"DISBRAH"}</definedName>
    <definedName name="slsa" hidden="1">{#N/A,#N/A,FALSE,"PRECIO FULL";#N/A,#N/A,FALSE,"LARA";#N/A,#N/A,FALSE,"CARACAS";#N/A,#N/A,FALSE,"DISBRACENTRO";#N/A,#N/A,FALSE,"ANDES";#N/A,#N/A,FALSE,"MAR CARIBE";#N/A,#N/A,FALSE,"RIO BEER";#N/A,#N/A,FALSE,"DISBRAH"}</definedName>
    <definedName name="smto" localSheetId="3" hidden="1">{"'Resumen US$'!$A$104:$B$104"}</definedName>
    <definedName name="smto" hidden="1">{"'Resumen US$'!$A$104:$B$104"}</definedName>
    <definedName name="so" localSheetId="3" hidden="1">{#N/A,#N/A,FALSE,"지침";#N/A,#N/A,FALSE,"환경분석";#N/A,#N/A,FALSE,"Sheet16"}</definedName>
    <definedName name="so" hidden="1">{#N/A,#N/A,FALSE,"지침";#N/A,#N/A,FALSE,"환경분석";#N/A,#N/A,FALSE,"Sheet16"}</definedName>
    <definedName name="Soft" localSheetId="3" hidden="1">{"det (May)",#N/A,FALSE,"June";"sum (MAY YTD)",#N/A,FALSE,"June YTD"}</definedName>
    <definedName name="Soft" hidden="1">{"det (May)",#N/A,FALSE,"June";"sum (MAY YTD)",#N/A,FALSE,"June YTD"}</definedName>
    <definedName name="softx" localSheetId="3" hidden="1">{"det (May)",#N/A,FALSE,"June";"sum (MAY YTD)",#N/A,FALSE,"June YTD"}</definedName>
    <definedName name="softx" hidden="1">{"det (May)",#N/A,FALSE,"June";"sum (MAY YTD)",#N/A,FALSE,"June YTD"}</definedName>
    <definedName name="srthrhrt" localSheetId="3" hidden="1">{"det (May)",#N/A,FALSE,"June";"sum (MAY YTD)",#N/A,FALSE,"June YTD"}</definedName>
    <definedName name="srthrhrt" hidden="1">{"det (May)",#N/A,FALSE,"June";"sum (MAY YTD)",#N/A,FALSE,"June YTD"}</definedName>
    <definedName name="srthtrhjytj" localSheetId="3" hidden="1">{"det (May)",#N/A,FALSE,"June";"sum (MAY YTD)",#N/A,FALSE,"June YTD"}</definedName>
    <definedName name="srthtrhjytj" hidden="1">{"det (May)",#N/A,FALSE,"June";"sum (MAY YTD)",#N/A,FALSE,"June YTD"}</definedName>
    <definedName name="srtjstjytj" localSheetId="3" hidden="1">{"det (May)",#N/A,FALSE,"June";"sum (MAY YTD)",#N/A,FALSE,"June YTD"}</definedName>
    <definedName name="srtjstjytj" hidden="1">{"det (May)",#N/A,FALSE,"June";"sum (MAY YTD)",#N/A,FALSE,"June YTD"}</definedName>
    <definedName name="srtjtyjtyj" localSheetId="3" hidden="1">{"det (May)",#N/A,FALSE,"June";"sum (MAY YTD)",#N/A,FALSE,"June YTD"}</definedName>
    <definedName name="srtjtyjtyj" hidden="1">{"det (May)",#N/A,FALSE,"June";"sum (MAY YTD)",#N/A,FALSE,"June YTD"}</definedName>
    <definedName name="srtyjtyjtyj"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srtyjtyjtyj" hidden="1">{"04-12brpr",#N/A,FALSE,"Total jan-dec";"05brpr",#N/A,FALSE,"Total jan-dec";"07brpr",#N/A,FALSE,"Total jan-dec";"01-12absdet",#N/A,FALSE,"Total jan-dec";"01-12abs",#N/A,FALSE,"Total jan-dec";"04-12abs",#N/A,FALSE,"Total jan-dec";"04-12absdet",#N/A,FALSE,"Total jan-dec";"01-12hl",#N/A,FALSE,"Total jan-dec";"04-12HL",#N/A,FALSE,"Total jan-dec"}</definedName>
    <definedName name="ss" localSheetId="3" hidden="1">{"'RR'!$A$2:$E$81"}</definedName>
    <definedName name="ss" hidden="1">{"'RR'!$A$2:$E$81"}</definedName>
    <definedName name="ssa"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ssa"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ssd"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ssd" hidden="1">{"04-12brpr",#N/A,FALSE,"Total jan-dec";"05brpr",#N/A,FALSE,"Total jan-dec";"07brpr",#N/A,FALSE,"Total jan-dec";"01-12absdet",#N/A,FALSE,"Total jan-dec";"01-12abs",#N/A,FALSE,"Total jan-dec";"04-12abs",#N/A,FALSE,"Total jan-dec";"04-12absdet",#N/A,FALSE,"Total jan-dec";"01-12hl",#N/A,FALSE,"Total jan-dec";"04-12HL",#N/A,FALSE,"Total jan-dec"}</definedName>
    <definedName name="ssdzs" localSheetId="3" hidden="1">{"det (May)",#N/A,FALSE,"June";"sum (MAY YTD)",#N/A,FALSE,"June YTD"}</definedName>
    <definedName name="ssdzs" hidden="1">{"det (May)",#N/A,FALSE,"June";"sum (MAY YTD)",#N/A,FALSE,"June YTD"}</definedName>
    <definedName name="SSEDF" localSheetId="3" hidden="1">{"CAP VOL",#N/A,FALSE,"CAPITAL";"CAP VAR",#N/A,FALSE,"CAPITAL";"CAP FIJ",#N/A,FALSE,"CAPITAL";"CAP CONS",#N/A,FALSE,"CAPITAL";"CAP DATA",#N/A,FALSE,"CAPITAL"}</definedName>
    <definedName name="SSEDF" hidden="1">{"CAP VOL",#N/A,FALSE,"CAPITAL";"CAP VAR",#N/A,FALSE,"CAPITAL";"CAP FIJ",#N/A,FALSE,"CAPITAL";"CAP CONS",#N/A,FALSE,"CAPITAL";"CAP DATA",#N/A,FALSE,"CAPITAL"}</definedName>
    <definedName name="SSKKKD" localSheetId="3" hidden="1">{#N/A,#N/A,FALSE,"PRECIO FULL";#N/A,#N/A,FALSE,"LARA";#N/A,#N/A,FALSE,"CARACAS";#N/A,#N/A,FALSE,"DISBRACENTRO";#N/A,#N/A,FALSE,"ANDES";#N/A,#N/A,FALSE,"MAR CARIBE";#N/A,#N/A,FALSE,"RIO BEER";#N/A,#N/A,FALSE,"DISBRAH"}</definedName>
    <definedName name="SSKKKD" hidden="1">{#N/A,#N/A,FALSE,"PRECIO FULL";#N/A,#N/A,FALSE,"LARA";#N/A,#N/A,FALSE,"CARACAS";#N/A,#N/A,FALSE,"DISBRACENTRO";#N/A,#N/A,FALSE,"ANDES";#N/A,#N/A,FALSE,"MAR CARIBE";#N/A,#N/A,FALSE,"RIO BEER";#N/A,#N/A,FALSE,"DISBRAH"}</definedName>
    <definedName name="sss" localSheetId="3" hidden="1">{"'RR'!$A$2:$E$81"}</definedName>
    <definedName name="sss" hidden="1">{"'RR'!$A$2:$E$81"}</definedName>
    <definedName name="ssscd" localSheetId="3" hidden="1">{#N/A,#N/A,FALSE,"TOTAL"}</definedName>
    <definedName name="ssscd" hidden="1">{#N/A,#N/A,FALSE,"TOTAL"}</definedName>
    <definedName name="SSSDEER"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SSSDEER"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SSSJJD" localSheetId="3" hidden="1">{"Real",#N/A,FALSE,"CONSOLIDADO";"Real",#N/A,FALSE,"OCCIDENTE";"Real",#N/A,FALSE,"LARA";"Real",#N/A,FALSE,"CENTRO";"Real",#N/A,FALSE,"METROPOLITANA";"Real",#N/A,FALSE,"ORIENTE";"Real",#N/A,FALSE,"Pto.libre"}</definedName>
    <definedName name="SSSJJD" hidden="1">{"Real",#N/A,FALSE,"CONSOLIDADO";"Real",#N/A,FALSE,"OCCIDENTE";"Real",#N/A,FALSE,"LARA";"Real",#N/A,FALSE,"CENTRO";"Real",#N/A,FALSE,"METROPOLITANA";"Real",#N/A,FALSE,"ORIENTE";"Real",#N/A,FALSE,"Pto.libre"}</definedName>
    <definedName name="ssss" localSheetId="3" hidden="1">{#N/A,#N/A,FALSE,"Aging Summary";#N/A,#N/A,FALSE,"Ratio Analysis";#N/A,#N/A,FALSE,"Test 120 Day Accts";#N/A,#N/A,FALSE,"Tickmarks"}</definedName>
    <definedName name="ssss" hidden="1">{#N/A,#N/A,FALSE,"Aging Summary";#N/A,#N/A,FALSE,"Ratio Analysis";#N/A,#N/A,FALSE,"Test 120 Day Accts";#N/A,#N/A,FALSE,"Tickmarks"}</definedName>
    <definedName name="SSSSS"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SSSSS"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sssssds" localSheetId="3" hidden="1">{"det (May)",#N/A,FALSE,"June";"sum (MAY YTD)",#N/A,FALSE,"June YTD"}</definedName>
    <definedName name="sssssds" hidden="1">{"det (May)",#N/A,FALSE,"June";"sum (MAY YTD)",#N/A,FALSE,"June YTD"}</definedName>
    <definedName name="ssssss" localSheetId="3" hidden="1">{"'tasa de salida'!$A$1:$G$48"}</definedName>
    <definedName name="ssssss" hidden="1">{"'tasa de salida'!$A$1:$G$48"}</definedName>
    <definedName name="sszz" localSheetId="3" hidden="1">{"det (May)",#N/A,FALSE,"June";"sum (MAY YTD)",#N/A,FALSE,"June YTD"}</definedName>
    <definedName name="sszz" hidden="1">{"det (May)",#N/A,FALSE,"June";"sum (MAY YTD)",#N/A,FALSE,"June YTD"}</definedName>
    <definedName name="staffing2" localSheetId="3" hidden="1">{#N/A,#N/A,FALSE,"Assessment";#N/A,#N/A,FALSE,"Staffing";#N/A,#N/A,FALSE,"Hires";#N/A,#N/A,FALSE,"Assumptions"}</definedName>
    <definedName name="staffing2" hidden="1">{#N/A,#N/A,FALSE,"Assessment";#N/A,#N/A,FALSE,"Staffing";#N/A,#N/A,FALSE,"Hires";#N/A,#N/A,FALSE,"Assumptions"}</definedName>
    <definedName name="Staffing3" localSheetId="3" hidden="1">{#N/A,#N/A,FALSE,"Assessment";#N/A,#N/A,FALSE,"Staffing";#N/A,#N/A,FALSE,"Hires";#N/A,#N/A,FALSE,"Assumptions"}</definedName>
    <definedName name="Staffing3" hidden="1">{#N/A,#N/A,FALSE,"Assessment";#N/A,#N/A,FALSE,"Staffing";#N/A,#N/A,FALSE,"Hires";#N/A,#N/A,FALSE,"Assumptions"}</definedName>
    <definedName name="Standard_Checks_FooterType" hidden="1">"INTERNAL"</definedName>
    <definedName name="stella" localSheetId="3" hidden="1">{"det (May)",#N/A,FALSE,"June";"sum (MAY YTD)",#N/A,FALSE,"June YTD"}</definedName>
    <definedName name="stella" hidden="1">{"det (May)",#N/A,FALSE,"June";"sum (MAY YTD)",#N/A,FALSE,"June YTD"}</definedName>
    <definedName name="stellax" localSheetId="3" hidden="1">{"det (May)",#N/A,FALSE,"June";"sum (MAY YTD)",#N/A,FALSE,"June YTD"}</definedName>
    <definedName name="stellax" hidden="1">{"det (May)",#N/A,FALSE,"June";"sum (MAY YTD)",#N/A,FALSE,"June YTD"}</definedName>
    <definedName name="sthstghr" localSheetId="3" hidden="1">{"det (May)",#N/A,FALSE,"June";"sum (MAY YTD)",#N/A,FALSE,"June YTD"}</definedName>
    <definedName name="sthstghr" hidden="1">{"det (May)",#N/A,FALSE,"June";"sum (MAY YTD)",#N/A,FALSE,"June YTD"}</definedName>
    <definedName name="SuperUser" hidden="1">FALSE</definedName>
    <definedName name="SWOT" localSheetId="3" hidden="1">{#N/A,#N/A,FALSE,"ROTINA";#N/A,#N/A,FALSE,"ITENS";#N/A,#N/A,FALSE,"ACOMP"}</definedName>
    <definedName name="SWOT" hidden="1">{#N/A,#N/A,FALSE,"ROTINA";#N/A,#N/A,FALSE,"ITENS";#N/A,#N/A,FALSE,"ACOMP"}</definedName>
    <definedName name="sws" localSheetId="3" hidden="1">{#N/A,#N/A,FALSE,"Hoja1";#N/A,#N/A,FALSE,"Hoja2"}</definedName>
    <definedName name="sws" hidden="1">{#N/A,#N/A,FALSE,"Hoja1";#N/A,#N/A,FALSE,"Hoja2"}</definedName>
    <definedName name="Swvu.steve." localSheetId="3" hidden="1">#REF!</definedName>
    <definedName name="Swvu.steve." hidden="1">#REF!</definedName>
    <definedName name="sxsad" localSheetId="3" hidden="1">{#N/A,#N/A,FALSE,"Hoja1";#N/A,#N/A,FALSE,"Hoja2"}</definedName>
    <definedName name="sxsad" hidden="1">{#N/A,#N/A,FALSE,"Hoja1";#N/A,#N/A,FALSE,"Hoja2"}</definedName>
    <definedName name="tamas" localSheetId="3" hidden="1">#REF!</definedName>
    <definedName name="tamas" hidden="1">#REF!</definedName>
    <definedName name="tdjytjd"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tdjytjd" hidden="1">{"04-12brpr",#N/A,FALSE,"Total jan-dec";"05brpr",#N/A,FALSE,"Total jan-dec";"07brpr",#N/A,FALSE,"Total jan-dec";"01-12absdet",#N/A,FALSE,"Total jan-dec";"01-12abs",#N/A,FALSE,"Total jan-dec";"04-12abs",#N/A,FALSE,"Total jan-dec";"04-12absdet",#N/A,FALSE,"Total jan-dec";"01-12hl",#N/A,FALSE,"Total jan-dec";"04-12HL",#N/A,FALSE,"Total jan-dec"}</definedName>
    <definedName name="Temp_2" localSheetId="3" hidden="1">{#N/A,#N/A,FALSE,"Assessment";#N/A,#N/A,FALSE,"Staffing";#N/A,#N/A,FALSE,"Hires";#N/A,#N/A,FALSE,"Assumptions"}</definedName>
    <definedName name="Temp_2" hidden="1">{#N/A,#N/A,FALSE,"Assessment";#N/A,#N/A,FALSE,"Staffing";#N/A,#N/A,FALSE,"Hires";#N/A,#N/A,FALSE,"Assumptions"}</definedName>
    <definedName name="Temp_3" localSheetId="3" hidden="1">{#N/A,#N/A,FALSE,"Assessment";#N/A,#N/A,FALSE,"Staffing";#N/A,#N/A,FALSE,"Hires";#N/A,#N/A,FALSE,"Assumptions"}</definedName>
    <definedName name="Temp_3" hidden="1">{#N/A,#N/A,FALSE,"Assessment";#N/A,#N/A,FALSE,"Staffing";#N/A,#N/A,FALSE,"Hires";#N/A,#N/A,FALSE,"Assumptions"}</definedName>
    <definedName name="Term" localSheetId="3" hidden="1">#REF!</definedName>
    <definedName name="Term" hidden="1">#REF!</definedName>
    <definedName name="test" localSheetId="3" hidden="1">{"det (May)",#N/A,FALSE,"June";"sum (MAY YTD)",#N/A,FALSE,"June YTD"}</definedName>
    <definedName name="test" hidden="1">{"det (May)",#N/A,FALSE,"June";"sum (MAY YTD)",#N/A,FALSE,"June YTD"}</definedName>
    <definedName name="teste" localSheetId="3" hidden="1">{#N/A,#N/A,FALSE,"ROTINA";#N/A,#N/A,FALSE,"ITENS";#N/A,#N/A,FALSE,"ACOMP"}</definedName>
    <definedName name="teste" hidden="1">{#N/A,#N/A,FALSE,"ROTINA";#N/A,#N/A,FALSE,"ITENS";#N/A,#N/A,FALSE,"ACOMP"}</definedName>
    <definedName name="testes" localSheetId="3" hidden="1">{#N/A,#N/A,FALSE,"ROTINA";#N/A,#N/A,FALSE,"ITENS";#N/A,#N/A,FALSE,"ACOMP"}</definedName>
    <definedName name="testes" hidden="1">{#N/A,#N/A,FALSE,"ROTINA";#N/A,#N/A,FALSE,"ITENS";#N/A,#N/A,FALSE,"ACOMP"}</definedName>
    <definedName name="TextRefCopyRangeCount" hidden="1">3</definedName>
    <definedName name="tim" localSheetId="3" hidden="1">#REF!</definedName>
    <definedName name="tim" hidden="1">#REF!</definedName>
    <definedName name="tjdtjytg" localSheetId="3" hidden="1">{"det (May)",#N/A,FALSE,"June";"sum (MAY YTD)",#N/A,FALSE,"June YTD"}</definedName>
    <definedName name="tjdtjytg" hidden="1">{"det (May)",#N/A,FALSE,"June";"sum (MAY YTD)",#N/A,FALSE,"June YTD"}</definedName>
    <definedName name="tkuku" localSheetId="3" hidden="1">{"det (May)",#N/A,FALSE,"June";"sum (MAY YTD)",#N/A,FALSE,"June YTD"}</definedName>
    <definedName name="tkuku" hidden="1">{"det (May)",#N/A,FALSE,"June";"sum (MAY YTD)",#N/A,FALSE,"June YTD"}</definedName>
    <definedName name="to" localSheetId="3" hidden="1">{#N/A,#N/A,FALSE,"지침";#N/A,#N/A,FALSE,"환경분석";#N/A,#N/A,FALSE,"Sheet16"}</definedName>
    <definedName name="to" hidden="1">{#N/A,#N/A,FALSE,"지침";#N/A,#N/A,FALSE,"환경분석";#N/A,#N/A,FALSE,"Sheet16"}</definedName>
    <definedName name="Tonica" localSheetId="3" hidden="1">{"'input-data'!$B$5:$R$22"}</definedName>
    <definedName name="Tonica" hidden="1">{"'input-data'!$B$5:$R$22"}</definedName>
    <definedName name="transPO"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transPO"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transsr" localSheetId="3" hidden="1">{"rf19",#N/A,FALSE,"RF19";"rf20",#N/A,FALSE,"RF20";"rf20a",#N/A,FALSE,"RF20A";"rf21",#N/A,FALSE,"RF21";"rf21a",#N/A,FALSE,"RF21A";"rf21b",#N/A,FALSE,"RF21B";"rf22",#N/A,FALSE,"RF22";"rf22a",#N/A,FALSE,"RF22A";"rf22b",#N/A,FALSE,"RF22B"}</definedName>
    <definedName name="transsr" hidden="1">{"rf19",#N/A,FALSE,"RF19";"rf20",#N/A,FALSE,"RF20";"rf20a",#N/A,FALSE,"RF20A";"rf21",#N/A,FALSE,"RF21";"rf21a",#N/A,FALSE,"RF21A";"rf21b",#N/A,FALSE,"RF21B";"rf22",#N/A,FALSE,"RF22";"rf22a",#N/A,FALSE,"RF22A";"rf22b",#N/A,FALSE,"RF22B"}</definedName>
    <definedName name="trfgfd" localSheetId="3" hidden="1">{#N/A,#N/A,FALSE,"FIN AÑO"}</definedName>
    <definedName name="trfgfd" hidden="1">{#N/A,#N/A,FALSE,"FIN AÑO"}</definedName>
    <definedName name="trjtyj"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trjtyj" hidden="1">{"04-12brpr",#N/A,FALSE,"Total jan-dec";"05brpr",#N/A,FALSE,"Total jan-dec";"07brpr",#N/A,FALSE,"Total jan-dec";"01-12absdet",#N/A,FALSE,"Total jan-dec";"01-12abs",#N/A,FALSE,"Total jan-dec";"04-12abs",#N/A,FALSE,"Total jan-dec";"04-12absdet",#N/A,FALSE,"Total jan-dec";"01-12hl",#N/A,FALSE,"Total jan-dec";"04-12HL",#N/A,FALSE,"Total jan-dec"}</definedName>
    <definedName name="trrr" localSheetId="3" hidden="1">{"prem1",#N/A,FALSE,"Consolidado";"pl_us",#N/A,FALSE,"Consolidado";"pl_hl",#N/A,FALSE,"Consolidado";"bs",#N/A,FALSE,"Consolidado";"cf",#N/A,FALSE,"Consolidado"}</definedName>
    <definedName name="trrr" hidden="1">{"prem1",#N/A,FALSE,"Consolidado";"pl_us",#N/A,FALSE,"Consolidado";"pl_hl",#N/A,FALSE,"Consolidado";"bs",#N/A,FALSE,"Consolidado";"cf",#N/A,FALSE,"Consolidado"}</definedName>
    <definedName name="tryuuuuuuuuuuu"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tryuuuuuuuuuuu" hidden="1">{"04-12brpr",#N/A,FALSE,"Total jan-dec";"05brpr",#N/A,FALSE,"Total jan-dec";"07brpr",#N/A,FALSE,"Total jan-dec";"01-12absdet",#N/A,FALSE,"Total jan-dec";"01-12abs",#N/A,FALSE,"Total jan-dec";"04-12abs",#N/A,FALSE,"Total jan-dec";"04-12absdet",#N/A,FALSE,"Total jan-dec";"01-12hl",#N/A,FALSE,"Total jan-dec";"04-12HL",#N/A,FALSE,"Total jan-dec"}</definedName>
    <definedName name="tt" localSheetId="3" hidden="1">{"det (May)",#N/A,FALSE,"June";"sum (MAY YTD)",#N/A,FALSE,"June YTD"}</definedName>
    <definedName name="tt" hidden="1">{"det (May)",#N/A,FALSE,"June";"sum (MAY YTD)",#N/A,FALSE,"June YTD"}</definedName>
    <definedName name="ttt" localSheetId="3" hidden="1">{#N/A,#N/A,FALSE,"RELATÓRIO";#N/A,#N/A,FALSE,"RELATÓRIO"}</definedName>
    <definedName name="ttt" hidden="1">{#N/A,#N/A,FALSE,"RELATÓRIO";#N/A,#N/A,FALSE,"RELATÓRIO"}</definedName>
    <definedName name="tttt" localSheetId="3" hidden="1">{"det (May)",#N/A,FALSE,"June";"sum (MAY YTD)",#N/A,FALSE,"June YTD"}</definedName>
    <definedName name="tttt" hidden="1">{"det (May)",#N/A,FALSE,"June";"sum (MAY YTD)",#N/A,FALSE,"June YTD"}</definedName>
    <definedName name="ttttt" localSheetId="3" hidden="1">{#N/A,#N/A,FALSE,"지침";#N/A,#N/A,FALSE,"환경분석";#N/A,#N/A,FALSE,"Sheet16"}</definedName>
    <definedName name="ttttt" hidden="1">{#N/A,#N/A,FALSE,"지침";#N/A,#N/A,FALSE,"환경분석";#N/A,#N/A,FALSE,"Sheet16"}</definedName>
    <definedName name="ttttttttttttttt" localSheetId="3" hidden="1">{0,#N/A,FALSE,0;0,#N/A,FALSE,0}</definedName>
    <definedName name="ttttttttttttttt" hidden="1">{0,#N/A,FALSE,0;0,#N/A,FALSE,0}</definedName>
    <definedName name="tuytjur"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tuytjur" hidden="1">{"04-12brpr",#N/A,FALSE,"Total jan-dec";"05brpr",#N/A,FALSE,"Total jan-dec";"07brpr",#N/A,FALSE,"Total jan-dec";"01-12absdet",#N/A,FALSE,"Total jan-dec";"01-12abs",#N/A,FALSE,"Total jan-dec";"04-12abs",#N/A,FALSE,"Total jan-dec";"04-12absdet",#N/A,FALSE,"Total jan-dec";"01-12hl",#N/A,FALSE,"Total jan-dec";"04-12HL",#N/A,FALSE,"Total jan-dec"}</definedName>
    <definedName name="ty" localSheetId="3" hidden="1">{"a_assump1",#N/A,FALSE,"BPlan 96-00 - Base";"a_assump2",#N/A,FALSE,"BPlan 96-00 - Base";"a_plus",#N/A,FALSE,"BPlan 96-00 - Base";"a_bs",#N/A,FALSE,"BPlan 96-00 - Base";"a_cf",#N/A,FALSE,"BPlan 96-00 - Base";"a_irrbase",#N/A,FALSE,"BPlan 96-00 - Base";"a_notes",#N/A,FALSE,"BPlan 96-00 - Base"}</definedName>
    <definedName name="ty" hidden="1">{"a_assump1",#N/A,FALSE,"BPlan 96-00 - Base";"a_assump2",#N/A,FALSE,"BPlan 96-00 - Base";"a_plus",#N/A,FALSE,"BPlan 96-00 - Base";"a_bs",#N/A,FALSE,"BPlan 96-00 - Base";"a_cf",#N/A,FALSE,"BPlan 96-00 - Base";"a_irrbase",#N/A,FALSE,"BPlan 96-00 - Base";"a_notes",#N/A,FALSE,"BPlan 96-00 - Base"}</definedName>
    <definedName name="tyjdyj" localSheetId="3" hidden="1">{"det (May)",#N/A,FALSE,"June";"sum (MAY YTD)",#N/A,FALSE,"June YTD"}</definedName>
    <definedName name="tyjdyj" hidden="1">{"det (May)",#N/A,FALSE,"June";"sum (MAY YTD)",#N/A,FALSE,"June YTD"}</definedName>
    <definedName name="tyjtjd" localSheetId="3" hidden="1">{"det (May)",#N/A,FALSE,"June";"sum (MAY YTD)",#N/A,FALSE,"June YTD"}</definedName>
    <definedName name="tyjtjd" hidden="1">{"det (May)",#N/A,FALSE,"June";"sum (MAY YTD)",#N/A,FALSE,"June YTD"}</definedName>
    <definedName name="tyjtyhfrth" localSheetId="3" hidden="1">{"det (May)",#N/A,FALSE,"June";"sum (MAY YTD)",#N/A,FALSE,"June YTD"}</definedName>
    <definedName name="tyjtyhfrth" hidden="1">{"det (May)",#N/A,FALSE,"June";"sum (MAY YTD)",#N/A,FALSE,"June YTD"}</definedName>
    <definedName name="tyjuthdr" localSheetId="3" hidden="1">{"det (May)",#N/A,FALSE,"June";"sum (MAY YTD)",#N/A,FALSE,"June YTD"}</definedName>
    <definedName name="tyjuthdr" hidden="1">{"det (May)",#N/A,FALSE,"June";"sum (MAY YTD)",#N/A,FALSE,"June YTD"}</definedName>
    <definedName name="tyktykdty"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tyktykdty" hidden="1">{"04-12brpr",#N/A,FALSE,"Total jan-dec";"05brpr",#N/A,FALSE,"Total jan-dec";"07brpr",#N/A,FALSE,"Total jan-dec";"01-12absdet",#N/A,FALSE,"Total jan-dec";"01-12abs",#N/A,FALSE,"Total jan-dec";"04-12abs",#N/A,FALSE,"Total jan-dec";"04-12absdet",#N/A,FALSE,"Total jan-dec";"01-12hl",#N/A,FALSE,"Total jan-dec";"04-12HL",#N/A,FALSE,"Total jan-dec"}</definedName>
    <definedName name="tykukyu"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tykukyu" hidden="1">{"04-12brpr",#N/A,FALSE,"Total jan-dec";"05brpr",#N/A,FALSE,"Total jan-dec";"07brpr",#N/A,FALSE,"Total jan-dec";"01-12absdet",#N/A,FALSE,"Total jan-dec";"01-12abs",#N/A,FALSE,"Total jan-dec";"04-12abs",#N/A,FALSE,"Total jan-dec";"04-12absdet",#N/A,FALSE,"Total jan-dec";"01-12hl",#N/A,FALSE,"Total jan-dec";"04-12HL",#N/A,FALSE,"Total jan-dec"}</definedName>
    <definedName name="tykyukrh"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tykyukrh" hidden="1">{"04-12brpr",#N/A,FALSE,"Total jan-dec";"05brpr",#N/A,FALSE,"Total jan-dec";"07brpr",#N/A,FALSE,"Total jan-dec";"01-12absdet",#N/A,FALSE,"Total jan-dec";"01-12abs",#N/A,FALSE,"Total jan-dec";"04-12abs",#N/A,FALSE,"Total jan-dec";"04-12absdet",#N/A,FALSE,"Total jan-dec";"01-12hl",#N/A,FALSE,"Total jan-dec";"04-12HL",#N/A,FALSE,"Total jan-dec"}</definedName>
    <definedName name="tyrez" localSheetId="3" hidden="1">{"det (May)",#N/A,FALSE,"June";"sum (MAY YTD)",#N/A,FALSE,"June YTD"}</definedName>
    <definedName name="tyrez" hidden="1">{"det (May)",#N/A,FALSE,"June";"sum (MAY YTD)",#N/A,FALSE,"June YTD"}</definedName>
    <definedName name="tyujtujty"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tyujtujty" hidden="1">{"04-12brpr",#N/A,FALSE,"Total jan-dec";"05brpr",#N/A,FALSE,"Total jan-dec";"07brpr",#N/A,FALSE,"Total jan-dec";"01-12absdet",#N/A,FALSE,"Total jan-dec";"01-12abs",#N/A,FALSE,"Total jan-dec";"04-12abs",#N/A,FALSE,"Total jan-dec";"04-12absdet",#N/A,FALSE,"Total jan-dec";"01-12hl",#N/A,FALSE,"Total jan-dec";"04-12HL",#N/A,FALSE,"Total jan-dec"}</definedName>
    <definedName name="tyurt" localSheetId="3" hidden="1">{"'cua 42'!$A$1:$O$40"}</definedName>
    <definedName name="tyurt" hidden="1">{"'cua 42'!$A$1:$O$40"}</definedName>
    <definedName name="tyuyu"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tyuyu" hidden="1">{"04-12brpr",#N/A,FALSE,"Total jan-dec";"05brpr",#N/A,FALSE,"Total jan-dec";"07brpr",#N/A,FALSE,"Total jan-dec";"01-12absdet",#N/A,FALSE,"Total jan-dec";"01-12abs",#N/A,FALSE,"Total jan-dec";"04-12abs",#N/A,FALSE,"Total jan-dec";"04-12absdet",#N/A,FALSE,"Total jan-dec";"01-12hl",#N/A,FALSE,"Total jan-dec";"04-12HL",#N/A,FALSE,"Total jan-dec"}</definedName>
    <definedName name="tyyhgf" localSheetId="3" hidden="1">{"det (May)",#N/A,FALSE,"June";"sum (MAY YTD)",#N/A,FALSE,"June YTD"}</definedName>
    <definedName name="tyyhgf" hidden="1">{"det (May)",#N/A,FALSE,"June";"sum (MAY YTD)",#N/A,FALSE,"June YTD"}</definedName>
    <definedName name="u" localSheetId="3" hidden="1">{"det (May)",#N/A,FALSE,"June";"sum (MAY YTD)",#N/A,FALSE,"June YTD"}</definedName>
    <definedName name="u" hidden="1">{"det (May)",#N/A,FALSE,"June";"sum (MAY YTD)",#N/A,FALSE,"June YTD"}</definedName>
    <definedName name="ù"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ù"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ui" localSheetId="3" hidden="1">{"CAP VOL",#N/A,FALSE,"CAPITAL";"CAP VAR",#N/A,FALSE,"CAPITAL";"CAP FIJ",#N/A,FALSE,"CAPITAL";"CAP CONS",#N/A,FALSE,"CAPITAL";"CAP DATA",#N/A,FALSE,"CAPITAL"}</definedName>
    <definedName name="ui" hidden="1">{"CAP VOL",#N/A,FALSE,"CAPITAL";"CAP VAR",#N/A,FALSE,"CAPITAL";"CAP FIJ",#N/A,FALSE,"CAPITAL";"CAP CONS",#N/A,FALSE,"CAPITAL";"CAP DATA",#N/A,FALSE,"CAPITAL"}</definedName>
    <definedName name="uigtyui" localSheetId="3" hidden="1">{"det (May)",#N/A,FALSE,"June";"sum (MAY YTD)",#N/A,FALSE,"June YTD"}</definedName>
    <definedName name="uigtyui" hidden="1">{"det (May)",#N/A,FALSE,"June";"sum (MAY YTD)",#N/A,FALSE,"June YTD"}</definedName>
    <definedName name="uiiiiiiiiiiiiiii" localSheetId="3" hidden="1">{"det (May)",#N/A,FALSE,"June";"sum (MAY YTD)",#N/A,FALSE,"June YTD"}</definedName>
    <definedName name="uiiiiiiiiiiiiiii" hidden="1">{"det (May)",#N/A,FALSE,"June";"sum (MAY YTD)",#N/A,FALSE,"June YTD"}</definedName>
    <definedName name="uikgjghgdf" localSheetId="3" hidden="1">{"det (May)",#N/A,FALSE,"June";"sum (MAY YTD)",#N/A,FALSE,"June YTD"}</definedName>
    <definedName name="uikgjghgdf" hidden="1">{"det (May)",#N/A,FALSE,"June";"sum (MAY YTD)",#N/A,FALSE,"June YTD"}</definedName>
    <definedName name="uiuiiiiii" localSheetId="3" hidden="1">{"det (May)",#N/A,FALSE,"June";"sum (MAY YTD)",#N/A,FALSE,"June YTD"}</definedName>
    <definedName name="uiuiiiiii" hidden="1">{"det (May)",#N/A,FALSE,"June";"sum (MAY YTD)",#N/A,FALSE,"June YTD"}</definedName>
    <definedName name="ujh" localSheetId="3" hidden="1">{"det (May)",#N/A,FALSE,"June";"sum (MAY YTD)",#N/A,FALSE,"June YTD"}</definedName>
    <definedName name="ujh" hidden="1">{"det (May)",#N/A,FALSE,"June";"sum (MAY YTD)",#N/A,FALSE,"June YTD"}</definedName>
    <definedName name="UKByEntity_FooterType" hidden="1">"EXTERNAL"</definedName>
    <definedName name="ukdtuykfk" localSheetId="3" hidden="1">{"det (May)",#N/A,FALSE,"June";"sum (MAY YTD)",#N/A,FALSE,"June YTD"}</definedName>
    <definedName name="ukdtuykfk" hidden="1">{"det (May)",#N/A,FALSE,"June";"sum (MAY YTD)",#N/A,FALSE,"June YTD"}</definedName>
    <definedName name="Ukraine_FooterType" hidden="1">"EXTERNAL"</definedName>
    <definedName name="UkraineByEntity_FooterType" hidden="1">"NONE"</definedName>
    <definedName name="United_KingdomByEntity_FooterType" hidden="1">"NONE"</definedName>
    <definedName name="uruguay" localSheetId="3" hidden="1">{"rf19",#N/A,FALSE,"RF19";"rf20",#N/A,FALSE,"RF20";"rf20a",#N/A,FALSE,"RF20A";"rf21",#N/A,FALSE,"RF21";"rf21a",#N/A,FALSE,"RF21A";"rf21b",#N/A,FALSE,"RF21B";"rf22",#N/A,FALSE,"RF22";"rf22a",#N/A,FALSE,"RF22A";"rf22b",#N/A,FALSE,"RF22B"}</definedName>
    <definedName name="uruguay" hidden="1">{"rf19",#N/A,FALSE,"RF19";"rf20",#N/A,FALSE,"RF20";"rf20a",#N/A,FALSE,"RF20A";"rf21",#N/A,FALSE,"RF21";"rf21a",#N/A,FALSE,"RF21A";"rf21b",#N/A,FALSE,"RF21B";"rf22",#N/A,FALSE,"RF22";"rf22a",#N/A,FALSE,"RF22A";"rf22b",#N/A,FALSE,"RF22B"}</definedName>
    <definedName name="USABByEntity_FooterType" hidden="1">"EXTERNAL"</definedName>
    <definedName name="USAByEntity_FooterType" hidden="1">"NONE"</definedName>
    <definedName name="USALabattByEntity_FooterType" hidden="1">"EXTERNAL"</definedName>
    <definedName name="USPRMByEntity_FooterType" hidden="1">"EXTERNAL"</definedName>
    <definedName name="ut" localSheetId="3" hidden="1">{"det (May)",#N/A,FALSE,"June";"sum (MAY YTD)",#N/A,FALSE,"June YTD"}</definedName>
    <definedName name="ut" hidden="1">{"det (May)",#N/A,FALSE,"June";"sum (MAY YTD)",#N/A,FALSE,"June YTD"}</definedName>
    <definedName name="utluilu" localSheetId="3" hidden="1">{"det (May)",#N/A,FALSE,"June";"sum (MAY YTD)",#N/A,FALSE,"June YTD"}</definedName>
    <definedName name="utluilu" hidden="1">{"det (May)",#N/A,FALSE,"June";"sum (MAY YTD)",#N/A,FALSE,"June YTD"}</definedName>
    <definedName name="utyuuyyujuj" localSheetId="3" hidden="1">{"det (May)",#N/A,FALSE,"June";"sum (MAY YTD)",#N/A,FALSE,"June YTD"}</definedName>
    <definedName name="utyuuyyujuj" hidden="1">{"det (May)",#N/A,FALSE,"June";"sum (MAY YTD)",#N/A,FALSE,"June YTD"}</definedName>
    <definedName name="uu" localSheetId="3" hidden="1">{"det (May)",#N/A,FALSE,"June";"sum (MAY YTD)",#N/A,FALSE,"June YTD"}</definedName>
    <definedName name="uu" hidden="1">{"det (May)",#N/A,FALSE,"June";"sum (MAY YTD)",#N/A,FALSE,"June YTD"}</definedName>
    <definedName name="uuu" localSheetId="3" hidden="1">{#N/A,#N/A,FALSE,"RELATÓRIO";#N/A,#N/A,FALSE,"RELATÓRIO"}</definedName>
    <definedName name="uuu" hidden="1">{#N/A,#N/A,FALSE,"RELATÓRIO";#N/A,#N/A,FALSE,"RELATÓRIO"}</definedName>
    <definedName name="uuuu" localSheetId="3" hidden="1">{"det (May)",#N/A,FALSE,"June";"sum (MAY YTD)",#N/A,FALSE,"June YTD"}</definedName>
    <definedName name="uuuu" hidden="1">{"det (May)",#N/A,FALSE,"June";"sum (MAY YTD)",#N/A,FALSE,"June YTD"}</definedName>
    <definedName name="uuuuu" localSheetId="3" hidden="1">{"det (May)",#N/A,FALSE,"June";"sum (MAY YTD)",#N/A,FALSE,"June YTD"}</definedName>
    <definedName name="uuuuu" hidden="1">{"det (May)",#N/A,FALSE,"June";"sum (MAY YTD)",#N/A,FALSE,"June YTD"}</definedName>
    <definedName name="uuuuuuuuh"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uuuuuuuuh" hidden="1">{"04-12brpr",#N/A,FALSE,"Total jan-dec";"05brpr",#N/A,FALSE,"Total jan-dec";"07brpr",#N/A,FALSE,"Total jan-dec";"01-12absdet",#N/A,FALSE,"Total jan-dec";"01-12abs",#N/A,FALSE,"Total jan-dec";"04-12abs",#N/A,FALSE,"Total jan-dec";"04-12absdet",#N/A,FALSE,"Total jan-dec";"01-12hl",#N/A,FALSE,"Total jan-dec";"04-12HL",#N/A,FALSE,"Total jan-dec"}</definedName>
    <definedName name="uuuuuuuuuhg" localSheetId="3" hidden="1">{"det (May)",#N/A,FALSE,"June";"sum (MAY YTD)",#N/A,FALSE,"June YTD"}</definedName>
    <definedName name="uuuuuuuuuhg" hidden="1">{"det (May)",#N/A,FALSE,"June";"sum (MAY YTD)",#N/A,FALSE,"June YTD"}</definedName>
    <definedName name="uuuuuuuuuuuu" localSheetId="3" hidden="1">{"det (May)",#N/A,FALSE,"June";"sum (MAY YTD)",#N/A,FALSE,"June YTD"}</definedName>
    <definedName name="uuuuuuuuuuuu" hidden="1">{"det (May)",#N/A,FALSE,"June";"sum (MAY YTD)",#N/A,FALSE,"June YTD"}</definedName>
    <definedName name="uuuuuuuuuuuuuui" localSheetId="3" hidden="1">{"det (May)",#N/A,FALSE,"June";"sum (MAY YTD)",#N/A,FALSE,"June YTD"}</definedName>
    <definedName name="uuuuuuuuuuuuuui" hidden="1">{"det (May)",#N/A,FALSE,"June";"sum (MAY YTD)",#N/A,FALSE,"June YTD"}</definedName>
    <definedName name="uuuuuuuuuuuuuuuu" localSheetId="3" hidden="1">{"det (May)",#N/A,FALSE,"June";"sum (MAY YTD)",#N/A,FALSE,"June YTD"}</definedName>
    <definedName name="uuuuuuuuuuuuuuuu" hidden="1">{"det (May)",#N/A,FALSE,"June";"sum (MAY YTD)",#N/A,FALSE,"June YTD"}</definedName>
    <definedName name="uuuuuuuuuuuuuuy" localSheetId="3" hidden="1">{"det (May)",#N/A,FALSE,"June";"sum (MAY YTD)",#N/A,FALSE,"June YTD"}</definedName>
    <definedName name="uuuuuuuuuuuuuuy" hidden="1">{"det (May)",#N/A,FALSE,"June";"sum (MAY YTD)",#N/A,FALSE,"June YTD"}</definedName>
    <definedName name="uuuuuuuuuuy" localSheetId="3" hidden="1">{"det (May)",#N/A,FALSE,"June";"sum (MAY YTD)",#N/A,FALSE,"June YTD"}</definedName>
    <definedName name="uuuuuuuuuuy" hidden="1">{"det (May)",#N/A,FALSE,"June";"sum (MAY YTD)",#N/A,FALSE,"June YTD"}</definedName>
    <definedName name="uy"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uy" hidden="1">{"04-12brpr",#N/A,FALSE,"Total jan-dec";"05brpr",#N/A,FALSE,"Total jan-dec";"07brpr",#N/A,FALSE,"Total jan-dec";"01-12absdet",#N/A,FALSE,"Total jan-dec";"01-12abs",#N/A,FALSE,"Total jan-dec";"04-12abs",#N/A,FALSE,"Total jan-dec";"04-12absdet",#N/A,FALSE,"Total jan-dec";"01-12hl",#N/A,FALSE,"Total jan-dec";"04-12HL",#N/A,FALSE,"Total jan-dec"}</definedName>
    <definedName name="uyy" localSheetId="3" hidden="1">{"det (May)",#N/A,FALSE,"June";"sum (MAY YTD)",#N/A,FALSE,"June YTD"}</definedName>
    <definedName name="uyy" hidden="1">{"det (May)",#N/A,FALSE,"June";"sum (MAY YTD)",#N/A,FALSE,"June YTD"}</definedName>
    <definedName name="v" localSheetId="3" hidden="1">{"det (May)",#N/A,FALSE,"June";"sum (MAY YTD)",#N/A,FALSE,"June YTD"}</definedName>
    <definedName name="v" hidden="1">{"det (May)",#N/A,FALSE,"June";"sum (MAY YTD)",#N/A,FALSE,"June YTD"}</definedName>
    <definedName name="va"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va"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VARI" localSheetId="3" hidden="1">{#N/A,#N/A,FALSE,"지침";#N/A,#N/A,FALSE,"환경분석";#N/A,#N/A,FALSE,"Sheet16"}</definedName>
    <definedName name="VARI" hidden="1">{#N/A,#N/A,FALSE,"지침";#N/A,#N/A,FALSE,"환경분석";#N/A,#N/A,FALSE,"Sheet16"}</definedName>
    <definedName name="VARIA" localSheetId="3" hidden="1">{#N/A,#N/A,FALSE,"지침";#N/A,#N/A,FALSE,"환경분석";#N/A,#N/A,FALSE,"Sheet16"}</definedName>
    <definedName name="VARIA" hidden="1">{#N/A,#N/A,FALSE,"지침";#N/A,#N/A,FALSE,"환경분석";#N/A,#N/A,FALSE,"Sheet16"}</definedName>
    <definedName name="vbcvb" localSheetId="3" hidden="1">{#N/A,#N/A,FALSE,"P.L.Full";#N/A,#N/A,FALSE,"P.L.Desc."}</definedName>
    <definedName name="vbcvb" hidden="1">{#N/A,#N/A,FALSE,"P.L.Full";#N/A,#N/A,FALSE,"P.L.Desc."}</definedName>
    <definedName name="vbcvbcv" localSheetId="3" hidden="1">{"CAP VOL",#N/A,FALSE,"CAPITAL";"CAP VAR",#N/A,FALSE,"CAPITAL";"CAP FIJ",#N/A,FALSE,"CAPITAL";"CAP CONS",#N/A,FALSE,"CAPITAL";"CAP DATA",#N/A,FALSE,"CAPITAL"}</definedName>
    <definedName name="vbcvbcv" hidden="1">{"CAP VOL",#N/A,FALSE,"CAPITAL";"CAP VAR",#N/A,FALSE,"CAPITAL";"CAP FIJ",#N/A,FALSE,"CAPITAL";"CAP CONS",#N/A,FALSE,"CAPITAL";"CAP DATA",#N/A,FALSE,"CAPITAL"}</definedName>
    <definedName name="vbnbvn"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vbnbvn"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vbxcbgfbhgf" localSheetId="3" hidden="1">{"det (May)",#N/A,FALSE,"June";"sum (MAY YTD)",#N/A,FALSE,"June YTD"}</definedName>
    <definedName name="vbxcbgfbhgf" hidden="1">{"det (May)",#N/A,FALSE,"June";"sum (MAY YTD)",#N/A,FALSE,"June YTD"}</definedName>
    <definedName name="vcvccv" localSheetId="3" hidden="1">{"miles",#N/A,FALSE,"LUCROS E PERDAS (US$ 000)";"hl",#N/A,FALSE,"LUCROS E PERDAS (US$ 000)"}</definedName>
    <definedName name="vcvccv" hidden="1">{"miles",#N/A,FALSE,"LUCROS E PERDAS (US$ 000)";"hl",#N/A,FALSE,"LUCROS E PERDAS (US$ 000)"}</definedName>
    <definedName name="vcxbcbbnv" localSheetId="3" hidden="1">{#N/A,#N/A,FALSE,"Hoja1";#N/A,#N/A,FALSE,"Hoja2"}</definedName>
    <definedName name="vcxbcbbnv" hidden="1">{#N/A,#N/A,FALSE,"Hoja1";#N/A,#N/A,FALSE,"Hoja2"}</definedName>
    <definedName name="vcxvcxvx" localSheetId="3" hidden="1">{#N/A,#N/A,FALSE,"RGD$";#N/A,#N/A,FALSE,"BG$";#N/A,#N/A,FALSE,"FC$"}</definedName>
    <definedName name="vcxvcxvx" hidden="1">{#N/A,#N/A,FALSE,"RGD$";#N/A,#N/A,FALSE,"BG$";#N/A,#N/A,FALSE,"FC$"}</definedName>
    <definedName name="vcxxcvxc" localSheetId="3" hidden="1">{#N/A,#N/A,FALSE,"PRECIO FULL";#N/A,#N/A,FALSE,"LARA";#N/A,#N/A,FALSE,"CARACAS";#N/A,#N/A,FALSE,"DISBRACENTRO";#N/A,#N/A,FALSE,"ANDES";#N/A,#N/A,FALSE,"MAR CARIBE";#N/A,#N/A,FALSE,"RIO BEER";#N/A,#N/A,FALSE,"DISBRAH"}</definedName>
    <definedName name="vcxxcvxc" hidden="1">{#N/A,#N/A,FALSE,"PRECIO FULL";#N/A,#N/A,FALSE,"LARA";#N/A,#N/A,FALSE,"CARACAS";#N/A,#N/A,FALSE,"DISBRACENTRO";#N/A,#N/A,FALSE,"ANDES";#N/A,#N/A,FALSE,"MAR CARIBE";#N/A,#N/A,FALSE,"RIO BEER";#N/A,#N/A,FALSE,"DISBRAH"}</definedName>
    <definedName name="vd" localSheetId="3" hidden="1">{#N/A,#N/A,FALSE,"Total";#N/A,#N/A,FALSE,"Beverages";#N/A,#N/A,FALSE,"Cheese";#N/A,#N/A,FALSE,"Desserts";#N/A,#N/A,FALSE,"Enhancers";#N/A,#N/A,FALSE,"Coffee";#N/A,#N/A,FALSE,"Meals";#N/A,#N/A,FALSE,"Oscar";#N/A,#N/A,FALSE,"Post";#N/A,#N/A,FALSE,"Bakery";#N/A,#N/A,FALSE,"Foodservice";#N/A,#N/A,FALSE,"Pizza";#N/A,#N/A,FALSE,"Ingredients";#N/A,#N/A,FALSE,"Operations";#N/A,#N/A,FALSE,"Sales";#N/A,#N/A,FALSE,"Marketing";#N/A,#N/A,FALSE,"R&amp;D";#N/A,#N/A,FALSE,"Systems";#N/A,#N/A,FALSE,"Headquarters";#N/A,#N/A,FALSE,"Other"}</definedName>
    <definedName name="vd" hidden="1">{#N/A,#N/A,FALSE,"Total";#N/A,#N/A,FALSE,"Beverages";#N/A,#N/A,FALSE,"Cheese";#N/A,#N/A,FALSE,"Desserts";#N/A,#N/A,FALSE,"Enhancers";#N/A,#N/A,FALSE,"Coffee";#N/A,#N/A,FALSE,"Meals";#N/A,#N/A,FALSE,"Oscar";#N/A,#N/A,FALSE,"Post";#N/A,#N/A,FALSE,"Bakery";#N/A,#N/A,FALSE,"Foodservice";#N/A,#N/A,FALSE,"Pizza";#N/A,#N/A,FALSE,"Ingredients";#N/A,#N/A,FALSE,"Operations";#N/A,#N/A,FALSE,"Sales";#N/A,#N/A,FALSE,"Marketing";#N/A,#N/A,FALSE,"R&amp;D";#N/A,#N/A,FALSE,"Systems";#N/A,#N/A,FALSE,"Headquarters";#N/A,#N/A,FALSE,"Other"}</definedName>
    <definedName name="vffc"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vffc" hidden="1">{"04-12brpr",#N/A,FALSE,"Total jan-dec";"05brpr",#N/A,FALSE,"Total jan-dec";"07brpr",#N/A,FALSE,"Total jan-dec";"01-12absdet",#N/A,FALSE,"Total jan-dec";"01-12abs",#N/A,FALSE,"Total jan-dec";"04-12abs",#N/A,FALSE,"Total jan-dec";"04-12absdet",#N/A,FALSE,"Total jan-dec";"01-12hl",#N/A,FALSE,"Total jan-dec";"04-12HL",#N/A,FALSE,"Total jan-dec"}</definedName>
    <definedName name="Vicente" localSheetId="3" hidden="1">{"CAP VOL",#N/A,FALSE,"CAPITAL";"CAP VAR",#N/A,FALSE,"CAPITAL";"CAP FIJ",#N/A,FALSE,"CAPITAL";"CAP CONS",#N/A,FALSE,"CAPITAL";"CAP DATA",#N/A,FALSE,"CAPITAL"}</definedName>
    <definedName name="Vicente" hidden="1">{"CAP VOL",#N/A,FALSE,"CAPITAL";"CAP VAR",#N/A,FALSE,"CAPITAL";"CAP FIJ",#N/A,FALSE,"CAPITAL";"CAP CONS",#N/A,FALSE,"CAPITAL";"CAP DATA",#N/A,FALSE,"CAPITAL"}</definedName>
    <definedName name="vis" localSheetId="3" hidden="1">{"det (May)",#N/A,FALSE,"June";"sum (MAY YTD)",#N/A,FALSE,"June YTD"}</definedName>
    <definedName name="vis" hidden="1">{"det (May)",#N/A,FALSE,"June";"sum (MAY YTD)",#N/A,FALSE,"June YTD"}</definedName>
    <definedName name="vol" localSheetId="3" hidden="1">{"CAP VOL",#N/A,FALSE,"CAPITAL";"CAP VAR",#N/A,FALSE,"CAPITAL";"CAP FIJ",#N/A,FALSE,"CAPITAL";"CAP CONS",#N/A,FALSE,"CAPITAL";"CAP DATA",#N/A,FALSE,"CAPITAL"}</definedName>
    <definedName name="vol" hidden="1">{"CAP VOL",#N/A,FALSE,"CAPITAL";"CAP VAR",#N/A,FALSE,"CAPITAL";"CAP FIJ",#N/A,FALSE,"CAPITAL";"CAP CONS",#N/A,FALSE,"CAPITAL";"CAP DATA",#N/A,FALSE,"CAPITAL"}</definedName>
    <definedName name="vv" localSheetId="3" hidden="1">{"det (May)",#N/A,FALSE,"June";"sum (MAY YTD)",#N/A,FALSE,"June YTD"}</definedName>
    <definedName name="vv" hidden="1">{"det (May)",#N/A,FALSE,"June";"sum (MAY YTD)",#N/A,FALSE,"June YTD"}</definedName>
    <definedName name="vvvv" localSheetId="3" hidden="1">{"det (May)",#N/A,FALSE,"June";"sum (MAY YTD)",#N/A,FALSE,"June YTD"}</definedName>
    <definedName name="vvvv" hidden="1">{"det (May)",#N/A,FALSE,"June";"sum (MAY YTD)",#N/A,FALSE,"June YTD"}</definedName>
    <definedName name="vvvvvv" localSheetId="3" hidden="1">{"det (May)",#N/A,FALSE,"June";"sum (MAY YTD)",#N/A,FALSE,"June YTD"}</definedName>
    <definedName name="vvvvvv" hidden="1">{"det (May)",#N/A,FALSE,"June";"sum (MAY YTD)",#N/A,FALSE,"June YTD"}</definedName>
    <definedName name="vvvvvvv"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vvvvvvv" hidden="1">{"04-12brpr",#N/A,FALSE,"Total jan-dec";"05brpr",#N/A,FALSE,"Total jan-dec";"07brpr",#N/A,FALSE,"Total jan-dec";"01-12absdet",#N/A,FALSE,"Total jan-dec";"01-12abs",#N/A,FALSE,"Total jan-dec";"04-12abs",#N/A,FALSE,"Total jan-dec";"04-12absdet",#N/A,FALSE,"Total jan-dec";"01-12hl",#N/A,FALSE,"Total jan-dec";"04-12HL",#N/A,FALSE,"Total jan-dec"}</definedName>
    <definedName name="vvvvvvvvv" localSheetId="3" hidden="1">{"det (May)",#N/A,FALSE,"June";"sum (MAY YTD)",#N/A,FALSE,"June YTD"}</definedName>
    <definedName name="vvvvvvvvv" hidden="1">{"det (May)",#N/A,FALSE,"June";"sum (MAY YTD)",#N/A,FALSE,"June YTD"}</definedName>
    <definedName name="vvvvvvvvvvvvv" localSheetId="3" hidden="1">{"det (May)",#N/A,FALSE,"June";"sum (MAY YTD)",#N/A,FALSE,"June YTD"}</definedName>
    <definedName name="vvvvvvvvvvvvv" hidden="1">{"det (May)",#N/A,FALSE,"June";"sum (MAY YTD)",#N/A,FALSE,"June YTD"}</definedName>
    <definedName name="vvvvvvvvvvvvvv"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vvvvvvvvvvvvvv" hidden="1">{"04-12brpr",#N/A,FALSE,"Total jan-dec";"05brpr",#N/A,FALSE,"Total jan-dec";"07brpr",#N/A,FALSE,"Total jan-dec";"01-12absdet",#N/A,FALSE,"Total jan-dec";"01-12abs",#N/A,FALSE,"Total jan-dec";"04-12abs",#N/A,FALSE,"Total jan-dec";"04-12absdet",#N/A,FALSE,"Total jan-dec";"01-12hl",#N/A,FALSE,"Total jan-dec";"04-12HL",#N/A,FALSE,"Total jan-dec"}</definedName>
    <definedName name="vvvvvvvvvvvvvvv"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vvvvvvvvvvvvvvv" hidden="1">{"04-12brpr",#N/A,FALSE,"Total jan-dec";"05brpr",#N/A,FALSE,"Total jan-dec";"07brpr",#N/A,FALSE,"Total jan-dec";"01-12absdet",#N/A,FALSE,"Total jan-dec";"01-12abs",#N/A,FALSE,"Total jan-dec";"04-12abs",#N/A,FALSE,"Total jan-dec";"04-12absdet",#N/A,FALSE,"Total jan-dec";"01-12hl",#N/A,FALSE,"Total jan-dec";"04-12HL",#N/A,FALSE,"Total jan-dec"}</definedName>
    <definedName name="vvvvvvvvvvvvvvvv" localSheetId="3" hidden="1">{"det (May)",#N/A,FALSE,"June";"sum (MAY YTD)",#N/A,FALSE,"June YTD"}</definedName>
    <definedName name="vvvvvvvvvvvvvvvv" hidden="1">{"det (May)",#N/A,FALSE,"June";"sum (MAY YTD)",#N/A,FALSE,"June YTD"}</definedName>
    <definedName name="vxvxcx" localSheetId="3" hidden="1">{"Cons_Occ_Lar",#N/A,FALSE,"márgenes";"Cen_met",#N/A,FALSE,"márgenes";"Ori_pl",#N/A,FALSE,"márgenes"}</definedName>
    <definedName name="vxvxcx" hidden="1">{"Cons_Occ_Lar",#N/A,FALSE,"márgenes";"Cen_met",#N/A,FALSE,"márgenes";"Ori_pl",#N/A,FALSE,"márgenes"}</definedName>
    <definedName name="vxwccccccccc" localSheetId="3" hidden="1">{"det (May)",#N/A,FALSE,"June";"sum (MAY YTD)",#N/A,FALSE,"June YTD"}</definedName>
    <definedName name="vxwccccccccc" hidden="1">{"det (May)",#N/A,FALSE,"June";"sum (MAY YTD)",#N/A,FALSE,"June YTD"}</definedName>
    <definedName name="w" localSheetId="3" hidden="1">{#N/A,#N/A,FALSE,"Hoja1";#N/A,#N/A,FALSE,"Hoja2"}</definedName>
    <definedName name="w" hidden="1">{#N/A,#N/A,FALSE,"Hoja1";#N/A,#N/A,FALSE,"Hoja2"}</definedName>
    <definedName name="was" localSheetId="3" hidden="1">{#N/A,#N/A,FALSE,"Aging Summary";#N/A,#N/A,FALSE,"Ratio Analysis";#N/A,#N/A,FALSE,"Test 120 Day Accts";#N/A,#N/A,FALSE,"Tickmarks"}</definedName>
    <definedName name="was" hidden="1">{#N/A,#N/A,FALSE,"Aging Summary";#N/A,#N/A,FALSE,"Ratio Analysis";#N/A,#N/A,FALSE,"Test 120 Day Accts";#N/A,#N/A,FALSE,"Tickmarks"}</definedName>
    <definedName name="we" localSheetId="3" hidden="1">#REF!</definedName>
    <definedName name="we" hidden="1">#REF!</definedName>
    <definedName name="weee" localSheetId="3" hidden="1">{#N/A,#N/A,FALSE,"PRECIO FULL";#N/A,#N/A,FALSE,"LARA";#N/A,#N/A,FALSE,"CARACAS";#N/A,#N/A,FALSE,"DISBRACENTRO";#N/A,#N/A,FALSE,"ANDES";#N/A,#N/A,FALSE,"MAR CARIBE";#N/A,#N/A,FALSE,"RIO BEER";#N/A,#N/A,FALSE,"DISBRAH"}</definedName>
    <definedName name="weee" hidden="1">{#N/A,#N/A,FALSE,"PRECIO FULL";#N/A,#N/A,FALSE,"LARA";#N/A,#N/A,FALSE,"CARACAS";#N/A,#N/A,FALSE,"DISBRACENTRO";#N/A,#N/A,FALSE,"ANDES";#N/A,#N/A,FALSE,"MAR CARIBE";#N/A,#N/A,FALSE,"RIO BEER";#N/A,#N/A,FALSE,"DISBRAH"}</definedName>
    <definedName name="wer" localSheetId="3" hidden="1">{#N/A,#N/A,FALSE,"지침";#N/A,#N/A,FALSE,"환경분석";#N/A,#N/A,FALSE,"Sheet16"}</definedName>
    <definedName name="wer" hidden="1">{#N/A,#N/A,FALSE,"지침";#N/A,#N/A,FALSE,"환경분석";#N/A,#N/A,FALSE,"Sheet16"}</definedName>
    <definedName name="werftdsfgdfg" localSheetId="3" hidden="1">{"det (May)",#N/A,FALSE,"June";"sum (MAY YTD)",#N/A,FALSE,"June YTD"}</definedName>
    <definedName name="werftdsfgdfg" hidden="1">{"det (May)",#N/A,FALSE,"June";"sum (MAY YTD)",#N/A,FALSE,"June YTD"}</definedName>
    <definedName name="wewrew" localSheetId="3" hidden="1">{#N/A,#N/A,FALSE,"Hoja1";#N/A,#N/A,FALSE,"Hoja2"}</definedName>
    <definedName name="wewrew" hidden="1">{#N/A,#N/A,FALSE,"Hoja1";#N/A,#N/A,FALSE,"Hoja2"}</definedName>
    <definedName name="wgyerhy" localSheetId="3" hidden="1">{#N/A,#N/A,FALSE,"지침";#N/A,#N/A,FALSE,"환경분석";#N/A,#N/A,FALSE,"Sheet16"}</definedName>
    <definedName name="wgyerhy" hidden="1">{#N/A,#N/A,FALSE,"지침";#N/A,#N/A,FALSE,"환경분석";#N/A,#N/A,FALSE,"Sheet16"}</definedName>
    <definedName name="World_by_entity__REVIEWED__FooterType" hidden="1">"EXTERNAL"</definedName>
    <definedName name="World_by_entity__USD_WORKINGS__FooterType" hidden="1">"EXTERNAL"</definedName>
    <definedName name="WorldByPlanLocal_FooterType" hidden="1">"EXTERNAL"</definedName>
    <definedName name="WorldByPlanReport_FooterType" hidden="1">"EXTERNAL"</definedName>
    <definedName name="wrg.aug" localSheetId="3" hidden="1">{"det (May)",#N/A,FALSE,"June";"sum (MAY YTD)",#N/A,FALSE,"June YTD"}</definedName>
    <definedName name="wrg.aug" hidden="1">{"det (May)",#N/A,FALSE,"June";"sum (MAY YTD)",#N/A,FALSE,"June YTD"}</definedName>
    <definedName name="WRGTEG" localSheetId="3" hidden="1">{#N/A,#N/A,FALSE,"BEER";#N/A,#N/A,FALSE,"WEST"}</definedName>
    <definedName name="WRGTEG" hidden="1">{#N/A,#N/A,FALSE,"BEER";#N/A,#N/A,FALSE,"WEST"}</definedName>
    <definedName name="wrn" localSheetId="3" hidden="1">{#N/A,#N/A,FALSE,"TOTAL"}</definedName>
    <definedName name="wrn" hidden="1">{#N/A,#N/A,FALSE,"TOTAL"}</definedName>
    <definedName name="wrn.1" localSheetId="3" hidden="1">{#N/A,#N/A,FALSE,"GOLTZMAN"}</definedName>
    <definedName name="wrn.1" hidden="1">{#N/A,#N/A,FALSE,"GOLTZMAN"}</definedName>
    <definedName name="wrn.1._.Month._.vs._.LY." localSheetId="3" hidden="1">{"1",#N/A,FALSE,"X2BA"}</definedName>
    <definedName name="wrn.1._.Month._.vs._.LY." hidden="1">{"1",#N/A,FALSE,"X2BA"}</definedName>
    <definedName name="wrn.2" localSheetId="3" hidden="1">{#N/A,#N/A,FALSE,"HDCT SUM BACK UP(b-1 pg. 1)"}</definedName>
    <definedName name="wrn.2" hidden="1">{#N/A,#N/A,FALSE,"HDCT SUM BACK UP(b-1 pg. 1)"}</definedName>
    <definedName name="wrn.2._.YTD._.vs._.LY." localSheetId="3" hidden="1">{"2",#N/A,FALSE,"X2BA"}</definedName>
    <definedName name="wrn.2._.YTD._.vs._.LY." hidden="1">{"2",#N/A,FALSE,"X2BA"}</definedName>
    <definedName name="wrn.2000Base." localSheetId="3" hidden="1">{"a_assump1",#N/A,FALSE,"BPlan 96-00 - Base";"a_assump2",#N/A,FALSE,"BPlan 96-00 - Base";"a_plus",#N/A,FALSE,"BPlan 96-00 - Base";"a_bs",#N/A,FALSE,"BPlan 96-00 - Base";"a_cf",#N/A,FALSE,"BPlan 96-00 - Base";"a_irrbase",#N/A,FALSE,"BPlan 96-00 - Base";"a_notes",#N/A,FALSE,"BPlan 96-00 - Base"}</definedName>
    <definedName name="wrn.2000Base." hidden="1">{"a_assump1",#N/A,FALSE,"BPlan 96-00 - Base";"a_assump2",#N/A,FALSE,"BPlan 96-00 - Base";"a_plus",#N/A,FALSE,"BPlan 96-00 - Base";"a_bs",#N/A,FALSE,"BPlan 96-00 - Base";"a_cf",#N/A,FALSE,"BPlan 96-00 - Base";"a_irrbase",#N/A,FALSE,"BPlan 96-00 - Base";"a_notes",#N/A,FALSE,"BPlan 96-00 - Base"}</definedName>
    <definedName name="wrn.3._.STG._.vs._.LY." localSheetId="3" hidden="1">{"3",#N/A,FALSE,"X2BA"}</definedName>
    <definedName name="wrn.3._.STG._.vs._.LY." hidden="1">{"3",#N/A,FALSE,"X2BA"}</definedName>
    <definedName name="wrn.4._.Full._.Year._.vs._.LY." localSheetId="3" hidden="1">{"4",#N/A,FALSE,"X2BA"}</definedName>
    <definedName name="wrn.4._.Full._.Year._.vs._.LY." hidden="1">{"4",#N/A,FALSE,"X2BA"}</definedName>
    <definedName name="wrn.5._.Month._.vs._.BGT." localSheetId="3" hidden="1">{"5",#N/A,FALSE,"X2BA"}</definedName>
    <definedName name="wrn.5._.Month._.vs._.BGT." hidden="1">{"5",#N/A,FALSE,"X2BA"}</definedName>
    <definedName name="wrn.6._.YTD._.vs._.BGT." localSheetId="3" hidden="1">{"6",#N/A,FALSE,"X2BA"}</definedName>
    <definedName name="wrn.6._.YTD._.vs._.BGT." hidden="1">{"6",#N/A,FALSE,"X2BA"}</definedName>
    <definedName name="wrn.7._.STG._.vs._.BGT." localSheetId="3" hidden="1">{"7",#N/A,FALSE,"X2BA"}</definedName>
    <definedName name="wrn.7._.STG._.vs._.BGT." hidden="1">{"7",#N/A,FALSE,"X2BA"}</definedName>
    <definedName name="wrn.8._.Full._.Year._.vs._.BGT." localSheetId="3" hidden="1">{"8",#N/A,FALSE,"X2BA"}</definedName>
    <definedName name="wrn.8._.Full._.Year._.vs._.BGT." hidden="1">{"8",#N/A,FALSE,"X2BA"}</definedName>
    <definedName name="wrn.97." localSheetId="3" hidden="1">{#N/A,#N/A,FALSE,"지침";#N/A,#N/A,FALSE,"환경분석";#N/A,#N/A,FALSE,"Sheet16"}</definedName>
    <definedName name="wrn.97." hidden="1">{#N/A,#N/A,FALSE,"지침";#N/A,#N/A,FALSE,"환경분석";#N/A,#N/A,FALSE,"Sheet16"}</definedName>
    <definedName name="wrn.aaa."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wrn.aaa."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wrn.ABSchd." localSheetId="3" hidden="1">{#N/A,#N/A,TRUE,"Sched 1";#N/A,#N/A,TRUE,"Sched 1.5";#N/A,#N/A,TRUE,"Sched 2";#N/A,#N/A,TRUE,"Sched 3";#N/A,#N/A,TRUE,"Sched 4";#N/A,#N/A,TRUE,"Sched 5";#N/A,#N/A,TRUE,"Sched 6";#N/A,#N/A,TRUE,"Sched 7";#N/A,#N/A,TRUE,"Sched 9";#N/A,#N/A,TRUE,"Sched 10";#N/A,#N/A,TRUE,"Sched 10.1";#N/A,#N/A,TRUE,"Sched 11";#N/A,#N/A,TRUE,"Sched 11.5";#N/A,#N/A,TRUE,"Sched 13";#N/A,#N/A,TRUE,"Sched 13.5";#N/A,#N/A,TRUE,"ABVolM";#N/A,#N/A,TRUE,"ABVolY";#N/A,#N/A,TRUE,"ABSLSUNT";#N/A,#N/A,TRUE,"Sched 12M";#N/A,#N/A,TRUE,"Sched 12Y"}</definedName>
    <definedName name="wrn.ABSchd." hidden="1">{#N/A,#N/A,TRUE,"Sched 1";#N/A,#N/A,TRUE,"Sched 1.5";#N/A,#N/A,TRUE,"Sched 2";#N/A,#N/A,TRUE,"Sched 3";#N/A,#N/A,TRUE,"Sched 4";#N/A,#N/A,TRUE,"Sched 5";#N/A,#N/A,TRUE,"Sched 6";#N/A,#N/A,TRUE,"Sched 7";#N/A,#N/A,TRUE,"Sched 9";#N/A,#N/A,TRUE,"Sched 10";#N/A,#N/A,TRUE,"Sched 10.1";#N/A,#N/A,TRUE,"Sched 11";#N/A,#N/A,TRUE,"Sched 11.5";#N/A,#N/A,TRUE,"Sched 13";#N/A,#N/A,TRUE,"Sched 13.5";#N/A,#N/A,TRUE,"ABVolM";#N/A,#N/A,TRUE,"ABVolY";#N/A,#N/A,TRUE,"ABSLSUNT";#N/A,#N/A,TRUE,"Sched 12M";#N/A,#N/A,TRUE,"Sched 12Y"}</definedName>
    <definedName name="wrn.Aging._.and._.Trend._.Analysis." localSheetId="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LL." localSheetId="3" hidden="1">{#N/A,#N/A,FALSE,"DCF";#N/A,#N/A,FALSE,"WACC";#N/A,#N/A,FALSE,"Sales_EBIT";#N/A,#N/A,FALSE,"Capex_Depreciation";#N/A,#N/A,FALSE,"WC";#N/A,#N/A,FALSE,"Interest";#N/A,#N/A,FALSE,"Assumptions"}</definedName>
    <definedName name="wrn.ALL." hidden="1">{#N/A,#N/A,FALSE,"DCF";#N/A,#N/A,FALSE,"WACC";#N/A,#N/A,FALSE,"Sales_EBIT";#N/A,#N/A,FALSE,"Capex_Depreciation";#N/A,#N/A,FALSE,"WC";#N/A,#N/A,FALSE,"Interest";#N/A,#N/A,FALSE,"Assumptions"}</definedName>
    <definedName name="wrn.all._.schedules." localSheetId="3"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wrn.all._.schedules." hidden="1">{"Summary",#N/A,TRUE,"Summary";"quest",#N/A,TRUE,"quest";"ss",#N/A,TRUE,"subm.sheet.";"RF1",#N/A,TRUE,"RF1";"RF1A",#N/A,TRUE,"RF1A";"RF2",#N/A,TRUE,"RF2";"RF2A",#N/A,TRUE,"RF2A";"RF3",#N/A,TRUE,"RF3";"RF3A",#N/A,TRUE,"RF3A";"RF4",#N/A,TRUE,"RF4";"RF4A",#N/A,TRUE,"RF4A";"RF5",#N/A,TRUE,"RF5";"RF6",#N/A,TRUE,"RF6";"RF6A",#N/A,TRUE,"RF6A";"RF7",#N/A,TRUE,"RF7";"RF7A",#N/A,TRUE,"RF7A";"RF8",#N/A,TRUE,"RF8";"RF8A",#N/A,TRUE,"RF8A";"RF9",#N/A,TRUE,"RF9";"RF9A",#N/A,TRUE,"RF9A";"RF10",#N/A,TRUE,"RF10";"RF11As",#N/A,TRUE,"RF11As";"RF11Bs",#N/A,TRUE,"RF11Bs";"RF12",#N/A,TRUE,"RF12";"RF13",#N/A,TRUE,"RF13";"RF14",#N/A,TRUE,"RF14";"RF15",#N/A,TRUE,"RF15"}</definedName>
    <definedName name="wrn.aug" localSheetId="3" hidden="1">{"det (May)",#N/A,FALSE,"June";"sum (MAY YTD)",#N/A,FALSE,"June YTD"}</definedName>
    <definedName name="wrn.aug" hidden="1">{"det (May)",#N/A,FALSE,"June";"sum (MAY YTD)",#N/A,FALSE,"June YTD"}</definedName>
    <definedName name="wrn.augyt" localSheetId="3" hidden="1">{"det (May)",#N/A,FALSE,"June";"sum (MAY YTD)",#N/A,FALSE,"June YTD"}</definedName>
    <definedName name="wrn.augyt" hidden="1">{"det (May)",#N/A,FALSE,"June";"sum (MAY YTD)",#N/A,FALSE,"June YTD"}</definedName>
    <definedName name="wrn.augYTD" localSheetId="3" hidden="1">{"det (May)",#N/A,FALSE,"June";"sum (MAY YTD)",#N/A,FALSE,"June YTD"}</definedName>
    <definedName name="wrn.augYTD" hidden="1">{"det (May)",#N/A,FALSE,"June";"sum (MAY YTD)",#N/A,FALSE,"June YTD"}</definedName>
    <definedName name="wrn.augYTDx" localSheetId="3" hidden="1">{"det (May)",#N/A,FALSE,"June";"sum (MAY YTD)",#N/A,FALSE,"June YTD"}</definedName>
    <definedName name="wrn.augYTDx" hidden="1">{"det (May)",#N/A,FALSE,"June";"sum (MAY YTD)",#N/A,FALSE,"June YTD"}</definedName>
    <definedName name="wrn.augytx" localSheetId="3" hidden="1">{"det (May)",#N/A,FALSE,"June";"sum (MAY YTD)",#N/A,FALSE,"June YTD"}</definedName>
    <definedName name="wrn.augytx" hidden="1">{"det (May)",#N/A,FALSE,"June";"sum (MAY YTD)",#N/A,FALSE,"June YTD"}</definedName>
    <definedName name="wrn.baker." localSheetId="3" hidden="1">{#N/A,#N/A,FALSE,"BAKER"}</definedName>
    <definedName name="wrn.baker." hidden="1">{#N/A,#N/A,FALSE,"BAKER"}</definedName>
    <definedName name="wrn.BALANCE._.PARA._.LUIZ._.CLAUDIO." localSheetId="3" hidden="1">{#N/A,#N/A,FALSE,"Hoja1";#N/A,#N/A,FALSE,"Hoja2"}</definedName>
    <definedName name="wrn.BALANCE._.PARA._.LUIZ._.CLAUDIO." hidden="1">{#N/A,#N/A,FALSE,"Hoja1";#N/A,#N/A,FALSE,"Hoja2"}</definedName>
    <definedName name="wrn.Board._.Report." localSheetId="3" hidden="1">{#N/A,#N/A,FALSE,"BEER";#N/A,#N/A,FALSE,"WEST"}</definedName>
    <definedName name="wrn.Board._.Report." hidden="1">{#N/A,#N/A,FALSE,"BEER";#N/A,#N/A,FALSE,"WEST"}</definedName>
    <definedName name="wrn.brol."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wrn.brol." hidden="1">{"04-12brpr",#N/A,FALSE,"Total jan-dec";"05brpr",#N/A,FALSE,"Total jan-dec";"07brpr",#N/A,FALSE,"Total jan-dec";"01-12absdet",#N/A,FALSE,"Total jan-dec";"01-12abs",#N/A,FALSE,"Total jan-dec";"04-12abs",#N/A,FALSE,"Total jan-dec";"04-12absdet",#N/A,FALSE,"Total jan-dec";"01-12hl",#N/A,FALSE,"Total jan-dec";"04-12HL",#N/A,FALSE,"Total jan-dec"}</definedName>
    <definedName name="wrn.busch." localSheetId="3" hidden="1">{#N/A,#N/A,FALSE,"BUSCH"}</definedName>
    <definedName name="wrn.busch." hidden="1">{#N/A,#N/A,FALSE,"BUSCH"}</definedName>
    <definedName name="wrn.business." localSheetId="3" hidden="1">{"miles",#N/A,FALSE,"LUCROS E PERDAS (US$ 000)";"hl",#N/A,FALSE,"LUCROS E PERDAS (US$ 000)"}</definedName>
    <definedName name="wrn.business." hidden="1">{"miles",#N/A,FALSE,"LUCROS E PERDAS (US$ 000)";"hl",#N/A,FALSE,"LUCROS E PERDAS (US$ 000)"}</definedName>
    <definedName name="wrn.cah" localSheetId="3" hidden="1">{#N/A,#N/A,FALSE,"BUSCH"}</definedName>
    <definedName name="wrn.cah" hidden="1">{#N/A,#N/A,FALSE,"BUSCH"}</definedName>
    <definedName name="wrn.capital._.schedules." localSheetId="3" hidden="1">{"rf19",#N/A,FALSE,"RF19";"rf20",#N/A,FALSE,"RF20";"rf20a",#N/A,FALSE,"RF20A";"rf21",#N/A,FALSE,"RF21";"rf21a",#N/A,FALSE,"RF21A";"rf21b",#N/A,FALSE,"RF21B";"rf22",#N/A,FALSE,"RF22";"rf22a",#N/A,FALSE,"RF22A";"rf22b",#N/A,FALSE,"RF22B"}</definedName>
    <definedName name="wrn.capital._.schedules." hidden="1">{"rf19",#N/A,FALSE,"RF19";"rf20",#N/A,FALSE,"RF20";"rf20a",#N/A,FALSE,"RF20A";"rf21",#N/A,FALSE,"RF21";"rf21a",#N/A,FALSE,"RF21A";"rf21b",#N/A,FALSE,"RF21B";"rf22",#N/A,FALSE,"RF22";"rf22a",#N/A,FALSE,"RF22A";"rf22b",#N/A,FALSE,"RF22B"}</definedName>
    <definedName name="wrn.CAPITAL._.TODO." localSheetId="3" hidden="1">{"CAP VOL",#N/A,FALSE,"CAPITAL";"CAP VAR",#N/A,FALSE,"CAPITAL";"CAP FIJ",#N/A,FALSE,"CAPITAL";"CAP CONS",#N/A,FALSE,"CAPITAL";"CAP DATA",#N/A,FALSE,"CAPITAL"}</definedName>
    <definedName name="wrn.CAPITAL._.TODO." hidden="1">{"CAP VOL",#N/A,FALSE,"CAPITAL";"CAP VAR",#N/A,FALSE,"CAPITAL";"CAP FIJ",#N/A,FALSE,"CAPITAL";"CAP CONS",#N/A,FALSE,"CAPITAL";"CAP DATA",#N/A,FALSE,"CAPITAL"}</definedName>
    <definedName name="wrn.CHARTS." localSheetId="3" hidden="1">{"CLII",#N/A,TRUE,"CHARTS";"BLOCK",#N/A,TRUE,"CHARTS";"MW",#N/A,TRUE,"CHARTS"}</definedName>
    <definedName name="wrn.CHARTS." hidden="1">{"CLII",#N/A,TRUE,"CHARTS";"BLOCK",#N/A,TRUE,"CHARTS";"MW",#N/A,TRUE,"CHARTS"}</definedName>
    <definedName name="wrn.CON_DESCUENTO." localSheetId="3" hidden="1">{#N/A,"Carabeer",FALSE,"Dscto.";#N/A,"Disbracentro",FALSE,"Dscto.";#N/A,"Río Beer",FALSE,"Dscto.";#N/A,"Andes",FALSE,"Dscto."}</definedName>
    <definedName name="wrn.CON_DESCUENTO." hidden="1">{#N/A,"Carabeer",FALSE,"Dscto.";#N/A,"Disbracentro",FALSE,"Dscto.";#N/A,"Río Beer",FALSE,"Dscto.";#N/A,"Andes",FALSE,"Dscto."}</definedName>
    <definedName name="wrn.CURRENT." localSheetId="3" hidden="1">{#N/A,#N/A,FALSE,"CURRENT"}</definedName>
    <definedName name="wrn.CURRENT." hidden="1">{#N/A,#N/A,FALSE,"CURRENT"}</definedName>
    <definedName name="wrn.DCFEpervier." localSheetId="3" hidden="1">{#N/A,#N/A,FALSE,"Inc.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CFEpervier." hidden="1">{#N/A,#N/A,FALSE,"Inc. Statement-DCF";#N/A,#N/A,FALSE,"Assumptions";#N/A,#N/A,FALSE,"Inputs - Sales (KFF)";#N/A,#N/A,FALSE,"Inputs - Margins %";#N/A,#N/A,FALSE,"Inputs - Units";#N/A,#N/A,FALSE,"Output - Prices";#N/A,#N/A,FALSE,"Outputs - Margins (KFF)";#N/A,#N/A,FALSE,"Outputs - Costs";#N/A,#N/A,FALSE,"Outputs - Costs % ";#N/A,#N/A,FALSE,"Output - Units % Inc.";#N/A,#N/A,FALSE,"Output - Sales % Inc";#N/A,#N/A,FALSE,"Output - Prices % Inc.";#N/A,#N/A,FALSE,"WACC"}</definedName>
    <definedName name="wrn.DIRETRIZ." localSheetId="3" hidden="1">{#N/A,#N/A,FALSE,"ROTINA";#N/A,#N/A,FALSE,"ITENS";#N/A,#N/A,FALSE,"ACOMP"}</definedName>
    <definedName name="wrn.DIRETRIZ." hidden="1">{#N/A,#N/A,FALSE,"ROTINA";#N/A,#N/A,FALSE,"ITENS";#N/A,#N/A,FALSE,"ACOMP"}</definedName>
    <definedName name="wrn.DOMESTIQUES." localSheetId="3" hidden="1">{"res_est",#N/A,FALSE,"Domestiques";"pm_trim",#N/A,FALSE,"Domestiques";"pm_mois",#N/A,FALSE,"Domestiques";"pm_3_6_12",#N/A,FALSE,"Domestiques";"mensuel",#N/A,FALSE,"Domestiques"}</definedName>
    <definedName name="wrn.DOMESTIQUES." hidden="1">{"res_est",#N/A,FALSE,"Domestiques";"pm_trim",#N/A,FALSE,"Domestiques";"pm_mois",#N/A,FALSE,"Domestiques";"pm_3_6_12",#N/A,FALSE,"Domestiques";"mensuel",#N/A,FALSE,"Domestiques"}</definedName>
    <definedName name="wrn.Early._.Tie._.Out." localSheetId="3" hidden="1">{"Flash",#N/A,FALSE,"FLASH97";"Flash_96",#N/A,FALSE,"FLASH97";"flashytd",#N/A,FALSE,"FLASH97";"flashytd_96",#N/A,FALSE,"FLASH97"}</definedName>
    <definedName name="wrn.Early._.Tie._.Out." hidden="1">{"Flash",#N/A,FALSE,"FLASH97";"Flash_96",#N/A,FALSE,"FLASH97";"flashytd",#N/A,FALSE,"FLASH97";"flashytd_96",#N/A,FALSE,"FLASH97"}</definedName>
    <definedName name="wrn.Earnings._.Model." localSheetId="3"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xecutive._.Reports." localSheetId="3"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wrn.Executive._.Reports." hidden="1">{#N/A,#N/A,FALSE,"Year";#N/A,#N/A,FALSE,"Client Savings";#N/A,#N/A,FALSE,"Staged Delivery by Hour";#N/A,#N/A,FALSE,"Hourly Rate By Activity";#N/A,#N/A,FALSE,"Hourly Rate By Custom Resource";#N/A,#N/A,FALSE,"Line of Business Review";#N/A,#N/A,FALSE,"Financials By Custom Resource";#N/A,#N/A,FALSE,"Assumptions";#N/A,#N/A,FALSE,"Sensitivity Analysis";#N/A,#N/A,FALSE,"Financing By Year";#N/A,#N/A,FALSE,"Billings";#N/A,#N/A,FALSE,"Overall Staffing Review"}</definedName>
    <definedName name="wrn.executive._.summary." localSheetId="3" hidden="1">{"ex sum oth brnds",#N/A,FALSE,"Baking - retail"}</definedName>
    <definedName name="wrn.executive._.summary." hidden="1">{"ex sum oth brnds",#N/A,FALSE,"Baking - retail"}</definedName>
    <definedName name="wrn.Financials." localSheetId="3" hidden="1">{#N/A,#N/A,FALSE,"Year";#N/A,#N/A,FALSE,"AC Fiscal Year";#N/A,#N/A,FALSE,"Financials By Line of Business";#N/A,#N/A,FALSE,"Line of Business Review";#N/A,#N/A,FALSE,"Activity Review";#N/A,#N/A,FALSE,"Financials By Custom Resource";#N/A,#N/A,FALSE,"Custom Resource Review"}</definedName>
    <definedName name="wrn.Financials." hidden="1">{#N/A,#N/A,FALSE,"Year";#N/A,#N/A,FALSE,"AC Fiscal Year";#N/A,#N/A,FALSE,"Financials By Line of Business";#N/A,#N/A,FALSE,"Line of Business Review";#N/A,#N/A,FALSE,"Activity Review";#N/A,#N/A,FALSE,"Financials By Custom Resource";#N/A,#N/A,FALSE,"Custom Resource Review"}</definedName>
    <definedName name="wrn.Flash._.comments." localSheetId="3" hidden="1">{#N/A,#N/A,TRUE,"Cover page";#N/A,#N/A,TRUE,"Activity";#N/A,#N/A,TRUE,"Month Financials";#N/A,#N/A,TRUE,"Fixed costs";#N/A,#N/A,TRUE,"Operating Profit reconciliation";#N/A,#N/A,TRUE,"YTD Financials"}</definedName>
    <definedName name="wrn.Flash._.comments." hidden="1">{#N/A,#N/A,TRUE,"Cover page";#N/A,#N/A,TRUE,"Activity";#N/A,#N/A,TRUE,"Month Financials";#N/A,#N/A,TRUE,"Fixed costs";#N/A,#N/A,TRUE,"Operating Profit reconciliation";#N/A,#N/A,TRUE,"YTD Financials"}</definedName>
    <definedName name="wrn.Flash._.Package." localSheetId="3" hidden="1">{"BU_CM",#N/A,FALSE,"FLASH97";"BU_YTD",#N/A,FALSE,"FLASH97";"Flash",#N/A,FALSE,"FLASH97";"Flash_96",#N/A,FALSE,"FLASH97";"Flash_sum",#N/A,FALSE,"FLASH97";"flashytd",#N/A,FALSE,"FLASH97";"flashytd_96",#N/A,FALSE,"FLASH97"}</definedName>
    <definedName name="wrn.Flash._.Package." hidden="1">{"BU_CM",#N/A,FALSE,"FLASH97";"BU_YTD",#N/A,FALSE,"FLASH97";"Flash",#N/A,FALSE,"FLASH97";"Flash_96",#N/A,FALSE,"FLASH97";"Flash_sum",#N/A,FALSE,"FLASH97";"flashytd",#N/A,FALSE,"FLASH97";"flashytd_96",#N/A,FALSE,"FLASH97"}</definedName>
    <definedName name="wrn.gestion." localSheetId="3" hidden="1">{#N/A,#N/A,FALSE,"PRODMAL";#N/A,#N/A,FALSE,"DESPMAL";#N/A,#N/A,FALSE,"DESPCLIE";#N/A,#N/A,FALSE,"STOCKMAL";#N/A,#N/A,FALSE,"RENDCOS";#N/A,#N/A,FALSE,"RENDMES";#N/A,#N/A,FALSE,"GAS";#N/A,#N/A,FALSE,"STOCKCEB";#N/A,#N/A,FALSE,"ENERGIA";#N/A,#N/A,FALSE,"AGUA";#N/A,#N/A,FALSE,"PRODUCT."}</definedName>
    <definedName name="wrn.gestion." hidden="1">{#N/A,#N/A,FALSE,"PRODMAL";#N/A,#N/A,FALSE,"DESPMAL";#N/A,#N/A,FALSE,"DESPCLIE";#N/A,#N/A,FALSE,"STOCKMAL";#N/A,#N/A,FALSE,"RENDCOS";#N/A,#N/A,FALSE,"RENDMES";#N/A,#N/A,FALSE,"GAS";#N/A,#N/A,FALSE,"STOCKCEB";#N/A,#N/A,FALSE,"ENERGIA";#N/A,#N/A,FALSE,"AGUA";#N/A,#N/A,FALSE,"PRODUCT."}</definedName>
    <definedName name="wrn.goltzman." localSheetId="3" hidden="1">{#N/A,#N/A,FALSE,"GOLTZMAN"}</definedName>
    <definedName name="wrn.goltzman." hidden="1">{#N/A,#N/A,FALSE,"GOLTZMAN"}</definedName>
    <definedName name="wrn.HDCT._.SUMM._.BACKUP." localSheetId="3" hidden="1">{#N/A,#N/A,FALSE,"HDCT SUM BACK UP(b-1 pg. 1)"}</definedName>
    <definedName name="wrn.HDCT._.SUMM._.BACKUP." hidden="1">{#N/A,#N/A,FALSE,"HDCT SUM BACK UP(b-1 pg. 1)"}</definedName>
    <definedName name="wrn.HEAD._.COUNT._.BUDGET._.CHANG." localSheetId="3" hidden="1">{#N/A,#N/A,FALSE,"HEAD CT BUDGET CHANGES(c-3)"}</definedName>
    <definedName name="wrn.HEAD._.COUNT._.BUDGET._.CHANG." hidden="1">{#N/A,#N/A,FALSE,"HEAD CT BUDGET CHANGES(c-3)"}</definedName>
    <definedName name="wrn.Hennes._.and._.Mauritz." localSheetId="3" hidden="1">{#N/A,#N/A,FALSE,"Front page";"H&amp;M DCF and EVA Analysis",#N/A,FALSE,"Front page";"H&amp;M Cash Flow Statement",#N/A,FALSE,"Front page";"H&amp;M Balance Sheet",#N/A,FALSE,"Front page";"H&amp;M Quarterly Income Statement",#N/A,FALSE,"Front page";"H&amp;M Income Statement",#N/A,FALSE,"Front page";"H&amp;M Quarterly Sales Analysis",#N/A,FALSE,"Front page";"H&amp;M Sales Analysis",#N/A,FALSE,"Front page"}</definedName>
    <definedName name="wrn.Hennes._.and._.Mauritz." hidden="1">{#N/A,#N/A,FALSE,"Front page";"H&amp;M DCF and EVA Analysis",#N/A,FALSE,"Front page";"H&amp;M Cash Flow Statement",#N/A,FALSE,"Front page";"H&amp;M Balance Sheet",#N/A,FALSE,"Front page";"H&amp;M Quarterly Income Statement",#N/A,FALSE,"Front page";"H&amp;M Income Statement",#N/A,FALSE,"Front page";"H&amp;M Quarterly Sales Analysis",#N/A,FALSE,"Front page";"H&amp;M Sales Analysis",#N/A,FALSE,"Front page"}</definedName>
    <definedName name="wrn.IMPRESION." localSheetId="3" hidden="1">{#N/A,#N/A,FALSE,"Hoja1";#N/A,#N/A,FALSE,"Hoja2"}</definedName>
    <definedName name="wrn.IMPRESION." hidden="1">{#N/A,#N/A,FALSE,"Hoja1";#N/A,#N/A,FALSE,"Hoja2"}</definedName>
    <definedName name="WRN.INCOME." localSheetId="3" hidden="1">{#N/A,#N/A,FALSE,"FINAL"}</definedName>
    <definedName name="WRN.INCOME." hidden="1">{#N/A,#N/A,FALSE,"FINAL"}</definedName>
    <definedName name="wrn.INCOME1." localSheetId="3" hidden="1">{#N/A,#N/A,FALSE,"FINAL"}</definedName>
    <definedName name="wrn.INCOME1." hidden="1">{#N/A,#N/A,FALSE,"FINAL"}</definedName>
    <definedName name="wrn.income2" localSheetId="3" hidden="1">{#N/A,#N/A,FALSE,"FINAL"}</definedName>
    <definedName name="wrn.income2" hidden="1">{#N/A,#N/A,FALSE,"FINAL"}</definedName>
    <definedName name="wrn.INCOME2." localSheetId="3" hidden="1">{#N/A,#N/A,FALSE,"FINAL"}</definedName>
    <definedName name="wrn.INCOME2." hidden="1">{#N/A,#N/A,FALSE,"FINAL"}</definedName>
    <definedName name="WRN.INCOME3." localSheetId="3" hidden="1">{#N/A,#N/A,FALSE,"FINAL"}</definedName>
    <definedName name="WRN.INCOME3." hidden="1">{#N/A,#N/A,FALSE,"FINAL"}</definedName>
    <definedName name="WRN.INCOME4" localSheetId="3" hidden="1">{#N/A,#N/A,FALSE,"FINAL"}</definedName>
    <definedName name="WRN.INCOME4" hidden="1">{#N/A,#N/A,FALSE,"FINAL"}</definedName>
    <definedName name="wrn.IND_TOTALE." localSheetId="3" hidden="1">{"resume",#N/A,FALSE,"Industrie Totale";"Variations cum",#N/A,FALSE,"Industrie Totale";"comptrim",#N/A,FALSE,"Industrie Totale";"compmois",#N/A,FALSE,"Industrie Totale";"pm_3_6_12",#N/A,FALSE,"Industrie Totale";"mensuel",#N/A,FALSE,"Industrie Totale"}</definedName>
    <definedName name="wrn.IND_TOTALE." hidden="1">{"resume",#N/A,FALSE,"Industrie Totale";"Variations cum",#N/A,FALSE,"Industrie Totale";"comptrim",#N/A,FALSE,"Industrie Totale";"compmois",#N/A,FALSE,"Industrie Totale";"pm_3_6_12",#N/A,FALSE,"Industrie Totale";"mensuel",#N/A,FALSE,"Industrie Totale"}</definedName>
    <definedName name="wrn.Inv_Summary." localSheetId="3" hidden="1">{"Entire Spreadsheet",#N/A,FALSE,"ACCTLIST";"Invoices",#N/A,FALSE,"ACCTLIST"}</definedName>
    <definedName name="wrn.Inv_Summary." hidden="1">{"Entire Spreadsheet",#N/A,FALSE,"ACCTLIST";"Invoices",#N/A,FALSE,"ACCTLIST"}</definedName>
    <definedName name="wrn.jacob." localSheetId="3" hidden="1">{#N/A,#N/A,FALSE,"jacob"}</definedName>
    <definedName name="wrn.jacob." hidden="1">{#N/A,#N/A,FALSE,"jacob"}</definedName>
    <definedName name="wrn.June." localSheetId="3" hidden="1">{"det (May)",#N/A,FALSE,"June";"sum (MAY YTD)",#N/A,FALSE,"June YTD"}</definedName>
    <definedName name="wrn.June." hidden="1">{"det (May)",#N/A,FALSE,"June";"sum (MAY YTD)",#N/A,FALSE,"June YTD"}</definedName>
    <definedName name="wrn.Jury." localSheetId="3" hidden="1">{#N/A,#N/A,FALSE,"Year";#N/A,#N/A,FALSE,"AC Fiscal Year";#N/A,#N/A,FALSE,"Hourly Rate By Activity";#N/A,#N/A,FALSE,"Hourly Rate By Custom Resource";#N/A,#N/A,FALSE,"Sensitivity Analysis";#N/A,#N/A,FALSE,"Overall Staffing Review"}</definedName>
    <definedName name="wrn.Jury." hidden="1">{#N/A,#N/A,FALSE,"Year";#N/A,#N/A,FALSE,"AC Fiscal Year";#N/A,#N/A,FALSE,"Hourly Rate By Activity";#N/A,#N/A,FALSE,"Hourly Rate By Custom Resource";#N/A,#N/A,FALSE,"Sensitivity Analysis";#N/A,#N/A,FALSE,"Overall Staffing Review"}</definedName>
    <definedName name="wrn.kloth." localSheetId="3" hidden="1">{#N/A,#N/A,FALSE,"KLOTH"}</definedName>
    <definedName name="wrn.kloth." hidden="1">{#N/A,#N/A,FALSE,"KLOTH"}</definedName>
    <definedName name="wrn.lambright." localSheetId="3" hidden="1">{#N/A,#N/A,FALSE,"LAMBRIGHT"}</definedName>
    <definedName name="wrn.lambright." hidden="1">{#N/A,#N/A,FALSE,"LAMBRIGHT"}</definedName>
    <definedName name="wrn.Level._.4." localSheetId="3" hidden="1">{"Income (All hidden)",#N/A,FALSE,"Income";"EPS (All Hidden)",#N/A,FALSE,"EPS";"Cash Flow (All Hidden)",#N/A,FALSE,"CashFlow";"Quarterly (Last, Current and Next)",#N/A,FALSE,"Quarterly";"Inventory",#N/A,FALSE,"Inventory";"Other Section",#N/A,FALSE,"Detail Qtrly";"Dividend (All Hidden)",#N/A,FALSE,"Dividend";"ROE (All Hidden)",#N/A,FALSE,"Return On Equity";"FinRatio",#N/A,FALSE,"Financials &amp; Ratios"}</definedName>
    <definedName name="wrn.Level._.4." hidden="1">{"Income (All hidden)",#N/A,FALSE,"Income";"EPS (All Hidden)",#N/A,FALSE,"EPS";"Cash Flow (All Hidden)",#N/A,FALSE,"CashFlow";"Quarterly (Last, Current and Next)",#N/A,FALSE,"Quarterly";"Inventory",#N/A,FALSE,"Inventory";"Other Section",#N/A,FALSE,"Detail Qtrly";"Dividend (All Hidden)",#N/A,FALSE,"Dividend";"ROE (All Hidden)",#N/A,FALSE,"Return On Equity";"FinRatio",#N/A,FALSE,"Financials &amp; Ratios"}</definedName>
    <definedName name="wrn.litteken." localSheetId="3" hidden="1">{#N/A,#N/A,FALSE,"A. H. LITTEKEN"}</definedName>
    <definedName name="wrn.litteken." hidden="1">{#N/A,#N/A,FALSE,"A. H. LITTEKEN"}</definedName>
    <definedName name="wrn.Long._.Report." localSheetId="3" hidden="1">{#N/A,#N/A,TRUE,"Cover";#N/A,#N/A,TRUE,"Header (ld)";#N/A,#N/A,TRUE,"T&amp;O By Region";#N/A,#N/A,TRUE,"Region Charts ";#N/A,#N/A,TRUE,"T&amp;O London";#N/A,#N/A,TRUE,"AD Report";#N/A,#N/A,TRUE,"Var by OU"}</definedName>
    <definedName name="wrn.Long._.Report." hidden="1">{#N/A,#N/A,TRUE,"Cover";#N/A,#N/A,TRUE,"Header (ld)";#N/A,#N/A,TRUE,"T&amp;O By Region";#N/A,#N/A,TRUE,"Region Charts ";#N/A,#N/A,TRUE,"T&amp;O London";#N/A,#N/A,TRUE,"AD Report";#N/A,#N/A,TRUE,"Var by OU"}</definedName>
    <definedName name="wrn.MAJ_OSBC." localSheetId="3" hidden="1">{"res_est",#N/A,FALSE,"Majeures + OSBC";"Variations cum",#N/A,FALSE,"Majeures + OSBC";"pm_trim",#N/A,FALSE,"Majeures + OSBC";"pm_mois",#N/A,FALSE,"Majeures + OSBC";"pm_3_6_12",#N/A,FALSE,"Majeures + OSBC";"mensuel",#N/A,FALSE,"Majeures + OSBC"}</definedName>
    <definedName name="wrn.MAJ_OSBC." hidden="1">{"res_est",#N/A,FALSE,"Majeures + OSBC";"Variations cum",#N/A,FALSE,"Majeures + OSBC";"pm_trim",#N/A,FALSE,"Majeures + OSBC";"pm_mois",#N/A,FALSE,"Majeures + OSBC";"pm_3_6_12",#N/A,FALSE,"Majeures + OSBC";"mensuel",#N/A,FALSE,"Majeures + OSBC"}</definedName>
    <definedName name="wrn.MAJ_SANS_OSBC." localSheetId="3" hidden="1">{"res_est",#N/A,FALSE,"Majeures";"pm_trim",#N/A,FALSE,"Majeures";"pm_mois",#N/A,FALSE,"Majeures";"pm_3_6_12",#N/A,FALSE,"Majeures";"mensuel",#N/A,FALSE,"Majeures"}</definedName>
    <definedName name="wrn.MAJ_SANS_OSBC." hidden="1">{"res_est",#N/A,FALSE,"Majeures";"pm_trim",#N/A,FALSE,"Majeures";"pm_mois",#N/A,FALSE,"Majeures";"pm_3_6_12",#N/A,FALSE,"Majeures";"mensuel",#N/A,FALSE,"Majeures"}</definedName>
    <definedName name="wrn.MARG." localSheetId="3" hidden="1">{"Cons_Occ_Lar",#N/A,FALSE,"márgenes";"Cen_met",#N/A,FALSE,"márgenes";"Ori_pl",#N/A,FALSE,"márgenes"}</definedName>
    <definedName name="wrn.MARG." hidden="1">{"Cons_Occ_Lar",#N/A,FALSE,"márgenes";"Cen_met",#N/A,FALSE,"márgenes";"Ori_pl",#N/A,FALSE,"márgenes"}</definedName>
    <definedName name="wrn.Metas96." localSheetId="3" hidden="1">{"Prenissas",#N/A,FALSE,"Consolidado (3)";"Lucros000",#N/A,FALSE,"Consolidado (3)";"LucrosHL",#N/A,FALSE,"Consolidado (3)";"Balanco",#N/A,FALSE,"Consolidado (3)";"FluxoC",#N/A,FALSE,"Consolidado (3)"}</definedName>
    <definedName name="wrn.Metas96." hidden="1">{"Prenissas",#N/A,FALSE,"Consolidado (3)";"Lucros000",#N/A,FALSE,"Consolidado (3)";"LucrosHL",#N/A,FALSE,"Consolidado (3)";"Balanco",#N/A,FALSE,"Consolidado (3)";"FluxoC",#N/A,FALSE,"Consolidado (3)"}</definedName>
    <definedName name="wrn.Model._.Level._.3." localSheetId="3" hidden="1">{"Income (All hidden)",#N/A,FALSE,"Income";"EPS (All Hidden)",#N/A,FALSE,"EPS";"EPS (All Hidden)",#N/A,FALSE,"CashFlow";"Quarterly (Last, Current and Next)",#N/A,FALSE,"Quarterly"}</definedName>
    <definedName name="wrn.Model._.Level._.3." hidden="1">{"Income (All hidden)",#N/A,FALSE,"Income";"EPS (All Hidden)",#N/A,FALSE,"EPS";"EPS (All Hidden)",#N/A,FALSE,"CashFlow";"Quarterly (Last, Current and Next)",#N/A,FALSE,"Quarterly"}</definedName>
    <definedName name="wrn.month" localSheetId="3" hidden="1">{#N/A,#N/A,FALSE,"Prairies";#N/A,#N/A,FALSE,"AB - North";#N/A,#N/A,FALSE,"AB - South";#N/A,#N/A,FALSE,"Manitoba";#N/A,#N/A,FALSE,"Saskatchewan"}</definedName>
    <definedName name="wrn.month" hidden="1">{#N/A,#N/A,FALSE,"Prairies";#N/A,#N/A,FALSE,"AB - North";#N/A,#N/A,FALSE,"AB - South";#N/A,#N/A,FALSE,"Manitoba";#N/A,#N/A,FALSE,"Saskatchewan"}</definedName>
    <definedName name="wrn.Month." localSheetId="3" hidden="1">{#N/A,#N/A,FALSE,"Comp Balance";#N/A,#N/A,FALSE,"Sum Balance ";#N/A,#N/A,FALSE,"Balance Trend";#N/A,#N/A,FALSE,"Comp PL";#N/A,#N/A,FALSE,"PL";#N/A,#N/A,FALSE,"Sum PL";#N/A,#N/A,FALSE,"PL Trend";#N/A,#N/A,FALSE,"Change"}</definedName>
    <definedName name="wrn.Month." hidden="1">{#N/A,#N/A,FALSE,"Comp Balance";#N/A,#N/A,FALSE,"Sum Balance ";#N/A,#N/A,FALSE,"Balance Trend";#N/A,#N/A,FALSE,"Comp PL";#N/A,#N/A,FALSE,"PL";#N/A,#N/A,FALSE,"Sum PL";#N/A,#N/A,FALSE,"PL Trend";#N/A,#N/A,FALSE,"Change"}</definedName>
    <definedName name="wrn.Monthly." localSheetId="3" hidden="1">{#N/A,#N/A,FALSE,"Prairies";#N/A,#N/A,FALSE,"AB - North";#N/A,#N/A,FALSE,"AB - South";#N/A,#N/A,FALSE,"Manitoba";#N/A,#N/A,FALSE,"Saskatchewan"}</definedName>
    <definedName name="wrn.Monthly." hidden="1">{#N/A,#N/A,FALSE,"Prairies";#N/A,#N/A,FALSE,"AB - North";#N/A,#N/A,FALSE,"AB - South";#N/A,#N/A,FALSE,"Manitoba";#N/A,#N/A,FALSE,"Saskatchewan"}</definedName>
    <definedName name="wrn.monthly._.production._.report." localSheetId="3" hidden="1">{#N/A,#N/A,TRUE,"recap";"variable",#N/A,TRUE,"variable";"usages",#N/A,TRUE,"usages";"volume",#N/A,TRUE,"volume";"quantity",#N/A,TRUE,"quantity";"total cost",#N/A,TRUE,"cost";"purchase price",#N/A,TRUE,"purchase";"production",#N/A,TRUE,"prod";"saf. qual.",#N/A,TRUE,"safqual"}</definedName>
    <definedName name="wrn.monthly._.production._.report." hidden="1">{#N/A,#N/A,TRUE,"recap";"variable",#N/A,TRUE,"variable";"usages",#N/A,TRUE,"usages";"volume",#N/A,TRUE,"volume";"quantity",#N/A,TRUE,"quantity";"total cost",#N/A,TRUE,"cost";"purchase price",#N/A,TRUE,"purchase";"production",#N/A,TRUE,"prod";"saf. qual.",#N/A,TRUE,"safqual"}</definedName>
    <definedName name="wrn.Objetivos._.diarios." localSheetId="3" hidden="1">{#N/A,#N/A,FALSE,"Objetivos"}</definedName>
    <definedName name="wrn.Objetivos._.diarios." hidden="1">{#N/A,#N/A,FALSE,"Objetivos"}</definedName>
    <definedName name="wrn.PAGE2." localSheetId="3" hidden="1">{#N/A,#N/A,FALSE,"PG2OF4"}</definedName>
    <definedName name="wrn.PAGE2." hidden="1">{#N/A,#N/A,FALSE,"PG2OF4"}</definedName>
    <definedName name="wrn.PAGE3." localSheetId="3" hidden="1">{#N/A,#N/A,FALSE,"PG3OF4"}</definedName>
    <definedName name="wrn.PAGE3." hidden="1">{#N/A,#N/A,FALSE,"PG3OF4"}</definedName>
    <definedName name="wrn.PAGE4." localSheetId="3" hidden="1">{#N/A,#N/A,FALSE,"PG4OF4"}</definedName>
    <definedName name="wrn.PAGE4." hidden="1">{#N/A,#N/A,FALSE,"PG4OF4"}</definedName>
    <definedName name="wrn.payback." localSheetId="3" hidden="1">{"payback",#N/A,FALSE,"Wirtschaftlichkeitsberechnung"}</definedName>
    <definedName name="wrn.payback." hidden="1">{"payback",#N/A,FALSE,"Wirtschaftlichkeitsberechnung"}</definedName>
    <definedName name="wrn.payback2." localSheetId="3" hidden="1">{"payback2",#N/A,FALSE,"Wirtschaftlichkeitsberechnung"}</definedName>
    <definedName name="wrn.payback2." hidden="1">{"payback2",#N/A,FALSE,"Wirtschaftlichkeitsberechnung"}</definedName>
    <definedName name="wrn.PEP._.Measurement._.Report." localSheetId="3" hidden="1">{#N/A,#N/A,FALSE,"BBPREP"}</definedName>
    <definedName name="wrn.PEP._.Measurement._.Report." hidden="1">{#N/A,#N/A,FALSE,"BBPREP"}</definedName>
    <definedName name="wrn.Plan._.2007." localSheetId="3" hidden="1">{#N/A,#N/A,FALSE,"CBSA 2007";#N/A,#N/A,FALSE,"Habana";#N/A,#N/A,FALSE,"Matanzas";#N/A,#N/A,FALSE,"Ciego";#N/A,#N/A,FALSE,"Holguín";#N/A,#N/A,FALSE,"Santiago"}</definedName>
    <definedName name="wrn.Plan._.2007." hidden="1">{#N/A,#N/A,FALSE,"CBSA 2007";#N/A,#N/A,FALSE,"Habana";#N/A,#N/A,FALSE,"Matanzas";#N/A,#N/A,FALSE,"Ciego";#N/A,#N/A,FALSE,"Holguín";#N/A,#N/A,FALSE,"Santiago"}</definedName>
    <definedName name="wrn.PRINT._.ALL." localSheetId="3" hidden="1">{#N/A,#N/A,FALSE,"CURRENT";#N/A,#N/A,FALSE,"PG2OF4";#N/A,#N/A,FALSE,"PG3OF4";#N/A,#N/A,FALSE,"PG4OF4"}</definedName>
    <definedName name="wrn.PRINT._.ALL." hidden="1">{#N/A,#N/A,FALSE,"CURRENT";#N/A,#N/A,FALSE,"PG2OF4";#N/A,#N/A,FALSE,"PG3OF4";#N/A,#N/A,FALSE,"PG4OF4"}</definedName>
    <definedName name="wrn.ptp." localSheetId="3" hidden="1">{#N/A,#N/A,FALSE,"RELATÓRIO";#N/A,#N/A,FALSE,"RELATÓRIO"}</definedName>
    <definedName name="wrn.ptp." hidden="1">{#N/A,#N/A,FALSE,"RELATÓRIO";#N/A,#N/A,FALSE,"RELATÓRIO"}</definedName>
    <definedName name="wrn.purnell." localSheetId="3" hidden="1">{#N/A,#N/A,FALSE,"purnell"}</definedName>
    <definedName name="wrn.purnell." hidden="1">{#N/A,#N/A,FALSE,"purnell"}</definedName>
    <definedName name="wrn.rammes." localSheetId="3" hidden="1">{#N/A,#N/A,FALSE,"RAMMES"}</definedName>
    <definedName name="wrn.rammes." hidden="1">{#N/A,#N/A,FALSE,"RAMMES"}</definedName>
    <definedName name="wrn.Rapport._.1." localSheetId="3" hidden="1">{"Résumé mensuel",#N/A,FALSE,"Quotas mensuels de production";"Maitresse",#N/A,FALSE,"Feuille Maîtresse"}</definedName>
    <definedName name="wrn.Rapport._.1." hidden="1">{"Résumé mensuel",#N/A,FALSE,"Quotas mensuels de production";"Maitresse",#N/A,FALSE,"Feuille Maîtresse"}</definedName>
    <definedName name="wrn.Rate._.Reports." localSheetId="3" hidden="1">{#N/A,#N/A,FALSE,"Monthly Rate By Activity";#N/A,#N/A,FALSE,"Hourly Rate By Activity";#N/A,#N/A,FALSE,"Monthly Rate By Custom Resource";#N/A,#N/A,FALSE,"Hourly Rate By Custom Resource"}</definedName>
    <definedName name="wrn.Rate._.Reports." hidden="1">{#N/A,#N/A,FALSE,"Monthly Rate By Activity";#N/A,#N/A,FALSE,"Hourly Rate By Activity";#N/A,#N/A,FALSE,"Monthly Rate By Custom Resource";#N/A,#N/A,FALSE,"Hourly Rate By Custom Resource"}</definedName>
    <definedName name="wrn.REAL." localSheetId="3" hidden="1">{"Real",#N/A,FALSE,"CONSOLIDADO";"Real",#N/A,FALSE,"OCCIDENTE";"Real",#N/A,FALSE,"LARA";"Real",#N/A,FALSE,"CENTRO";"Real",#N/A,FALSE,"METROPOLITANA";"Real",#N/A,FALSE,"ORIENTE";"Real",#N/A,FALSE,"Pto.libre"}</definedName>
    <definedName name="wrn.REAL." hidden="1">{"Real",#N/A,FALSE,"CONSOLIDADO";"Real",#N/A,FALSE,"OCCIDENTE";"Real",#N/A,FALSE,"LARA";"Real",#N/A,FALSE,"CENTRO";"Real",#N/A,FALSE,"METROPOLITANA";"Real",#N/A,FALSE,"ORIENTE";"Real",#N/A,FALSE,"Pto.libre"}</definedName>
    <definedName name="wrn.RÉDUCTIONS." localSheetId="3" hidden="1">{"mat",#N/A,FALSE,"REVLRP";"LAB",#N/A,FALSE,"REVLRP";"FRI",#N/A,FALSE,"REVLRP";"DIST",#N/A,FALSE,"REVLRP";"util",#N/A,FALSE,"REVLRP";"fix",#N/A,FALSE,"REVLRP";"fin",#N/A,FALSE,"REVLRP";"infl",#N/A,FALSE,"REVLRP";"misc",#N/A,FALSE,"REVLRP"}</definedName>
    <definedName name="wrn.RÉDUCTIONS." hidden="1">{"mat",#N/A,FALSE,"REVLRP";"LAB",#N/A,FALSE,"REVLRP";"FRI",#N/A,FALSE,"REVLRP";"DIST",#N/A,FALSE,"REVLRP";"util",#N/A,FALSE,"REVLRP";"fix",#N/A,FALSE,"REVLRP";"fin",#N/A,FALSE,"REVLRP";"infl",#N/A,FALSE,"REVLRP";"misc",#N/A,FALSE,"REVLRP"}</definedName>
    <definedName name="wrn.report." localSheetId="3" hidden="1">{#N/A,#N/A,FALSE,"Summary"}</definedName>
    <definedName name="wrn.report." hidden="1">{#N/A,#N/A,FALSE,"Summary"}</definedName>
    <definedName name="wrn.REPORT1." localSheetId="3" hidden="1">{"ABC BY MONTH",#N/A,TRUE,"1998ACTPROJ"}</definedName>
    <definedName name="wrn.REPORT1." hidden="1">{"ABC BY MONTH",#N/A,TRUE,"1998ACTPROJ"}</definedName>
    <definedName name="wrn.report2." localSheetId="3" hidden="1">{#N/A,#N/A,FALSE,"Total";#N/A,#N/A,FALSE,"Beverages";#N/A,#N/A,FALSE,"Cheese";#N/A,#N/A,FALSE,"Desserts";#N/A,#N/A,FALSE,"Enhancers";#N/A,#N/A,FALSE,"Coffee";#N/A,#N/A,FALSE,"Meals";#N/A,#N/A,FALSE,"Oscar";#N/A,#N/A,FALSE,"Post";#N/A,#N/A,FALSE,"Bakery";#N/A,#N/A,FALSE,"Foodservice";#N/A,#N/A,FALSE,"Pizza";#N/A,#N/A,FALSE,"Ingredients";#N/A,#N/A,FALSE,"Operations";#N/A,#N/A,FALSE,"Sales";#N/A,#N/A,FALSE,"Marketing";#N/A,#N/A,FALSE,"R&amp;D";#N/A,#N/A,FALSE,"Systems";#N/A,#N/A,FALSE,"Headquarters";#N/A,#N/A,FALSE,"Other"}</definedName>
    <definedName name="wrn.report2." hidden="1">{#N/A,#N/A,FALSE,"Total";#N/A,#N/A,FALSE,"Beverages";#N/A,#N/A,FALSE,"Cheese";#N/A,#N/A,FALSE,"Desserts";#N/A,#N/A,FALSE,"Enhancers";#N/A,#N/A,FALSE,"Coffee";#N/A,#N/A,FALSE,"Meals";#N/A,#N/A,FALSE,"Oscar";#N/A,#N/A,FALSE,"Post";#N/A,#N/A,FALSE,"Bakery";#N/A,#N/A,FALSE,"Foodservice";#N/A,#N/A,FALSE,"Pizza";#N/A,#N/A,FALSE,"Ingredients";#N/A,#N/A,FALSE,"Operations";#N/A,#N/A,FALSE,"Sales";#N/A,#N/A,FALSE,"Marketing";#N/A,#N/A,FALSE,"R&amp;D";#N/A,#N/A,FALSE,"Systems";#N/A,#N/A,FALSE,"Headquarters";#N/A,#N/A,FALSE,"Other"}</definedName>
    <definedName name="wrn.Reporte._.1." localSheetId="3" hidden="1">{#N/A,#N/A,FALSE,"PRECIO FULL";#N/A,#N/A,FALSE,"LARA";#N/A,#N/A,FALSE,"CARACAS";#N/A,#N/A,FALSE,"DISBRACENTRO";#N/A,#N/A,FALSE,"ANDES";#N/A,#N/A,FALSE,"MAR CARIBE";#N/A,#N/A,FALSE,"RIO BEER";#N/A,#N/A,FALSE,"DISBRAH"}</definedName>
    <definedName name="wrn.Reporte._.1." hidden="1">{#N/A,#N/A,FALSE,"PRECIO FULL";#N/A,#N/A,FALSE,"LARA";#N/A,#N/A,FALSE,"CARACAS";#N/A,#N/A,FALSE,"DISBRACENTRO";#N/A,#N/A,FALSE,"ANDES";#N/A,#N/A,FALSE,"MAR CARIBE";#N/A,#N/A,FALSE,"RIO BEER";#N/A,#N/A,FALSE,"DISBRAH"}</definedName>
    <definedName name="wrn.Reporte._.de._.Ventas._.Diario." localSheetId="3" hidden="1">{#N/A,#N/A,TRUE,"CBSA";#N/A,#N/A,TRUE,"Habana ";#N/A,#N/A,TRUE,"Matanzas";#N/A,#N/A,TRUE,"Ciego";#N/A,#N/A,TRUE,"Holguín";#N/A,#N/A,TRUE,"Santiago de Cuba";#N/A,#N/A,TRUE,"Fábrica"}</definedName>
    <definedName name="wrn.Reporte._.de._.Ventas._.Diario." hidden="1">{#N/A,#N/A,TRUE,"CBSA";#N/A,#N/A,TRUE,"Habana ";#N/A,#N/A,TRUE,"Matanzas";#N/A,#N/A,TRUE,"Ciego";#N/A,#N/A,TRUE,"Holguín";#N/A,#N/A,TRUE,"Santiago de Cuba";#N/A,#N/A,TRUE,"Fábrica"}</definedName>
    <definedName name="wrn.Restructuring._.Report." localSheetId="3" hidden="1">{#N/A,#N/A,FALSE,"Restructure"}</definedName>
    <definedName name="wrn.Restructuring._.Report." hidden="1">{#N/A,#N/A,FALSE,"Restructure"}</definedName>
    <definedName name="wrn.Resume." localSheetId="3" hidden="1">{"res_est",#N/A,FALSE,"Majeures + OSBC";"res_est",#N/A,FALSE,"Domestiques";"resume",#N/A,FALSE,"Industrie Totale";"res_est",#N/A,FALSE,"Majeures"}</definedName>
    <definedName name="wrn.Resume." hidden="1">{"res_est",#N/A,FALSE,"Majeures + OSBC";"res_est",#N/A,FALSE,"Domestiques";"resume",#N/A,FALSE,"Industrie Totale";"res_est",#N/A,FALSE,"Majeures"}</definedName>
    <definedName name="wrn.RESUMEN." localSheetId="3" hidden="1">{"RESUMEN",#N/A,FALSE,"RESUMEN";"RESUMEN_MARG",#N/A,FALSE,"RESUMEN"}</definedName>
    <definedName name="wrn.RESUMEN." hidden="1">{"RESUMEN",#N/A,FALSE,"RESUMEN";"RESUMEN_MARG",#N/A,FALSE,"RESUMEN"}</definedName>
    <definedName name="wrn.RGD_BG_FC." localSheetId="3" hidden="1">{#N/A,#N/A,FALSE,"RGD$";#N/A,#N/A,FALSE,"BG$";#N/A,#N/A,FALSE,"FC$"}</definedName>
    <definedName name="wrn.RGD_BG_FC." hidden="1">{#N/A,#N/A,FALSE,"RGD$";#N/A,#N/A,FALSE,"BG$";#N/A,#N/A,FALSE,"FC$"}</definedName>
    <definedName name="wrn.Rippert." localSheetId="3" hidden="1">{#N/A,#N/A,FALSE,"Year";#N/A,#N/A,FALSE,"AC Fiscal Year";#N/A,#N/A,FALSE,"Hourly Rate By Activity";#N/A,#N/A,FALSE,"Hourly Rate By Custom Resource";#N/A,#N/A,FALSE,"Line of Business Review";#N/A,#N/A,FALSE,"Assumptions";#N/A,#N/A,FALSE,"Sensitivity Analysis";#N/A,#N/A,FALSE,"Overall Staffing Review"}</definedName>
    <definedName name="wrn.Rippert." hidden="1">{#N/A,#N/A,FALSE,"Year";#N/A,#N/A,FALSE,"AC Fiscal Year";#N/A,#N/A,FALSE,"Hourly Rate By Activity";#N/A,#N/A,FALSE,"Hourly Rate By Custom Resource";#N/A,#N/A,FALSE,"Line of Business Review";#N/A,#N/A,FALSE,"Assumptions";#N/A,#N/A,FALSE,"Sensitivity Analysis";#N/A,#N/A,FALSE,"Overall Staffing Review"}</definedName>
    <definedName name="wrn.roberts." localSheetId="3" hidden="1">{#N/A,#N/A,FALSE,"roberts"}</definedName>
    <definedName name="wrn.roberts." hidden="1">{#N/A,#N/A,FALSE,"roberts"}</definedName>
    <definedName name="wrn.SAL._.EXP._.SUM._.BACK._.UP." localSheetId="3" hidden="1">{#N/A,#N/A,FALSE,"SAL EXP SUM BACK UP"}</definedName>
    <definedName name="wrn.SAL._.EXP._.SUM._.BACK._.UP." hidden="1">{#N/A,#N/A,FALSE,"SAL EXP SUM BACK UP"}</definedName>
    <definedName name="wrn.santel." localSheetId="3" hidden="1">{#N/A,#N/A,FALSE,"santel"}</definedName>
    <definedName name="wrn.santel." hidden="1">{#N/A,#N/A,FALSE,"santel"}</definedName>
    <definedName name="wrn.Short._.Report." localSheetId="3" hidden="1">{#N/A,#N/A,TRUE,"Cover";#N/A,#N/A,TRUE,"Header (eu)";#N/A,#N/A,TRUE,"Region Charts";#N/A,#N/A,TRUE,"T&amp;O By Region";#N/A,#N/A,TRUE,"AD Report"}</definedName>
    <definedName name="wrn.Short._.Report." hidden="1">{#N/A,#N/A,TRUE,"Cover";#N/A,#N/A,TRUE,"Header (eu)";#N/A,#N/A,TRUE,"Region Charts";#N/A,#N/A,TRUE,"T&amp;O By Region";#N/A,#N/A,TRUE,"AD Report"}</definedName>
    <definedName name="wrn.SOMMAIRE." localSheetId="3" hidden="1">{"MOIS",#N/A,FALSE,"Som. B.V";"CUMUL",#N/A,FALSE,"Som. B.V"}</definedName>
    <definedName name="wrn.SOMMAIRE." hidden="1">{"MOIS",#N/A,FALSE,"Som. B.V";"CUMUL",#N/A,FALSE,"Som. B.V"}</definedName>
    <definedName name="wrn.Staffing." localSheetId="3" hidden="1">{#N/A,#N/A,FALSE,"Assessment";#N/A,#N/A,FALSE,"Staffing";#N/A,#N/A,FALSE,"Hires";#N/A,#N/A,FALSE,"Assumptions"}</definedName>
    <definedName name="wrn.Staffing." hidden="1">{#N/A,#N/A,FALSE,"Assessment";#N/A,#N/A,FALSE,"Staffing";#N/A,#N/A,FALSE,"Hires";#N/A,#N/A,FALSE,"Assumptions"}</definedName>
    <definedName name="wrn.Staffing._.Inputs." localSheetId="3" hidden="1">{#N/A,#N/A,FALSE,"Overall Staffing Review";#N/A,#N/A,FALSE,"Detailed Resource Mix Review";#N/A,#N/A,FALSE,"Detailed Pyramid Review";#N/A,#N/A,FALSE,"Hours By Activity";#N/A,#N/A,FALSE,"Hours By Custom Resource"}</definedName>
    <definedName name="wrn.Staffing._.Inputs." hidden="1">{#N/A,#N/A,FALSE,"Overall Staffing Review";#N/A,#N/A,FALSE,"Detailed Resource Mix Review";#N/A,#N/A,FALSE,"Detailed Pyramid Review";#N/A,#N/A,FALSE,"Hours By Activity";#N/A,#N/A,FALSE,"Hours By Custom Resource"}</definedName>
    <definedName name="wrn.Staffing1" localSheetId="3" hidden="1">{#N/A,#N/A,FALSE,"Assessment";#N/A,#N/A,FALSE,"Staffing";#N/A,#N/A,FALSE,"Hires";#N/A,#N/A,FALSE,"Assumptions"}</definedName>
    <definedName name="wrn.Staffing1" hidden="1">{#N/A,#N/A,FALSE,"Assessment";#N/A,#N/A,FALSE,"Staffing";#N/A,#N/A,FALSE,"Hires";#N/A,#N/A,FALSE,"Assumptions"}</definedName>
    <definedName name="wrn.SUB._.EXPENSE._.SUMM." localSheetId="3" hidden="1">{#N/A,#N/A,FALSE,"SUB EXPENSE(c-2)"}</definedName>
    <definedName name="wrn.SUB._.EXPENSE._.SUMM." hidden="1">{#N/A,#N/A,FALSE,"SUB EXPENSE(c-2)"}</definedName>
    <definedName name="wrn.SUBSIDIARY._.HEAD._.COUNT." localSheetId="3" hidden="1">{#N/A,#N/A,FALSE,"SUB HEAD CT(c-1)"}</definedName>
    <definedName name="wrn.SUBSIDIARY._.HEAD._.COUNT." hidden="1">{#N/A,#N/A,FALSE,"SUB HEAD CT(c-1)"}</definedName>
    <definedName name="wrn.summary." localSheetId="3" hidden="1">{#N/A,#N/A,FALSE,"HDCT SUMMARY";#N/A,#N/A,FALSE,"$ SUMMARY"}</definedName>
    <definedName name="wrn.summary." hidden="1">{#N/A,#N/A,FALSE,"HDCT SUMMARY";#N/A,#N/A,FALSE,"$ SUMMARY"}</definedName>
    <definedName name="wrn.Supplemental._.Information." localSheetId="3" hidden="1">{#N/A,#N/A,FALSE,"Assumptions";#N/A,#N/A,FALSE,"DNP Expense Summary";#N/A,#N/A,FALSE,"Sensitivity Analysis"}</definedName>
    <definedName name="wrn.Supplemental._.Information." hidden="1">{#N/A,#N/A,FALSE,"Assumptions";#N/A,#N/A,FALSE,"DNP Expense Summary";#N/A,#N/A,FALSE,"Sensitivity Analysis"}</definedName>
    <definedName name="wrn.Tabla._.PL." localSheetId="3" hidden="1">{#N/A,#N/A,FALSE,"P.L.Full";#N/A,#N/A,FALSE,"P.L.Desc."}</definedName>
    <definedName name="wrn.Tabla._.PL." hidden="1">{#N/A,#N/A,FALSE,"P.L.Full";#N/A,#N/A,FALSE,"P.L.Desc."}</definedName>
    <definedName name="wrn.TEND."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wrn.TEND."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wrn.Tend2000." localSheetId="3" hidden="1">{"bs",#N/A,FALSE,"Consolidado";"cf",#N/A,FALSE,"Consolidado";"pl_hl",#N/A,FALSE,"Consolidado";"pl_us",#N/A,FALSE,"Consolidado";"Prem1",#N/A,FALSE,"Consolidado"}</definedName>
    <definedName name="wrn.Tend2000." hidden="1">{"bs",#N/A,FALSE,"Consolidado";"cf",#N/A,FALSE,"Consolidado";"pl_hl",#N/A,FALSE,"Consolidado";"pl_us",#N/A,FALSE,"Consolidado";"Prem1",#N/A,FALSE,"Consolidado"}</definedName>
    <definedName name="wrn.Tendencia._.Año." localSheetId="3" hidden="1">{#N/A,#N/A,FALSE,"FIN AÑO"}</definedName>
    <definedName name="wrn.Tendencia._.Año." hidden="1">{#N/A,#N/A,FALSE,"FIN AÑO"}</definedName>
    <definedName name="wrn.tobacco_charts." localSheetId="3" hidden="1">{#N/A,#N/A,FALSE,"L&amp;M Performance";#N/A,#N/A,FALSE,"Brand Performance";#N/A,#N/A,FALSE,"Marlboro Performance"}</definedName>
    <definedName name="wrn.tobacco_charts." hidden="1">{#N/A,#N/A,FALSE,"L&amp;M Performance";#N/A,#N/A,FALSE,"Brand Performance";#N/A,#N/A,FALSE,"Marlboro Performance"}</definedName>
    <definedName name="wrn.Todas._.las._.tablas." localSheetId="3" hidden="1">{#N/A,#N/A,FALSE,"Resumen";#N/A,#N/A,FALSE,"Full";#N/A,"Carabeer",FALSE,"Dscto.";#N/A,"Disbracentro",FALSE,"Dscto.";#N/A,"Andes",FALSE,"Dscto.";#N/A,"Mar Caribe",FALSE,"Dscto.";#N/A,"Río Beer",FALSE,"Dscto.";#N/A,#N/A,FALSE,"P.L.Full";#N/A,#N/A,FALSE,"P.L.Desc."}</definedName>
    <definedName name="wrn.Todas._.las._.tablas." hidden="1">{#N/A,#N/A,FALSE,"Resumen";#N/A,#N/A,FALSE,"Full";#N/A,"Carabeer",FALSE,"Dscto.";#N/A,"Disbracentro",FALSE,"Dscto.";#N/A,"Andes",FALSE,"Dscto.";#N/A,"Mar Caribe",FALSE,"Dscto.";#N/A,"Río Beer",FALSE,"Dscto.";#N/A,#N/A,FALSE,"P.L.Full";#N/A,#N/A,FALSE,"P.L.Desc."}</definedName>
    <definedName name="wrn.total." localSheetId="3" hidden="1">{#N/A,#N/A,FALSE,"TOTAL"}</definedName>
    <definedName name="wrn.total." hidden="1">{#N/A,#N/A,FALSE,"TOTAL"}</definedName>
    <definedName name="wrn.tudo." localSheetId="3" hidden="1">{"prem1",#N/A,FALSE,"Consolidado";"pl_us",#N/A,FALSE,"Consolidado";"pl_hl",#N/A,FALSE,"Consolidado";"bs",#N/A,FALSE,"Consolidado";"cf",#N/A,FALSE,"Consolidado"}</definedName>
    <definedName name="wrn.tudo." hidden="1">{"prem1",#N/A,FALSE,"Consolidado";"pl_us",#N/A,FALSE,"Consolidado";"pl_hl",#N/A,FALSE,"Consolidado";"bs",#N/A,FALSE,"Consolidado";"cf",#N/A,FALSE,"Consolidado"}</definedName>
    <definedName name="wrn.Ventas._.diarias." localSheetId="3" hidden="1">{#N/A,#N/A,FALSE,"Vtas. diarias"}</definedName>
    <definedName name="wrn.Ventas._.diarias." hidden="1">{#N/A,#N/A,FALSE,"Vtas. diarias"}</definedName>
    <definedName name="wrn.Ventas._.semanales." localSheetId="3" hidden="1">{#N/A,#N/A,FALSE,"Gráf. semanal "}</definedName>
    <definedName name="wrn.Ventas._.semanales." hidden="1">{#N/A,#N/A,FALSE,"Gráf. semanal "}</definedName>
    <definedName name="wrn.VIP." localSheetId="3" hidden="1">{"total",#N/A,FALSE,"TOTAL $";"totalhl",#N/A,FALSE,"TOTAL $HL";"vol",#N/A,FALSE,"VOLUMEN";"xprod1",#N/A,FALSE,"X PROD";"xprod2",#N/A,FALSE,"X PROD";"finaño1",#N/A,FALSE,"FIN AÑO Meta";"finaño2",#N/A,FALSE,"FIN AÑO Meta"}</definedName>
    <definedName name="wrn.VIP." hidden="1">{"total",#N/A,FALSE,"TOTAL $";"totalhl",#N/A,FALSE,"TOTAL $HL";"vol",#N/A,FALSE,"VOLUMEN";"xprod1",#N/A,FALSE,"X PROD";"xprod2",#N/A,FALSE,"X PROD";"finaño1",#N/A,FALSE,"FIN AÑO Meta";"finaño2",#N/A,FALSE,"FIN AÑO Meta"}</definedName>
    <definedName name="wrn.World._.Imports." localSheetId="3" hidden="1">{#N/A,#N/A,FALSE,"WLDIMPS"}</definedName>
    <definedName name="wrn.World._.Imports." hidden="1">{#N/A,#N/A,FALSE,"WLDIMPS"}</definedName>
    <definedName name="wrn1.aug" localSheetId="3" hidden="1">{"det (May)",#N/A,FALSE,"June";"sum (MAY YTD)",#N/A,FALSE,"June YTD"}</definedName>
    <definedName name="wrn1.aug" hidden="1">{"det (May)",#N/A,FALSE,"June";"sum (MAY YTD)",#N/A,FALSE,"June YTD"}</definedName>
    <definedName name="wrn1.augtyd" localSheetId="3" hidden="1">{"det (May)",#N/A,FALSE,"June";"sum (MAY YTD)",#N/A,FALSE,"June YTD"}</definedName>
    <definedName name="wrn1.augtyd" hidden="1">{"det (May)",#N/A,FALSE,"June";"sum (MAY YTD)",#N/A,FALSE,"June YTD"}</definedName>
    <definedName name="wrn1.augyt" localSheetId="3" hidden="1">{"det (May)",#N/A,FALSE,"June";"sum (MAY YTD)",#N/A,FALSE,"June YTD"}</definedName>
    <definedName name="wrn1.augyt" hidden="1">{"det (May)",#N/A,FALSE,"June";"sum (MAY YTD)",#N/A,FALSE,"June YTD"}</definedName>
    <definedName name="wrn1.brol"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wrn1.brol" hidden="1">{"04-12brpr",#N/A,FALSE,"Total jan-dec";"05brpr",#N/A,FALSE,"Total jan-dec";"07brpr",#N/A,FALSE,"Total jan-dec";"01-12absdet",#N/A,FALSE,"Total jan-dec";"01-12abs",#N/A,FALSE,"Total jan-dec";"04-12abs",#N/A,FALSE,"Total jan-dec";"04-12absdet",#N/A,FALSE,"Total jan-dec";"01-12hl",#N/A,FALSE,"Total jan-dec";"04-12HL",#N/A,FALSE,"Total jan-dec"}</definedName>
    <definedName name="wrn1.june" localSheetId="3" hidden="1">{"det (May)",#N/A,FALSE,"June";"sum (MAY YTD)",#N/A,FALSE,"June YTD"}</definedName>
    <definedName name="wrn1.june" hidden="1">{"det (May)",#N/A,FALSE,"June";"sum (MAY YTD)",#N/A,FALSE,"June YTD"}</definedName>
    <definedName name="wrn2.brol"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wrn2.brol" hidden="1">{"04-12brpr",#N/A,FALSE,"Total jan-dec";"05brpr",#N/A,FALSE,"Total jan-dec";"07brpr",#N/A,FALSE,"Total jan-dec";"01-12absdet",#N/A,FALSE,"Total jan-dec";"01-12abs",#N/A,FALSE,"Total jan-dec";"04-12abs",#N/A,FALSE,"Total jan-dec";"04-12absdet",#N/A,FALSE,"Total jan-dec";"01-12hl",#N/A,FALSE,"Total jan-dec";"04-12HL",#N/A,FALSE,"Total jan-dec"}</definedName>
    <definedName name="wrn2.june" localSheetId="3" hidden="1">{"det (May)",#N/A,FALSE,"June";"sum (MAY YTD)",#N/A,FALSE,"June YTD"}</definedName>
    <definedName name="wrn2.june" hidden="1">{"det (May)",#N/A,FALSE,"June";"sum (MAY YTD)",#N/A,FALSE,"June YTD"}</definedName>
    <definedName name="wrs" localSheetId="3" hidden="1">{#N/A,#N/A,FALSE,"Assessment";#N/A,#N/A,FALSE,"Staffing";#N/A,#N/A,FALSE,"Hires";#N/A,#N/A,FALSE,"Assumptions"}</definedName>
    <definedName name="wrs" hidden="1">{#N/A,#N/A,FALSE,"Assessment";#N/A,#N/A,FALSE,"Staffing";#N/A,#N/A,FALSE,"Hires";#N/A,#N/A,FALSE,"Assumptions"}</definedName>
    <definedName name="wvu.Complet." localSheetId="3" hidden="1">{TRUE,TRUE,-1.25,-15.5,604.5,348,FALSE,TRUE,TRUE,TRUE,0,1,#N/A,1,#N/A,17.7837837837838,21.1538461538462,1,FALSE,FALSE,3,TRUE,1,FALSE,75,"Swvu.Complet.","ACwvu.Complet.",1,FALSE,FALSE,0,0,0.9,0.69,2,"&amp;LLe &amp;D&amp;C&amp;""MS Sans Serif""&amp;12&amp;B&amp;UPROPORTIONS DES EMBALLAGES PAR MARQUES POUR LA PRODUCTION F94","&amp;LX:\APLII\SPV\&amp;F&amp;CPage &amp;P de &amp;N",TRUE,FALSE,FALSE,FALSE,1,100,#N/A,#N/A,"=R3C2:R164C73","=C1,R1",#N/A,#N/A,TRUE,FALSE}</definedName>
    <definedName name="wvu.Complet." hidden="1">{TRUE,TRUE,-1.25,-15.5,604.5,348,FALSE,TRUE,TRUE,TRUE,0,1,#N/A,1,#N/A,17.7837837837838,21.1538461538462,1,FALSE,FALSE,3,TRUE,1,FALSE,75,"Swvu.Complet.","ACwvu.Complet.",1,FALSE,FALSE,0,0,0.9,0.69,2,"&amp;LLe &amp;D&amp;C&amp;""MS Sans Serif""&amp;12&amp;B&amp;UPROPORTIONS DES EMBALLAGES PAR MARQUES POUR LA PRODUCTION F94","&amp;LX:\APLII\SPV\&amp;F&amp;CPage &amp;P de &amp;N",TRUE,FALSE,FALSE,FALSE,1,100,#N/A,#N/A,"=R3C2:R164C73","=C1,R1",#N/A,#N/A,TRUE,FALSE}</definedName>
    <definedName name="wvu.Maitresse." localSheetId="3" hidden="1">{TRUE,TRUE,-1.25,-17.75,868.5,570,FALSE,TRUE,TRUE,TRUE,0,1,#N/A,183,343,18.38,34.7647058823529,1,FALSE,TRUE,3,TRUE,1,FALSE,78,"Swvu.Maitresse.","ACwvu.Maitresse.",#N/A,FALSE,FALSE,0.196850393700787,0.2,0.748031496062992,0.78740157480315,2,"&amp;C&amp;""Elephant,Regular""&amp;14QUEBEC MONTHLY SALES FORECAST CBP C 1996","&amp;LD:\SPV96CCBP\&amp;F&amp;C&amp;P DE &amp;N&amp;R&amp;D &amp;T",TRUE,FALSE,FALSE,FALSE,1,60,#N/A,#N/A,"=R1C1:R348C18",FALSE,#N/A,#N/A,TRUE,FALSE,FALSE,1,#N/A,#N/A,FALSE,FALSE,TRUE,TRUE,TRUE}</definedName>
    <definedName name="wvu.Maitresse." hidden="1">{TRUE,TRUE,-1.25,-17.75,868.5,570,FALSE,TRUE,TRUE,TRUE,0,1,#N/A,183,343,18.38,34.7647058823529,1,FALSE,TRUE,3,TRUE,1,FALSE,78,"Swvu.Maitresse.","ACwvu.Maitresse.",#N/A,FALSE,FALSE,0.196850393700787,0.2,0.748031496062992,0.78740157480315,2,"&amp;C&amp;""Elephant,Regular""&amp;14QUEBEC MONTHLY SALES FORECAST CBP C 1996","&amp;LD:\SPV96CCBP\&amp;F&amp;C&amp;P DE &amp;N&amp;R&amp;D &amp;T",TRUE,FALSE,FALSE,FALSE,1,60,#N/A,#N/A,"=R1C1:R348C18",FALSE,#N/A,#N/A,TRUE,FALSE,FALSE,1,#N/A,#N/A,FALSE,FALSE,TRUE,TRUE,TRUE}</definedName>
    <definedName name="wvu.Résumé._.mensuel." localSheetId="3" hidden="1">{TRUE,TRUE,7.75,3.25,853.5,544.5,FALSE,TRUE,TRUE,TRUE,0,1,#N/A,12,#N/A,15.4495412844037,34.6470588235294,1,FALSE,FALSE,1,TRUE,1,FALSE,100,"Swvu.Résumé._.mensuel.","ACwvu.Résumé._.mensuel.",1,FALSE,FALSE,0.3,0.2,0.79,0.66,2,"&amp;LLe &amp;D&amp;C&amp;12&amp;B&amp;UQuotas mensuels de production&amp;RÀ: &amp;T","&amp;LD:\SPV96CCBP\&amp;F&amp;A&amp;CPage &amp;P",TRUE,FALSE,FALSE,FALSE,1,80,#N/A,#N/A,"=R1C1:R78C14",FALSE,#N/A,#N/A,TRUE,FALSE,FALSE,1,#N/A,#N/A,FALSE,FALSE,TRUE,TRUE,TRUE}</definedName>
    <definedName name="wvu.Résumé._.mensuel." hidden="1">{TRUE,TRUE,7.75,3.25,853.5,544.5,FALSE,TRUE,TRUE,TRUE,0,1,#N/A,12,#N/A,15.4495412844037,34.6470588235294,1,FALSE,FALSE,1,TRUE,1,FALSE,100,"Swvu.Résumé._.mensuel.","ACwvu.Résumé._.mensuel.",1,FALSE,FALSE,0.3,0.2,0.79,0.66,2,"&amp;LLe &amp;D&amp;C&amp;12&amp;B&amp;UQuotas mensuels de production&amp;RÀ: &amp;T","&amp;LD:\SPV96CCBP\&amp;F&amp;A&amp;CPage &amp;P",TRUE,FALSE,FALSE,FALSE,1,80,#N/A,#N/A,"=R1C1:R78C14",FALSE,#N/A,#N/A,TRUE,FALSE,FALSE,1,#N/A,#N/A,FALSE,FALSE,TRUE,TRUE,TRUE}</definedName>
    <definedName name="wvu.steve." localSheetId="3" hidden="1">{TRUE,TRUE,-1.25,-15.5,772.5,493.5,FALSE,TRUE,TRUE,TRUE,0,20,#N/A,1,#N/A,8.65625,35.2941176470588,1,FALSE,FALSE,3,TRUE,1,FALSE,100,"Swvu.steve.","ACwvu.steve.",#N/A,FALSE,FALSE,0.75,0.75,1,1,1,"&amp;A","Page &amp;P",FALSE,FALSE,FALSE,TRUE,1,100,#N/A,#N/A,FALSE,FALSE,#N/A,#N/A,FALSE,FALSE,FALSE,1,600,600,FALSE,FALSE,TRUE,TRUE,TRUE}</definedName>
    <definedName name="wvu.steve." hidden="1">{TRUE,TRUE,-1.25,-15.5,772.5,493.5,FALSE,TRUE,TRUE,TRUE,0,20,#N/A,1,#N/A,8.65625,35.2941176470588,1,FALSE,FALSE,3,TRUE,1,FALSE,100,"Swvu.steve.","ACwvu.steve.",#N/A,FALSE,FALSE,0.75,0.75,1,1,1,"&amp;A","Page &amp;P",FALSE,FALSE,FALSE,TRUE,1,100,#N/A,#N/A,FALSE,FALSE,#N/A,#N/A,FALSE,FALSE,FALSE,1,600,600,FALSE,FALSE,TRUE,TRUE,TRUE}</definedName>
    <definedName name="wvu.Trimestre1." localSheetId="3" hidden="1">{TRUE,TRUE,-1.25,-15.5,604.5,348,FALSE,TRUE,TRUE,TRUE,0,2,#N/A,1,#N/A,19.5714285714286,21.0384615384615,1,FALSE,FALSE,3,TRUE,1,FALSE,75,"Swvu.Trimestre1.","ACwvu.Trimestre1.",1,FALSE,FALSE,0,0,0.9,0.69,2,"&amp;LLe &amp;D&amp;C&amp;""MS Sans Serif""&amp;12&amp;B&amp;UPROPORTIONS DES EMBALLAGES PAR MARQUES POUR LA PRODUCTION F94","&amp;LX:\APLII\SPV\&amp;F&amp;CPage &amp;P de &amp;N",TRUE,FALSE,FALSE,FALSE,1,90,#N/A,#N/A,"=R3C2:R164C19","=C1,R1",#N/A,#N/A,TRUE,FALSE}</definedName>
    <definedName name="wvu.Trimestre1." hidden="1">{TRUE,TRUE,-1.25,-15.5,604.5,348,FALSE,TRUE,TRUE,TRUE,0,2,#N/A,1,#N/A,19.5714285714286,21.0384615384615,1,FALSE,FALSE,3,TRUE,1,FALSE,75,"Swvu.Trimestre1.","ACwvu.Trimestre1.",1,FALSE,FALSE,0,0,0.9,0.69,2,"&amp;LLe &amp;D&amp;C&amp;""MS Sans Serif""&amp;12&amp;B&amp;UPROPORTIONS DES EMBALLAGES PAR MARQUES POUR LA PRODUCTION F94","&amp;LX:\APLII\SPV\&amp;F&amp;CPage &amp;P de &amp;N",TRUE,FALSE,FALSE,FALSE,1,90,#N/A,#N/A,"=R3C2:R164C19","=C1,R1",#N/A,#N/A,TRUE,FALSE}</definedName>
    <definedName name="wvu.Trimestre2." localSheetId="3" hidden="1">{TRUE,TRUE,-1.25,-15.5,604.5,348,FALSE,TRUE,TRUE,TRUE,0,19,#N/A,1,#N/A,18.9714285714286,21.0384615384615,1,FALSE,FALSE,3,TRUE,1,FALSE,75,"Swvu.Trimestre2.","ACwvu.Trimestre2.",1,FALSE,FALSE,0,0,0.9,0.69,2,"&amp;LLe &amp;D&amp;C&amp;""MS Sans Serif""&amp;12&amp;B&amp;UPROPORTIONS DES EMBALLAGES PAR MARQUES POUR LA PRODUCTION F94","&amp;LX:\APLII\SPV\&amp;F&amp;CPage &amp;P de &amp;N",TRUE,FALSE,FALSE,FALSE,1,85,#N/A,#N/A,"=R3C20:R164C37","=C1,R1",#N/A,#N/A,TRUE,FALSE}</definedName>
    <definedName name="wvu.Trimestre2." hidden="1">{TRUE,TRUE,-1.25,-15.5,604.5,348,FALSE,TRUE,TRUE,TRUE,0,19,#N/A,1,#N/A,18.9714285714286,21.0384615384615,1,FALSE,FALSE,3,TRUE,1,FALSE,75,"Swvu.Trimestre2.","ACwvu.Trimestre2.",1,FALSE,FALSE,0,0,0.9,0.69,2,"&amp;LLe &amp;D&amp;C&amp;""MS Sans Serif""&amp;12&amp;B&amp;UPROPORTIONS DES EMBALLAGES PAR MARQUES POUR LA PRODUCTION F94","&amp;LX:\APLII\SPV\&amp;F&amp;CPage &amp;P de &amp;N",TRUE,FALSE,FALSE,FALSE,1,85,#N/A,#N/A,"=R3C20:R164C37","=C1,R1",#N/A,#N/A,TRUE,FALSE}</definedName>
    <definedName name="wvu.Trimestre3." localSheetId="3" hidden="1">{TRUE,TRUE,-1.25,-15.5,604.5,348,FALSE,TRUE,TRUE,TRUE,0,38,#N/A,1,#N/A,18.390243902439,21.1538461538462,1,FALSE,FALSE,3,TRUE,1,FALSE,75,"Swvu.Trimestre3.","ACwvu.Trimestre3.",1,FALSE,FALSE,0,0,0.9,0.69,2,"&amp;LLe &amp;D&amp;C&amp;""MS Sans Serif""&amp;12&amp;B&amp;UPROPORTIONS DES EMBALLAGES PAR MARQUES POUR LA PRODUCTION F94","&amp;LX:\APLII\SPV\&amp;F&amp;CPage &amp;P de &amp;N",TRUE,FALSE,FALSE,FALSE,1,100,#N/A,#N/A,"=R3C38:R164C55","=C1,R1",#N/A,#N/A,TRUE,FALSE}</definedName>
    <definedName name="wvu.Trimestre3." hidden="1">{TRUE,TRUE,-1.25,-15.5,604.5,348,FALSE,TRUE,TRUE,TRUE,0,38,#N/A,1,#N/A,18.390243902439,21.1538461538462,1,FALSE,FALSE,3,TRUE,1,FALSE,75,"Swvu.Trimestre3.","ACwvu.Trimestre3.",1,FALSE,FALSE,0,0,0.9,0.69,2,"&amp;LLe &amp;D&amp;C&amp;""MS Sans Serif""&amp;12&amp;B&amp;UPROPORTIONS DES EMBALLAGES PAR MARQUES POUR LA PRODUCTION F94","&amp;LX:\APLII\SPV\&amp;F&amp;CPage &amp;P de &amp;N",TRUE,FALSE,FALSE,FALSE,1,100,#N/A,#N/A,"=R3C38:R164C55","=C1,R1",#N/A,#N/A,TRUE,FALSE}</definedName>
    <definedName name="wvu.Trimestre4." localSheetId="3" hidden="1">{TRUE,TRUE,-1.25,-15.5,604.5,348,FALSE,TRUE,TRUE,TRUE,0,55,#N/A,1,#N/A,19.3333333333333,21.1538461538462,1,FALSE,FALSE,3,TRUE,1,FALSE,75,"Swvu.Trimestre4.","ACwvu.Trimestre4.",1,FALSE,FALSE,0,0,0.9,0.69,2,"&amp;LLe &amp;D&amp;C&amp;""MS Sans Serif""&amp;12&amp;B&amp;UPROPORTIONS DES EMBALLAGES PAR MARQUES POUR LA PRODUCTION F94","&amp;LX:\APLII\SPV\&amp;F&amp;CPage &amp;P de &amp;N",TRUE,FALSE,FALSE,FALSE,1,100,#N/A,#N/A,"=R3C56:R164C73","=C1,R1",#N/A,#N/A,TRUE,FALSE}</definedName>
    <definedName name="wvu.Trimestre4." hidden="1">{TRUE,TRUE,-1.25,-15.5,604.5,348,FALSE,TRUE,TRUE,TRUE,0,55,#N/A,1,#N/A,19.3333333333333,21.1538461538462,1,FALSE,FALSE,3,TRUE,1,FALSE,75,"Swvu.Trimestre4.","ACwvu.Trimestre4.",1,FALSE,FALSE,0,0,0.9,0.69,2,"&amp;LLe &amp;D&amp;C&amp;""MS Sans Serif""&amp;12&amp;B&amp;UPROPORTIONS DES EMBALLAGES PAR MARQUES POUR LA PRODUCTION F94","&amp;LX:\APLII\SPV\&amp;F&amp;CPage &amp;P de &amp;N",TRUE,FALSE,FALSE,FALSE,1,100,#N/A,#N/A,"=R3C56:R164C73","=C1,R1",#N/A,#N/A,TRUE,FALSE}</definedName>
    <definedName name="ww" localSheetId="3" hidden="1">{"det (May)",#N/A,FALSE,"June";"sum (MAY YTD)",#N/A,FALSE,"June YTD"}</definedName>
    <definedName name="ww" hidden="1">{"det (May)",#N/A,FALSE,"June";"sum (MAY YTD)",#N/A,FALSE,"June YTD"}</definedName>
    <definedName name="www" localSheetId="3"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www" hidden="1">{"tend1",#N/A,FALSE,"CONSOLIDADO";"tend2",#N/A,FALSE,"CONSOLIDADO";"tend3",#N/A,FALSE,"CONSOLIDADO";"tend1",#N/A,FALSE,"OCCIDENTE";"tend2",#N/A,FALSE,"OCCIDENTE";"tend3",#N/A,FALSE,"OCCIDENTE";"tend1",#N/A,FALSE,"LARA";"tend2",#N/A,FALSE,"LARA";"tend3",#N/A,FALSE,"LARA";"tend1",#N/A,FALSE,"CENTRO";"tend2",#N/A,FALSE,"CENTRO";"tend3",#N/A,FALSE,"CENTRO";"tend1",#N/A,FALSE,"METROPOLITANA";"tend2",#N/A,FALSE,"METROPOLITANA";"tend3",#N/A,FALSE,"METROPOLITANA";"tend1",#N/A,FALSE,"ORIENTE";"tend2",#N/A,FALSE,"ORIENTE";"tend3",#N/A,FALSE,"ORIENTE";"tend1",#N/A,FALSE,"Pto.libre";"tend2",#N/A,FALSE,"Pto.libre";"tend3",#N/A,FALSE,"Pto.libre"}</definedName>
    <definedName name="WX" localSheetId="3"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WX" hidden="1">{#N/A,#N/A,FALSE,"REPORTING STABILIMENTI";#N/A,#N/A,FALSE,"DEPOSITI FIDUCIARI";#N/A,#N/A,FALSE,"RIFORNIMENTO DEPOSITI FIDUCIARI";#N/A,#N/A,FALSE,"COSTI ANALITICI F-F  F-D";#N/A,#N/A,FALSE,"INDICI DEI COSTI TRASPORTO";#N/A,#N/A,FALSE,"REPORTING VERSO VENDITE";#N/A,#N/A,FALSE,"GRUPPO";#N/A,#N/A,FALSE,"DELTA VOL, COSTO E PRODUTTIVA'";#N/A,#N/A,FALSE,"ANDAMENTO DEPOSITI FIDUCIARI";#N/A,#N/A,FALSE,"PRODUTTIVITA'"}</definedName>
    <definedName name="wxcgxcvc"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wxcgxcvc" hidden="1">{"04-12brpr",#N/A,FALSE,"Total jan-dec";"05brpr",#N/A,FALSE,"Total jan-dec";"07brpr",#N/A,FALSE,"Total jan-dec";"01-12absdet",#N/A,FALSE,"Total jan-dec";"01-12abs",#N/A,FALSE,"Total jan-dec";"04-12abs",#N/A,FALSE,"Total jan-dec";"04-12absdet",#N/A,FALSE,"Total jan-dec";"01-12hl",#N/A,FALSE,"Total jan-dec";"04-12HL",#N/A,FALSE,"Total jan-dec"}</definedName>
    <definedName name="wxcvxcv"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wxcvxcv" hidden="1">{"04-12brpr",#N/A,FALSE,"Total jan-dec";"05brpr",#N/A,FALSE,"Total jan-dec";"07brpr",#N/A,FALSE,"Total jan-dec";"01-12absdet",#N/A,FALSE,"Total jan-dec";"01-12abs",#N/A,FALSE,"Total jan-dec";"04-12abs",#N/A,FALSE,"Total jan-dec";"04-12absdet",#N/A,FALSE,"Total jan-dec";"01-12hl",#N/A,FALSE,"Total jan-dec";"04-12HL",#N/A,FALSE,"Total jan-dec"}</definedName>
    <definedName name="wxvxcxcvxc" localSheetId="3" hidden="1">{"det (May)",#N/A,FALSE,"June";"sum (MAY YTD)",#N/A,FALSE,"June YTD"}</definedName>
    <definedName name="wxvxcxcvxc" hidden="1">{"det (May)",#N/A,FALSE,"June";"sum (MAY YTD)",#N/A,FALSE,"June YTD"}</definedName>
    <definedName name="x" localSheetId="3" hidden="1">{"CAP VOL",#N/A,FALSE,"CAPITAL";"CAP VAR",#N/A,FALSE,"CAPITAL";"CAP FIJ",#N/A,FALSE,"CAPITAL";"CAP CONS",#N/A,FALSE,"CAPITAL";"CAP DATA",#N/A,FALSE,"CAPITAL"}</definedName>
    <definedName name="x" hidden="1">{"CAP VOL",#N/A,FALSE,"CAPITAL";"CAP VAR",#N/A,FALSE,"CAPITAL";"CAP FIJ",#N/A,FALSE,"CAPITAL";"CAP CONS",#N/A,FALSE,"CAPITAL";"CAP DATA",#N/A,FALSE,"CAPITAL"}</definedName>
    <definedName name="xcbxbfb" localSheetId="3" hidden="1">{"det (May)",#N/A,FALSE,"June";"sum (MAY YTD)",#N/A,FALSE,"June YTD"}</definedName>
    <definedName name="xcbxbfb" hidden="1">{"det (May)",#N/A,FALSE,"June";"sum (MAY YTD)",#N/A,FALSE,"June YTD"}</definedName>
    <definedName name="xcvbgfbgbnc" localSheetId="3" hidden="1">{"det (May)",#N/A,FALSE,"June";"sum (MAY YTD)",#N/A,FALSE,"June YTD"}</definedName>
    <definedName name="xcvbgfbgbnc" hidden="1">{"det (May)",#N/A,FALSE,"June";"sum (MAY YTD)",#N/A,FALSE,"June YTD"}</definedName>
    <definedName name="xcvcdfbv" localSheetId="3" hidden="1">{"det (May)",#N/A,FALSE,"June";"sum (MAY YTD)",#N/A,FALSE,"June YTD"}</definedName>
    <definedName name="xcvcdfbv" hidden="1">{"det (May)",#N/A,FALSE,"June";"sum (MAY YTD)",#N/A,FALSE,"June YTD"}</definedName>
    <definedName name="xcvgfgbgf"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xcvgfgbgf" hidden="1">{"04-12brpr",#N/A,FALSE,"Total jan-dec";"05brpr",#N/A,FALSE,"Total jan-dec";"07brpr",#N/A,FALSE,"Total jan-dec";"01-12absdet",#N/A,FALSE,"Total jan-dec";"01-12abs",#N/A,FALSE,"Total jan-dec";"04-12abs",#N/A,FALSE,"Total jan-dec";"04-12absdet",#N/A,FALSE,"Total jan-dec";"01-12hl",#N/A,FALSE,"Total jan-dec";"04-12HL",#N/A,FALSE,"Total jan-dec"}</definedName>
    <definedName name="xcvxg" localSheetId="3" hidden="1">{"det (May)",#N/A,FALSE,"June";"sum (MAY YTD)",#N/A,FALSE,"June YTD"}</definedName>
    <definedName name="xcvxg" hidden="1">{"det (May)",#N/A,FALSE,"June";"sum (MAY YTD)",#N/A,FALSE,"June YTD"}</definedName>
    <definedName name="xcxc" localSheetId="3" hidden="1">{#N/A,#N/A,FALSE,"Hoja1";#N/A,#N/A,FALSE,"Hoja2"}</definedName>
    <definedName name="xcxc" hidden="1">{#N/A,#N/A,FALSE,"Hoja1";#N/A,#N/A,FALSE,"Hoja2"}</definedName>
    <definedName name="xcxxc" localSheetId="3" hidden="1">{"CAP VOL",#N/A,FALSE,"CAPITAL";"CAP VAR",#N/A,FALSE,"CAPITAL";"CAP FIJ",#N/A,FALSE,"CAPITAL";"CAP CONS",#N/A,FALSE,"CAPITAL";"CAP DATA",#N/A,FALSE,"CAPITAL"}</definedName>
    <definedName name="xcxxc" hidden="1">{"CAP VOL",#N/A,FALSE,"CAPITAL";"CAP VAR",#N/A,FALSE,"CAPITAL";"CAP FIJ",#N/A,FALSE,"CAPITAL";"CAP CONS",#N/A,FALSE,"CAPITAL";"CAP DATA",#N/A,FALSE,"CAPITAL"}</definedName>
    <definedName name="xdfghbnbdf" localSheetId="3" hidden="1">{"det (May)",#N/A,FALSE,"June";"sum (MAY YTD)",#N/A,FALSE,"June YTD"}</definedName>
    <definedName name="xdfghbnbdf" hidden="1">{"det (May)",#N/A,FALSE,"June";"sum (MAY YTD)",#N/A,FALSE,"June YTD"}</definedName>
    <definedName name="xdfghfjcv"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xdfghfjcv" hidden="1">{"04-12brpr",#N/A,FALSE,"Total jan-dec";"05brpr",#N/A,FALSE,"Total jan-dec";"07brpr",#N/A,FALSE,"Total jan-dec";"01-12absdet",#N/A,FALSE,"Total jan-dec";"01-12abs",#N/A,FALSE,"Total jan-dec";"04-12abs",#N/A,FALSE,"Total jan-dec";"04-12absdet",#N/A,FALSE,"Total jan-dec";"01-12hl",#N/A,FALSE,"Total jan-dec";"04-12HL",#N/A,FALSE,"Total jan-dec"}</definedName>
    <definedName name="xfbxbf" localSheetId="3" hidden="1">{"det (May)",#N/A,FALSE,"June";"sum (MAY YTD)",#N/A,FALSE,"June YTD"}</definedName>
    <definedName name="xfbxbf" hidden="1">{"det (May)",#N/A,FALSE,"June";"sum (MAY YTD)",#N/A,FALSE,"June YTD"}</definedName>
    <definedName name="xfjxfgj" localSheetId="3" hidden="1">{"det (May)",#N/A,FALSE,"June";"sum (MAY YTD)",#N/A,FALSE,"June YTD"}</definedName>
    <definedName name="xfjxfgj" hidden="1">{"det (May)",#N/A,FALSE,"June";"sum (MAY YTD)",#N/A,FALSE,"June YTD"}</definedName>
    <definedName name="xfjxfj" localSheetId="3" hidden="1">{"det (May)",#N/A,FALSE,"June";"sum (MAY YTD)",#N/A,FALSE,"June YTD"}</definedName>
    <definedName name="xfjxfj" hidden="1">{"det (May)",#N/A,FALSE,"June";"sum (MAY YTD)",#N/A,FALSE,"June YTD"}</definedName>
    <definedName name="xgfhxfbgf" localSheetId="3" hidden="1">{"det (May)",#N/A,FALSE,"June";"sum (MAY YTD)",#N/A,FALSE,"June YTD"}</definedName>
    <definedName name="xgfhxfbgf" hidden="1">{"det (May)",#N/A,FALSE,"June";"sum (MAY YTD)",#N/A,FALSE,"June YTD"}</definedName>
    <definedName name="xgfngfnf" localSheetId="3" hidden="1">{"det (May)",#N/A,FALSE,"June";"sum (MAY YTD)",#N/A,FALSE,"June YTD"}</definedName>
    <definedName name="xgfngfnf" hidden="1">{"det (May)",#N/A,FALSE,"June";"sum (MAY YTD)",#N/A,FALSE,"June YTD"}</definedName>
    <definedName name="xieir"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xieir" hidden="1">{"04-12brpr",#N/A,FALSE,"Total jan-dec";"05brpr",#N/A,FALSE,"Total jan-dec";"07brpr",#N/A,FALSE,"Total jan-dec";"01-12absdet",#N/A,FALSE,"Total jan-dec";"01-12abs",#N/A,FALSE,"Total jan-dec";"04-12abs",#N/A,FALSE,"Total jan-dec";"04-12absdet",#N/A,FALSE,"Total jan-dec";"01-12hl",#N/A,FALSE,"Total jan-dec";"04-12HL",#N/A,FALSE,"Total jan-dec"}</definedName>
    <definedName name="xir" localSheetId="3" hidden="1">{"det (May)",#N/A,FALSE,"June";"sum (MAY YTD)",#N/A,FALSE,"June YTD"}</definedName>
    <definedName name="xir" hidden="1">{"det (May)",#N/A,FALSE,"June";"sum (MAY YTD)",#N/A,FALSE,"June YTD"}</definedName>
    <definedName name="xkdirhj" localSheetId="3" hidden="1">{"det (May)",#N/A,FALSE,"June";"sum (MAY YTD)",#N/A,FALSE,"June YTD"}</definedName>
    <definedName name="xkdirhj" hidden="1">{"det (May)",#N/A,FALSE,"June";"sum (MAY YTD)",#N/A,FALSE,"June YTD"}</definedName>
    <definedName name="xkei0ori"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xkei0ori" hidden="1">{"04-12brpr",#N/A,FALSE,"Total jan-dec";"05brpr",#N/A,FALSE,"Total jan-dec";"07brpr",#N/A,FALSE,"Total jan-dec";"01-12absdet",#N/A,FALSE,"Total jan-dec";"01-12abs",#N/A,FALSE,"Total jan-dec";"04-12abs",#N/A,FALSE,"Total jan-dec";"04-12absdet",#N/A,FALSE,"Total jan-dec";"01-12hl",#N/A,FALSE,"Total jan-dec";"04-12HL",#N/A,FALSE,"Total jan-dec"}</definedName>
    <definedName name="XLDW_VER" hidden="1">"Office 2000 2.0 with Query Builder"</definedName>
    <definedName name="XREF_COLUMN_1" localSheetId="3" hidden="1">#REF!</definedName>
    <definedName name="XREF_COLUMN_1" hidden="1">#REF!</definedName>
    <definedName name="XREF_COLUMN_10" localSheetId="3" hidden="1">#REF!</definedName>
    <definedName name="XREF_COLUMN_10" hidden="1">#REF!</definedName>
    <definedName name="XREF_COLUMN_11" localSheetId="3" hidden="1">#REF!</definedName>
    <definedName name="XREF_COLUMN_11" hidden="1">#REF!</definedName>
    <definedName name="XREF_COLUMN_12" localSheetId="3" hidden="1">#REF!</definedName>
    <definedName name="XREF_COLUMN_12" hidden="1">#REF!</definedName>
    <definedName name="XREF_COLUMN_13" hidden="1">[16]DDJJ!#REF!</definedName>
    <definedName name="XREF_COLUMN_18" localSheetId="3" hidden="1">#REF!</definedName>
    <definedName name="XREF_COLUMN_18" hidden="1">#REF!</definedName>
    <definedName name="XREF_COLUMN_19" hidden="1">'[17]PG DF'!#REF!</definedName>
    <definedName name="XREF_COLUMN_2" localSheetId="3" hidden="1">#REF!</definedName>
    <definedName name="XREF_COLUMN_2" hidden="1">#REF!</definedName>
    <definedName name="XREF_COLUMN_3" localSheetId="3" hidden="1">#REF!</definedName>
    <definedName name="XREF_COLUMN_3" hidden="1">#REF!</definedName>
    <definedName name="XREF_COLUMN_4" localSheetId="3" hidden="1">#REF!</definedName>
    <definedName name="XREF_COLUMN_4" hidden="1">#REF!</definedName>
    <definedName name="XREF_COLUMN_5" localSheetId="3" hidden="1">#REF!</definedName>
    <definedName name="XREF_COLUMN_5" hidden="1">#REF!</definedName>
    <definedName name="XREF_COLUMN_6" localSheetId="3" hidden="1">#REF!</definedName>
    <definedName name="XREF_COLUMN_6" hidden="1">#REF!</definedName>
    <definedName name="XREF_COLUMN_7" localSheetId="3" hidden="1">#REF!</definedName>
    <definedName name="XREF_COLUMN_7" hidden="1">#REF!</definedName>
    <definedName name="XREF_COLUMN_8" localSheetId="3" hidden="1">#REF!</definedName>
    <definedName name="XREF_COLUMN_8" hidden="1">#REF!</definedName>
    <definedName name="XRefActiveRow" localSheetId="3" hidden="1">#REF!</definedName>
    <definedName name="XRefActiveRow" hidden="1">#REF!</definedName>
    <definedName name="XRefColumnsCount" hidden="1">17</definedName>
    <definedName name="XRefCopy1" localSheetId="3" hidden="1">#REF!</definedName>
    <definedName name="XRefCopy1" hidden="1">#REF!</definedName>
    <definedName name="XRefCopy10" localSheetId="3" hidden="1">#REF!</definedName>
    <definedName name="XRefCopy10" hidden="1">#REF!</definedName>
    <definedName name="XRefCopy100" localSheetId="3" hidden="1">#REF!</definedName>
    <definedName name="XRefCopy100" hidden="1">#REF!</definedName>
    <definedName name="XRefCopy100Row" localSheetId="3" hidden="1">#REF!</definedName>
    <definedName name="XRefCopy100Row" hidden="1">#REF!</definedName>
    <definedName name="XRefCopy101" localSheetId="3" hidden="1">#REF!</definedName>
    <definedName name="XRefCopy101" hidden="1">#REF!</definedName>
    <definedName name="XRefCopy101Row" localSheetId="3" hidden="1">#REF!</definedName>
    <definedName name="XRefCopy101Row" hidden="1">#REF!</definedName>
    <definedName name="XRefCopy102" localSheetId="3" hidden="1">#REF!</definedName>
    <definedName name="XRefCopy102" hidden="1">#REF!</definedName>
    <definedName name="XRefCopy102Row" localSheetId="3" hidden="1">#REF!</definedName>
    <definedName name="XRefCopy102Row" hidden="1">#REF!</definedName>
    <definedName name="XRefCopy103" localSheetId="3" hidden="1">#REF!</definedName>
    <definedName name="XRefCopy103" hidden="1">#REF!</definedName>
    <definedName name="XRefCopy103Row" localSheetId="3" hidden="1">#REF!</definedName>
    <definedName name="XRefCopy103Row" hidden="1">#REF!</definedName>
    <definedName name="XRefCopy104" localSheetId="3" hidden="1">#REF!</definedName>
    <definedName name="XRefCopy104" hidden="1">#REF!</definedName>
    <definedName name="XRefCopy104Row" localSheetId="3" hidden="1">#REF!</definedName>
    <definedName name="XRefCopy104Row" hidden="1">#REF!</definedName>
    <definedName name="XRefCopy105" localSheetId="3" hidden="1">#REF!</definedName>
    <definedName name="XRefCopy105" hidden="1">#REF!</definedName>
    <definedName name="XRefCopy105Row" localSheetId="3" hidden="1">#REF!</definedName>
    <definedName name="XRefCopy105Row" hidden="1">#REF!</definedName>
    <definedName name="XRefCopy106Row" localSheetId="3" hidden="1">#REF!</definedName>
    <definedName name="XRefCopy106Row" hidden="1">#REF!</definedName>
    <definedName name="XRefCopy107Row" localSheetId="3" hidden="1">#REF!</definedName>
    <definedName name="XRefCopy107Row" hidden="1">#REF!</definedName>
    <definedName name="XRefCopy108" localSheetId="3" hidden="1">#REF!</definedName>
    <definedName name="XRefCopy108" hidden="1">#REF!</definedName>
    <definedName name="XRefCopy108Row" localSheetId="3" hidden="1">#REF!</definedName>
    <definedName name="XRefCopy108Row" hidden="1">#REF!</definedName>
    <definedName name="XRefCopy109" localSheetId="3" hidden="1">#REF!</definedName>
    <definedName name="XRefCopy109" hidden="1">#REF!</definedName>
    <definedName name="XRefCopy109Row" localSheetId="3" hidden="1">#REF!</definedName>
    <definedName name="XRefCopy109Row" hidden="1">#REF!</definedName>
    <definedName name="XRefCopy10Row" localSheetId="3" hidden="1">#REF!</definedName>
    <definedName name="XRefCopy10Row" hidden="1">#REF!</definedName>
    <definedName name="XRefCopy11" localSheetId="3" hidden="1">#REF!</definedName>
    <definedName name="XRefCopy11" hidden="1">#REF!</definedName>
    <definedName name="XRefCopy110" localSheetId="3" hidden="1">#REF!</definedName>
    <definedName name="XRefCopy110" hidden="1">#REF!</definedName>
    <definedName name="XRefCopy110Row" localSheetId="3" hidden="1">#REF!</definedName>
    <definedName name="XRefCopy110Row" hidden="1">#REF!</definedName>
    <definedName name="XRefCopy111" localSheetId="3" hidden="1">#REF!</definedName>
    <definedName name="XRefCopy111" hidden="1">#REF!</definedName>
    <definedName name="XRefCopy111Row" localSheetId="3" hidden="1">#REF!</definedName>
    <definedName name="XRefCopy111Row" hidden="1">#REF!</definedName>
    <definedName name="XRefCopy112" localSheetId="3" hidden="1">#REF!</definedName>
    <definedName name="XRefCopy112" hidden="1">#REF!</definedName>
    <definedName name="XRefCopy112Row" localSheetId="3" hidden="1">#REF!</definedName>
    <definedName name="XRefCopy112Row" hidden="1">#REF!</definedName>
    <definedName name="XRefCopy113" localSheetId="3" hidden="1">#REF!</definedName>
    <definedName name="XRefCopy113" hidden="1">#REF!</definedName>
    <definedName name="XRefCopy113Row" localSheetId="3" hidden="1">#REF!</definedName>
    <definedName name="XRefCopy113Row" hidden="1">#REF!</definedName>
    <definedName name="XRefCopy114" localSheetId="3" hidden="1">#REF!</definedName>
    <definedName name="XRefCopy114" hidden="1">#REF!</definedName>
    <definedName name="XRefCopy114Row" localSheetId="3" hidden="1">#REF!</definedName>
    <definedName name="XRefCopy114Row" hidden="1">#REF!</definedName>
    <definedName name="XRefCopy115" localSheetId="3" hidden="1">#REF!</definedName>
    <definedName name="XRefCopy115" hidden="1">#REF!</definedName>
    <definedName name="XRefCopy115Row" localSheetId="3" hidden="1">#REF!</definedName>
    <definedName name="XRefCopy115Row" hidden="1">#REF!</definedName>
    <definedName name="XRefCopy116" localSheetId="3" hidden="1">#REF!</definedName>
    <definedName name="XRefCopy116" hidden="1">#REF!</definedName>
    <definedName name="XRefCopy116Row" localSheetId="3" hidden="1">#REF!</definedName>
    <definedName name="XRefCopy116Row" hidden="1">#REF!</definedName>
    <definedName name="XRefCopy117" localSheetId="3" hidden="1">#REF!</definedName>
    <definedName name="XRefCopy117" hidden="1">#REF!</definedName>
    <definedName name="XRefCopy117Row" localSheetId="3" hidden="1">#REF!</definedName>
    <definedName name="XRefCopy117Row" hidden="1">#REF!</definedName>
    <definedName name="XRefCopy118" localSheetId="3" hidden="1">#REF!</definedName>
    <definedName name="XRefCopy118" hidden="1">#REF!</definedName>
    <definedName name="XRefCopy118Row" localSheetId="3" hidden="1">#REF!</definedName>
    <definedName name="XRefCopy118Row" hidden="1">#REF!</definedName>
    <definedName name="XRefCopy119" localSheetId="3" hidden="1">#REF!</definedName>
    <definedName name="XRefCopy119" hidden="1">#REF!</definedName>
    <definedName name="XRefCopy119Row" localSheetId="3" hidden="1">#REF!</definedName>
    <definedName name="XRefCopy119Row" hidden="1">#REF!</definedName>
    <definedName name="XRefCopy11Row" localSheetId="3" hidden="1">#REF!</definedName>
    <definedName name="XRefCopy11Row" hidden="1">#REF!</definedName>
    <definedName name="XRefCopy12" localSheetId="3" hidden="1">#REF!</definedName>
    <definedName name="XRefCopy12" hidden="1">#REF!</definedName>
    <definedName name="XRefCopy120" localSheetId="3" hidden="1">#REF!</definedName>
    <definedName name="XRefCopy120" hidden="1">#REF!</definedName>
    <definedName name="XRefCopy120Row" localSheetId="3" hidden="1">#REF!</definedName>
    <definedName name="XRefCopy120Row" hidden="1">#REF!</definedName>
    <definedName name="XRefCopy121" localSheetId="3" hidden="1">#REF!</definedName>
    <definedName name="XRefCopy121" hidden="1">#REF!</definedName>
    <definedName name="XRefCopy121Row" localSheetId="3" hidden="1">#REF!</definedName>
    <definedName name="XRefCopy121Row" hidden="1">#REF!</definedName>
    <definedName name="XRefCopy122" localSheetId="3" hidden="1">#REF!</definedName>
    <definedName name="XRefCopy122" hidden="1">#REF!</definedName>
    <definedName name="XRefCopy122Row" localSheetId="3" hidden="1">#REF!</definedName>
    <definedName name="XRefCopy122Row" hidden="1">#REF!</definedName>
    <definedName name="XRefCopy123" localSheetId="3" hidden="1">#REF!</definedName>
    <definedName name="XRefCopy123" hidden="1">#REF!</definedName>
    <definedName name="XRefCopy123Row" localSheetId="3" hidden="1">#REF!</definedName>
    <definedName name="XRefCopy123Row" hidden="1">#REF!</definedName>
    <definedName name="XRefCopy124" localSheetId="3" hidden="1">#REF!</definedName>
    <definedName name="XRefCopy124" hidden="1">#REF!</definedName>
    <definedName name="XRefCopy124Row" localSheetId="3" hidden="1">#REF!</definedName>
    <definedName name="XRefCopy124Row" hidden="1">#REF!</definedName>
    <definedName name="XRefCopy125" localSheetId="3" hidden="1">#REF!</definedName>
    <definedName name="XRefCopy125" hidden="1">#REF!</definedName>
    <definedName name="XRefCopy125Row" localSheetId="3" hidden="1">#REF!</definedName>
    <definedName name="XRefCopy125Row" hidden="1">#REF!</definedName>
    <definedName name="XRefCopy126" localSheetId="3" hidden="1">#REF!</definedName>
    <definedName name="XRefCopy126" hidden="1">#REF!</definedName>
    <definedName name="XRefCopy126Row" localSheetId="3" hidden="1">#REF!</definedName>
    <definedName name="XRefCopy126Row" hidden="1">#REF!</definedName>
    <definedName name="XRefCopy127" localSheetId="3" hidden="1">#REF!</definedName>
    <definedName name="XRefCopy127" hidden="1">#REF!</definedName>
    <definedName name="XRefCopy127Row" localSheetId="3" hidden="1">#REF!</definedName>
    <definedName name="XRefCopy127Row" hidden="1">#REF!</definedName>
    <definedName name="XRefCopy128" localSheetId="3" hidden="1">#REF!</definedName>
    <definedName name="XRefCopy128" hidden="1">#REF!</definedName>
    <definedName name="XRefCopy128Row" localSheetId="3" hidden="1">#REF!</definedName>
    <definedName name="XRefCopy128Row" hidden="1">#REF!</definedName>
    <definedName name="XRefCopy129" localSheetId="3" hidden="1">#REF!</definedName>
    <definedName name="XRefCopy129" hidden="1">#REF!</definedName>
    <definedName name="XRefCopy129Row" localSheetId="3" hidden="1">#REF!</definedName>
    <definedName name="XRefCopy129Row" hidden="1">#REF!</definedName>
    <definedName name="XRefCopy12Row" localSheetId="3" hidden="1">#REF!</definedName>
    <definedName name="XRefCopy12Row" hidden="1">#REF!</definedName>
    <definedName name="XRefCopy13" localSheetId="3" hidden="1">#REF!</definedName>
    <definedName name="XRefCopy13" hidden="1">#REF!</definedName>
    <definedName name="XRefCopy130" localSheetId="3" hidden="1">#REF!</definedName>
    <definedName name="XRefCopy130" hidden="1">#REF!</definedName>
    <definedName name="XRefCopy130Row" localSheetId="3" hidden="1">#REF!</definedName>
    <definedName name="XRefCopy130Row" hidden="1">#REF!</definedName>
    <definedName name="XRefCopy131" localSheetId="3" hidden="1">#REF!</definedName>
    <definedName name="XRefCopy131" hidden="1">#REF!</definedName>
    <definedName name="XRefCopy131Row" localSheetId="3" hidden="1">#REF!</definedName>
    <definedName name="XRefCopy131Row" hidden="1">#REF!</definedName>
    <definedName name="XRefCopy132" localSheetId="3" hidden="1">#REF!</definedName>
    <definedName name="XRefCopy132" hidden="1">#REF!</definedName>
    <definedName name="XRefCopy132Row" localSheetId="3" hidden="1">#REF!</definedName>
    <definedName name="XRefCopy132Row" hidden="1">#REF!</definedName>
    <definedName name="XRefCopy133" localSheetId="3" hidden="1">#REF!</definedName>
    <definedName name="XRefCopy133" hidden="1">#REF!</definedName>
    <definedName name="XRefCopy133Row" localSheetId="3" hidden="1">#REF!</definedName>
    <definedName name="XRefCopy133Row" hidden="1">#REF!</definedName>
    <definedName name="XRefCopy134" localSheetId="3" hidden="1">#REF!</definedName>
    <definedName name="XRefCopy134" hidden="1">#REF!</definedName>
    <definedName name="XRefCopy134Row" localSheetId="3" hidden="1">#REF!</definedName>
    <definedName name="XRefCopy134Row" hidden="1">#REF!</definedName>
    <definedName name="XRefCopy135" localSheetId="3" hidden="1">#REF!</definedName>
    <definedName name="XRefCopy135" hidden="1">#REF!</definedName>
    <definedName name="XRefCopy135Row" localSheetId="3" hidden="1">#REF!</definedName>
    <definedName name="XRefCopy135Row" hidden="1">#REF!</definedName>
    <definedName name="XRefCopy136" localSheetId="3" hidden="1">#REF!</definedName>
    <definedName name="XRefCopy136" hidden="1">#REF!</definedName>
    <definedName name="XRefCopy136Row" localSheetId="3" hidden="1">#REF!</definedName>
    <definedName name="XRefCopy136Row" hidden="1">#REF!</definedName>
    <definedName name="XRefCopy137Row" localSheetId="3" hidden="1">#REF!</definedName>
    <definedName name="XRefCopy137Row" hidden="1">#REF!</definedName>
    <definedName name="XRefCopy139Row" localSheetId="3" hidden="1">#REF!</definedName>
    <definedName name="XRefCopy139Row" hidden="1">#REF!</definedName>
    <definedName name="XRefCopy13Row" localSheetId="3" hidden="1">#REF!</definedName>
    <definedName name="XRefCopy13Row" hidden="1">#REF!</definedName>
    <definedName name="XRefCopy14" localSheetId="3" hidden="1">#REF!</definedName>
    <definedName name="XRefCopy14" hidden="1">#REF!</definedName>
    <definedName name="XRefCopy140Row" localSheetId="3" hidden="1">#REF!</definedName>
    <definedName name="XRefCopy140Row" hidden="1">#REF!</definedName>
    <definedName name="XRefCopy141Row" localSheetId="3" hidden="1">#REF!</definedName>
    <definedName name="XRefCopy141Row" hidden="1">#REF!</definedName>
    <definedName name="XRefCopy142Row" localSheetId="3" hidden="1">#REF!</definedName>
    <definedName name="XRefCopy142Row" hidden="1">#REF!</definedName>
    <definedName name="XRefCopy143Row" localSheetId="3" hidden="1">#REF!</definedName>
    <definedName name="XRefCopy143Row" hidden="1">#REF!</definedName>
    <definedName name="XRefCopy144Row" localSheetId="3" hidden="1">#REF!</definedName>
    <definedName name="XRefCopy144Row" hidden="1">#REF!</definedName>
    <definedName name="XRefCopy145Row" localSheetId="3" hidden="1">#REF!</definedName>
    <definedName name="XRefCopy145Row" hidden="1">#REF!</definedName>
    <definedName name="XRefCopy147Row" localSheetId="3" hidden="1">#REF!</definedName>
    <definedName name="XRefCopy147Row" hidden="1">#REF!</definedName>
    <definedName name="XRefCopy148Row" localSheetId="3" hidden="1">#REF!</definedName>
    <definedName name="XRefCopy148Row" hidden="1">#REF!</definedName>
    <definedName name="XRefCopy149Row" localSheetId="3" hidden="1">#REF!</definedName>
    <definedName name="XRefCopy149Row" hidden="1">#REF!</definedName>
    <definedName name="XRefCopy14Row" localSheetId="3" hidden="1">#REF!</definedName>
    <definedName name="XRefCopy14Row" hidden="1">#REF!</definedName>
    <definedName name="XRefCopy15" localSheetId="3" hidden="1">#REF!</definedName>
    <definedName name="XRefCopy15" hidden="1">#REF!</definedName>
    <definedName name="XRefCopy150Row" localSheetId="3" hidden="1">#REF!</definedName>
    <definedName name="XRefCopy150Row" hidden="1">#REF!</definedName>
    <definedName name="XRefCopy151Row" localSheetId="3" hidden="1">#REF!</definedName>
    <definedName name="XRefCopy151Row" hidden="1">#REF!</definedName>
    <definedName name="XRefCopy152Row" localSheetId="3" hidden="1">#REF!</definedName>
    <definedName name="XRefCopy152Row" hidden="1">#REF!</definedName>
    <definedName name="XRefCopy153Row" localSheetId="3" hidden="1">#REF!</definedName>
    <definedName name="XRefCopy153Row" hidden="1">#REF!</definedName>
    <definedName name="XRefCopy154Row" localSheetId="3" hidden="1">#REF!</definedName>
    <definedName name="XRefCopy154Row" hidden="1">#REF!</definedName>
    <definedName name="XRefCopy155Row" localSheetId="3" hidden="1">#REF!</definedName>
    <definedName name="XRefCopy155Row" hidden="1">#REF!</definedName>
    <definedName name="XRefCopy156Row" localSheetId="3" hidden="1">#REF!</definedName>
    <definedName name="XRefCopy156Row" hidden="1">#REF!</definedName>
    <definedName name="XRefCopy157Row" localSheetId="3" hidden="1">#REF!</definedName>
    <definedName name="XRefCopy157Row" hidden="1">#REF!</definedName>
    <definedName name="XRefCopy158Row" localSheetId="3" hidden="1">#REF!</definedName>
    <definedName name="XRefCopy158Row" hidden="1">#REF!</definedName>
    <definedName name="XRefCopy159Row" localSheetId="3" hidden="1">#REF!</definedName>
    <definedName name="XRefCopy159Row" hidden="1">#REF!</definedName>
    <definedName name="XRefCopy15Row" localSheetId="3" hidden="1">#REF!</definedName>
    <definedName name="XRefCopy15Row" hidden="1">#REF!</definedName>
    <definedName name="XRefCopy16" hidden="1">[16]Remuneraciones!#REF!</definedName>
    <definedName name="XRefCopy160Row" localSheetId="3" hidden="1">#REF!</definedName>
    <definedName name="XRefCopy160Row" hidden="1">#REF!</definedName>
    <definedName name="XRefCopy161Row" localSheetId="3" hidden="1">#REF!</definedName>
    <definedName name="XRefCopy161Row" hidden="1">#REF!</definedName>
    <definedName name="XRefCopy162Row" localSheetId="3" hidden="1">#REF!</definedName>
    <definedName name="XRefCopy162Row" hidden="1">#REF!</definedName>
    <definedName name="XRefCopy163Row" localSheetId="3" hidden="1">#REF!</definedName>
    <definedName name="XRefCopy163Row" hidden="1">#REF!</definedName>
    <definedName name="XRefCopy164Row" localSheetId="3" hidden="1">#REF!</definedName>
    <definedName name="XRefCopy164Row" hidden="1">#REF!</definedName>
    <definedName name="XRefCopy165Row" localSheetId="3" hidden="1">#REF!</definedName>
    <definedName name="XRefCopy165Row" hidden="1">#REF!</definedName>
    <definedName name="XRefCopy166Row" localSheetId="3" hidden="1">#REF!</definedName>
    <definedName name="XRefCopy166Row" hidden="1">#REF!</definedName>
    <definedName name="XRefCopy167Row" localSheetId="3" hidden="1">#REF!</definedName>
    <definedName name="XRefCopy167Row" hidden="1">#REF!</definedName>
    <definedName name="XRefCopy168Row" localSheetId="3" hidden="1">#REF!</definedName>
    <definedName name="XRefCopy168Row" hidden="1">#REF!</definedName>
    <definedName name="XRefCopy169Row" localSheetId="3" hidden="1">#REF!</definedName>
    <definedName name="XRefCopy169Row" hidden="1">#REF!</definedName>
    <definedName name="XRefCopy16Row" localSheetId="3" hidden="1">#REF!</definedName>
    <definedName name="XRefCopy16Row" hidden="1">#REF!</definedName>
    <definedName name="XRefCopy17" localSheetId="3" hidden="1">#REF!</definedName>
    <definedName name="XRefCopy17" hidden="1">#REF!</definedName>
    <definedName name="XRefCopy170Row" localSheetId="3" hidden="1">#REF!</definedName>
    <definedName name="XRefCopy170Row" hidden="1">#REF!</definedName>
    <definedName name="XRefCopy171Row" localSheetId="3" hidden="1">#REF!</definedName>
    <definedName name="XRefCopy171Row" hidden="1">#REF!</definedName>
    <definedName name="XRefCopy172Row" localSheetId="3" hidden="1">#REF!</definedName>
    <definedName name="XRefCopy172Row" hidden="1">#REF!</definedName>
    <definedName name="XRefCopy173Row" localSheetId="3" hidden="1">#REF!</definedName>
    <definedName name="XRefCopy173Row" hidden="1">#REF!</definedName>
    <definedName name="XRefCopy176Row" localSheetId="3" hidden="1">#REF!</definedName>
    <definedName name="XRefCopy176Row" hidden="1">#REF!</definedName>
    <definedName name="XRefCopy177Row" localSheetId="3" hidden="1">#REF!</definedName>
    <definedName name="XRefCopy177Row" hidden="1">#REF!</definedName>
    <definedName name="XRefCopy178Row" localSheetId="3" hidden="1">#REF!</definedName>
    <definedName name="XRefCopy178Row" hidden="1">#REF!</definedName>
    <definedName name="XRefCopy17Row" localSheetId="3" hidden="1">#REF!</definedName>
    <definedName name="XRefCopy17Row" hidden="1">#REF!</definedName>
    <definedName name="XRefCopy18" localSheetId="3" hidden="1">#REF!</definedName>
    <definedName name="XRefCopy18" hidden="1">#REF!</definedName>
    <definedName name="XRefCopy18Row" localSheetId="3" hidden="1">#REF!</definedName>
    <definedName name="XRefCopy18Row" hidden="1">#REF!</definedName>
    <definedName name="XRefCopy19" localSheetId="3" hidden="1">#REF!</definedName>
    <definedName name="XRefCopy19" hidden="1">#REF!</definedName>
    <definedName name="XRefCopy19Row" localSheetId="3" hidden="1">#REF!</definedName>
    <definedName name="XRefCopy19Row" hidden="1">#REF!</definedName>
    <definedName name="XRefCopy1Row" localSheetId="3" hidden="1">#REF!</definedName>
    <definedName name="XRefCopy1Row" hidden="1">#REF!</definedName>
    <definedName name="XRefCopy2" localSheetId="3" hidden="1">#REF!</definedName>
    <definedName name="XRefCopy2" hidden="1">#REF!</definedName>
    <definedName name="XRefCopy20" localSheetId="3" hidden="1">#REF!</definedName>
    <definedName name="XRefCopy20" hidden="1">#REF!</definedName>
    <definedName name="XRefCopy20Row" localSheetId="3" hidden="1">#REF!</definedName>
    <definedName name="XRefCopy20Row" hidden="1">#REF!</definedName>
    <definedName name="XRefCopy21" localSheetId="3" hidden="1">#REF!</definedName>
    <definedName name="XRefCopy21" hidden="1">#REF!</definedName>
    <definedName name="XRefCopy21Row" localSheetId="3" hidden="1">#REF!</definedName>
    <definedName name="XRefCopy21Row" hidden="1">#REF!</definedName>
    <definedName name="XRefCopy22" localSheetId="3" hidden="1">#REF!</definedName>
    <definedName name="XRefCopy22" hidden="1">#REF!</definedName>
    <definedName name="XRefCopy22Row" localSheetId="3" hidden="1">#REF!</definedName>
    <definedName name="XRefCopy22Row" hidden="1">#REF!</definedName>
    <definedName name="XRefCopy23" hidden="1">'[16]PG Cs.Sociales'!#REF!</definedName>
    <definedName name="XRefCopy23Row" localSheetId="3" hidden="1">#REF!</definedName>
    <definedName name="XRefCopy23Row" hidden="1">#REF!</definedName>
    <definedName name="XRefCopy24" hidden="1">'[16]PG Cs.Sociales'!#REF!</definedName>
    <definedName name="XRefCopy24Row" localSheetId="3" hidden="1">#REF!</definedName>
    <definedName name="XRefCopy24Row" hidden="1">#REF!</definedName>
    <definedName name="XRefCopy25" hidden="1">'[16]PG Cs.Sociales'!#REF!</definedName>
    <definedName name="XRefCopy25Row" localSheetId="3" hidden="1">#REF!</definedName>
    <definedName name="XRefCopy25Row" hidden="1">#REF!</definedName>
    <definedName name="XRefCopy26" localSheetId="3" hidden="1">#REF!</definedName>
    <definedName name="XRefCopy26" hidden="1">#REF!</definedName>
    <definedName name="XRefCopy26Row" localSheetId="3" hidden="1">#REF!</definedName>
    <definedName name="XRefCopy26Row" hidden="1">#REF!</definedName>
    <definedName name="XRefCopy27" localSheetId="3" hidden="1">#REF!</definedName>
    <definedName name="XRefCopy27" hidden="1">#REF!</definedName>
    <definedName name="XRefCopy27Row" localSheetId="3" hidden="1">#REF!</definedName>
    <definedName name="XRefCopy27Row" hidden="1">#REF!</definedName>
    <definedName name="XRefCopy28" localSheetId="3" hidden="1">#REF!</definedName>
    <definedName name="XRefCopy28" hidden="1">#REF!</definedName>
    <definedName name="XRefCopy28Row" localSheetId="3" hidden="1">#REF!</definedName>
    <definedName name="XRefCopy28Row" hidden="1">#REF!</definedName>
    <definedName name="XRefCopy29" localSheetId="3" hidden="1">#REF!</definedName>
    <definedName name="XRefCopy29" hidden="1">#REF!</definedName>
    <definedName name="XRefCopy29Row" localSheetId="3" hidden="1">#REF!</definedName>
    <definedName name="XRefCopy29Row" hidden="1">#REF!</definedName>
    <definedName name="XRefCopy2Row" localSheetId="3" hidden="1">#REF!</definedName>
    <definedName name="XRefCopy2Row" hidden="1">#REF!</definedName>
    <definedName name="XRefCopy3" localSheetId="3" hidden="1">#REF!</definedName>
    <definedName name="XRefCopy3" hidden="1">#REF!</definedName>
    <definedName name="XRefCopy30" localSheetId="3" hidden="1">#REF!</definedName>
    <definedName name="XRefCopy30" hidden="1">#REF!</definedName>
    <definedName name="XRefCopy30Row" localSheetId="3" hidden="1">#REF!</definedName>
    <definedName name="XRefCopy30Row" hidden="1">#REF!</definedName>
    <definedName name="XRefCopy31Row" localSheetId="3" hidden="1">#REF!</definedName>
    <definedName name="XRefCopy31Row" hidden="1">#REF!</definedName>
    <definedName name="XRefCopy32Row" localSheetId="3" hidden="1">#REF!</definedName>
    <definedName name="XRefCopy32Row" hidden="1">#REF!</definedName>
    <definedName name="XRefCopy33" localSheetId="3" hidden="1">#REF!</definedName>
    <definedName name="XRefCopy33" hidden="1">#REF!</definedName>
    <definedName name="XRefCopy33Row" localSheetId="3" hidden="1">#REF!</definedName>
    <definedName name="XRefCopy33Row" hidden="1">#REF!</definedName>
    <definedName name="XRefCopy34" localSheetId="3" hidden="1">#REF!</definedName>
    <definedName name="XRefCopy34" hidden="1">#REF!</definedName>
    <definedName name="XRefCopy34Row" localSheetId="3" hidden="1">#REF!</definedName>
    <definedName name="XRefCopy34Row" hidden="1">#REF!</definedName>
    <definedName name="XRefCopy35Row" localSheetId="3" hidden="1">#REF!</definedName>
    <definedName name="XRefCopy35Row" hidden="1">#REF!</definedName>
    <definedName name="XRefCopy36" hidden="1">'[16]PG Cs.Sociales'!#REF!</definedName>
    <definedName name="XRefCopy36Row" localSheetId="3" hidden="1">#REF!</definedName>
    <definedName name="XRefCopy36Row" hidden="1">#REF!</definedName>
    <definedName name="XRefCopy37Row" localSheetId="3" hidden="1">#REF!</definedName>
    <definedName name="XRefCopy37Row" hidden="1">#REF!</definedName>
    <definedName name="XRefCopy38Row" localSheetId="3" hidden="1">#REF!</definedName>
    <definedName name="XRefCopy38Row" hidden="1">#REF!</definedName>
    <definedName name="XRefCopy39Row" localSheetId="3" hidden="1">#REF!</definedName>
    <definedName name="XRefCopy39Row" hidden="1">#REF!</definedName>
    <definedName name="XRefCopy3Row" localSheetId="3" hidden="1">#REF!</definedName>
    <definedName name="XRefCopy3Row" hidden="1">#REF!</definedName>
    <definedName name="XRefCopy4" localSheetId="3" hidden="1">#REF!</definedName>
    <definedName name="XRefCopy4" hidden="1">#REF!</definedName>
    <definedName name="XRefCopy40" hidden="1">'[16]PG Cs.Sociales'!#REF!</definedName>
    <definedName name="XRefCopy40Row" localSheetId="3" hidden="1">#REF!</definedName>
    <definedName name="XRefCopy40Row" hidden="1">#REF!</definedName>
    <definedName name="XRefCopy41Row" localSheetId="3" hidden="1">#REF!</definedName>
    <definedName name="XRefCopy41Row" hidden="1">#REF!</definedName>
    <definedName name="XRefCopy42Row" localSheetId="3" hidden="1">#REF!</definedName>
    <definedName name="XRefCopy42Row" hidden="1">#REF!</definedName>
    <definedName name="XRefCopy43Row" localSheetId="3" hidden="1">#REF!</definedName>
    <definedName name="XRefCopy43Row" hidden="1">#REF!</definedName>
    <definedName name="XRefCopy44Row" localSheetId="3" hidden="1">#REF!</definedName>
    <definedName name="XRefCopy44Row" hidden="1">#REF!</definedName>
    <definedName name="XRefCopy45Row" localSheetId="3" hidden="1">#REF!</definedName>
    <definedName name="XRefCopy45Row" hidden="1">#REF!</definedName>
    <definedName name="XRefCopy46Row" localSheetId="3" hidden="1">#REF!</definedName>
    <definedName name="XRefCopy46Row" hidden="1">#REF!</definedName>
    <definedName name="XRefCopy47Row" localSheetId="3" hidden="1">#REF!</definedName>
    <definedName name="XRefCopy47Row" hidden="1">#REF!</definedName>
    <definedName name="XRefCopy48" localSheetId="3" hidden="1">#REF!</definedName>
    <definedName name="XRefCopy48" hidden="1">#REF!</definedName>
    <definedName name="XRefCopy48Row" localSheetId="3" hidden="1">#REF!</definedName>
    <definedName name="XRefCopy48Row" hidden="1">#REF!</definedName>
    <definedName name="XRefCopy49" localSheetId="3" hidden="1">#REF!</definedName>
    <definedName name="XRefCopy49" hidden="1">#REF!</definedName>
    <definedName name="XRefCopy49Row" localSheetId="3" hidden="1">#REF!</definedName>
    <definedName name="XRefCopy49Row" hidden="1">#REF!</definedName>
    <definedName name="XRefCopy4Row" localSheetId="3" hidden="1">#REF!</definedName>
    <definedName name="XRefCopy4Row" hidden="1">#REF!</definedName>
    <definedName name="XRefCopy5" localSheetId="3" hidden="1">#REF!</definedName>
    <definedName name="XRefCopy5" hidden="1">#REF!</definedName>
    <definedName name="XRefCopy50" localSheetId="3" hidden="1">#REF!</definedName>
    <definedName name="XRefCopy50" hidden="1">#REF!</definedName>
    <definedName name="XRefCopy50Row" localSheetId="3" hidden="1">#REF!</definedName>
    <definedName name="XRefCopy50Row" hidden="1">#REF!</definedName>
    <definedName name="XRefCopy51" localSheetId="3" hidden="1">#REF!</definedName>
    <definedName name="XRefCopy51" hidden="1">#REF!</definedName>
    <definedName name="XRefCopy51Row" localSheetId="3" hidden="1">#REF!</definedName>
    <definedName name="XRefCopy51Row" hidden="1">#REF!</definedName>
    <definedName name="XRefCopy52" localSheetId="3" hidden="1">#REF!</definedName>
    <definedName name="XRefCopy52" hidden="1">#REF!</definedName>
    <definedName name="XRefCopy52Row" localSheetId="3" hidden="1">#REF!</definedName>
    <definedName name="XRefCopy52Row" hidden="1">#REF!</definedName>
    <definedName name="XRefCopy53" localSheetId="3" hidden="1">#REF!</definedName>
    <definedName name="XRefCopy53" hidden="1">#REF!</definedName>
    <definedName name="XRefCopy53Row" localSheetId="3" hidden="1">#REF!</definedName>
    <definedName name="XRefCopy53Row" hidden="1">#REF!</definedName>
    <definedName name="XRefCopy54" localSheetId="3" hidden="1">#REF!</definedName>
    <definedName name="XRefCopy54" hidden="1">#REF!</definedName>
    <definedName name="XRefCopy54Row" localSheetId="3" hidden="1">#REF!</definedName>
    <definedName name="XRefCopy54Row" hidden="1">#REF!</definedName>
    <definedName name="XRefCopy55" hidden="1">'[16]PG Cs.Sociales'!#REF!</definedName>
    <definedName name="XRefCopy55Row" localSheetId="3" hidden="1">#REF!</definedName>
    <definedName name="XRefCopy55Row" hidden="1">#REF!</definedName>
    <definedName name="XRefCopy56" hidden="1">'[16]PG Cs.Sociales'!#REF!</definedName>
    <definedName name="XRefCopy56Row" localSheetId="3" hidden="1">#REF!</definedName>
    <definedName name="XRefCopy56Row" hidden="1">#REF!</definedName>
    <definedName name="XRefCopy5Row" localSheetId="3" hidden="1">#REF!</definedName>
    <definedName name="XRefCopy5Row" hidden="1">#REF!</definedName>
    <definedName name="XRefCopy6" localSheetId="3" hidden="1">#REF!</definedName>
    <definedName name="XRefCopy6" hidden="1">#REF!</definedName>
    <definedName name="XRefCopy6Row" localSheetId="3" hidden="1">#REF!</definedName>
    <definedName name="XRefCopy6Row" hidden="1">#REF!</definedName>
    <definedName name="XRefCopy7" localSheetId="3" hidden="1">#REF!</definedName>
    <definedName name="XRefCopy7" hidden="1">#REF!</definedName>
    <definedName name="XRefCopy78" hidden="1">'[16]PG Cs.Sociales'!#REF!</definedName>
    <definedName name="XRefCopy79" hidden="1">'[16]PG Cs.Sociales'!#REF!</definedName>
    <definedName name="XRefCopy79Row" localSheetId="3" hidden="1">#REF!</definedName>
    <definedName name="XRefCopy79Row" hidden="1">#REF!</definedName>
    <definedName name="XRefCopy7Row" localSheetId="3" hidden="1">#REF!</definedName>
    <definedName name="XRefCopy7Row" hidden="1">#REF!</definedName>
    <definedName name="XRefCopy8" localSheetId="3" hidden="1">#REF!</definedName>
    <definedName name="XRefCopy8" hidden="1">#REF!</definedName>
    <definedName name="XRefCopy80" localSheetId="3" hidden="1">#REF!</definedName>
    <definedName name="XRefCopy80" hidden="1">#REF!</definedName>
    <definedName name="XRefCopy80Row" localSheetId="3" hidden="1">#REF!</definedName>
    <definedName name="XRefCopy80Row" hidden="1">#REF!</definedName>
    <definedName name="XRefCopy81" localSheetId="3" hidden="1">#REF!</definedName>
    <definedName name="XRefCopy81" hidden="1">#REF!</definedName>
    <definedName name="XRefCopy81Row" localSheetId="3" hidden="1">#REF!</definedName>
    <definedName name="XRefCopy81Row" hidden="1">#REF!</definedName>
    <definedName name="XRefCopy82" localSheetId="3" hidden="1">#REF!</definedName>
    <definedName name="XRefCopy82" hidden="1">#REF!</definedName>
    <definedName name="XRefCopy82Row" localSheetId="3" hidden="1">#REF!</definedName>
    <definedName name="XRefCopy82Row" hidden="1">#REF!</definedName>
    <definedName name="XRefCopy83" localSheetId="3" hidden="1">#REF!</definedName>
    <definedName name="XRefCopy83" hidden="1">#REF!</definedName>
    <definedName name="XRefCopy83Row" localSheetId="3" hidden="1">#REF!</definedName>
    <definedName name="XRefCopy83Row" hidden="1">#REF!</definedName>
    <definedName name="XRefCopy84Row" localSheetId="3" hidden="1">#REF!</definedName>
    <definedName name="XRefCopy84Row" hidden="1">#REF!</definedName>
    <definedName name="XRefCopy85Row" localSheetId="3" hidden="1">#REF!</definedName>
    <definedName name="XRefCopy85Row" hidden="1">#REF!</definedName>
    <definedName name="XRefCopy86Row" localSheetId="3" hidden="1">#REF!</definedName>
    <definedName name="XRefCopy86Row" hidden="1">#REF!</definedName>
    <definedName name="XRefCopy87Row" localSheetId="3" hidden="1">#REF!</definedName>
    <definedName name="XRefCopy87Row" hidden="1">#REF!</definedName>
    <definedName name="XRefCopy88Row" localSheetId="3" hidden="1">#REF!</definedName>
    <definedName name="XRefCopy88Row" hidden="1">#REF!</definedName>
    <definedName name="XRefCopy89Row" localSheetId="3" hidden="1">#REF!</definedName>
    <definedName name="XRefCopy89Row" hidden="1">#REF!</definedName>
    <definedName name="XRefCopy8Row" localSheetId="3" hidden="1">#REF!</definedName>
    <definedName name="XRefCopy8Row" hidden="1">#REF!</definedName>
    <definedName name="XRefCopy9" localSheetId="3" hidden="1">#REF!</definedName>
    <definedName name="XRefCopy9" hidden="1">#REF!</definedName>
    <definedName name="XRefCopy90Row" localSheetId="3" hidden="1">#REF!</definedName>
    <definedName name="XRefCopy90Row" hidden="1">#REF!</definedName>
    <definedName name="XRefCopy91Row" localSheetId="3" hidden="1">#REF!</definedName>
    <definedName name="XRefCopy91Row" hidden="1">#REF!</definedName>
    <definedName name="XRefCopy92Row" localSheetId="3" hidden="1">#REF!</definedName>
    <definedName name="XRefCopy92Row" hidden="1">#REF!</definedName>
    <definedName name="XRefCopy93" hidden="1">'[16]PG Cs.Sociales'!#REF!</definedName>
    <definedName name="XRefCopy93Row" localSheetId="3" hidden="1">#REF!</definedName>
    <definedName name="XRefCopy93Row" hidden="1">#REF!</definedName>
    <definedName name="XRefCopy96" hidden="1">'[16]PG Cs.Sociales'!#REF!</definedName>
    <definedName name="XRefCopy96Row" localSheetId="3" hidden="1">#REF!</definedName>
    <definedName name="XRefCopy96Row" hidden="1">#REF!</definedName>
    <definedName name="XRefCopy97" hidden="1">'[16]PG Cs.Sociales'!#REF!</definedName>
    <definedName name="XRefCopy97Row" localSheetId="3" hidden="1">#REF!</definedName>
    <definedName name="XRefCopy97Row" hidden="1">#REF!</definedName>
    <definedName name="XRefCopy98" localSheetId="3" hidden="1">#REF!</definedName>
    <definedName name="XRefCopy98" hidden="1">#REF!</definedName>
    <definedName name="XRefCopy98Row" localSheetId="3" hidden="1">#REF!</definedName>
    <definedName name="XRefCopy98Row" hidden="1">#REF!</definedName>
    <definedName name="XRefCopy99" localSheetId="3" hidden="1">#REF!</definedName>
    <definedName name="XRefCopy99" hidden="1">#REF!</definedName>
    <definedName name="XRefCopy99Row" localSheetId="3" hidden="1">#REF!</definedName>
    <definedName name="XRefCopy99Row" hidden="1">#REF!</definedName>
    <definedName name="XRefCopy9Row" localSheetId="3" hidden="1">#REF!</definedName>
    <definedName name="XRefCopy9Row" hidden="1">#REF!</definedName>
    <definedName name="XRefCopyRangeCount" hidden="1">14</definedName>
    <definedName name="XRefPaste1" localSheetId="3" hidden="1">#REF!</definedName>
    <definedName name="XRefPaste1" hidden="1">#REF!</definedName>
    <definedName name="XRefPaste10" localSheetId="3" hidden="1">#REF!</definedName>
    <definedName name="XRefPaste10" hidden="1">#REF!</definedName>
    <definedName name="XRefPaste10Row" localSheetId="3" hidden="1">#REF!</definedName>
    <definedName name="XRefPaste10Row" hidden="1">#REF!</definedName>
    <definedName name="XRefPaste11" localSheetId="3" hidden="1">#REF!</definedName>
    <definedName name="XRefPaste11" hidden="1">#REF!</definedName>
    <definedName name="XRefPaste11Row" localSheetId="3" hidden="1">#REF!</definedName>
    <definedName name="XRefPaste11Row" hidden="1">#REF!</definedName>
    <definedName name="XRefPaste12" localSheetId="3" hidden="1">#REF!</definedName>
    <definedName name="XRefPaste12" hidden="1">#REF!</definedName>
    <definedName name="XRefPaste12Row" localSheetId="3" hidden="1">#REF!</definedName>
    <definedName name="XRefPaste12Row" hidden="1">#REF!</definedName>
    <definedName name="XRefPaste13" localSheetId="3" hidden="1">#REF!</definedName>
    <definedName name="XRefPaste13" hidden="1">#REF!</definedName>
    <definedName name="XRefPaste13Row" localSheetId="3" hidden="1">#REF!</definedName>
    <definedName name="XRefPaste13Row" hidden="1">#REF!</definedName>
    <definedName name="XRefPaste14" localSheetId="3" hidden="1">#REF!</definedName>
    <definedName name="XRefPaste14" hidden="1">#REF!</definedName>
    <definedName name="XRefPaste14Row" hidden="1">[18]XREF!#REF!</definedName>
    <definedName name="XRefPaste15" localSheetId="3" hidden="1">#REF!</definedName>
    <definedName name="XRefPaste15" hidden="1">#REF!</definedName>
    <definedName name="XRefPaste15Row" hidden="1">[18]XREF!#REF!</definedName>
    <definedName name="XRefPaste16" localSheetId="3" hidden="1">#REF!</definedName>
    <definedName name="XRefPaste16" hidden="1">#REF!</definedName>
    <definedName name="XRefPaste16Row" localSheetId="3" hidden="1">#REF!</definedName>
    <definedName name="XRefPaste16Row" hidden="1">#REF!</definedName>
    <definedName name="XRefPaste17" localSheetId="3" hidden="1">#REF!</definedName>
    <definedName name="XRefPaste17" hidden="1">#REF!</definedName>
    <definedName name="XRefPaste17Row" localSheetId="3" hidden="1">#REF!</definedName>
    <definedName name="XRefPaste17Row" hidden="1">#REF!</definedName>
    <definedName name="XRefPaste18" localSheetId="3" hidden="1">#REF!</definedName>
    <definedName name="XRefPaste18" hidden="1">#REF!</definedName>
    <definedName name="XRefPaste18Row" localSheetId="3" hidden="1">#REF!</definedName>
    <definedName name="XRefPaste18Row" hidden="1">#REF!</definedName>
    <definedName name="XRefPaste19" localSheetId="3" hidden="1">#REF!</definedName>
    <definedName name="XRefPaste19" hidden="1">#REF!</definedName>
    <definedName name="XRefPaste19Row" localSheetId="3" hidden="1">#REF!</definedName>
    <definedName name="XRefPaste19Row" hidden="1">#REF!</definedName>
    <definedName name="XRefPaste1Row" hidden="1">[19]XREF!#REF!</definedName>
    <definedName name="XRefPaste2" localSheetId="3" hidden="1">#REF!</definedName>
    <definedName name="XRefPaste2" hidden="1">#REF!</definedName>
    <definedName name="XRefPaste20" localSheetId="3" hidden="1">#REF!</definedName>
    <definedName name="XRefPaste20" hidden="1">#REF!</definedName>
    <definedName name="XRefPaste20Row" localSheetId="3" hidden="1">#REF!</definedName>
    <definedName name="XRefPaste20Row" hidden="1">#REF!</definedName>
    <definedName name="XRefPaste21" localSheetId="3" hidden="1">#REF!</definedName>
    <definedName name="XRefPaste21" hidden="1">#REF!</definedName>
    <definedName name="XRefPaste21Row" localSheetId="3" hidden="1">#REF!</definedName>
    <definedName name="XRefPaste21Row" hidden="1">#REF!</definedName>
    <definedName name="XRefPaste22" localSheetId="3" hidden="1">#REF!</definedName>
    <definedName name="XRefPaste22" hidden="1">#REF!</definedName>
    <definedName name="XRefPaste22Row" localSheetId="3" hidden="1">#REF!</definedName>
    <definedName name="XRefPaste22Row" hidden="1">#REF!</definedName>
    <definedName name="XRefPaste23" localSheetId="3" hidden="1">#REF!</definedName>
    <definedName name="XRefPaste23" hidden="1">#REF!</definedName>
    <definedName name="XRefPaste23Row" localSheetId="3" hidden="1">#REF!</definedName>
    <definedName name="XRefPaste23Row" hidden="1">#REF!</definedName>
    <definedName name="XRefPaste24" localSheetId="3" hidden="1">#REF!</definedName>
    <definedName name="XRefPaste24" hidden="1">#REF!</definedName>
    <definedName name="XRefPaste24Row" localSheetId="3" hidden="1">#REF!</definedName>
    <definedName name="XRefPaste24Row" hidden="1">#REF!</definedName>
    <definedName name="XRefPaste25" localSheetId="3" hidden="1">#REF!</definedName>
    <definedName name="XRefPaste25" hidden="1">#REF!</definedName>
    <definedName name="XRefPaste25Row" localSheetId="3" hidden="1">#REF!</definedName>
    <definedName name="XRefPaste25Row" hidden="1">#REF!</definedName>
    <definedName name="XRefPaste26" localSheetId="3" hidden="1">#REF!</definedName>
    <definedName name="XRefPaste26" hidden="1">#REF!</definedName>
    <definedName name="XRefPaste26Row" localSheetId="3" hidden="1">#REF!</definedName>
    <definedName name="XRefPaste26Row" hidden="1">#REF!</definedName>
    <definedName name="XRefPaste27Row" localSheetId="3" hidden="1">#REF!</definedName>
    <definedName name="XRefPaste27Row" hidden="1">#REF!</definedName>
    <definedName name="XRefPaste28Row" localSheetId="3" hidden="1">#REF!</definedName>
    <definedName name="XRefPaste28Row" hidden="1">#REF!</definedName>
    <definedName name="XRefPaste29" localSheetId="3" hidden="1">#REF!</definedName>
    <definedName name="XRefPaste29" hidden="1">#REF!</definedName>
    <definedName name="XRefPaste29Row" localSheetId="3" hidden="1">#REF!</definedName>
    <definedName name="XRefPaste29Row" hidden="1">#REF!</definedName>
    <definedName name="XRefPaste2Row" localSheetId="3" hidden="1">#REF!</definedName>
    <definedName name="XRefPaste2Row" hidden="1">#REF!</definedName>
    <definedName name="XRefPaste3" localSheetId="3" hidden="1">#REF!</definedName>
    <definedName name="XRefPaste3" hidden="1">#REF!</definedName>
    <definedName name="XRefPaste30" localSheetId="3" hidden="1">#REF!</definedName>
    <definedName name="XRefPaste30" hidden="1">#REF!</definedName>
    <definedName name="XRefPaste30Row" localSheetId="3" hidden="1">#REF!</definedName>
    <definedName name="XRefPaste30Row" hidden="1">#REF!</definedName>
    <definedName name="XRefPaste31Row" localSheetId="3" hidden="1">#REF!</definedName>
    <definedName name="XRefPaste31Row" hidden="1">#REF!</definedName>
    <definedName name="XRefPaste32Row" localSheetId="3" hidden="1">#REF!</definedName>
    <definedName name="XRefPaste32Row" hidden="1">#REF!</definedName>
    <definedName name="XRefPaste33Row" localSheetId="3" hidden="1">#REF!</definedName>
    <definedName name="XRefPaste33Row" hidden="1">#REF!</definedName>
    <definedName name="XRefPaste34Row" localSheetId="3" hidden="1">#REF!</definedName>
    <definedName name="XRefPaste34Row" hidden="1">#REF!</definedName>
    <definedName name="XRefPaste35" hidden="1">[17]DDJJ!#REF!</definedName>
    <definedName name="XRefPaste35Row" localSheetId="3" hidden="1">#REF!</definedName>
    <definedName name="XRefPaste35Row" hidden="1">#REF!</definedName>
    <definedName name="XRefPaste36" hidden="1">[17]DDJJ!#REF!</definedName>
    <definedName name="XRefPaste36Row" localSheetId="3" hidden="1">#REF!</definedName>
    <definedName name="XRefPaste36Row" hidden="1">#REF!</definedName>
    <definedName name="XRefPaste37Row" localSheetId="3" hidden="1">#REF!</definedName>
    <definedName name="XRefPaste37Row" hidden="1">#REF!</definedName>
    <definedName name="XRefPaste38Row" localSheetId="3" hidden="1">#REF!</definedName>
    <definedName name="XRefPaste38Row" hidden="1">#REF!</definedName>
    <definedName name="XRefPaste39Row" localSheetId="3" hidden="1">#REF!</definedName>
    <definedName name="XRefPaste39Row" hidden="1">#REF!</definedName>
    <definedName name="XRefPaste3Row" localSheetId="3" hidden="1">#REF!</definedName>
    <definedName name="XRefPaste3Row" hidden="1">#REF!</definedName>
    <definedName name="XRefPaste4" localSheetId="3" hidden="1">#REF!</definedName>
    <definedName name="XRefPaste4" hidden="1">#REF!</definedName>
    <definedName name="XRefPaste40Row" localSheetId="3" hidden="1">#REF!</definedName>
    <definedName name="XRefPaste40Row" hidden="1">#REF!</definedName>
    <definedName name="XRefPaste41" hidden="1">'[16]PG Cs.Sociales'!#REF!</definedName>
    <definedName name="XRefPaste41Row" localSheetId="3" hidden="1">#REF!</definedName>
    <definedName name="XRefPaste41Row" hidden="1">#REF!</definedName>
    <definedName name="XRefPaste42Row" localSheetId="3" hidden="1">#REF!</definedName>
    <definedName name="XRefPaste42Row" hidden="1">#REF!</definedName>
    <definedName name="XRefPaste43Row" localSheetId="3" hidden="1">#REF!</definedName>
    <definedName name="XRefPaste43Row" hidden="1">#REF!</definedName>
    <definedName name="XRefPaste44Row" localSheetId="3" hidden="1">#REF!</definedName>
    <definedName name="XRefPaste44Row" hidden="1">#REF!</definedName>
    <definedName name="XRefPaste45Row" localSheetId="3" hidden="1">#REF!</definedName>
    <definedName name="XRefPaste45Row" hidden="1">#REF!</definedName>
    <definedName name="XRefPaste46" localSheetId="3" hidden="1">#REF!</definedName>
    <definedName name="XRefPaste46" hidden="1">#REF!</definedName>
    <definedName name="XRefPaste46Row" localSheetId="3" hidden="1">#REF!</definedName>
    <definedName name="XRefPaste46Row" hidden="1">#REF!</definedName>
    <definedName name="XRefPaste47" localSheetId="3" hidden="1">#REF!</definedName>
    <definedName name="XRefPaste47" hidden="1">#REF!</definedName>
    <definedName name="XRefPaste47Row" localSheetId="3" hidden="1">#REF!</definedName>
    <definedName name="XRefPaste47Row" hidden="1">#REF!</definedName>
    <definedName name="XRefPaste48" localSheetId="3" hidden="1">#REF!</definedName>
    <definedName name="XRefPaste48" hidden="1">#REF!</definedName>
    <definedName name="XRefPaste48Row" localSheetId="3" hidden="1">#REF!</definedName>
    <definedName name="XRefPaste48Row" hidden="1">#REF!</definedName>
    <definedName name="XRefPaste49" localSheetId="3" hidden="1">#REF!</definedName>
    <definedName name="XRefPaste49" hidden="1">#REF!</definedName>
    <definedName name="XRefPaste49Row" localSheetId="3" hidden="1">#REF!</definedName>
    <definedName name="XRefPaste49Row" hidden="1">#REF!</definedName>
    <definedName name="XRefPaste4Row" localSheetId="3" hidden="1">#REF!</definedName>
    <definedName name="XRefPaste4Row" hidden="1">#REF!</definedName>
    <definedName name="XRefPaste50Row" localSheetId="3" hidden="1">#REF!</definedName>
    <definedName name="XRefPaste50Row" hidden="1">#REF!</definedName>
    <definedName name="XRefPaste51Row" localSheetId="3" hidden="1">#REF!</definedName>
    <definedName name="XRefPaste51Row" hidden="1">#REF!</definedName>
    <definedName name="XRefPaste52Row" localSheetId="3" hidden="1">#REF!</definedName>
    <definedName name="XRefPaste52Row" hidden="1">#REF!</definedName>
    <definedName name="XRefPaste53Row" localSheetId="3" hidden="1">#REF!</definedName>
    <definedName name="XRefPaste53Row" hidden="1">#REF!</definedName>
    <definedName name="XRefPaste54Row" localSheetId="3" hidden="1">#REF!</definedName>
    <definedName name="XRefPaste54Row" hidden="1">#REF!</definedName>
    <definedName name="XRefPaste55Row" localSheetId="3" hidden="1">#REF!</definedName>
    <definedName name="XRefPaste55Row" hidden="1">#REF!</definedName>
    <definedName name="XRefPaste56" hidden="1">'[17]PG DF'!#REF!</definedName>
    <definedName name="XRefPaste56Row" localSheetId="3" hidden="1">#REF!</definedName>
    <definedName name="XRefPaste56Row" hidden="1">#REF!</definedName>
    <definedName name="XRefPaste57Row" localSheetId="3" hidden="1">#REF!</definedName>
    <definedName name="XRefPaste57Row" hidden="1">#REF!</definedName>
    <definedName name="XRefPaste58Row" localSheetId="3" hidden="1">#REF!</definedName>
    <definedName name="XRefPaste58Row" hidden="1">#REF!</definedName>
    <definedName name="XRefPaste59Row" localSheetId="3" hidden="1">#REF!</definedName>
    <definedName name="XRefPaste59Row" hidden="1">#REF!</definedName>
    <definedName name="XRefPaste5Row" localSheetId="3" hidden="1">#REF!</definedName>
    <definedName name="XRefPaste5Row" hidden="1">#REF!</definedName>
    <definedName name="XRefPaste6" localSheetId="3" hidden="1">#REF!</definedName>
    <definedName name="XRefPaste6" hidden="1">#REF!</definedName>
    <definedName name="XRefPaste60Row" localSheetId="3" hidden="1">#REF!</definedName>
    <definedName name="XRefPaste60Row" hidden="1">#REF!</definedName>
    <definedName name="XRefPaste6Row" localSheetId="3" hidden="1">#REF!</definedName>
    <definedName name="XRefPaste6Row" hidden="1">#REF!</definedName>
    <definedName name="XRefPaste7" hidden="1">'[16]PG Cs.Sociales'!#REF!</definedName>
    <definedName name="XRefPaste7Row" localSheetId="3" hidden="1">#REF!</definedName>
    <definedName name="XRefPaste7Row" hidden="1">#REF!</definedName>
    <definedName name="XRefPaste8" hidden="1">'[16]PG Cs.Sociales'!#REF!</definedName>
    <definedName name="XRefPaste8Row" localSheetId="3" hidden="1">#REF!</definedName>
    <definedName name="XRefPaste8Row" hidden="1">#REF!</definedName>
    <definedName name="XRefPaste9" hidden="1">'[16]PG Cs.Sociales'!#REF!</definedName>
    <definedName name="XRefPaste9Row" localSheetId="3" hidden="1">#REF!</definedName>
    <definedName name="XRefPaste9Row" hidden="1">#REF!</definedName>
    <definedName name="XRefPasteRangeCount" hidden="1">3</definedName>
    <definedName name="xvhgfhxnfbnf"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xvhgfhxnfbnf" hidden="1">{"04-12brpr",#N/A,FALSE,"Total jan-dec";"05brpr",#N/A,FALSE,"Total jan-dec";"07brpr",#N/A,FALSE,"Total jan-dec";"01-12absdet",#N/A,FALSE,"Total jan-dec";"01-12abs",#N/A,FALSE,"Total jan-dec";"04-12abs",#N/A,FALSE,"Total jan-dec";"04-12absdet",#N/A,FALSE,"Total jan-dec";"01-12hl",#N/A,FALSE,"Total jan-dec";"04-12HL",#N/A,FALSE,"Total jan-dec"}</definedName>
    <definedName name="xx" localSheetId="3" hidden="1">{"CAP VOL",#N/A,FALSE,"CAPITAL";"CAP VAR",#N/A,FALSE,"CAPITAL";"CAP FIJ",#N/A,FALSE,"CAPITAL";"CAP CONS",#N/A,FALSE,"CAPITAL";"CAP DATA",#N/A,FALSE,"CAPITAL"}</definedName>
    <definedName name="xx" hidden="1">{"CAP VOL",#N/A,FALSE,"CAPITAL";"CAP VAR",#N/A,FALSE,"CAPITAL";"CAP FIJ",#N/A,FALSE,"CAPITAL";"CAP CONS",#N/A,FALSE,"CAPITAL";"CAP DATA",#N/A,FALSE,"CAPITAL"}</definedName>
    <definedName name="XXX" localSheetId="3" hidden="1">{"'Resumen US$'!$A$104:$B$104"}</definedName>
    <definedName name="XXX" hidden="1">{"'Resumen US$'!$A$104:$B$104"}</definedName>
    <definedName name="xxxx" localSheetId="3" hidden="1">{"det (May)",#N/A,FALSE,"June";"sum (MAY YTD)",#N/A,FALSE,"June YTD"}</definedName>
    <definedName name="xxxx" hidden="1">{"det (May)",#N/A,FALSE,"June";"sum (MAY YTD)",#N/A,FALSE,"June YTD"}</definedName>
    <definedName name="xzzx" localSheetId="3" hidden="1">{"miles",#N/A,FALSE,"LUCROS E PERDAS (US$ 000)";"hl",#N/A,FALSE,"LUCROS E PERDAS (US$ 000)"}</definedName>
    <definedName name="xzzx" hidden="1">{"miles",#N/A,FALSE,"LUCROS E PERDAS (US$ 000)";"hl",#N/A,FALSE,"LUCROS E PERDAS (US$ 000)"}</definedName>
    <definedName name="Y" localSheetId="3" hidden="1">{#N/A,#N/A,FALSE,"지침";#N/A,#N/A,FALSE,"환경분석";#N/A,#N/A,FALSE,"Sheet16"}</definedName>
    <definedName name="Y" hidden="1">{#N/A,#N/A,FALSE,"지침";#N/A,#N/A,FALSE,"환경분석";#N/A,#N/A,FALSE,"Sheet16"}</definedName>
    <definedName name="YE_2006_Notes_FooterType" hidden="1">"NONE"</definedName>
    <definedName name="YE_2007_Notes_FooterType" hidden="1">"NONE"</definedName>
    <definedName name="ym" localSheetId="3" hidden="1">{"det (May)",#N/A,FALSE,"June";"sum (MAY YTD)",#N/A,FALSE,"June YTD"}</definedName>
    <definedName name="ym" hidden="1">{"det (May)",#N/A,FALSE,"June";"sum (MAY YTD)",#N/A,FALSE,"June YTD"}</definedName>
    <definedName name="yreyter" localSheetId="3" hidden="1">{"bs",#N/A,FALSE,"Consolidado";"cf",#N/A,FALSE,"Consolidado";"pl_hl",#N/A,FALSE,"Consolidado";"pl_us",#N/A,FALSE,"Consolidado";"Prem1",#N/A,FALSE,"Consolidado"}</definedName>
    <definedName name="yreyter" hidden="1">{"bs",#N/A,FALSE,"Consolidado";"cf",#N/A,FALSE,"Consolidado";"pl_hl",#N/A,FALSE,"Consolidado";"pl_us",#N/A,FALSE,"Consolidado";"Prem1",#N/A,FALSE,"Consolidado"}</definedName>
    <definedName name="yrjytjtyjd" localSheetId="3" hidden="1">{"det (May)",#N/A,FALSE,"June";"sum (MAY YTD)",#N/A,FALSE,"June YTD"}</definedName>
    <definedName name="yrjytjtyjd" hidden="1">{"det (May)",#N/A,FALSE,"June";"sum (MAY YTD)",#N/A,FALSE,"June YTD"}</definedName>
    <definedName name="yrkyuky" localSheetId="3" hidden="1">{"det (May)",#N/A,FALSE,"June";"sum (MAY YTD)",#N/A,FALSE,"June YTD"}</definedName>
    <definedName name="yrkyuky" hidden="1">{"det (May)",#N/A,FALSE,"June";"sum (MAY YTD)",#N/A,FALSE,"June YTD"}</definedName>
    <definedName name="yrliulu" localSheetId="3" hidden="1">{"det (May)",#N/A,FALSE,"June";"sum (MAY YTD)",#N/A,FALSE,"June YTD"}</definedName>
    <definedName name="yrliulu" hidden="1">{"det (May)",#N/A,FALSE,"June";"sum (MAY YTD)",#N/A,FALSE,"June YTD"}</definedName>
    <definedName name="YTD" localSheetId="3" hidden="1">#REF!</definedName>
    <definedName name="YTD" hidden="1">#REF!</definedName>
    <definedName name="ytedhf"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ytedhf" hidden="1">{"04-12brpr",#N/A,FALSE,"Total jan-dec";"05brpr",#N/A,FALSE,"Total jan-dec";"07brpr",#N/A,FALSE,"Total jan-dec";"01-12absdet",#N/A,FALSE,"Total jan-dec";"01-12abs",#N/A,FALSE,"Total jan-dec";"04-12abs",#N/A,FALSE,"Total jan-dec";"04-12absdet",#N/A,FALSE,"Total jan-dec";"01-12hl",#N/A,FALSE,"Total jan-dec";"04-12HL",#N/A,FALSE,"Total jan-dec"}</definedName>
    <definedName name="ytini" localSheetId="3" hidden="1">{"det (May)",#N/A,FALSE,"June";"sum (MAY YTD)",#N/A,FALSE,"June YTD"}</definedName>
    <definedName name="ytini" hidden="1">{"det (May)",#N/A,FALSE,"June";"sum (MAY YTD)",#N/A,FALSE,"June YTD"}</definedName>
    <definedName name="ytjtyjtyj" localSheetId="3" hidden="1">{"det (May)",#N/A,FALSE,"June";"sum (MAY YTD)",#N/A,FALSE,"June YTD"}</definedName>
    <definedName name="ytjtyjtyj" hidden="1">{"det (May)",#N/A,FALSE,"June";"sum (MAY YTD)",#N/A,FALSE,"June YTD"}</definedName>
    <definedName name="ytjyjy"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ytjyjy" hidden="1">{"04-12brpr",#N/A,FALSE,"Total jan-dec";"05brpr",#N/A,FALSE,"Total jan-dec";"07brpr",#N/A,FALSE,"Total jan-dec";"01-12absdet",#N/A,FALSE,"Total jan-dec";"01-12abs",#N/A,FALSE,"Total jan-dec";"04-12abs",#N/A,FALSE,"Total jan-dec";"04-12absdet",#N/A,FALSE,"Total jan-dec";"01-12hl",#N/A,FALSE,"Total jan-dec";"04-12HL",#N/A,FALSE,"Total jan-dec"}</definedName>
    <definedName name="ytyu" localSheetId="3" hidden="1">{"det (May)",#N/A,FALSE,"June";"sum (MAY YTD)",#N/A,FALSE,"June YTD"}</definedName>
    <definedName name="ytyu" hidden="1">{"det (May)",#N/A,FALSE,"June";"sum (MAY YTD)",#N/A,FALSE,"June YTD"}</definedName>
    <definedName name="yuetyy" localSheetId="3" hidden="1">{"'cua 42'!$A$1:$O$40"}</definedName>
    <definedName name="yuetyy" hidden="1">{"'cua 42'!$A$1:$O$40"}</definedName>
    <definedName name="yuibf"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yuibf" hidden="1">{"04-12brpr",#N/A,FALSE,"Total jan-dec";"05brpr",#N/A,FALSE,"Total jan-dec";"07brpr",#N/A,FALSE,"Total jan-dec";"01-12absdet",#N/A,FALSE,"Total jan-dec";"01-12abs",#N/A,FALSE,"Total jan-dec";"04-12abs",#N/A,FALSE,"Total jan-dec";"04-12absdet",#N/A,FALSE,"Total jan-dec";"01-12hl",#N/A,FALSE,"Total jan-dec";"04-12HL",#N/A,FALSE,"Total jan-dec"}</definedName>
    <definedName name="yutyin" localSheetId="3" hidden="1">{"det (May)",#N/A,FALSE,"June";"sum (MAY YTD)",#N/A,FALSE,"June YTD"}</definedName>
    <definedName name="yutyin" hidden="1">{"det (May)",#N/A,FALSE,"June";"sum (MAY YTD)",#N/A,FALSE,"June YTD"}</definedName>
    <definedName name="yuyu" localSheetId="3" hidden="1">{"det (May)",#N/A,FALSE,"June";"sum (MAY YTD)",#N/A,FALSE,"June YTD"}</definedName>
    <definedName name="yuyu" hidden="1">{"det (May)",#N/A,FALSE,"June";"sum (MAY YTD)",#N/A,FALSE,"June YTD"}</definedName>
    <definedName name="yy" localSheetId="3" hidden="1">{"'Hoja1'!$A$1:$K$32"}</definedName>
    <definedName name="yy" hidden="1">{"'Hoja1'!$A$1:$K$32"}</definedName>
    <definedName name="yyuurrrrrrrrrrr"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yyuurrrrrrrrrrr" hidden="1">{"04-12brpr",#N/A,FALSE,"Total jan-dec";"05brpr",#N/A,FALSE,"Total jan-dec";"07brpr",#N/A,FALSE,"Total jan-dec";"01-12absdet",#N/A,FALSE,"Total jan-dec";"01-12abs",#N/A,FALSE,"Total jan-dec";"04-12abs",#N/A,FALSE,"Total jan-dec";"04-12absdet",#N/A,FALSE,"Total jan-dec";"01-12hl",#N/A,FALSE,"Total jan-dec";"04-12HL",#N/A,FALSE,"Total jan-dec"}</definedName>
    <definedName name="yyy" localSheetId="3" hidden="1">{#N/A,#N/A,FALSE,"지침";#N/A,#N/A,FALSE,"환경분석";#N/A,#N/A,FALSE,"Sheet16"}</definedName>
    <definedName name="yyy" hidden="1">{#N/A,#N/A,FALSE,"지침";#N/A,#N/A,FALSE,"환경분석";#N/A,#N/A,FALSE,"Sheet16"}</definedName>
    <definedName name="yyyy" localSheetId="3" hidden="1">{#N/A,#N/A,FALSE,"BBPREP"}</definedName>
    <definedName name="yyyy" hidden="1">{#N/A,#N/A,FALSE,"BBPREP"}</definedName>
    <definedName name="yyyyyyyyu" localSheetId="3" hidden="1">{"det (May)",#N/A,FALSE,"June";"sum (MAY YTD)",#N/A,FALSE,"June YTD"}</definedName>
    <definedName name="yyyyyyyyu" hidden="1">{"det (May)",#N/A,FALSE,"June";"sum (MAY YTD)",#N/A,FALSE,"June YTD"}</definedName>
    <definedName name="yyyyyyyyyy" localSheetId="3" hidden="1">{"det (May)",#N/A,FALSE,"June";"sum (MAY YTD)",#N/A,FALSE,"June YTD"}</definedName>
    <definedName name="yyyyyyyyyy" hidden="1">{"det (May)",#N/A,FALSE,"June";"sum (MAY YTD)",#N/A,FALSE,"June YTD"}</definedName>
    <definedName name="yyyyyyyyyyyyy" localSheetId="3" hidden="1">{"det (May)",#N/A,FALSE,"June";"sum (MAY YTD)",#N/A,FALSE,"June YTD"}</definedName>
    <definedName name="yyyyyyyyyyyyy" hidden="1">{"det (May)",#N/A,FALSE,"June";"sum (MAY YTD)",#N/A,FALSE,"June YTD"}</definedName>
    <definedName name="yyyyyyyyyyyyyyyyyy" localSheetId="3" hidden="1">{"det (May)",#N/A,FALSE,"June";"sum (MAY YTD)",#N/A,FALSE,"June YTD"}</definedName>
    <definedName name="yyyyyyyyyyyyyyyyyy" hidden="1">{"det (May)",#N/A,FALSE,"June";"sum (MAY YTD)",#N/A,FALSE,"June YTD"}</definedName>
    <definedName name="YYYYYYYYYYYYYYYYYYYYY" localSheetId="3" hidden="1">{#N/A,#N/A,FALSE,"Aging Summary";#N/A,#N/A,FALSE,"Ratio Analysis";#N/A,#N/A,FALSE,"Test 120 Day Accts";#N/A,#N/A,FALSE,"Tickmarks"}</definedName>
    <definedName name="YYYYYYYYYYYYYYYYYYYYY" hidden="1">{#N/A,#N/A,FALSE,"Aging Summary";#N/A,#N/A,FALSE,"Ratio Analysis";#N/A,#N/A,FALSE,"Test 120 Day Accts";#N/A,#N/A,FALSE,"Tickmarks"}</definedName>
    <definedName name="Z_0883940C_DD53_4782_AE40_F25DCDFBD3C7_.wvu.Rows" hidden="1">[20]Domestic!#REF!</definedName>
    <definedName name="Z_127676E1_B3F5_11D4_8318_0004AC59FD84_.wvu.Rows" localSheetId="3" hidden="1">#REF!,#REF!</definedName>
    <definedName name="Z_127676E1_B3F5_11D4_8318_0004AC59FD84_.wvu.Rows" hidden="1">#REF!,#REF!</definedName>
    <definedName name="Z_3EAC070B_CD4E_4001_8473_52D6DCCA4D7A_.wvu.Rows" localSheetId="3" hidden="1">[20]Domestic!#REF!</definedName>
    <definedName name="Z_3EAC070B_CD4E_4001_8473_52D6DCCA4D7A_.wvu.Rows" hidden="1">[20]Domestic!#REF!</definedName>
    <definedName name="Z_40E7FF72_A97F_464A_99FD_9A8E68DD313C_.wvu.Rows" hidden="1">'[21]MO P&amp;L var'!$38:$38</definedName>
    <definedName name="Z_6FE5135F_5503_45FC_BC87_67D868C2D3B9_.wvu.PrintArea" localSheetId="3" hidden="1">#REF!</definedName>
    <definedName name="Z_6FE5135F_5503_45FC_BC87_67D868C2D3B9_.wvu.PrintArea" hidden="1">#REF!</definedName>
    <definedName name="Z_BDB4B167_E3AA_11D7_8D7A_00B0D08F20DC_.wvu.PrintArea" localSheetId="3" hidden="1">#REF!</definedName>
    <definedName name="Z_BDB4B167_E3AA_11D7_8D7A_00B0D08F20DC_.wvu.PrintArea" hidden="1">#REF!</definedName>
    <definedName name="za" localSheetId="3" hidden="1">{"det (May)",#N/A,FALSE,"June";"sum (MAY YTD)",#N/A,FALSE,"June YTD"}</definedName>
    <definedName name="za" hidden="1">{"det (May)",#N/A,FALSE,"June";"sum (MAY YTD)",#N/A,FALSE,"June YTD"}</definedName>
    <definedName name="zaz" localSheetId="3" hidden="1">{"det (May)",#N/A,FALSE,"June";"sum (MAY YTD)",#N/A,FALSE,"June YTD"}</definedName>
    <definedName name="zaz" hidden="1">{"det (May)",#N/A,FALSE,"June";"sum (MAY YTD)",#N/A,FALSE,"June YTD"}</definedName>
    <definedName name="zaza" localSheetId="3" hidden="1">{"det (May)",#N/A,FALSE,"June";"sum (MAY YTD)",#N/A,FALSE,"June YTD"}</definedName>
    <definedName name="zaza" hidden="1">{"det (May)",#N/A,FALSE,"June";"sum (MAY YTD)",#N/A,FALSE,"June YTD"}</definedName>
    <definedName name="zazaza" localSheetId="3" hidden="1">{"det (May)",#N/A,FALSE,"June";"sum (MAY YTD)",#N/A,FALSE,"June YTD"}</definedName>
    <definedName name="zazaza" hidden="1">{"det (May)",#N/A,FALSE,"June";"sum (MAY YTD)",#N/A,FALSE,"June YTD"}</definedName>
    <definedName name="zazazaz" localSheetId="3" hidden="1">{"det (May)",#N/A,FALSE,"June";"sum (MAY YTD)",#N/A,FALSE,"June YTD"}</definedName>
    <definedName name="zazazaz" hidden="1">{"det (May)",#N/A,FALSE,"June";"sum (MAY YTD)",#N/A,FALSE,"June YTD"}</definedName>
    <definedName name="zazazaza" localSheetId="3" hidden="1">{"det (May)",#N/A,FALSE,"June";"sum (MAY YTD)",#N/A,FALSE,"June YTD"}</definedName>
    <definedName name="zazazaza" hidden="1">{"det (May)",#N/A,FALSE,"June";"sum (MAY YTD)",#N/A,FALSE,"June YTD"}</definedName>
    <definedName name="zazazazaazz" localSheetId="3" hidden="1">{"det (May)",#N/A,FALSE,"June";"sum (MAY YTD)",#N/A,FALSE,"June YTD"}</definedName>
    <definedName name="zazazazaazz" hidden="1">{"det (May)",#N/A,FALSE,"June";"sum (MAY YTD)",#N/A,FALSE,"June YTD"}</definedName>
    <definedName name="zazazazaza" localSheetId="3" hidden="1">{"det (May)",#N/A,FALSE,"June";"sum (MAY YTD)",#N/A,FALSE,"June YTD"}</definedName>
    <definedName name="zazazazaza" hidden="1">{"det (May)",#N/A,FALSE,"June";"sum (MAY YTD)",#N/A,FALSE,"June YTD"}</definedName>
    <definedName name="zcczxz" localSheetId="3" hidden="1">{"bs",#N/A,FALSE,"Consolidado";"cf",#N/A,FALSE,"Consolidado";"pl_hl",#N/A,FALSE,"Consolidado";"pl_us",#N/A,FALSE,"Consolidado";"Prem1",#N/A,FALSE,"Consolidado"}</definedName>
    <definedName name="zcczxz" hidden="1">{"bs",#N/A,FALSE,"Consolidado";"cf",#N/A,FALSE,"Consolidado";"pl_hl",#N/A,FALSE,"Consolidado";"pl_us",#N/A,FALSE,"Consolidado";"Prem1",#N/A,FALSE,"Consolidado"}</definedName>
    <definedName name="zcv" localSheetId="3" hidden="1">{"mat",#N/A,FALSE,"REVLRP";"LAB",#N/A,FALSE,"REVLRP";"FRI",#N/A,FALSE,"REVLRP";"DIST",#N/A,FALSE,"REVLRP";"util",#N/A,FALSE,"REVLRP";"fix",#N/A,FALSE,"REVLRP";"fin",#N/A,FALSE,"REVLRP";"infl",#N/A,FALSE,"REVLRP";"misc",#N/A,FALSE,"REVLRP"}</definedName>
    <definedName name="zcv" hidden="1">{"mat",#N/A,FALSE,"REVLRP";"LAB",#N/A,FALSE,"REVLRP";"FRI",#N/A,FALSE,"REVLRP";"DIST",#N/A,FALSE,"REVLRP";"util",#N/A,FALSE,"REVLRP";"fix",#N/A,FALSE,"REVLRP";"fin",#N/A,FALSE,"REVLRP";"infl",#N/A,FALSE,"REVLRP";"misc",#N/A,FALSE,"REVLRP"}</definedName>
    <definedName name="zdfbfa" localSheetId="3" hidden="1">{#N/A,#N/A,FALSE,"1997 P&amp;L(pk) (Atlanta)";#N/A,#N/A,FALSE,"ONGOING P&amp;L(PK)(Atlanta)"}</definedName>
    <definedName name="zdfbfa" hidden="1">{#N/A,#N/A,FALSE,"1997 P&amp;L(pk) (Atlanta)";#N/A,#N/A,FALSE,"ONGOING P&amp;L(PK)(Atlanta)"}</definedName>
    <definedName name="zdfg" localSheetId="3" hidden="1">{"det (May)",#N/A,FALSE,"June";"sum (MAY YTD)",#N/A,FALSE,"June YTD"}</definedName>
    <definedName name="zdfg" hidden="1">{"det (May)",#N/A,FALSE,"June";"sum (MAY YTD)",#N/A,FALSE,"June YTD"}</definedName>
    <definedName name="zeljka" localSheetId="3" hidden="1">{"det (May)",#N/A,FALSE,"June";"sum (MAY YTD)",#N/A,FALSE,"June YTD"}</definedName>
    <definedName name="zeljka" hidden="1">{"det (May)",#N/A,FALSE,"June";"sum (MAY YTD)",#N/A,FALSE,"June YTD"}</definedName>
    <definedName name="zeljka1" localSheetId="3" hidden="1">{"det (May)",#N/A,FALSE,"June";"sum (MAY YTD)",#N/A,FALSE,"June YTD"}</definedName>
    <definedName name="zeljka1" hidden="1">{"det (May)",#N/A,FALSE,"June";"sum (MAY YTD)",#N/A,FALSE,"June YTD"}</definedName>
    <definedName name="zeljka2"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zeljka2" hidden="1">{"04-12brpr",#N/A,FALSE,"Total jan-dec";"05brpr",#N/A,FALSE,"Total jan-dec";"07brpr",#N/A,FALSE,"Total jan-dec";"01-12absdet",#N/A,FALSE,"Total jan-dec";"01-12abs",#N/A,FALSE,"Total jan-dec";"04-12abs",#N/A,FALSE,"Total jan-dec";"04-12absdet",#N/A,FALSE,"Total jan-dec";"01-12hl",#N/A,FALSE,"Total jan-dec";"04-12HL",#N/A,FALSE,"Total jan-dec"}</definedName>
    <definedName name="zeljka3" localSheetId="3" hidden="1">{"det (May)",#N/A,FALSE,"June";"sum (MAY YTD)",#N/A,FALSE,"June YTD"}</definedName>
    <definedName name="zeljka3" hidden="1">{"det (May)",#N/A,FALSE,"June";"sum (MAY YTD)",#N/A,FALSE,"June YTD"}</definedName>
    <definedName name="zetytrh" localSheetId="3" hidden="1">{"det (May)",#N/A,FALSE,"June";"sum (MAY YTD)",#N/A,FALSE,"June YTD"}</definedName>
    <definedName name="zetytrh" hidden="1">{"det (May)",#N/A,FALSE,"June";"sum (MAY YTD)",#N/A,FALSE,"June YTD"}</definedName>
    <definedName name="zfazfzrf"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zfazfzrf" hidden="1">{"04-12brpr",#N/A,FALSE,"Total jan-dec";"05brpr",#N/A,FALSE,"Total jan-dec";"07brpr",#N/A,FALSE,"Total jan-dec";"01-12absdet",#N/A,FALSE,"Total jan-dec";"01-12abs",#N/A,FALSE,"Total jan-dec";"04-12abs",#N/A,FALSE,"Total jan-dec";"04-12absdet",#N/A,FALSE,"Total jan-dec";"01-12hl",#N/A,FALSE,"Total jan-dec";"04-12HL",#N/A,FALSE,"Total jan-dec"}</definedName>
    <definedName name="ZIZI" localSheetId="3" hidden="1">{#N/A,#N/A,FALSE,"Aging Summary";#N/A,#N/A,FALSE,"Ratio Analysis";#N/A,#N/A,FALSE,"Test 120 Day Accts";#N/A,#N/A,FALSE,"Tickmarks"}</definedName>
    <definedName name="ZIZI" hidden="1">{#N/A,#N/A,FALSE,"Aging Summary";#N/A,#N/A,FALSE,"Ratio Analysis";#N/A,#N/A,FALSE,"Test 120 Day Accts";#N/A,#N/A,FALSE,"Tickmarks"}</definedName>
    <definedName name="zrhdf" localSheetId="3" hidden="1">{#N/A,#N/A,FALSE,"Aging Summary";#N/A,#N/A,FALSE,"Ratio Analysis";#N/A,#N/A,FALSE,"Test 120 Day Accts";#N/A,#N/A,FALSE,"Tickmarks"}</definedName>
    <definedName name="zrhdf" hidden="1">{#N/A,#N/A,FALSE,"Aging Summary";#N/A,#N/A,FALSE,"Ratio Analysis";#N/A,#N/A,FALSE,"Test 120 Day Accts";#N/A,#N/A,FALSE,"Tickmarks"}</definedName>
    <definedName name="zszsdfffvgfv" localSheetId="3" hidden="1">{"det (May)",#N/A,FALSE,"June";"sum (MAY YTD)",#N/A,FALSE,"June YTD"}</definedName>
    <definedName name="zszsdfffvgfv" hidden="1">{"det (May)",#N/A,FALSE,"June";"sum (MAY YTD)",#N/A,FALSE,"June YTD"}</definedName>
    <definedName name="zytts" localSheetId="3" hidden="1">{"det (May)",#N/A,FALSE,"June";"sum (MAY YTD)",#N/A,FALSE,"June YTD"}</definedName>
    <definedName name="zytts" hidden="1">{"det (May)",#N/A,FALSE,"June";"sum (MAY YTD)",#N/A,FALSE,"June YTD"}</definedName>
    <definedName name="zz" localSheetId="3" hidden="1">{"'input-data'!$B$5:$R$22"}</definedName>
    <definedName name="zz" hidden="1">{"'input-data'!$B$5:$R$22"}</definedName>
    <definedName name="zzssddf" localSheetId="3" hidden="1">{"04-12brpr",#N/A,FALSE,"Total jan-dec";"05brpr",#N/A,FALSE,"Total jan-dec";"07brpr",#N/A,FALSE,"Total jan-dec";"01-12absdet",#N/A,FALSE,"Total jan-dec";"01-12abs",#N/A,FALSE,"Total jan-dec";"04-12abs",#N/A,FALSE,"Total jan-dec";"04-12absdet",#N/A,FALSE,"Total jan-dec";"01-12hl",#N/A,FALSE,"Total jan-dec";"04-12HL",#N/A,FALSE,"Total jan-dec"}</definedName>
    <definedName name="zzssddf" hidden="1">{"04-12brpr",#N/A,FALSE,"Total jan-dec";"05brpr",#N/A,FALSE,"Total jan-dec";"07brpr",#N/A,FALSE,"Total jan-dec";"01-12absdet",#N/A,FALSE,"Total jan-dec";"01-12abs",#N/A,FALSE,"Total jan-dec";"04-12abs",#N/A,FALSE,"Total jan-dec";"04-12absdet",#N/A,FALSE,"Total jan-dec";"01-12hl",#N/A,FALSE,"Total jan-dec";"04-12HL",#N/A,FALSE,"Total jan-dec"}</definedName>
    <definedName name="zzz" localSheetId="3" hidden="1">{"det (May)",#N/A,FALSE,"June";"sum (MAY YTD)",#N/A,FALSE,"June YTD"}</definedName>
    <definedName name="zzz" hidden="1">{"det (May)",#N/A,FALSE,"June";"sum (MAY YTD)",#N/A,FALSE,"June YTD"}</definedName>
    <definedName name="zzzzzzzzz" localSheetId="3" hidden="1">{"det (May)",#N/A,FALSE,"June";"sum (MAY YTD)",#N/A,FALSE,"June YTD"}</definedName>
    <definedName name="zzzzzzzzz" hidden="1">{"det (May)",#N/A,FALSE,"June";"sum (MAY YTD)",#N/A,FALSE,"June YTD"}</definedName>
    <definedName name="ааа" localSheetId="3" hidden="1">{"det (May)",#N/A,FALSE,"June";"sum (MAY YTD)",#N/A,FALSE,"June YTD"}</definedName>
    <definedName name="ааа" hidden="1">{"det (May)",#N/A,FALSE,"June";"sum (MAY YTD)",#N/A,FALSE,"June YTD"}</definedName>
    <definedName name="ввв" localSheetId="3" hidden="1">{"det (May)",#N/A,FALSE,"June";"sum (MAY YTD)",#N/A,FALSE,"June YTD"}</definedName>
    <definedName name="ввв" hidden="1">{"det (May)",#N/A,FALSE,"June";"sum (MAY YTD)",#N/A,FALSE,"June YTD"}</definedName>
    <definedName name="ก" localSheetId="3" hidden="1">{#N/A,#N/A,FALSE,"BBPREP"}</definedName>
    <definedName name="ก" hidden="1">{#N/A,#N/A,FALSE,"BBPREP"}</definedName>
    <definedName name="ㄱㄱㄱㄱ" localSheetId="3" hidden="1">{#N/A,#N/A,FALSE,"지침";#N/A,#N/A,FALSE,"환경분석";#N/A,#N/A,FALSE,"Sheet16"}</definedName>
    <definedName name="ㄱㄱㄱㄱ" hidden="1">{#N/A,#N/A,FALSE,"지침";#N/A,#N/A,FALSE,"환경분석";#N/A,#N/A,FALSE,"Sheet16"}</definedName>
    <definedName name="가나" localSheetId="3" hidden="1">{#N/A,#N/A,FALSE,"지침";#N/A,#N/A,FALSE,"환경분석";#N/A,#N/A,FALSE,"Sheet16"}</definedName>
    <definedName name="가나" hidden="1">{#N/A,#N/A,FALSE,"지침";#N/A,#N/A,FALSE,"환경분석";#N/A,#N/A,FALSE,"Sheet16"}</definedName>
    <definedName name="경제성" localSheetId="3" hidden="1">{#N/A,#N/A,FALSE,"지침";#N/A,#N/A,FALSE,"환경분석";#N/A,#N/A,FALSE,"Sheet16"}</definedName>
    <definedName name="경제성" hidden="1">{#N/A,#N/A,FALSE,"지침";#N/A,#N/A,FALSE,"환경분석";#N/A,#N/A,FALSE,"Sheet16"}</definedName>
    <definedName name="고" localSheetId="3" hidden="1">{#N/A,#N/A,FALSE,"지침";#N/A,#N/A,FALSE,"환경분석";#N/A,#N/A,FALSE,"Sheet16"}</definedName>
    <definedName name="고" hidden="1">{#N/A,#N/A,FALSE,"지침";#N/A,#N/A,FALSE,"환경분석";#N/A,#N/A,FALSE,"Sheet16"}</definedName>
    <definedName name="광" localSheetId="3" hidden="1">{#N/A,#N/A,FALSE,"지침";#N/A,#N/A,FALSE,"환경분석";#N/A,#N/A,FALSE,"Sheet16"}</definedName>
    <definedName name="광" hidden="1">{#N/A,#N/A,FALSE,"지침";#N/A,#N/A,FALSE,"환경분석";#N/A,#N/A,FALSE,"Sheet16"}</definedName>
    <definedName name="김재현" localSheetId="3" hidden="1">{#N/A,#N/A,FALSE,"지침";#N/A,#N/A,FALSE,"환경분석";#N/A,#N/A,FALSE,"Sheet16"}</definedName>
    <definedName name="김재현" hidden="1">{#N/A,#N/A,FALSE,"지침";#N/A,#N/A,FALSE,"환경분석";#N/A,#N/A,FALSE,"Sheet16"}</definedName>
    <definedName name="ㄴㅇㄹ호" localSheetId="3" hidden="1">{#N/A,#N/A,FALSE,"지침";#N/A,#N/A,FALSE,"환경분석";#N/A,#N/A,FALSE,"Sheet16"}</definedName>
    <definedName name="ㄴㅇㄹ호" hidden="1">{#N/A,#N/A,FALSE,"지침";#N/A,#N/A,FALSE,"환경분석";#N/A,#N/A,FALSE,"Sheet16"}</definedName>
    <definedName name="도면" localSheetId="3" hidden="1">#REF!</definedName>
    <definedName name="도면" hidden="1">#REF!</definedName>
    <definedName name="리스료" localSheetId="3" hidden="1">{#N/A,#N/A,FALSE,"지침";#N/A,#N/A,FALSE,"환경분석";#N/A,#N/A,FALSE,"Sheet16"}</definedName>
    <definedName name="리스료" hidden="1">{#N/A,#N/A,FALSE,"지침";#N/A,#N/A,FALSE,"환경분석";#N/A,#N/A,FALSE,"Sheet16"}</definedName>
    <definedName name="ㅀ효ㅇㄱ쇼셔ㅓ쇼ㅓ" localSheetId="3" hidden="1">{#N/A,#N/A,FALSE,"지침";#N/A,#N/A,FALSE,"환경분석";#N/A,#N/A,FALSE,"Sheet16"}</definedName>
    <definedName name="ㅀ효ㅇㄱ쇼셔ㅓ쇼ㅓ" hidden="1">{#N/A,#N/A,FALSE,"지침";#N/A,#N/A,FALSE,"환경분석";#N/A,#N/A,FALSE,"Sheet16"}</definedName>
    <definedName name="ㅁ" localSheetId="3" hidden="1">{#N/A,#N/A,FALSE,"지침";#N/A,#N/A,FALSE,"환경분석";#N/A,#N/A,FALSE,"Sheet16"}</definedName>
    <definedName name="ㅁ" hidden="1">{#N/A,#N/A,FALSE,"지침";#N/A,#N/A,FALSE,"환경분석";#N/A,#N/A,FALSE,"Sheet16"}</definedName>
    <definedName name="ㅁㅁ" localSheetId="3" hidden="1">{"det (May)",#N/A,FALSE,"June";"sum (MAY YTD)",#N/A,FALSE,"June YTD"}</definedName>
    <definedName name="ㅁㅁ" hidden="1">{"det (May)",#N/A,FALSE,"June";"sum (MAY YTD)",#N/A,FALSE,"June YTD"}</definedName>
    <definedName name="ㅁㅁㅁ" localSheetId="3" hidden="1">{#N/A,#N/A,FALSE,"지침";#N/A,#N/A,FALSE,"환경분석";#N/A,#N/A,FALSE,"Sheet16"}</definedName>
    <definedName name="ㅁㅁㅁ" hidden="1">{#N/A,#N/A,FALSE,"지침";#N/A,#N/A,FALSE,"환경분석";#N/A,#N/A,FALSE,"Sheet16"}</definedName>
    <definedName name="비상l" localSheetId="3" hidden="1">{#N/A,#N/A,FALSE,"지침";#N/A,#N/A,FALSE,"환경분석";#N/A,#N/A,FALSE,"Sheet16"}</definedName>
    <definedName name="비상l" hidden="1">{#N/A,#N/A,FALSE,"지침";#N/A,#N/A,FALSE,"환경분석";#N/A,#N/A,FALSE,"Sheet16"}</definedName>
    <definedName name="사" localSheetId="3" hidden="1">{#N/A,#N/A,FALSE,"지침";#N/A,#N/A,FALSE,"환경분석";#N/A,#N/A,FALSE,"Sheet16"}</definedName>
    <definedName name="사" hidden="1">{#N/A,#N/A,FALSE,"지침";#N/A,#N/A,FALSE,"환경분석";#N/A,#N/A,FALSE,"Sheet16"}</definedName>
    <definedName name="사1" localSheetId="3" hidden="1">{#N/A,#N/A,FALSE,"지침";#N/A,#N/A,FALSE,"환경분석";#N/A,#N/A,FALSE,"Sheet16"}</definedName>
    <definedName name="사1" hidden="1">{#N/A,#N/A,FALSE,"지침";#N/A,#N/A,FALSE,"환경분석";#N/A,#N/A,FALSE,"Sheet16"}</definedName>
    <definedName name="생2" localSheetId="3" hidden="1">{#N/A,#N/A,FALSE,"지침";#N/A,#N/A,FALSE,"환경분석";#N/A,#N/A,FALSE,"Sheet16"}</definedName>
    <definedName name="생2" hidden="1">{#N/A,#N/A,FALSE,"지침";#N/A,#N/A,FALSE,"환경분석";#N/A,#N/A,FALSE,"Sheet16"}</definedName>
    <definedName name="ㅇ" localSheetId="3" hidden="1">{#N/A,#N/A,FALSE,"지침";#N/A,#N/A,FALSE,"환경분석";#N/A,#N/A,FALSE,"Sheet16"}</definedName>
    <definedName name="ㅇ" hidden="1">{#N/A,#N/A,FALSE,"지침";#N/A,#N/A,FALSE,"환경분석";#N/A,#N/A,FALSE,"Sheet16"}</definedName>
    <definedName name="ㅇㅇㅇㅇㅇ" localSheetId="3" hidden="1">{#N/A,#N/A,FALSE,"지침";#N/A,#N/A,FALSE,"환경분석";#N/A,#N/A,FALSE,"Sheet16"}</definedName>
    <definedName name="ㅇㅇㅇㅇㅇ" hidden="1">{#N/A,#N/A,FALSE,"지침";#N/A,#N/A,FALSE,"환경분석";#N/A,#N/A,FALSE,"Sheet16"}</definedName>
    <definedName name="양식" localSheetId="3" hidden="1">{#N/A,#N/A,FALSE,"지침";#N/A,#N/A,FALSE,"환경분석";#N/A,#N/A,FALSE,"Sheet16"}</definedName>
    <definedName name="양식" hidden="1">{#N/A,#N/A,FALSE,"지침";#N/A,#N/A,FALSE,"환경분석";#N/A,#N/A,FALSE,"Sheet16"}</definedName>
    <definedName name="양식1" localSheetId="3" hidden="1">{#N/A,#N/A,FALSE,"지침";#N/A,#N/A,FALSE,"환경분석";#N/A,#N/A,FALSE,"Sheet16"}</definedName>
    <definedName name="양식1" hidden="1">{#N/A,#N/A,FALSE,"지침";#N/A,#N/A,FALSE,"환경분석";#N/A,#N/A,FALSE,"Sheet16"}</definedName>
    <definedName name="예산" localSheetId="3" hidden="1">{#N/A,#N/A,FALSE,"지침";#N/A,#N/A,FALSE,"환경분석";#N/A,#N/A,FALSE,"Sheet16"}</definedName>
    <definedName name="예산" hidden="1">{#N/A,#N/A,FALSE,"지침";#N/A,#N/A,FALSE,"환경분석";#N/A,#N/A,FALSE,"Sheet16"}</definedName>
    <definedName name="인쇄" localSheetId="3" hidden="1">{#N/A,#N/A,FALSE,"지침";#N/A,#N/A,FALSE,"환경분석";#N/A,#N/A,FALSE,"Sheet16"}</definedName>
    <definedName name="인쇄" hidden="1">{#N/A,#N/A,FALSE,"지침";#N/A,#N/A,FALSE,"환경분석";#N/A,#N/A,FALSE,"Sheet16"}</definedName>
    <definedName name="인쇄BU" localSheetId="3" hidden="1">{#N/A,#N/A,FALSE,"지침";#N/A,#N/A,FALSE,"환경분석";#N/A,#N/A,FALSE,"Sheet16"}</definedName>
    <definedName name="인쇄BU" hidden="1">{#N/A,#N/A,FALSE,"지침";#N/A,#N/A,FALSE,"환경분석";#N/A,#N/A,FALSE,"Sheet16"}</definedName>
    <definedName name="일반경비" localSheetId="3" hidden="1">{#N/A,#N/A,FALSE,"지침";#N/A,#N/A,FALSE,"환경분석";#N/A,#N/A,FALSE,"Sheet16"}</definedName>
    <definedName name="일반경비" hidden="1">{#N/A,#N/A,FALSE,"지침";#N/A,#N/A,FALSE,"환경분석";#N/A,#N/A,FALSE,"Sheet16"}</definedName>
    <definedName name="ㅈㅈㅈ" localSheetId="3" hidden="1">{#N/A,#N/A,FALSE,"지침";#N/A,#N/A,FALSE,"환경분석";#N/A,#N/A,FALSE,"Sheet16"}</definedName>
    <definedName name="ㅈㅈㅈ" hidden="1">{#N/A,#N/A,FALSE,"지침";#N/A,#N/A,FALSE,"환경분석";#N/A,#N/A,FALSE,"Sheet16"}</definedName>
    <definedName name="전략부품" localSheetId="3" hidden="1">{#N/A,#N/A,FALSE,"지침";#N/A,#N/A,FALSE,"환경분석";#N/A,#N/A,FALSE,"Sheet16"}</definedName>
    <definedName name="전략부품" hidden="1">{#N/A,#N/A,FALSE,"지침";#N/A,#N/A,FALSE,"환경분석";#N/A,#N/A,FALSE,"Sheet16"}</definedName>
    <definedName name="제품I067606" localSheetId="3" hidden="1">{#N/A,#N/A,FALSE,"지침";#N/A,#N/A,FALSE,"환경분석";#N/A,#N/A,FALSE,"Sheet16"}</definedName>
    <definedName name="제품I067606" hidden="1">{#N/A,#N/A,FALSE,"지침";#N/A,#N/A,FALSE,"환경분석";#N/A,#N/A,FALSE,"Sheet16"}</definedName>
    <definedName name="주" localSheetId="3" hidden="1">{#N/A,#N/A,FALSE,"지침";#N/A,#N/A,FALSE,"환경분석";#N/A,#N/A,FALSE,"Sheet16"}</definedName>
    <definedName name="주" hidden="1">{#N/A,#N/A,FALSE,"지침";#N/A,#N/A,FALSE,"환경분석";#N/A,#N/A,FALSE,"Sheet16"}</definedName>
    <definedName name="청원공장1" localSheetId="3" hidden="1">{#N/A,#N/A,FALSE,"지침";#N/A,#N/A,FALSE,"환경분석";#N/A,#N/A,FALSE,"Sheet16"}</definedName>
    <definedName name="청원공장1" hidden="1">{#N/A,#N/A,FALSE,"지침";#N/A,#N/A,FALSE,"환경분석";#N/A,#N/A,FALSE,"Sheet16"}</definedName>
    <definedName name="프로" localSheetId="3" hidden="1">{#N/A,#N/A,FALSE,"지침";#N/A,#N/A,FALSE,"환경분석";#N/A,#N/A,FALSE,"Sheet16"}</definedName>
    <definedName name="프로" hidden="1">{#N/A,#N/A,FALSE,"지침";#N/A,#N/A,FALSE,"환경분석";#N/A,#N/A,FALSE,"Sheet16"}</definedName>
    <definedName name="ㅏㅓ" localSheetId="3" hidden="1">{#N/A,#N/A,FALSE,"지침";#N/A,#N/A,FALSE,"환경분석";#N/A,#N/A,FALSE,"Sheet16"}</definedName>
    <definedName name="ㅏㅓ" hidden="1">{#N/A,#N/A,FALSE,"지침";#N/A,#N/A,FALSE,"환경분석";#N/A,#N/A,FALSE,"Sheet16"}</definedName>
    <definedName name="ㅐㅐㅐ" localSheetId="3" hidden="1">{#N/A,#N/A,FALSE,"지침";#N/A,#N/A,FALSE,"환경분석";#N/A,#N/A,FALSE,"Sheet16"}</definedName>
    <definedName name="ㅐㅐㅐ" hidden="1">{#N/A,#N/A,FALSE,"지침";#N/A,#N/A,FALSE,"환경분석";#N/A,#N/A,FALSE,"Sheet16"}</definedName>
    <definedName name="ㅓㅗㅎ헛" localSheetId="3" hidden="1">{#N/A,#N/A,FALSE,"지침";#N/A,#N/A,FALSE,"환경분석";#N/A,#N/A,FALSE,"Sheet16"}</definedName>
    <definedName name="ㅓㅗㅎ헛" hidden="1">{#N/A,#N/A,FALSE,"지침";#N/A,#N/A,FALSE,"환경분석";#N/A,#N/A,FALSE,"Sheet16"}</definedName>
    <definedName name="ㅔ" localSheetId="3" hidden="1">{#N/A,#N/A,FALSE,"지침";#N/A,#N/A,FALSE,"환경분석";#N/A,#N/A,FALSE,"Sheet16"}</definedName>
    <definedName name="ㅔ" hidden="1">{#N/A,#N/A,FALSE,"지침";#N/A,#N/A,FALSE,"환경분석";#N/A,#N/A,FALSE,"Sheet16"}</definedName>
    <definedName name="ㅠㅠㅠ" localSheetId="3" hidden="1">{#N/A,#N/A,FALSE,"지침";#N/A,#N/A,FALSE,"환경분석";#N/A,#N/A,FALSE,"Sheet16"}</definedName>
    <definedName name="ㅠㅠㅠ" hidden="1">{#N/A,#N/A,FALSE,"지침";#N/A,#N/A,FALSE,"환경분석";#N/A,#N/A,FALSE,"Sheet16"}</definedName>
    <definedName name="ㅡㅡㅡ" localSheetId="3" hidden="1">{#N/A,#N/A,FALSE,"지침";#N/A,#N/A,FALSE,"환경분석";#N/A,#N/A,FALSE,"Sheet16"}</definedName>
    <definedName name="ㅡㅡㅡ" hidden="1">{#N/A,#N/A,FALSE,"지침";#N/A,#N/A,FALSE,"환경분석";#N/A,#N/A,FALSE,"Sheet16"}</definedName>
  </definedName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7" i="63" l="1"/>
  <c r="B68" i="63" s="1"/>
  <c r="C67" i="63"/>
  <c r="C68" i="63" s="1"/>
  <c r="B66" i="63"/>
  <c r="C66" i="63"/>
  <c r="B61" i="63"/>
  <c r="B60" i="63" s="1"/>
  <c r="B59" i="63" s="1"/>
  <c r="C61" i="63"/>
  <c r="C60" i="63" s="1"/>
  <c r="C59" i="63" s="1"/>
  <c r="C42" i="63"/>
  <c r="C30" i="63"/>
  <c r="B42" i="63"/>
  <c r="G13" i="29"/>
  <c r="C31" i="63"/>
  <c r="C32" i="63" s="1"/>
  <c r="B31" i="63"/>
  <c r="B32" i="63" s="1"/>
  <c r="B30" i="63"/>
  <c r="C29" i="63"/>
  <c r="C28" i="63"/>
  <c r="B28" i="63"/>
  <c r="C27" i="63"/>
  <c r="B27" i="63"/>
  <c r="C26" i="63"/>
  <c r="B26" i="63"/>
  <c r="C25" i="63"/>
  <c r="B25" i="63"/>
  <c r="C24" i="63"/>
  <c r="B24" i="63"/>
  <c r="B47" i="63"/>
  <c r="C47" i="63"/>
  <c r="B46" i="63"/>
  <c r="C46" i="63"/>
  <c r="B18" i="63"/>
  <c r="B33" i="63"/>
  <c r="B17" i="63"/>
  <c r="C7" i="63"/>
  <c r="B5" i="63"/>
  <c r="B7" i="63"/>
  <c r="B6" i="63"/>
  <c r="C6" i="63"/>
  <c r="C5" i="63"/>
  <c r="E24" i="29"/>
  <c r="F29" i="29"/>
  <c r="B41" i="63"/>
  <c r="C41" i="63"/>
  <c r="B40" i="63"/>
  <c r="C40" i="63"/>
  <c r="B39" i="63"/>
  <c r="C39" i="63"/>
  <c r="B38" i="63"/>
  <c r="C38" i="63"/>
  <c r="J8" i="29"/>
  <c r="I8" i="29"/>
  <c r="G18" i="29"/>
  <c r="G16" i="29"/>
  <c r="J10" i="29" s="1"/>
  <c r="G9" i="29"/>
  <c r="J15" i="29" s="1"/>
  <c r="B29" i="63" s="1"/>
  <c r="E18" i="29"/>
  <c r="E13" i="29"/>
  <c r="E9" i="29"/>
  <c r="I15" i="29" s="1"/>
  <c r="B4" i="63"/>
  <c r="C4" i="63"/>
  <c r="C3" i="63"/>
  <c r="B3" i="63"/>
  <c r="B2" i="29"/>
  <c r="C58" i="63" l="1"/>
  <c r="B58" i="63"/>
  <c r="C15" i="63"/>
  <c r="B15" i="63"/>
  <c r="C49" i="63"/>
  <c r="C56" i="63" s="1"/>
  <c r="C57" i="63" s="1"/>
  <c r="C55" i="63" s="1"/>
  <c r="C48" i="63"/>
  <c r="B49" i="63"/>
  <c r="B56" i="63" s="1"/>
  <c r="B57" i="63" s="1"/>
  <c r="B55" i="63" s="1"/>
  <c r="B48" i="63"/>
  <c r="B14" i="63"/>
  <c r="C14" i="63"/>
  <c r="C12" i="63"/>
  <c r="B12" i="63"/>
  <c r="B13" i="63" l="1"/>
  <c r="B23" i="63"/>
  <c r="B21" i="63"/>
  <c r="B22" i="63" s="1"/>
  <c r="C13" i="63"/>
  <c r="C23" i="63"/>
  <c r="C21" i="63"/>
  <c r="C22" i="63" s="1"/>
  <c r="B51" i="63"/>
  <c r="B50" i="63"/>
  <c r="C51" i="63"/>
  <c r="C50" i="63"/>
</calcChain>
</file>

<file path=xl/sharedStrings.xml><?xml version="1.0" encoding="utf-8"?>
<sst xmlns="http://schemas.openxmlformats.org/spreadsheetml/2006/main" count="1013" uniqueCount="360">
  <si>
    <t>INDICADORES DE LIQUIDEZ</t>
  </si>
  <si>
    <t>GLOSSARIO</t>
  </si>
  <si>
    <t>CCL</t>
  </si>
  <si>
    <t>CCL = AC - PC</t>
  </si>
  <si>
    <t>LC</t>
  </si>
  <si>
    <t>LC = AC/PC</t>
  </si>
  <si>
    <t>LS</t>
  </si>
  <si>
    <t>LS = (AC - EST - DA)/PC</t>
  </si>
  <si>
    <t>LA</t>
  </si>
  <si>
    <t>LA = (DISPONÍVEL)/ PC</t>
  </si>
  <si>
    <t>LG</t>
  </si>
  <si>
    <t>LG = (AC + ARLP)/(PC + PNC)</t>
  </si>
  <si>
    <t>INDICADORES DE ATIVIDADE</t>
  </si>
  <si>
    <t>PME</t>
  </si>
  <si>
    <t>Estoque médio/CMV * 360</t>
  </si>
  <si>
    <t>GE</t>
  </si>
  <si>
    <t>360/PMV ou CMV/Est. Med.</t>
  </si>
  <si>
    <t>PMRV</t>
  </si>
  <si>
    <t>Clientes Médio/receita * 360</t>
  </si>
  <si>
    <t>PMPF</t>
  </si>
  <si>
    <t>Fornedores Méd/Compras * 360</t>
  </si>
  <si>
    <t>CLIENTE MÉDIO</t>
  </si>
  <si>
    <t>FORNECEDOR MÉDIO</t>
  </si>
  <si>
    <t xml:space="preserve">CO </t>
  </si>
  <si>
    <t>PME+PMRV</t>
  </si>
  <si>
    <t>CF</t>
  </si>
  <si>
    <t>CO+PMPF</t>
  </si>
  <si>
    <t>CE</t>
  </si>
  <si>
    <t>ACO</t>
  </si>
  <si>
    <t>PCO</t>
  </si>
  <si>
    <t>NCG</t>
  </si>
  <si>
    <t>ACO-PCO</t>
  </si>
  <si>
    <t>ACF</t>
  </si>
  <si>
    <t>PCF</t>
  </si>
  <si>
    <t>ST</t>
  </si>
  <si>
    <t>ACF-PCF</t>
  </si>
  <si>
    <t>CDG</t>
  </si>
  <si>
    <t>AC-PC</t>
  </si>
  <si>
    <t>C (COMPRAS)</t>
  </si>
  <si>
    <t>Ef - Ei + CMV</t>
  </si>
  <si>
    <t>Ef = Ei + C - CMV</t>
  </si>
  <si>
    <t>Ef + C - CMV</t>
  </si>
  <si>
    <t>EM</t>
  </si>
  <si>
    <t>Est. Inc + Est. Fin/2</t>
  </si>
  <si>
    <t>INDICADORES DE ENDIVIDAMENTO</t>
  </si>
  <si>
    <t>CT/CP</t>
  </si>
  <si>
    <t>PASSIVO/PL</t>
  </si>
  <si>
    <t>ENDI GERAL</t>
  </si>
  <si>
    <t>PASSIVO/PASSIVO+PL</t>
  </si>
  <si>
    <t>SG</t>
  </si>
  <si>
    <t>ATIVO TOTAL/PASSIVO</t>
  </si>
  <si>
    <t>COMPOSIÇÃO DE ENDIVIDAMENTO</t>
  </si>
  <si>
    <t>PC/PASSIVO</t>
  </si>
  <si>
    <t>Imobilização do PL</t>
  </si>
  <si>
    <t>Ativo Permanente/PL</t>
  </si>
  <si>
    <t>PASSIVO DE FUNCIONAMENTO</t>
  </si>
  <si>
    <t>PASSIVO ONEROSO</t>
  </si>
  <si>
    <t>DIVIDA LIQUIDA</t>
  </si>
  <si>
    <t>PO - DISPONÍVEL - AP FINAN</t>
  </si>
  <si>
    <t>INVESTIMENTO</t>
  </si>
  <si>
    <t>PO + PL</t>
  </si>
  <si>
    <t>CAPITAL ONEROSO</t>
  </si>
  <si>
    <t>DIVIDA + PL</t>
  </si>
  <si>
    <t>INDICE DIVIDA LIQUIDA - PL</t>
  </si>
  <si>
    <t>DIVIDA LIQUIDA/ PL</t>
  </si>
  <si>
    <t>CMPC(WACC)</t>
  </si>
  <si>
    <t>WI*KI+WE*KE</t>
  </si>
  <si>
    <t>WI</t>
  </si>
  <si>
    <t>PO/INVESTIMENTOS</t>
  </si>
  <si>
    <t>WE</t>
  </si>
  <si>
    <t>PL/INVESTIMENTOS</t>
  </si>
  <si>
    <t>KI</t>
  </si>
  <si>
    <t>DESPESA FINANCEIRA LIQUIDA/PO</t>
  </si>
  <si>
    <t>DFL</t>
  </si>
  <si>
    <t>DF - BENEFICIO TRIBUTÁRIO</t>
  </si>
  <si>
    <t>BT</t>
  </si>
  <si>
    <t>DESPESA FINANCEIRA*ALIQUOTA IR/CSLL</t>
  </si>
  <si>
    <t>ALIQUOTA IR/CSLL</t>
  </si>
  <si>
    <t>I POSTO DE RENDA CORRENTE/ LAIR</t>
  </si>
  <si>
    <t>KE</t>
  </si>
  <si>
    <t>CUSTO DE OPORTUNIDADE + SPREAD DE RISCO</t>
  </si>
  <si>
    <t>EBITDA</t>
  </si>
  <si>
    <t xml:space="preserve">LUCRO OPERACIONAL(EBIT) + AMORTI + DEPRECI </t>
  </si>
  <si>
    <t>EBIT</t>
  </si>
  <si>
    <t>LUCRO OPERACIONAL</t>
  </si>
  <si>
    <t>NOPAT</t>
  </si>
  <si>
    <t>LUCRO OPERACIONAL - IR/CSLL</t>
  </si>
  <si>
    <t>ROI</t>
  </si>
  <si>
    <t>NOPAT/INVESTIMENTO MÉDIO</t>
  </si>
  <si>
    <t>ROE(RSPL)</t>
  </si>
  <si>
    <t>LUCRO LIQUIDO/PL MÉDIO</t>
  </si>
  <si>
    <t>GAF</t>
  </si>
  <si>
    <t>ROE/ROI</t>
  </si>
  <si>
    <t>BALANÇO PATRIMONIAL CONSOLIDADO</t>
  </si>
  <si>
    <t>R$ milhões</t>
  </si>
  <si>
    <t>31 de Dezembro de 2023</t>
  </si>
  <si>
    <t>31 de Dezembro de 2024</t>
  </si>
  <si>
    <t>Ativo</t>
  </si>
  <si>
    <t xml:space="preserve">Ativo circulante </t>
  </si>
  <si>
    <t>CAIXA E EQUIVALENTE DE CAIXA F</t>
  </si>
  <si>
    <t>CDG2024</t>
  </si>
  <si>
    <t>CDG2023</t>
  </si>
  <si>
    <t>Aplicações financeiras F</t>
  </si>
  <si>
    <t>acf</t>
  </si>
  <si>
    <t>Contas a receber</t>
  </si>
  <si>
    <t>NCG2024</t>
  </si>
  <si>
    <t>NCG2023</t>
  </si>
  <si>
    <t>Instrumentos financeiros derivativos</t>
  </si>
  <si>
    <t>pcf</t>
  </si>
  <si>
    <t>-19201,90</t>
  </si>
  <si>
    <t>Estoques</t>
  </si>
  <si>
    <t>Imposto de renda e contribuição social a recuperar</t>
  </si>
  <si>
    <t>Ativos mantidos para venda</t>
  </si>
  <si>
    <t>ST2024</t>
  </si>
  <si>
    <t>ST2023</t>
  </si>
  <si>
    <t>ESTOQUES</t>
  </si>
  <si>
    <t>Tributos a recuperar</t>
  </si>
  <si>
    <t>aco</t>
  </si>
  <si>
    <t>Outros ativos</t>
  </si>
  <si>
    <t>Total</t>
  </si>
  <si>
    <t>pco</t>
  </si>
  <si>
    <t>Ativo não circulante</t>
  </si>
  <si>
    <t>Aplicações financeiras</t>
  </si>
  <si>
    <t xml:space="preserve">Instrumentos financeiros derivativos </t>
  </si>
  <si>
    <t xml:space="preserve">Imposto de renda e contribuição social a recuperar </t>
  </si>
  <si>
    <t>Imposto de renda e contribuição social diferidos</t>
  </si>
  <si>
    <t xml:space="preserve">Outros ativos </t>
  </si>
  <si>
    <t>Benefícios a funcionários</t>
  </si>
  <si>
    <t>Realizável a longo prazo</t>
  </si>
  <si>
    <t xml:space="preserve">ls </t>
  </si>
  <si>
    <t>Investimentos</t>
  </si>
  <si>
    <t>Imobilizado</t>
  </si>
  <si>
    <t>Intangível</t>
  </si>
  <si>
    <t>Ágio</t>
  </si>
  <si>
    <t>Total do ativo</t>
  </si>
  <si>
    <t>Passivo e patrimônio líquido</t>
  </si>
  <si>
    <t>Passivo circulante</t>
  </si>
  <si>
    <t>Contas a pagar - O/ PAS FUN</t>
  </si>
  <si>
    <t>Instrumentos financeiros derivativos  / PAS ONE</t>
  </si>
  <si>
    <t>Empréstimos e financiamentos - F / PAS ONE</t>
  </si>
  <si>
    <t>Conta garantida / PAS ONE</t>
  </si>
  <si>
    <t>Salários e encargos / PAS FUN</t>
  </si>
  <si>
    <t>Dividendos e juros sobre o capital próprio a pagar  - F / PAS ONE</t>
  </si>
  <si>
    <t>Imposto de renda e contribuição social a recolher - F / PAS FUN</t>
  </si>
  <si>
    <t>Impostos, taxas e contribuições a recolher - F / PAS FUN</t>
  </si>
  <si>
    <t>Outros passivos, incluindo opção de venda concedida sobre participação em controlada / PAS FUN</t>
  </si>
  <si>
    <t>Provisões / PAS FUN</t>
  </si>
  <si>
    <t>Passivo não circulante</t>
  </si>
  <si>
    <t>Contas a pagar O / PAS FUN</t>
  </si>
  <si>
    <t>Instrumentos financeiros derivativos / PAS ONE</t>
  </si>
  <si>
    <t>Empréstimos e financiamentos / PAS ONE</t>
  </si>
  <si>
    <t>Imposto de renda e contribuição social diferidos / PAS FUN</t>
  </si>
  <si>
    <t>Imposto de renda e contribuição social a recolher / PAS FUN</t>
  </si>
  <si>
    <t>Impostos, taxas e contribuições a recolher / PAS FUN</t>
  </si>
  <si>
    <t>Benefícios a funcionários / PAS FUN</t>
  </si>
  <si>
    <t>Total do passivo</t>
  </si>
  <si>
    <t>Patrimônio líquido</t>
  </si>
  <si>
    <t>Capital social</t>
  </si>
  <si>
    <t>Reservas</t>
  </si>
  <si>
    <t>Ajustes de avaliação patrimonial</t>
  </si>
  <si>
    <t>Lucros/ (Prejuízos) acumulados</t>
  </si>
  <si>
    <t>Patrimônio líquido de controladores</t>
  </si>
  <si>
    <t>Participação de não controladores</t>
  </si>
  <si>
    <t>Total do patrimônio líquido</t>
  </si>
  <si>
    <t>Total do passivo e patrimônio líquido</t>
  </si>
  <si>
    <t>Ambev</t>
  </si>
  <si>
    <t>4T23</t>
  </si>
  <si>
    <t>Escopo</t>
  </si>
  <si>
    <t>Conversão de Moeda</t>
  </si>
  <si>
    <t>IAS 29
Impacto de 9M</t>
  </si>
  <si>
    <t>Crescimento Orgânico</t>
  </si>
  <si>
    <t>4T24</t>
  </si>
  <si>
    <t>% Reportado</t>
  </si>
  <si>
    <t>% Orgânico</t>
  </si>
  <si>
    <t>Volume ('000 hl)</t>
  </si>
  <si>
    <t>Receita líquida</t>
  </si>
  <si>
    <t>Receita líquida/hl (R$)</t>
  </si>
  <si>
    <t>CPV</t>
  </si>
  <si>
    <t>CPV/hl (R$)</t>
  </si>
  <si>
    <t>CPV excl. deprec. &amp; amort.</t>
  </si>
  <si>
    <t>CPV/hl excl. deprec. &amp; amort. (R$)</t>
  </si>
  <si>
    <t>Lucro bruto</t>
  </si>
  <si>
    <t>% Margem bruta</t>
  </si>
  <si>
    <t>SG&amp;A excl. deprec. &amp; amort.</t>
  </si>
  <si>
    <t>SG&amp;A deprec. &amp; amort.</t>
  </si>
  <si>
    <t>SG&amp;A total</t>
  </si>
  <si>
    <t>Outras receitas/(despesas) operacionais</t>
  </si>
  <si>
    <t>Outras receitas/(despesas) operacionais excl. Impair.</t>
  </si>
  <si>
    <t>Lucro operacional ajustado</t>
  </si>
  <si>
    <t>% Margem de Lucro operacional ajustado</t>
  </si>
  <si>
    <t>Itens não usuais antes do EBITDA</t>
  </si>
  <si>
    <t>Resultado financeiro</t>
  </si>
  <si>
    <t>Participação nos resultados de empreendimentos controlados em conjunto</t>
  </si>
  <si>
    <t>Imposto de renda</t>
  </si>
  <si>
    <t>ns</t>
  </si>
  <si>
    <t>Lucro líquido</t>
  </si>
  <si>
    <t>Atribuído à Ambev</t>
  </si>
  <si>
    <t>Atribuído a não controladores</t>
  </si>
  <si>
    <t>Lucro líquido ajustado</t>
  </si>
  <si>
    <t>EBITDA ajustado</t>
  </si>
  <si>
    <t>% Margem EBITDA ajustado</t>
  </si>
  <si>
    <t>12M23</t>
  </si>
  <si>
    <t>12M24</t>
  </si>
  <si>
    <t>Outras receitas/(despesas) operacionais excl. impair.</t>
  </si>
  <si>
    <t>Resultado financeiro líquido</t>
  </si>
  <si>
    <t>Receitas de juros</t>
  </si>
  <si>
    <t>Despesas com juros</t>
  </si>
  <si>
    <t>Ganhos/(perdas) com derivativos</t>
  </si>
  <si>
    <t>Ganhos/(perdas) com instrumentos não-derivativos</t>
  </si>
  <si>
    <t>Impostos sobre transações financeiras</t>
  </si>
  <si>
    <t>Outras receitas/(despesas) financeiras líquidas</t>
  </si>
  <si>
    <t>Hiperinflação Argentina</t>
  </si>
  <si>
    <t xml:space="preserve">Resultado financeiro líquido </t>
  </si>
  <si>
    <t>Imposto de renda e contribuição social</t>
  </si>
  <si>
    <t>Lucro antes do imposto de renda e contribuição social</t>
  </si>
  <si>
    <t>Ajuste na base tributável</t>
  </si>
  <si>
    <t>Outras receitas não tributáveis</t>
  </si>
  <si>
    <t>Subvenção governamental relativa aos impostos sobre vendas</t>
  </si>
  <si>
    <t>Participação nos resultados de coligadas e empreendimentos controlados em conjunto</t>
  </si>
  <si>
    <t>Despesas não dedutíveis</t>
  </si>
  <si>
    <t>Tributação em bases universais</t>
  </si>
  <si>
    <t>Alíquota nominal ponderada agregada</t>
  </si>
  <si>
    <t>Ajuste na despesa tributária</t>
  </si>
  <si>
    <t>Incentivo relativo ao imposto de renda</t>
  </si>
  <si>
    <t>Efeito de dedutibilidade de juros sobre o capital próprio</t>
  </si>
  <si>
    <t>Efeito fiscal da amortização de ágio</t>
  </si>
  <si>
    <t>Imposto de renda retido na fonte</t>
  </si>
  <si>
    <t>Efeito da aplicação da IAS 29/CPC 42 (hiperinflação)</t>
  </si>
  <si>
    <t>Reconhecimento/(baixa) de ativo diferido sobre prejuízos fiscais</t>
  </si>
  <si>
    <t>Outros ajustes tributários</t>
  </si>
  <si>
    <t>Despesa de imposto de renda e contribuição social</t>
  </si>
  <si>
    <t>Alíquota efetiva de impostos</t>
  </si>
  <si>
    <t>Destaques financeiros - consolidado</t>
  </si>
  <si>
    <t>LPA (R$/ação)</t>
  </si>
  <si>
    <t>LPA ajustado</t>
  </si>
  <si>
    <t>Brasil</t>
  </si>
  <si>
    <t>Cerveja Brasil</t>
  </si>
  <si>
    <t>Outras receitas/(despesas) operacionais excl. impair</t>
  </si>
  <si>
    <t>NAB Brasil</t>
  </si>
  <si>
    <t>CAC</t>
  </si>
  <si>
    <t>LAS</t>
  </si>
  <si>
    <t>Ambev - Informação financeira segmentada</t>
  </si>
  <si>
    <t>Canadá</t>
  </si>
  <si>
    <t>Resultado orgânico</t>
  </si>
  <si>
    <t>Cerveja</t>
  </si>
  <si>
    <t>NAB</t>
  </si>
  <si>
    <t>Consolidado</t>
  </si>
  <si>
    <t>%</t>
  </si>
  <si>
    <t>% do total</t>
  </si>
  <si>
    <t>SG&amp;A</t>
  </si>
  <si>
    <t>% da receita líquida</t>
  </si>
  <si>
    <t>Por hectolitro - (R$/hl)</t>
  </si>
  <si>
    <t>Detalhamento da dívida</t>
  </si>
  <si>
    <t>Circulante</t>
  </si>
  <si>
    <t>Não circulante</t>
  </si>
  <si>
    <t>Moeda Local</t>
  </si>
  <si>
    <t>Moeda Estrangeira</t>
  </si>
  <si>
    <t>Dívida Consolidada</t>
  </si>
  <si>
    <t>Caixa e Equivalentes de Caixa (líquido da conta garantida)</t>
  </si>
  <si>
    <t>Aplicações Financeiras Correntes</t>
  </si>
  <si>
    <t>Dívida/(caixa) líquida</t>
  </si>
  <si>
    <t>Itens não usuais</t>
  </si>
  <si>
    <t>Reestruturação</t>
  </si>
  <si>
    <t>Honorários</t>
  </si>
  <si>
    <t xml:space="preserve">Itens não usuais </t>
  </si>
  <si>
    <t>Subvenção governamental e ganhos com empréstimos subsidiados</t>
  </si>
  <si>
    <t>Créditos/(débitos) extemporâneos de tributos</t>
  </si>
  <si>
    <t xml:space="preserve">(Adições)/reversões de provisões  </t>
  </si>
  <si>
    <t>Ganho/(perda) na alienação de imobilizado, intangível e operações em associadas</t>
  </si>
  <si>
    <t xml:space="preserve">Outras receitas/(despesas) operacionais </t>
  </si>
  <si>
    <t>Composição Acionária - Ambev S.A.</t>
  </si>
  <si>
    <t>ON</t>
  </si>
  <si>
    <t>% Circ.</t>
  </si>
  <si>
    <t>Anheuser-Busch InBev</t>
  </si>
  <si>
    <t>FAHZ</t>
  </si>
  <si>
    <t>Mercado</t>
  </si>
  <si>
    <t>Em circulação</t>
  </si>
  <si>
    <t>Tesouraria</t>
  </si>
  <si>
    <t>TOTAL</t>
  </si>
  <si>
    <t>Ações em negociação B3</t>
  </si>
  <si>
    <t>Ações em negociação NYSE</t>
  </si>
  <si>
    <t>Impacto da Norma de Contabilidade e Evidenciação em Economia Altamente Inflacionária (IAS 29/CPC 42)</t>
  </si>
  <si>
    <t xml:space="preserve">Receita Líquida </t>
  </si>
  <si>
    <t>Indexação(1)</t>
  </si>
  <si>
    <t>Conversão de Moeda(2)</t>
  </si>
  <si>
    <t>Impacto Total</t>
  </si>
  <si>
    <t>EBITDA Ajustado</t>
  </si>
  <si>
    <t>Taxa de conversão média ARS/BRL</t>
  </si>
  <si>
    <t>Taxa de conversão de fechamento ARS/BRL</t>
  </si>
  <si>
    <t>LAS - 9M Reportado</t>
  </si>
  <si>
    <t>Non-recurring items above EBIT</t>
  </si>
  <si>
    <t>Non-recurring items above EBITDA</t>
  </si>
  <si>
    <t>LAS - 9M Recalculado com Taxa de Câmbio do 12M</t>
  </si>
  <si>
    <t>LAS - Impacto de Recalcular o 9M no 4T</t>
  </si>
  <si>
    <t>LAS Impacto de Recalcular o 3M, 6M e 9M no 12M</t>
  </si>
  <si>
    <t>Reconciliação - Lucro líquido ao EBITDA</t>
  </si>
  <si>
    <t>Lucro líquido - Ambev</t>
  </si>
  <si>
    <t>Participação dos não controladores</t>
  </si>
  <si>
    <t>Despesa com imposto de renda e contribuição social</t>
  </si>
  <si>
    <t>Lucro antes de impostos</t>
  </si>
  <si>
    <t>Depreciação &amp; amortização - total</t>
  </si>
  <si>
    <t>DEMONSTRAÇÃO DE RESULTADOS CONSOLIDADOS</t>
  </si>
  <si>
    <t>Custo dos produtos vendidos</t>
  </si>
  <si>
    <t>Despesas logísticas</t>
  </si>
  <si>
    <t>Despesas comerciais</t>
  </si>
  <si>
    <t>Despesas administrativas</t>
  </si>
  <si>
    <t>Lucro operacional</t>
  </si>
  <si>
    <t>Lucro líquido do período</t>
  </si>
  <si>
    <t>Participação dos controladores</t>
  </si>
  <si>
    <t>Lucro por ação básico (R$)</t>
  </si>
  <si>
    <t>Lucro por ação diluído (R$)</t>
  </si>
  <si>
    <t>Lucro líquido ajustado do período</t>
  </si>
  <si>
    <t>Lucro por ação básico ajustado (R$)</t>
  </si>
  <si>
    <t>Lucro por ação diluído ajustado (R$)</t>
  </si>
  <si>
    <t>nº de ações em circulação - básico (em milhões de ações)</t>
  </si>
  <si>
    <t>nº de ações em circulação - diluído (em milhões de ações)</t>
  </si>
  <si>
    <t>DEMONSTRAÇÃO DE FLUXO DE CAIXA CONSOLIDADO</t>
  </si>
  <si>
    <t>Depreciação, amortização e impairment</t>
  </si>
  <si>
    <t>Impairment nas contas a receber, nos estoques e nas demais contas a receber</t>
  </si>
  <si>
    <t>Aumento/(redução) nas provisões e benefícios a funcionários</t>
  </si>
  <si>
    <t>Perda/(ganho) na venda de imobilizado e intangíveis</t>
  </si>
  <si>
    <t>Perda/(ganho) na venda de operações em subsidiárias</t>
  </si>
  <si>
    <t>Perda/(ganho) na venda de operações em associadas</t>
  </si>
  <si>
    <t>Ganho em permuta de participações societárias</t>
  </si>
  <si>
    <t>Despesa com pagamentos baseados em ações</t>
  </si>
  <si>
    <t>Participação nos resultados de controladas, coligadas e empreendimentos controlados em conjunto</t>
  </si>
  <si>
    <t>Operações de hedge</t>
  </si>
  <si>
    <t>Outros itens que não afetam o caixa incluídos no lucro</t>
  </si>
  <si>
    <t>Fluxo de caixa das atividades operacionais antes do capital de giro</t>
  </si>
  <si>
    <t>(Aumento)/redução no contas a receber e demais contas a receber</t>
  </si>
  <si>
    <t>(Aumento)/redução nos estoques</t>
  </si>
  <si>
    <t>Aumento/(redução) no contas a pagar e demais contas a pagar</t>
  </si>
  <si>
    <t>Geração de caixa das atividades operacionais</t>
  </si>
  <si>
    <t>Juros pagos</t>
  </si>
  <si>
    <t>Juros recebidos</t>
  </si>
  <si>
    <t>Dividendos recebidos</t>
  </si>
  <si>
    <t>Imposto de renda e contribuição social (pagos)/creditados</t>
  </si>
  <si>
    <t>Fluxo de caixa das atividades operacionais</t>
  </si>
  <si>
    <t>Proventos da venda de imobilizado e intangíveis</t>
  </si>
  <si>
    <t>Proventos da venda de operações em subsidiárias</t>
  </si>
  <si>
    <t>Aquisição de imobilizado e intangíveis</t>
  </si>
  <si>
    <t>Venda/(aquisição) de subsidiárias, líquido de caixa adquirido</t>
  </si>
  <si>
    <t>Aporte de capital em coligadas e controladas</t>
  </si>
  <si>
    <t>(Aplicação financeira)/proventos líquidos de títulos de dívida</t>
  </si>
  <si>
    <t>Proventos/(aquisição) de outros ativos, líquidos</t>
  </si>
  <si>
    <t>Fluxo de caixa das atividades de investimento</t>
  </si>
  <si>
    <t>Aumento de capital</t>
  </si>
  <si>
    <t>Aumento/(redução) de capital em não controladores</t>
  </si>
  <si>
    <t>Proventos/(recompra) de ações</t>
  </si>
  <si>
    <t>Aquisição de participação de não controladores</t>
  </si>
  <si>
    <t>Proventos de empréstimos</t>
  </si>
  <si>
    <t>Liquidação de empréstimos</t>
  </si>
  <si>
    <t>Caixa líquido de custos financeiros, exceto juros</t>
  </si>
  <si>
    <t>Pagamento de passivos de arrendamento</t>
  </si>
  <si>
    <t>Dividendos e juros sobre o capital próprio pagos</t>
  </si>
  <si>
    <t>Fluxo de caixa de atividades de financiamento</t>
  </si>
  <si>
    <t>Aumento/(redução) líquido no Caixa e equivalentes de caixa</t>
  </si>
  <si>
    <t>Caixa e equivalentes de caixa no início do período</t>
  </si>
  <si>
    <t>Efeito de variação cambial em caixa e equivalente de caixa</t>
  </si>
  <si>
    <t>Caixa e equivalentes de caixa no final do período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</si>
</sst>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2">
    <numFmt numFmtId="43" formatCode="_-* #,##0.00_-;\-* #,##0.00_-;_-* &quot;-&quot;??_-;_-@_-"/>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0.0"/>
    <numFmt numFmtId="169" formatCode="_(* #,##0.0_);_(* \(#,##0.0\);_(* &quot;-&quot;??_);_(@_)"/>
    <numFmt numFmtId="170" formatCode="0.0%"/>
    <numFmt numFmtId="171" formatCode="0&quot; bps&quot;"/>
    <numFmt numFmtId="172" formatCode="_-* #,##0.0_-;\-* #,##0.0_-;_-* &quot;-&quot;?_-;_-@_-"/>
    <numFmt numFmtId="173" formatCode="_-* #,##0.0_-;\(#,##0.0\);_-* &quot;-&quot;??_-;_-@_-"/>
    <numFmt numFmtId="174" formatCode="_ * #,##0_ ;_ * \-#,##0_ ;_ * &quot;-&quot;_ ;_ @_ "/>
    <numFmt numFmtId="175" formatCode="_ * #,##0.00_ ;_ * \-#,##0.00_ ;_ * &quot;-&quot;??_ ;_ @_ "/>
    <numFmt numFmtId="176" formatCode="_([$€]* #,##0.00_);_([$€]* \(#,##0.00\);_([$€]* &quot;-&quot;??_);_(@_)"/>
    <numFmt numFmtId="177" formatCode="#,##0.0\ \x"/>
    <numFmt numFmtId="178" formatCode="&quot;$&quot;#,##0.0_);\(&quot;$&quot;#,##0.0\)"/>
    <numFmt numFmtId="179" formatCode="yyyy"/>
    <numFmt numFmtId="180" formatCode="#,##0.0_);\(#,##0.0\)"/>
    <numFmt numFmtId="181" formatCode="_(* #,##0.0_);_(* \(#,##0.0\);_(* &quot;-&quot;_);@"/>
    <numFmt numFmtId="182" formatCode="#,##0.00_ ;[Red]\-#,##0.00;\-"/>
    <numFmt numFmtId="183" formatCode="#,##0.00_ ;[Red]\-#,##0.00\ "/>
    <numFmt numFmtId="184" formatCode="_-* #,##0.00_-;_-* #,##0.00\-;_-* &quot;-&quot;??_-;_-@_-"/>
    <numFmt numFmtId="185" formatCode="_(* #,##0.0_);_(* \(#,##0.0\);_(* &quot;-&quot;?_);_(@_)"/>
    <numFmt numFmtId="186" formatCode="0&quot; pb&quot;"/>
    <numFmt numFmtId="187" formatCode="0.0"/>
    <numFmt numFmtId="188" formatCode="_(#,##0.0_);_(\(#,##0.0\);_(&quot;-&quot;??_);_(@_)"/>
    <numFmt numFmtId="189" formatCode="_(#,##0.00_);_(\(#,##0.00\);_(&quot;-&quot;??_);_(@_)"/>
    <numFmt numFmtId="190" formatCode="_(#,##0_);_(\(#,##0\);_(&quot;-&quot;??_);_(@_)"/>
    <numFmt numFmtId="191" formatCode="#,##0.000"/>
    <numFmt numFmtId="192" formatCode="_(#,##0.0000_);_(\(#,##0.0000\);_(&quot;-&quot;??_);_(@_)"/>
    <numFmt numFmtId="193" formatCode="_(#,##0.000_);_(\(#,##0.000\);_(&quot;-&quot;??_);_(@_)"/>
    <numFmt numFmtId="194" formatCode="0.000000000"/>
  </numFmts>
  <fonts count="89">
    <font>
      <sz val="11"/>
      <color theme="1"/>
      <name val="Calibri"/>
      <family val="2"/>
      <scheme val="minor"/>
    </font>
    <font>
      <sz val="11"/>
      <color theme="1"/>
      <name val="Calibri"/>
      <family val="2"/>
      <scheme val="minor"/>
    </font>
    <font>
      <sz val="8"/>
      <name val="Arial"/>
      <family val="2"/>
    </font>
    <font>
      <sz val="10"/>
      <name val="Arial"/>
      <family val="2"/>
    </font>
    <font>
      <b/>
      <sz val="10"/>
      <name val="Arial"/>
      <family val="2"/>
    </font>
    <font>
      <b/>
      <i/>
      <sz val="10"/>
      <name val="Arial"/>
      <family val="2"/>
    </font>
    <font>
      <i/>
      <sz val="10"/>
      <name val="Arial"/>
      <family val="2"/>
    </font>
    <font>
      <sz val="10"/>
      <name val="Univers (WN)"/>
    </font>
    <font>
      <sz val="10"/>
      <color indexed="8"/>
      <name val="Arial"/>
      <family val="2"/>
    </font>
    <font>
      <sz val="8.5"/>
      <name val="MS Sans Serif"/>
      <family val="2"/>
    </font>
    <font>
      <sz val="10"/>
      <name val="Times New Roman"/>
      <family val="1"/>
    </font>
    <font>
      <sz val="9"/>
      <color indexed="10"/>
      <name val="Geneva"/>
    </font>
    <font>
      <sz val="14"/>
      <name val="Arial"/>
      <family val="2"/>
    </font>
    <font>
      <sz val="8"/>
      <name val="Times New Roman"/>
      <family val="1"/>
    </font>
    <font>
      <sz val="12"/>
      <name val="Times New Roman"/>
      <family val="1"/>
    </font>
    <font>
      <sz val="10"/>
      <color indexed="8"/>
      <name val="MS Sans Serif"/>
      <family val="2"/>
    </font>
    <font>
      <sz val="10"/>
      <name val="Book Antiqua"/>
      <family val="1"/>
    </font>
    <font>
      <sz val="14"/>
      <name val="??"/>
      <family val="3"/>
      <charset val="129"/>
    </font>
    <font>
      <u/>
      <sz val="11"/>
      <color indexed="36"/>
      <name val="??"/>
      <family val="3"/>
      <charset val="129"/>
    </font>
    <font>
      <sz val="12"/>
      <name val="바탕체"/>
      <family val="3"/>
      <charset val="129"/>
    </font>
    <font>
      <sz val="12"/>
      <name val="바탕체"/>
      <family val="1"/>
      <charset val="129"/>
    </font>
    <font>
      <sz val="12"/>
      <name val="???"/>
      <family val="1"/>
      <charset val="129"/>
    </font>
    <font>
      <b/>
      <sz val="10"/>
      <name val="Helvetica"/>
      <family val="2"/>
    </font>
    <font>
      <sz val="10"/>
      <name val="Helv"/>
    </font>
    <font>
      <sz val="10"/>
      <name val="Helv"/>
      <family val="2"/>
    </font>
    <font>
      <sz val="10"/>
      <name val="MS Sans Serif"/>
      <family val="2"/>
    </font>
    <font>
      <sz val="10"/>
      <name val="Helv"/>
      <charset val="204"/>
    </font>
    <font>
      <sz val="9"/>
      <color indexed="10"/>
      <name val="Geneva"/>
      <family val="2"/>
    </font>
    <font>
      <sz val="9"/>
      <color indexed="8"/>
      <name val="Tahoma"/>
      <family val="2"/>
    </font>
    <font>
      <sz val="10"/>
      <color indexed="9"/>
      <name val="Arial"/>
      <family val="2"/>
    </font>
    <font>
      <b/>
      <i/>
      <sz val="36"/>
      <name val="Tahoma"/>
      <family val="2"/>
    </font>
    <font>
      <i/>
      <sz val="10"/>
      <color indexed="13"/>
      <name val="Arial"/>
      <family val="2"/>
    </font>
    <font>
      <b/>
      <i/>
      <sz val="28"/>
      <name val="Tahoma"/>
      <family val="2"/>
    </font>
    <font>
      <sz val="10"/>
      <color indexed="13"/>
      <name val="Arial"/>
      <family val="2"/>
    </font>
    <font>
      <b/>
      <i/>
      <sz val="10"/>
      <name val="Tahoma"/>
      <family val="2"/>
    </font>
    <font>
      <b/>
      <i/>
      <sz val="9"/>
      <name val="Arial"/>
      <family val="2"/>
    </font>
    <font>
      <b/>
      <sz val="9"/>
      <name val="Arial"/>
      <family val="2"/>
    </font>
    <font>
      <b/>
      <vertAlign val="superscript"/>
      <sz val="12"/>
      <color indexed="8"/>
      <name val="Arial"/>
      <family val="2"/>
    </font>
    <font>
      <sz val="12"/>
      <color indexed="8"/>
      <name val="Arial"/>
      <family val="2"/>
    </font>
    <font>
      <sz val="9"/>
      <name val="Tahoma"/>
      <family val="2"/>
    </font>
    <font>
      <sz val="10"/>
      <name val="Arial"/>
      <family val="2"/>
    </font>
    <font>
      <sz val="10"/>
      <name val="Arial"/>
      <family val="2"/>
    </font>
    <font>
      <b/>
      <sz val="10.5"/>
      <color rgb="FF165D81"/>
      <name val="Calibri"/>
      <family val="2"/>
    </font>
    <font>
      <b/>
      <sz val="10.5"/>
      <color theme="1" tint="0.24994659260841701"/>
      <name val="Calibri"/>
      <family val="2"/>
    </font>
    <font>
      <b/>
      <sz val="10.5"/>
      <color theme="1" tint="0.34998626667073579"/>
      <name val="Calibri"/>
      <family val="2"/>
    </font>
    <font>
      <b/>
      <sz val="10.5"/>
      <color theme="4"/>
      <name val="Calibri"/>
      <family val="2"/>
    </font>
    <font>
      <b/>
      <sz val="10.5"/>
      <color theme="7"/>
      <name val="Calibri"/>
      <family val="2"/>
    </font>
    <font>
      <b/>
      <sz val="10.5"/>
      <color theme="5" tint="0.39994506668294322"/>
      <name val="Calibri"/>
      <family val="2"/>
    </font>
    <font>
      <b/>
      <sz val="10.5"/>
      <color rgb="FF336577"/>
      <name val="Calibri"/>
      <family val="2"/>
    </font>
    <font>
      <b/>
      <sz val="10.5"/>
      <color theme="6" tint="-0.24994659260841701"/>
      <name val="Calibri"/>
      <family val="2"/>
    </font>
    <font>
      <b/>
      <sz val="10.5"/>
      <color theme="3" tint="0.39994506668294322"/>
      <name val="Calibri"/>
      <family val="2"/>
    </font>
    <font>
      <sz val="10"/>
      <name val="Avantt"/>
    </font>
    <font>
      <sz val="10"/>
      <color theme="1"/>
      <name val="Avantt"/>
    </font>
    <font>
      <b/>
      <sz val="8"/>
      <color rgb="FF1555E5"/>
      <name val="Avantt"/>
    </font>
    <font>
      <b/>
      <sz val="10.5"/>
      <name val="Avantt"/>
    </font>
    <font>
      <i/>
      <sz val="7"/>
      <name val="Avantt"/>
    </font>
    <font>
      <b/>
      <sz val="7"/>
      <name val="Avantt"/>
    </font>
    <font>
      <sz val="7"/>
      <name val="Avantt"/>
    </font>
    <font>
      <b/>
      <sz val="7"/>
      <color theme="0"/>
      <name val="Avantt"/>
    </font>
    <font>
      <b/>
      <sz val="7"/>
      <color rgb="FF1555E5"/>
      <name val="Avantt"/>
    </font>
    <font>
      <b/>
      <sz val="8"/>
      <color theme="1" tint="0.34998626667073579"/>
      <name val="Avantt"/>
    </font>
    <font>
      <b/>
      <sz val="12"/>
      <color rgb="FFFF0000"/>
      <name val="Avantt"/>
    </font>
    <font>
      <b/>
      <sz val="12"/>
      <name val="Avantt"/>
    </font>
    <font>
      <b/>
      <i/>
      <sz val="7"/>
      <name val="Avantt"/>
    </font>
    <font>
      <b/>
      <sz val="6"/>
      <name val="Avantt"/>
    </font>
    <font>
      <b/>
      <i/>
      <sz val="6"/>
      <name val="Avantt"/>
    </font>
    <font>
      <i/>
      <sz val="6"/>
      <name val="Avantt"/>
    </font>
    <font>
      <sz val="6"/>
      <name val="Avantt"/>
    </font>
    <font>
      <sz val="6"/>
      <color theme="0"/>
      <name val="Avantt"/>
    </font>
    <font>
      <b/>
      <sz val="6"/>
      <color theme="0"/>
      <name val="Avantt"/>
    </font>
    <font>
      <sz val="6"/>
      <color theme="1"/>
      <name val="Avantt"/>
    </font>
    <font>
      <i/>
      <sz val="6"/>
      <color theme="1"/>
      <name val="Avantt"/>
    </font>
    <font>
      <b/>
      <sz val="6"/>
      <color theme="1"/>
      <name val="Avantt"/>
    </font>
    <font>
      <sz val="6"/>
      <color rgb="FFBA0C2F"/>
      <name val="Avantt"/>
    </font>
    <font>
      <sz val="6"/>
      <color theme="9"/>
      <name val="Avantt"/>
    </font>
    <font>
      <b/>
      <i/>
      <sz val="6"/>
      <color theme="1"/>
      <name val="Avantt"/>
    </font>
    <font>
      <b/>
      <u/>
      <sz val="6"/>
      <color rgb="FFFF0000"/>
      <name val="Avantt"/>
    </font>
    <font>
      <b/>
      <sz val="6"/>
      <color rgb="FFFF0000"/>
      <name val="Avantt"/>
    </font>
    <font>
      <sz val="6"/>
      <color rgb="FFFF9900"/>
      <name val="Avantt"/>
    </font>
    <font>
      <sz val="6"/>
      <color theme="6" tint="-0.249977111117893"/>
      <name val="Avantt"/>
    </font>
    <font>
      <b/>
      <sz val="6"/>
      <color rgb="FFFF9900"/>
      <name val="Avantt"/>
    </font>
    <font>
      <i/>
      <sz val="6"/>
      <color rgb="FFFF9900"/>
      <name val="Avantt"/>
    </font>
    <font>
      <sz val="7"/>
      <color theme="1"/>
      <name val="Avantt"/>
    </font>
    <font>
      <sz val="10.5"/>
      <name val="Avantt"/>
    </font>
    <font>
      <sz val="7"/>
      <color theme="0"/>
      <name val="Avantt"/>
    </font>
    <font>
      <sz val="7"/>
      <color rgb="FF000000"/>
      <name val="Avantt"/>
    </font>
    <font>
      <b/>
      <sz val="12"/>
      <color theme="1"/>
      <name val="Calibri"/>
      <family val="2"/>
      <scheme val="minor"/>
    </font>
    <font>
      <b/>
      <sz val="12"/>
      <color theme="1"/>
      <name val="Avantt"/>
    </font>
    <font>
      <sz val="8"/>
      <color theme="1"/>
      <name val="Calibri"/>
      <family val="2"/>
      <scheme val="minor"/>
    </font>
  </fonts>
  <fills count="17">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18"/>
        <bgColor indexed="64"/>
      </patternFill>
    </fill>
    <fill>
      <patternFill patternType="solid">
        <fgColor indexed="47"/>
        <bgColor indexed="64"/>
      </patternFill>
    </fill>
    <fill>
      <patternFill patternType="solid">
        <fgColor indexed="55"/>
        <bgColor indexed="64"/>
      </patternFill>
    </fill>
    <fill>
      <patternFill patternType="solid">
        <fgColor indexed="54"/>
        <bgColor indexed="64"/>
      </patternFill>
    </fill>
    <fill>
      <patternFill patternType="solid">
        <fgColor indexed="48"/>
        <bgColor indexed="64"/>
      </patternFill>
    </fill>
    <fill>
      <patternFill patternType="solid">
        <fgColor indexed="26"/>
        <bgColor indexed="64"/>
      </patternFill>
    </fill>
    <fill>
      <patternFill patternType="solid">
        <fgColor indexed="46"/>
        <bgColor indexed="64"/>
      </patternFill>
    </fill>
    <fill>
      <patternFill patternType="solid">
        <fgColor theme="0" tint="-4.9989318521683403E-2"/>
        <bgColor indexed="64"/>
      </patternFill>
    </fill>
    <fill>
      <patternFill patternType="solid">
        <fgColor theme="0"/>
        <bgColor indexed="64"/>
      </patternFill>
    </fill>
    <fill>
      <patternFill patternType="solid">
        <fgColor rgb="FFBED7A5"/>
        <bgColor indexed="64"/>
      </patternFill>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s>
  <borders count="42">
    <border>
      <left/>
      <right/>
      <top/>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right/>
      <top style="dotted">
        <color rgb="FF886D4B"/>
      </top>
      <bottom style="double">
        <color rgb="FF886D4B"/>
      </bottom>
      <diagonal/>
    </border>
    <border>
      <left/>
      <right/>
      <top style="dotted">
        <color rgb="FF886D4B"/>
      </top>
      <bottom/>
      <diagonal/>
    </border>
    <border>
      <left style="thin">
        <color theme="0"/>
      </left>
      <right/>
      <top/>
      <bottom/>
      <diagonal/>
    </border>
    <border>
      <left style="thin">
        <color theme="0"/>
      </left>
      <right style="thin">
        <color theme="0"/>
      </right>
      <top/>
      <bottom/>
      <diagonal/>
    </border>
    <border>
      <left/>
      <right style="thin">
        <color theme="0"/>
      </right>
      <top/>
      <bottom/>
      <diagonal/>
    </border>
    <border>
      <left/>
      <right/>
      <top/>
      <bottom style="thin">
        <color indexed="64"/>
      </bottom>
      <diagonal/>
    </border>
    <border>
      <left/>
      <right/>
      <top style="thin">
        <color indexed="64"/>
      </top>
      <bottom style="thin">
        <color indexed="64"/>
      </bottom>
      <diagonal/>
    </border>
    <border>
      <left/>
      <right style="thin">
        <color indexed="8"/>
      </right>
      <top style="thin">
        <color indexed="64"/>
      </top>
      <bottom style="thin">
        <color indexed="64"/>
      </bottom>
      <diagonal/>
    </border>
    <border>
      <left/>
      <right style="thin">
        <color indexed="8"/>
      </right>
      <top style="thin">
        <color indexed="64"/>
      </top>
      <bottom/>
      <diagonal/>
    </border>
    <border>
      <left/>
      <right/>
      <top/>
      <bottom style="hair">
        <color indexed="22"/>
      </bottom>
      <diagonal/>
    </border>
    <border>
      <left/>
      <right style="thin">
        <color indexed="8"/>
      </right>
      <top style="thin">
        <color indexed="20"/>
      </top>
      <bottom style="thin">
        <color indexed="20"/>
      </bottom>
      <diagonal/>
    </border>
    <border>
      <left/>
      <right/>
      <top/>
      <bottom style="dotted">
        <color rgb="FFBA0C2F"/>
      </bottom>
      <diagonal/>
    </border>
    <border>
      <left style="medium">
        <color theme="0" tint="-0.24994659260841701"/>
      </left>
      <right style="medium">
        <color theme="0" tint="-0.24994659260841701"/>
      </right>
      <top style="medium">
        <color theme="0" tint="-0.24994659260841701"/>
      </top>
      <bottom style="medium">
        <color theme="0" tint="-0.24994659260841701"/>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medium">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left>
      <right style="thin">
        <color theme="0"/>
      </right>
      <top style="thin">
        <color theme="0"/>
      </top>
      <bottom style="thin">
        <color theme="0"/>
      </bottom>
      <diagonal/>
    </border>
    <border>
      <left style="thin">
        <color theme="0"/>
      </left>
      <right style="thin">
        <color theme="0"/>
      </right>
      <top/>
      <bottom style="medium">
        <color rgb="FF1555E5"/>
      </bottom>
      <diagonal/>
    </border>
    <border>
      <left style="thin">
        <color theme="0"/>
      </left>
      <right/>
      <top/>
      <bottom style="medium">
        <color rgb="FF1555E5"/>
      </bottom>
      <diagonal/>
    </border>
    <border>
      <left/>
      <right style="thin">
        <color theme="0"/>
      </right>
      <top/>
      <bottom style="medium">
        <color rgb="FF1555E5"/>
      </bottom>
      <diagonal/>
    </border>
    <border>
      <left/>
      <right/>
      <top/>
      <bottom style="double">
        <color rgb="FF1555E5"/>
      </bottom>
      <diagonal/>
    </border>
    <border>
      <left/>
      <right/>
      <top style="dashed">
        <color rgb="FF1555E5"/>
      </top>
      <bottom style="double">
        <color rgb="FF1555E5"/>
      </bottom>
      <diagonal/>
    </border>
    <border>
      <left/>
      <right/>
      <top/>
      <bottom style="dashed">
        <color rgb="FF1555E5"/>
      </bottom>
      <diagonal/>
    </border>
    <border>
      <left/>
      <right/>
      <top/>
      <bottom style="medium">
        <color rgb="FF1555E5"/>
      </bottom>
      <diagonal/>
    </border>
    <border>
      <left/>
      <right/>
      <top/>
      <bottom style="dotted">
        <color rgb="FF1555E5"/>
      </bottom>
      <diagonal/>
    </border>
    <border>
      <left/>
      <right/>
      <top style="dotted">
        <color rgb="FF1555E5"/>
      </top>
      <bottom style="double">
        <color rgb="FF1555E5"/>
      </bottom>
      <diagonal/>
    </border>
    <border>
      <left style="thin">
        <color theme="0"/>
      </left>
      <right style="thin">
        <color theme="0"/>
      </right>
      <top/>
      <bottom style="thin">
        <color rgb="FF1555E5"/>
      </bottom>
      <diagonal/>
    </border>
    <border>
      <left/>
      <right/>
      <top/>
      <bottom style="thin">
        <color rgb="FF1555E5"/>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s>
  <cellStyleXfs count="18341">
    <xf numFmtId="0" fontId="0" fillId="0" borderId="0"/>
    <xf numFmtId="43"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174" fontId="7" fillId="0" borderId="0" applyFont="0" applyFill="0" applyProtection="0"/>
    <xf numFmtId="175" fontId="3" fillId="0" borderId="0" applyFont="0" applyFill="0" applyBorder="0" applyAlignment="0" applyProtection="0"/>
    <xf numFmtId="0" fontId="3" fillId="0" borderId="0"/>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0" fontId="8" fillId="0" borderId="0">
      <alignment vertical="top"/>
    </xf>
    <xf numFmtId="175" fontId="3" fillId="0" borderId="0" applyFont="0" applyFill="0" applyBorder="0" applyAlignment="0" applyProtection="0"/>
    <xf numFmtId="0" fontId="3" fillId="0" borderId="0"/>
    <xf numFmtId="0" fontId="3" fillId="0" borderId="0"/>
    <xf numFmtId="176" fontId="3" fillId="0" borderId="0"/>
    <xf numFmtId="176" fontId="3" fillId="0" borderId="0"/>
    <xf numFmtId="0" fontId="3" fillId="0" borderId="0"/>
    <xf numFmtId="174" fontId="9" fillId="0" borderId="0" applyFont="0" applyFill="0" applyBorder="0" applyAlignment="0" applyProtection="0"/>
    <xf numFmtId="167" fontId="3" fillId="0" borderId="0" applyFont="0" applyFill="0" applyBorder="0" applyAlignment="0" applyProtection="0"/>
    <xf numFmtId="167" fontId="3" fillId="0" borderId="0" applyFont="0" applyFill="0" applyBorder="0" applyAlignment="0" applyProtection="0"/>
    <xf numFmtId="177" fontId="3" fillId="0" borderId="0">
      <alignment horizontal="right"/>
    </xf>
    <xf numFmtId="178" fontId="10" fillId="0" borderId="0"/>
    <xf numFmtId="0" fontId="11" fillId="0" borderId="0"/>
    <xf numFmtId="1" fontId="12" fillId="0" borderId="0">
      <alignment horizontal="left"/>
    </xf>
    <xf numFmtId="0" fontId="11" fillId="0" borderId="0"/>
    <xf numFmtId="176" fontId="11" fillId="0" borderId="0"/>
    <xf numFmtId="0" fontId="3" fillId="0" borderId="0"/>
    <xf numFmtId="0" fontId="13" fillId="0" borderId="0" applyBorder="0"/>
    <xf numFmtId="1" fontId="12" fillId="0" borderId="0">
      <alignment horizontal="left"/>
    </xf>
    <xf numFmtId="0" fontId="3" fillId="0" borderId="0"/>
    <xf numFmtId="0" fontId="11" fillId="0" borderId="0"/>
    <xf numFmtId="0" fontId="11" fillId="0" borderId="0"/>
    <xf numFmtId="0" fontId="3" fillId="0" borderId="0"/>
    <xf numFmtId="170" fontId="14" fillId="0" borderId="0"/>
    <xf numFmtId="0" fontId="15" fillId="0" borderId="0" applyNumberFormat="0" applyFont="0" applyFill="0" applyBorder="0" applyAlignment="0" applyProtection="0"/>
    <xf numFmtId="0" fontId="16" fillId="0" borderId="0" applyFont="0" applyFill="0" applyBorder="0" applyAlignment="0"/>
    <xf numFmtId="0" fontId="17" fillId="0" borderId="0">
      <alignment vertical="center"/>
    </xf>
    <xf numFmtId="0" fontId="18" fillId="0" borderId="0" applyNumberFormat="0" applyFill="0" applyBorder="0" applyAlignment="0" applyProtection="0">
      <alignment vertical="top"/>
      <protection locked="0"/>
    </xf>
    <xf numFmtId="165" fontId="14" fillId="0" borderId="0" applyFont="0" applyFill="0" applyBorder="0" applyAlignment="0" applyProtection="0"/>
    <xf numFmtId="0" fontId="19" fillId="0" borderId="0"/>
    <xf numFmtId="0" fontId="20" fillId="0" borderId="0"/>
    <xf numFmtId="0" fontId="21" fillId="0" borderId="0"/>
    <xf numFmtId="164" fontId="3" fillId="0" borderId="0" applyFont="0" applyFill="0" applyBorder="0" applyAlignment="0" applyProtection="0"/>
    <xf numFmtId="166" fontId="3" fillId="0" borderId="0" applyFont="0" applyFill="0" applyBorder="0" applyAlignment="0" applyProtection="0"/>
    <xf numFmtId="0" fontId="3" fillId="0" borderId="0"/>
    <xf numFmtId="167" fontId="14" fillId="0" borderId="0" applyFont="0" applyFill="0" applyBorder="0" applyAlignment="0" applyProtection="0"/>
    <xf numFmtId="16" fontId="22" fillId="2" borderId="11" applyFont="0" applyFill="0" applyBorder="0" applyAlignment="0" applyProtection="0">
      <alignment horizontal="right"/>
    </xf>
    <xf numFmtId="15" fontId="22" fillId="2" borderId="10" applyFont="0" applyFill="0" applyBorder="0" applyAlignment="0" applyProtection="0">
      <alignment horizontal="right"/>
    </xf>
    <xf numFmtId="179" fontId="22" fillId="2" borderId="11" applyFont="0" applyFill="0" applyBorder="0" applyAlignment="0" applyProtection="0">
      <alignment horizontal="right"/>
    </xf>
    <xf numFmtId="0" fontId="23" fillId="0" borderId="0"/>
    <xf numFmtId="0" fontId="24" fillId="0" borderId="0"/>
    <xf numFmtId="0" fontId="24" fillId="0" borderId="0"/>
    <xf numFmtId="0" fontId="23" fillId="0" borderId="0"/>
    <xf numFmtId="0" fontId="24" fillId="0" borderId="0"/>
    <xf numFmtId="0" fontId="24" fillId="0" borderId="0"/>
    <xf numFmtId="0" fontId="2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11" fillId="0" borderId="0"/>
    <xf numFmtId="0" fontId="11" fillId="0" borderId="0"/>
    <xf numFmtId="0" fontId="23" fillId="0" borderId="0"/>
    <xf numFmtId="0" fontId="23"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24" fillId="0" borderId="0"/>
    <xf numFmtId="0" fontId="24" fillId="0" borderId="0"/>
    <xf numFmtId="0" fontId="23" fillId="0" borderId="0"/>
    <xf numFmtId="0" fontId="11" fillId="0" borderId="0"/>
    <xf numFmtId="0" fontId="11" fillId="0" borderId="0"/>
    <xf numFmtId="0" fontId="25" fillId="0" borderId="0"/>
    <xf numFmtId="0" fontId="24" fillId="0" borderId="0"/>
    <xf numFmtId="0" fontId="23" fillId="0" borderId="0"/>
    <xf numFmtId="0" fontId="23" fillId="0" borderId="0"/>
    <xf numFmtId="0" fontId="23" fillId="0" borderId="0"/>
    <xf numFmtId="0" fontId="23" fillId="0" borderId="0"/>
    <xf numFmtId="0" fontId="24" fillId="0" borderId="0"/>
    <xf numFmtId="0" fontId="24" fillId="0" borderId="0"/>
    <xf numFmtId="0" fontId="24" fillId="0" borderId="0"/>
    <xf numFmtId="0" fontId="24" fillId="0" borderId="0"/>
    <xf numFmtId="0" fontId="23" fillId="0" borderId="0"/>
    <xf numFmtId="0" fontId="24" fillId="0" borderId="0"/>
    <xf numFmtId="0" fontId="24" fillId="0"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23" fillId="0" borderId="0"/>
    <xf numFmtId="0" fontId="23" fillId="0" borderId="0"/>
    <xf numFmtId="0" fontId="11" fillId="0" borderId="0"/>
    <xf numFmtId="0" fontId="11" fillId="0" borderId="0"/>
    <xf numFmtId="0" fontId="23" fillId="0" borderId="0"/>
    <xf numFmtId="0" fontId="23" fillId="0" borderId="0"/>
    <xf numFmtId="0" fontId="11" fillId="0" borderId="0"/>
    <xf numFmtId="0" fontId="11" fillId="0" borderId="0"/>
    <xf numFmtId="0" fontId="3" fillId="0" borderId="0"/>
    <xf numFmtId="0" fontId="3" fillId="0" borderId="0"/>
    <xf numFmtId="0" fontId="23" fillId="0" borderId="0"/>
    <xf numFmtId="0" fontId="23" fillId="0" borderId="0"/>
    <xf numFmtId="0" fontId="3" fillId="0" borderId="0"/>
    <xf numFmtId="0" fontId="26" fillId="0" borderId="0"/>
    <xf numFmtId="0" fontId="3" fillId="0" borderId="0"/>
    <xf numFmtId="0" fontId="3" fillId="0" borderId="0"/>
    <xf numFmtId="0" fontId="3" fillId="0" borderId="0"/>
    <xf numFmtId="0" fontId="3" fillId="0" borderId="0"/>
    <xf numFmtId="0" fontId="26" fillId="0" borderId="0"/>
    <xf numFmtId="0" fontId="3" fillId="0" borderId="0"/>
    <xf numFmtId="0" fontId="3" fillId="0" borderId="0"/>
    <xf numFmtId="0" fontId="3" fillId="0" borderId="0"/>
    <xf numFmtId="0" fontId="3" fillId="0" borderId="0"/>
    <xf numFmtId="0" fontId="3" fillId="0" borderId="0"/>
    <xf numFmtId="0" fontId="24" fillId="0" borderId="0"/>
    <xf numFmtId="0" fontId="3" fillId="0" borderId="0"/>
    <xf numFmtId="0" fontId="26" fillId="0" borderId="0"/>
    <xf numFmtId="0" fontId="3" fillId="0" borderId="0"/>
    <xf numFmtId="0" fontId="26" fillId="0" borderId="0"/>
    <xf numFmtId="0" fontId="26"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6" fillId="0" borderId="0"/>
    <xf numFmtId="0" fontId="26" fillId="0" borderId="0"/>
    <xf numFmtId="0" fontId="26" fillId="0" borderId="0"/>
    <xf numFmtId="0" fontId="24" fillId="0" borderId="0"/>
    <xf numFmtId="0" fontId="24" fillId="0" borderId="0"/>
    <xf numFmtId="0" fontId="24" fillId="0" borderId="0"/>
    <xf numFmtId="0" fontId="24" fillId="0" borderId="0"/>
    <xf numFmtId="0" fontId="24" fillId="0" borderId="0"/>
    <xf numFmtId="0" fontId="24" fillId="0" borderId="0"/>
    <xf numFmtId="0" fontId="23" fillId="0" borderId="0"/>
    <xf numFmtId="0" fontId="11" fillId="0" borderId="0"/>
    <xf numFmtId="0" fontId="27" fillId="0" borderId="0"/>
    <xf numFmtId="0" fontId="23" fillId="0" borderId="0"/>
    <xf numFmtId="0" fontId="24" fillId="0" borderId="0"/>
    <xf numFmtId="0" fontId="23" fillId="0" borderId="0"/>
    <xf numFmtId="0" fontId="11" fillId="0" borderId="0"/>
    <xf numFmtId="0" fontId="23" fillId="0" borderId="0"/>
    <xf numFmtId="0" fontId="23" fillId="0"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28" fillId="4" borderId="12">
      <alignment vertical="center"/>
    </xf>
    <xf numFmtId="0" fontId="28" fillId="4" borderId="12">
      <alignment vertical="center"/>
    </xf>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28" fillId="4" borderId="12">
      <alignment vertical="center"/>
    </xf>
    <xf numFmtId="0" fontId="3" fillId="3" borderId="0"/>
    <xf numFmtId="0" fontId="28" fillId="4" borderId="12">
      <alignment vertical="center"/>
    </xf>
    <xf numFmtId="0" fontId="3" fillId="3" borderId="0"/>
    <xf numFmtId="0" fontId="28" fillId="4" borderId="12">
      <alignment vertical="center"/>
    </xf>
    <xf numFmtId="0" fontId="3" fillId="3" borderId="0"/>
    <xf numFmtId="0" fontId="28" fillId="4" borderId="12">
      <alignment vertical="center"/>
    </xf>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3" borderId="0"/>
    <xf numFmtId="0" fontId="28" fillId="4" borderId="12">
      <alignment vertical="center"/>
    </xf>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5" borderId="0"/>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28" fillId="4" borderId="12">
      <alignment vertical="center"/>
    </xf>
    <xf numFmtId="0" fontId="28" fillId="4" borderId="12">
      <alignment vertical="center"/>
    </xf>
    <xf numFmtId="0" fontId="28" fillId="4" borderId="12">
      <alignment vertical="center"/>
    </xf>
    <xf numFmtId="0" fontId="3" fillId="3" borderId="0"/>
    <xf numFmtId="0" fontId="28" fillId="4" borderId="12">
      <alignment vertical="center"/>
    </xf>
    <xf numFmtId="0" fontId="3" fillId="3" borderId="0"/>
    <xf numFmtId="0" fontId="3" fillId="3" borderId="0"/>
    <xf numFmtId="0" fontId="28" fillId="4" borderId="12">
      <alignment vertical="center"/>
    </xf>
    <xf numFmtId="0" fontId="3" fillId="3" borderId="0"/>
    <xf numFmtId="0" fontId="3" fillId="3" borderId="0"/>
    <xf numFmtId="0" fontId="3" fillId="3" borderId="0"/>
    <xf numFmtId="0" fontId="3" fillId="3" borderId="0"/>
    <xf numFmtId="0" fontId="3" fillId="3" borderId="0"/>
    <xf numFmtId="0" fontId="3" fillId="3" borderId="0"/>
    <xf numFmtId="0" fontId="4" fillId="3" borderId="0"/>
    <xf numFmtId="0" fontId="28" fillId="4" borderId="12">
      <alignment vertical="center"/>
    </xf>
    <xf numFmtId="0" fontId="28" fillId="4" borderId="12">
      <alignment vertical="center"/>
    </xf>
    <xf numFmtId="0" fontId="4" fillId="3" borderId="0"/>
    <xf numFmtId="0" fontId="4" fillId="3" borderId="0"/>
    <xf numFmtId="0" fontId="29" fillId="6" borderId="0"/>
    <xf numFmtId="0" fontId="4" fillId="3" borderId="0"/>
    <xf numFmtId="0" fontId="4" fillId="3" borderId="0"/>
    <xf numFmtId="0" fontId="29" fillId="6" borderId="0"/>
    <xf numFmtId="0" fontId="4" fillId="3" borderId="0"/>
    <xf numFmtId="0" fontId="28" fillId="4" borderId="12">
      <alignment vertical="center"/>
    </xf>
    <xf numFmtId="0" fontId="29" fillId="6" borderId="0"/>
    <xf numFmtId="0" fontId="28" fillId="4" borderId="12">
      <alignment vertical="center"/>
    </xf>
    <xf numFmtId="0" fontId="29" fillId="6" borderId="0"/>
    <xf numFmtId="0" fontId="28" fillId="4" borderId="12">
      <alignment vertical="center"/>
    </xf>
    <xf numFmtId="0" fontId="29" fillId="6" borderId="0"/>
    <xf numFmtId="0" fontId="28" fillId="4" borderId="12">
      <alignment vertical="center"/>
    </xf>
    <xf numFmtId="0" fontId="29" fillId="6" borderId="0"/>
    <xf numFmtId="0" fontId="4" fillId="3" borderId="0"/>
    <xf numFmtId="0" fontId="4" fillId="3" borderId="0"/>
    <xf numFmtId="0" fontId="4" fillId="3" borderId="0"/>
    <xf numFmtId="0" fontId="29" fillId="6" borderId="0"/>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28" fillId="4" borderId="12">
      <alignment vertical="center"/>
    </xf>
    <xf numFmtId="0" fontId="4" fillId="5" borderId="0"/>
    <xf numFmtId="0" fontId="4" fillId="5" borderId="0"/>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29" fillId="6" borderId="0"/>
    <xf numFmtId="0" fontId="3" fillId="3" borderId="0"/>
    <xf numFmtId="0" fontId="30" fillId="3" borderId="0"/>
    <xf numFmtId="0" fontId="3" fillId="3" borderId="0"/>
    <xf numFmtId="0" fontId="30" fillId="3" borderId="0"/>
    <xf numFmtId="0" fontId="3" fillId="3" borderId="0"/>
    <xf numFmtId="0" fontId="3" fillId="3" borderId="0"/>
    <xf numFmtId="0" fontId="3" fillId="3" borderId="0"/>
    <xf numFmtId="0" fontId="30"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0" fillId="3" borderId="0"/>
    <xf numFmtId="0" fontId="30"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0" fillId="3" borderId="0"/>
    <xf numFmtId="0" fontId="3" fillId="3" borderId="0"/>
    <xf numFmtId="0" fontId="30" fillId="3" borderId="0"/>
    <xf numFmtId="0" fontId="30"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0" fillId="3" borderId="0"/>
    <xf numFmtId="0" fontId="30" fillId="3" borderId="0"/>
    <xf numFmtId="0" fontId="30" fillId="3" borderId="0"/>
    <xf numFmtId="0" fontId="29" fillId="6" borderId="0"/>
    <xf numFmtId="0" fontId="29" fillId="6" borderId="0"/>
    <xf numFmtId="0" fontId="29" fillId="6" borderId="0"/>
    <xf numFmtId="0" fontId="28" fillId="4" borderId="12">
      <alignment vertical="center"/>
    </xf>
    <xf numFmtId="0" fontId="28" fillId="4" borderId="12">
      <alignment vertical="center"/>
    </xf>
    <xf numFmtId="0" fontId="28" fillId="4" borderId="12">
      <alignment vertical="center"/>
    </xf>
    <xf numFmtId="0" fontId="29" fillId="6" borderId="0"/>
    <xf numFmtId="0" fontId="28" fillId="4" borderId="12">
      <alignment vertical="center"/>
    </xf>
    <xf numFmtId="0" fontId="29" fillId="6" borderId="0"/>
    <xf numFmtId="0" fontId="29" fillId="6" borderId="0"/>
    <xf numFmtId="0" fontId="28" fillId="4" borderId="12">
      <alignment vertical="center"/>
    </xf>
    <xf numFmtId="0" fontId="29" fillId="6" borderId="0"/>
    <xf numFmtId="0" fontId="29" fillId="6" borderId="0"/>
    <xf numFmtId="0" fontId="4" fillId="3" borderId="0"/>
    <xf numFmtId="0" fontId="4" fillId="3" borderId="0"/>
    <xf numFmtId="0" fontId="4" fillId="3" borderId="0"/>
    <xf numFmtId="0" fontId="4" fillId="3" borderId="0"/>
    <xf numFmtId="0" fontId="4" fillId="3" borderId="0"/>
    <xf numFmtId="0" fontId="4" fillId="3" borderId="0"/>
    <xf numFmtId="0" fontId="6" fillId="3" borderId="0"/>
    <xf numFmtId="0" fontId="6" fillId="3" borderId="0"/>
    <xf numFmtId="0" fontId="28" fillId="4" borderId="12">
      <alignment vertical="center"/>
    </xf>
    <xf numFmtId="0" fontId="28" fillId="4" borderId="12">
      <alignment vertical="center"/>
    </xf>
    <xf numFmtId="0" fontId="6"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6" fillId="3" borderId="0"/>
    <xf numFmtId="0" fontId="31" fillId="7"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1" fillId="7" borderId="0"/>
    <xf numFmtId="0" fontId="6"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6" fillId="3" borderId="0"/>
    <xf numFmtId="0" fontId="6"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28" fillId="4" borderId="12">
      <alignment vertical="center"/>
    </xf>
    <xf numFmtId="0" fontId="31" fillId="7" borderId="0"/>
    <xf numFmtId="0" fontId="28" fillId="4" borderId="12">
      <alignment vertical="center"/>
    </xf>
    <xf numFmtId="0" fontId="31" fillId="7" borderId="0"/>
    <xf numFmtId="0" fontId="28" fillId="4" borderId="12">
      <alignment vertical="center"/>
    </xf>
    <xf numFmtId="0" fontId="31" fillId="7" borderId="0"/>
    <xf numFmtId="0" fontId="28" fillId="4" borderId="12">
      <alignment vertical="center"/>
    </xf>
    <xf numFmtId="0" fontId="31" fillId="7" borderId="0"/>
    <xf numFmtId="0" fontId="6"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6" fillId="3" borderId="0"/>
    <xf numFmtId="0" fontId="6" fillId="3" borderId="0"/>
    <xf numFmtId="0" fontId="31" fillId="7" borderId="0"/>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6" fillId="3" borderId="0"/>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28" fillId="4" borderId="12">
      <alignment vertical="center"/>
    </xf>
    <xf numFmtId="0" fontId="6" fillId="5" borderId="0"/>
    <xf numFmtId="0" fontId="6" fillId="5" borderId="0"/>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6" fillId="3" borderId="0"/>
    <xf numFmtId="0" fontId="6"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6" fillId="3" borderId="0"/>
    <xf numFmtId="0" fontId="3" fillId="3" borderId="0"/>
    <xf numFmtId="0" fontId="32" fillId="3" borderId="0"/>
    <xf numFmtId="0" fontId="3" fillId="3" borderId="0"/>
    <xf numFmtId="0" fontId="32" fillId="3" borderId="0"/>
    <xf numFmtId="0" fontId="3" fillId="3" borderId="0"/>
    <xf numFmtId="0" fontId="3" fillId="3" borderId="0"/>
    <xf numFmtId="0" fontId="3" fillId="3" borderId="0"/>
    <xf numFmtId="0" fontId="32"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2" fillId="3" borderId="0"/>
    <xf numFmtId="0" fontId="32"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2" fillId="3" borderId="0"/>
    <xf numFmtId="0" fontId="3" fillId="3" borderId="0"/>
    <xf numFmtId="0" fontId="32" fillId="3" borderId="0"/>
    <xf numFmtId="0" fontId="32"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2" fillId="3" borderId="0"/>
    <xf numFmtId="0" fontId="32" fillId="3" borderId="0"/>
    <xf numFmtId="0" fontId="32"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1" fillId="7" borderId="0"/>
    <xf numFmtId="0" fontId="31" fillId="7" borderId="0"/>
    <xf numFmtId="0" fontId="28" fillId="4" borderId="12">
      <alignment vertical="center"/>
    </xf>
    <xf numFmtId="0" fontId="28" fillId="4" borderId="12">
      <alignment vertical="center"/>
    </xf>
    <xf numFmtId="0" fontId="28" fillId="4" borderId="12">
      <alignment vertical="center"/>
    </xf>
    <xf numFmtId="0" fontId="31" fillId="7" borderId="0"/>
    <xf numFmtId="0" fontId="28" fillId="4" borderId="12">
      <alignment vertical="center"/>
    </xf>
    <xf numFmtId="0" fontId="31" fillId="7" borderId="0"/>
    <xf numFmtId="0" fontId="31" fillId="7" borderId="0"/>
    <xf numFmtId="0" fontId="28" fillId="4" borderId="12">
      <alignment vertical="center"/>
    </xf>
    <xf numFmtId="0" fontId="31" fillId="7" borderId="0"/>
    <xf numFmtId="0" fontId="31" fillId="7" borderId="0"/>
    <xf numFmtId="0" fontId="3" fillId="3" borderId="0"/>
    <xf numFmtId="0" fontId="6"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28" fillId="4" borderId="12">
      <alignment vertical="center"/>
    </xf>
    <xf numFmtId="0" fontId="28" fillId="4" borderId="12">
      <alignment vertical="center"/>
    </xf>
    <xf numFmtId="0" fontId="5" fillId="3" borderId="0"/>
    <xf numFmtId="0" fontId="5" fillId="3" borderId="0"/>
    <xf numFmtId="0" fontId="5" fillId="3" borderId="0"/>
    <xf numFmtId="0" fontId="5"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5" fillId="3" borderId="0"/>
    <xf numFmtId="0" fontId="5" fillId="3" borderId="0"/>
    <xf numFmtId="0" fontId="5" fillId="3" borderId="0"/>
    <xf numFmtId="0" fontId="5" fillId="3" borderId="0"/>
    <xf numFmtId="0" fontId="5" fillId="3" borderId="0"/>
    <xf numFmtId="0" fontId="5" fillId="3" borderId="0"/>
    <xf numFmtId="0" fontId="33" fillId="8"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5" fillId="3" borderId="0"/>
    <xf numFmtId="0" fontId="33" fillId="8"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3" fillId="3" borderId="0"/>
    <xf numFmtId="0" fontId="5" fillId="3" borderId="0"/>
    <xf numFmtId="0" fontId="5" fillId="3" borderId="0"/>
    <xf numFmtId="0" fontId="5"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5" fillId="3" borderId="0"/>
    <xf numFmtId="0" fontId="5" fillId="3" borderId="0"/>
    <xf numFmtId="0" fontId="5" fillId="3" borderId="0"/>
    <xf numFmtId="0" fontId="5" fillId="3" borderId="0"/>
    <xf numFmtId="0" fontId="5" fillId="3" borderId="0"/>
    <xf numFmtId="0" fontId="5" fillId="3" borderId="0"/>
    <xf numFmtId="0" fontId="3"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28" fillId="4" borderId="12">
      <alignment vertical="center"/>
    </xf>
    <xf numFmtId="0" fontId="33" fillId="8" borderId="0"/>
    <xf numFmtId="0" fontId="28" fillId="4" borderId="12">
      <alignment vertical="center"/>
    </xf>
    <xf numFmtId="0" fontId="33" fillId="8" borderId="0"/>
    <xf numFmtId="0" fontId="28" fillId="4" borderId="12">
      <alignment vertical="center"/>
    </xf>
    <xf numFmtId="0" fontId="33" fillId="8" borderId="0"/>
    <xf numFmtId="0" fontId="28" fillId="4" borderId="12">
      <alignment vertical="center"/>
    </xf>
    <xf numFmtId="0" fontId="33" fillId="8"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3" fillId="3" borderId="0"/>
    <xf numFmtId="0" fontId="5" fillId="3" borderId="0"/>
    <xf numFmtId="0" fontId="5" fillId="3" borderId="0"/>
    <xf numFmtId="0" fontId="5" fillId="3" borderId="0"/>
    <xf numFmtId="0" fontId="5" fillId="3" borderId="0"/>
    <xf numFmtId="0" fontId="5"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5" fillId="3" borderId="0"/>
    <xf numFmtId="0" fontId="3" fillId="3" borderId="0"/>
    <xf numFmtId="0" fontId="3" fillId="3" borderId="0"/>
    <xf numFmtId="0" fontId="3"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33" fillId="8" borderId="0"/>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5" fillId="3" borderId="0"/>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5" fillId="3" borderId="0"/>
    <xf numFmtId="0" fontId="5" fillId="3" borderId="0"/>
    <xf numFmtId="0" fontId="5" fillId="3" borderId="0"/>
    <xf numFmtId="0" fontId="28" fillId="4" borderId="12">
      <alignment vertical="center"/>
    </xf>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5" fillId="5" borderId="0"/>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3" fillId="3" borderId="0"/>
    <xf numFmtId="0" fontId="5" fillId="3" borderId="0"/>
    <xf numFmtId="0" fontId="5" fillId="3" borderId="0"/>
    <xf numFmtId="0" fontId="5" fillId="3" borderId="0"/>
    <xf numFmtId="0" fontId="5" fillId="3" borderId="0"/>
    <xf numFmtId="0" fontId="5" fillId="3" borderId="0"/>
    <xf numFmtId="0" fontId="3" fillId="3" borderId="0"/>
    <xf numFmtId="0" fontId="3" fillId="3" borderId="0"/>
    <xf numFmtId="0" fontId="3" fillId="3" borderId="0"/>
    <xf numFmtId="0" fontId="3" fillId="3" borderId="0"/>
    <xf numFmtId="0" fontId="3" fillId="3" borderId="0"/>
    <xf numFmtId="0" fontId="3" fillId="3" borderId="0"/>
    <xf numFmtId="0" fontId="5" fillId="3" borderId="0"/>
    <xf numFmtId="0" fontId="3" fillId="3" borderId="0"/>
    <xf numFmtId="0" fontId="3" fillId="3" borderId="0"/>
    <xf numFmtId="0" fontId="3"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3" fillId="3" borderId="0"/>
    <xf numFmtId="0" fontId="34" fillId="3" borderId="0"/>
    <xf numFmtId="0" fontId="3" fillId="3" borderId="0"/>
    <xf numFmtId="0" fontId="34" fillId="3" borderId="0"/>
    <xf numFmtId="0" fontId="3" fillId="3" borderId="0"/>
    <xf numFmtId="0" fontId="3" fillId="3" borderId="0"/>
    <xf numFmtId="0" fontId="3" fillId="3" borderId="0"/>
    <xf numFmtId="0" fontId="34"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4" fillId="3" borderId="0"/>
    <xf numFmtId="0" fontId="34"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4" fillId="3" borderId="0"/>
    <xf numFmtId="0" fontId="3" fillId="3" borderId="0"/>
    <xf numFmtId="0" fontId="34" fillId="3" borderId="0"/>
    <xf numFmtId="0" fontId="34"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4" fillId="3" borderId="0"/>
    <xf numFmtId="0" fontId="34" fillId="3" borderId="0"/>
    <xf numFmtId="0" fontId="34"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3" fillId="3" borderId="0"/>
    <xf numFmtId="0" fontId="5" fillId="3" borderId="0"/>
    <xf numFmtId="0" fontId="5"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3" fillId="8" borderId="0"/>
    <xf numFmtId="0" fontId="33" fillId="8" borderId="0"/>
    <xf numFmtId="0" fontId="28" fillId="4" borderId="12">
      <alignment vertical="center"/>
    </xf>
    <xf numFmtId="0" fontId="28" fillId="4" borderId="12">
      <alignment vertical="center"/>
    </xf>
    <xf numFmtId="0" fontId="28" fillId="4" borderId="12">
      <alignment vertical="center"/>
    </xf>
    <xf numFmtId="0" fontId="33" fillId="8" borderId="0"/>
    <xf numFmtId="0" fontId="28" fillId="4" borderId="12">
      <alignment vertical="center"/>
    </xf>
    <xf numFmtId="0" fontId="33" fillId="8" borderId="0"/>
    <xf numFmtId="0" fontId="33" fillId="8" borderId="0"/>
    <xf numFmtId="0" fontId="28" fillId="4" borderId="12">
      <alignment vertical="center"/>
    </xf>
    <xf numFmtId="0" fontId="33" fillId="8" borderId="0"/>
    <xf numFmtId="0" fontId="33" fillId="8" borderId="0"/>
    <xf numFmtId="0" fontId="3"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5" fillId="3" borderId="0"/>
    <xf numFmtId="0" fontId="35" fillId="3" borderId="0"/>
    <xf numFmtId="0" fontId="35" fillId="3" borderId="0"/>
    <xf numFmtId="0" fontId="28" fillId="4" borderId="12">
      <alignment vertical="center"/>
    </xf>
    <xf numFmtId="0" fontId="28" fillId="4" borderId="12">
      <alignment vertical="center"/>
    </xf>
    <xf numFmtId="0" fontId="35"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5" fillId="3" borderId="0"/>
    <xf numFmtId="0" fontId="35" fillId="0"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5" fillId="0" borderId="0"/>
    <xf numFmtId="0" fontId="35"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5" fillId="3" borderId="0"/>
    <xf numFmtId="0" fontId="35"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28" fillId="4" borderId="12">
      <alignment vertical="center"/>
    </xf>
    <xf numFmtId="0" fontId="35" fillId="0" borderId="0"/>
    <xf numFmtId="0" fontId="28" fillId="4" borderId="12">
      <alignment vertical="center"/>
    </xf>
    <xf numFmtId="0" fontId="35" fillId="0" borderId="0"/>
    <xf numFmtId="0" fontId="28" fillId="4" borderId="12">
      <alignment vertical="center"/>
    </xf>
    <xf numFmtId="0" fontId="35" fillId="0" borderId="0"/>
    <xf numFmtId="0" fontId="28" fillId="4" borderId="12">
      <alignment vertical="center"/>
    </xf>
    <xf numFmtId="0" fontId="35" fillId="0" borderId="0"/>
    <xf numFmtId="0" fontId="35"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5" fillId="3" borderId="0"/>
    <xf numFmtId="0" fontId="35" fillId="3" borderId="0"/>
    <xf numFmtId="0" fontId="35" fillId="0" borderId="0"/>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5" fillId="3" borderId="0"/>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28" fillId="4" borderId="12">
      <alignment vertical="center"/>
    </xf>
    <xf numFmtId="0" fontId="35" fillId="5" borderId="0"/>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5" fillId="3" borderId="0"/>
    <xf numFmtId="0" fontId="35"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5" fillId="0" borderId="0"/>
    <xf numFmtId="0" fontId="35" fillId="0" borderId="0"/>
    <xf numFmtId="0" fontId="28" fillId="4" borderId="12">
      <alignment vertical="center"/>
    </xf>
    <xf numFmtId="0" fontId="28" fillId="4" borderId="12">
      <alignment vertical="center"/>
    </xf>
    <xf numFmtId="0" fontId="28" fillId="4" borderId="12">
      <alignment vertical="center"/>
    </xf>
    <xf numFmtId="0" fontId="35" fillId="0" borderId="0"/>
    <xf numFmtId="0" fontId="28" fillId="4" borderId="12">
      <alignment vertical="center"/>
    </xf>
    <xf numFmtId="0" fontId="35" fillId="0" borderId="0"/>
    <xf numFmtId="0" fontId="35" fillId="0" borderId="0"/>
    <xf numFmtId="0" fontId="28" fillId="4" borderId="12">
      <alignment vertical="center"/>
    </xf>
    <xf numFmtId="0" fontId="35" fillId="0" borderId="0"/>
    <xf numFmtId="0" fontId="35" fillId="0" borderId="0"/>
    <xf numFmtId="0" fontId="3" fillId="3" borderId="0"/>
    <xf numFmtId="0" fontId="35" fillId="3" borderId="0"/>
    <xf numFmtId="0" fontId="36" fillId="3" borderId="0"/>
    <xf numFmtId="0" fontId="36" fillId="3" borderId="0"/>
    <xf numFmtId="0" fontId="28" fillId="4" borderId="12">
      <alignment vertical="center"/>
    </xf>
    <xf numFmtId="0" fontId="28" fillId="4" borderId="12">
      <alignment vertical="center"/>
    </xf>
    <xf numFmtId="0" fontId="36"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6" fillId="3" borderId="0"/>
    <xf numFmtId="0" fontId="36" fillId="0"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6" fillId="0" borderId="0"/>
    <xf numFmtId="0" fontId="36"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6" fillId="3" borderId="0"/>
    <xf numFmtId="0" fontId="36"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28" fillId="4" borderId="12">
      <alignment vertical="center"/>
    </xf>
    <xf numFmtId="0" fontId="36" fillId="0" borderId="0"/>
    <xf numFmtId="0" fontId="28" fillId="4" borderId="12">
      <alignment vertical="center"/>
    </xf>
    <xf numFmtId="0" fontId="36" fillId="0" borderId="0"/>
    <xf numFmtId="0" fontId="28" fillId="4" borderId="12">
      <alignment vertical="center"/>
    </xf>
    <xf numFmtId="0" fontId="36" fillId="0" borderId="0"/>
    <xf numFmtId="0" fontId="28" fillId="4" borderId="12">
      <alignment vertical="center"/>
    </xf>
    <xf numFmtId="0" fontId="36" fillId="0" borderId="0"/>
    <xf numFmtId="0" fontId="36"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6" fillId="3" borderId="0"/>
    <xf numFmtId="0" fontId="36" fillId="3" borderId="0"/>
    <xf numFmtId="0" fontId="36" fillId="0" borderId="0"/>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6" fillId="3" borderId="0"/>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28" fillId="4" borderId="12">
      <alignment vertical="center"/>
    </xf>
    <xf numFmtId="0" fontId="36" fillId="5" borderId="0"/>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4" borderId="12">
      <alignment vertical="center"/>
    </xf>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6" fillId="3" borderId="0"/>
    <xf numFmtId="0" fontId="36"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6" fillId="0" borderId="0"/>
    <xf numFmtId="0" fontId="36" fillId="0" borderId="0"/>
    <xf numFmtId="0" fontId="28" fillId="4" borderId="12">
      <alignment vertical="center"/>
    </xf>
    <xf numFmtId="0" fontId="28" fillId="4" borderId="12">
      <alignment vertical="center"/>
    </xf>
    <xf numFmtId="0" fontId="28" fillId="4" borderId="12">
      <alignment vertical="center"/>
    </xf>
    <xf numFmtId="0" fontId="36" fillId="0" borderId="0"/>
    <xf numFmtId="0" fontId="28" fillId="4" borderId="12">
      <alignment vertical="center"/>
    </xf>
    <xf numFmtId="0" fontId="36" fillId="0" borderId="0"/>
    <xf numFmtId="0" fontId="36" fillId="0" borderId="0"/>
    <xf numFmtId="0" fontId="28" fillId="4" borderId="12">
      <alignment vertical="center"/>
    </xf>
    <xf numFmtId="0" fontId="36" fillId="0" borderId="0"/>
    <xf numFmtId="0" fontId="36" fillId="0" borderId="0"/>
    <xf numFmtId="0" fontId="3" fillId="3" borderId="0"/>
    <xf numFmtId="0" fontId="36" fillId="3" borderId="0"/>
    <xf numFmtId="0" fontId="2" fillId="3" borderId="0"/>
    <xf numFmtId="0" fontId="2" fillId="0" borderId="0"/>
    <xf numFmtId="0" fontId="2" fillId="3" borderId="0"/>
    <xf numFmtId="0" fontId="2" fillId="3" borderId="0"/>
    <xf numFmtId="0" fontId="28" fillId="4" borderId="13">
      <alignment vertical="center"/>
    </xf>
    <xf numFmtId="0" fontId="28" fillId="4" borderId="13">
      <alignment vertical="center"/>
    </xf>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0" borderId="0"/>
    <xf numFmtId="0" fontId="2" fillId="3" borderId="0"/>
    <xf numFmtId="0" fontId="2" fillId="3" borderId="0"/>
    <xf numFmtId="0" fontId="2" fillId="3" borderId="0"/>
    <xf numFmtId="0" fontId="2" fillId="3" borderId="0"/>
    <xf numFmtId="0" fontId="2" fillId="3" borderId="0"/>
    <xf numFmtId="0" fontId="2" fillId="3" borderId="0"/>
    <xf numFmtId="0" fontId="2" fillId="0" borderId="0"/>
    <xf numFmtId="0" fontId="2" fillId="0" borderId="0"/>
    <xf numFmtId="0" fontId="2" fillId="3" borderId="0"/>
    <xf numFmtId="0" fontId="2" fillId="3" borderId="0"/>
    <xf numFmtId="0" fontId="2" fillId="3" borderId="0"/>
    <xf numFmtId="0" fontId="2" fillId="3" borderId="0"/>
    <xf numFmtId="0" fontId="2" fillId="3" borderId="0"/>
    <xf numFmtId="0" fontId="2" fillId="3" borderId="0"/>
    <xf numFmtId="0" fontId="28" fillId="4" borderId="13">
      <alignment vertical="center"/>
    </xf>
    <xf numFmtId="0" fontId="2" fillId="0" borderId="0"/>
    <xf numFmtId="0" fontId="2" fillId="0" borderId="0"/>
    <xf numFmtId="0" fontId="28" fillId="4" borderId="13">
      <alignment vertical="center"/>
    </xf>
    <xf numFmtId="0" fontId="2" fillId="0" borderId="0"/>
    <xf numFmtId="0" fontId="2" fillId="0" borderId="0"/>
    <xf numFmtId="0" fontId="28" fillId="4" borderId="13">
      <alignment vertical="center"/>
    </xf>
    <xf numFmtId="0" fontId="2" fillId="0" borderId="0"/>
    <xf numFmtId="0" fontId="2" fillId="0" borderId="0"/>
    <xf numFmtId="0" fontId="28" fillId="4" borderId="13">
      <alignment vertical="center"/>
    </xf>
    <xf numFmtId="0" fontId="2" fillId="0" borderId="0"/>
    <xf numFmtId="0" fontId="2" fillId="0"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0" borderId="0"/>
    <xf numFmtId="0" fontId="2" fillId="0" borderId="0"/>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28" fillId="4" borderId="13">
      <alignment vertical="center"/>
    </xf>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2" fillId="5" borderId="0"/>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3" fillId="4" borderId="13">
      <alignment vertical="center"/>
    </xf>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7" fillId="3" borderId="0"/>
    <xf numFmtId="0" fontId="3" fillId="3" borderId="0"/>
    <xf numFmtId="0" fontId="37" fillId="3" borderId="0"/>
    <xf numFmtId="0" fontId="3" fillId="3" borderId="0"/>
    <xf numFmtId="0" fontId="3" fillId="3" borderId="0"/>
    <xf numFmtId="0" fontId="3" fillId="3" borderId="0"/>
    <xf numFmtId="0" fontId="37"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7" fillId="3" borderId="0"/>
    <xf numFmtId="0" fontId="37"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7" fillId="3" borderId="0"/>
    <xf numFmtId="0" fontId="3" fillId="3" borderId="0"/>
    <xf numFmtId="0" fontId="37" fillId="3" borderId="0"/>
    <xf numFmtId="0" fontId="37"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7" fillId="3" borderId="0"/>
    <xf numFmtId="0" fontId="37" fillId="3" borderId="0"/>
    <xf numFmtId="0" fontId="37"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3" fillId="3" borderId="0"/>
    <xf numFmtId="0" fontId="2" fillId="3" borderId="0"/>
    <xf numFmtId="0" fontId="2" fillId="3" borderId="0"/>
    <xf numFmtId="0" fontId="2" fillId="3" borderId="0"/>
    <xf numFmtId="0" fontId="2" fillId="3" borderId="0"/>
    <xf numFmtId="0" fontId="2" fillId="0" borderId="0"/>
    <xf numFmtId="0" fontId="2" fillId="0" borderId="0"/>
    <xf numFmtId="0" fontId="2" fillId="0" borderId="0"/>
    <xf numFmtId="0" fontId="2" fillId="0" borderId="0"/>
    <xf numFmtId="0" fontId="28" fillId="4" borderId="13">
      <alignment vertical="center"/>
    </xf>
    <xf numFmtId="0" fontId="28" fillId="4" borderId="13">
      <alignment vertical="center"/>
    </xf>
    <xf numFmtId="0" fontId="28" fillId="4" borderId="13">
      <alignment vertical="center"/>
    </xf>
    <xf numFmtId="0" fontId="2" fillId="0" borderId="0"/>
    <xf numFmtId="0" fontId="2" fillId="0" borderId="0"/>
    <xf numFmtId="0" fontId="28" fillId="4" borderId="13">
      <alignment vertical="center"/>
    </xf>
    <xf numFmtId="0" fontId="2" fillId="0" borderId="0"/>
    <xf numFmtId="0" fontId="2" fillId="0" borderId="0"/>
    <xf numFmtId="0" fontId="2" fillId="0" borderId="0"/>
    <xf numFmtId="0" fontId="2" fillId="0" borderId="0"/>
    <xf numFmtId="0" fontId="28" fillId="4" borderId="13">
      <alignment vertical="center"/>
    </xf>
    <xf numFmtId="0" fontId="2" fillId="0" borderId="0"/>
    <xf numFmtId="0" fontId="2" fillId="0" borderId="0"/>
    <xf numFmtId="0" fontId="2" fillId="0" borderId="0"/>
    <xf numFmtId="0" fontId="2" fillId="0"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2" fillId="3" borderId="0"/>
    <xf numFmtId="0" fontId="3" fillId="0" borderId="0"/>
    <xf numFmtId="0" fontId="3"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1"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80" fontId="3" fillId="0" borderId="0" applyFont="0" applyFill="0" applyBorder="0" applyAlignment="0" applyProtection="0"/>
    <xf numFmtId="0" fontId="23" fillId="0" borderId="0"/>
    <xf numFmtId="0" fontId="23" fillId="0" borderId="0"/>
    <xf numFmtId="0" fontId="24" fillId="0" borderId="0"/>
    <xf numFmtId="0" fontId="24" fillId="0" borderId="0"/>
    <xf numFmtId="0" fontId="11" fillId="0" borderId="0"/>
    <xf numFmtId="0" fontId="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27" fillId="0" borderId="0"/>
    <xf numFmtId="0" fontId="10" fillId="0" borderId="0" applyFont="0" applyFill="0" applyBorder="0" applyAlignment="0" applyProtection="0"/>
    <xf numFmtId="181" fontId="10" fillId="0" borderId="0" applyFont="0" applyFill="0" applyBorder="0" applyAlignment="0" applyProtection="0"/>
    <xf numFmtId="0" fontId="10" fillId="0" borderId="0" applyFont="0" applyFill="0" applyBorder="0" applyAlignment="0" applyProtection="0"/>
    <xf numFmtId="0" fontId="3" fillId="0" borderId="0" applyFont="0" applyFill="0" applyBorder="0" applyAlignment="0" applyProtection="0"/>
    <xf numFmtId="0" fontId="10" fillId="0" borderId="0" applyFont="0" applyFill="0" applyBorder="0" applyAlignment="0" applyProtection="0"/>
    <xf numFmtId="39" fontId="3" fillId="0" borderId="0" applyFont="0" applyFill="0" applyBorder="0" applyAlignment="0" applyProtection="0"/>
    <xf numFmtId="0" fontId="23" fillId="0" borderId="0"/>
    <xf numFmtId="0" fontId="23" fillId="0" borderId="0"/>
    <xf numFmtId="0" fontId="24" fillId="0" borderId="0"/>
    <xf numFmtId="0" fontId="27" fillId="0" borderId="0"/>
    <xf numFmtId="0" fontId="27" fillId="0" borderId="0"/>
    <xf numFmtId="182" fontId="3" fillId="9" borderId="14"/>
    <xf numFmtId="0" fontId="3" fillId="9" borderId="14"/>
    <xf numFmtId="182" fontId="38" fillId="9" borderId="14"/>
    <xf numFmtId="0" fontId="3" fillId="9" borderId="14"/>
    <xf numFmtId="182" fontId="38" fillId="9" borderId="14"/>
    <xf numFmtId="182" fontId="38" fillId="9" borderId="14"/>
    <xf numFmtId="182" fontId="38" fillId="9" borderId="14"/>
    <xf numFmtId="0" fontId="3" fillId="9" borderId="14"/>
    <xf numFmtId="0" fontId="3" fillId="9" borderId="14"/>
    <xf numFmtId="0" fontId="3" fillId="9" borderId="14"/>
    <xf numFmtId="182" fontId="38"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8" fillId="9" borderId="14"/>
    <xf numFmtId="182" fontId="38" fillId="9" borderId="14"/>
    <xf numFmtId="182" fontId="38" fillId="9" borderId="14"/>
    <xf numFmtId="182" fontId="38" fillId="9" borderId="14"/>
    <xf numFmtId="182" fontId="38" fillId="9" borderId="14"/>
    <xf numFmtId="182" fontId="38"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8" fillId="9" borderId="14"/>
    <xf numFmtId="0" fontId="3" fillId="9" borderId="14"/>
    <xf numFmtId="182" fontId="38" fillId="9" borderId="14"/>
    <xf numFmtId="182" fontId="38" fillId="9" borderId="14"/>
    <xf numFmtId="182" fontId="38" fillId="9" borderId="14"/>
    <xf numFmtId="182" fontId="38" fillId="9" borderId="14"/>
    <xf numFmtId="182" fontId="38" fillId="9" borderId="14"/>
    <xf numFmtId="182" fontId="38"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8" fillId="9" borderId="14"/>
    <xf numFmtId="182" fontId="38" fillId="9" borderId="14"/>
    <xf numFmtId="182" fontId="38" fillId="9" borderId="14"/>
    <xf numFmtId="182" fontId="38" fillId="9" borderId="14"/>
    <xf numFmtId="182" fontId="38"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3" fontId="39" fillId="10" borderId="15"/>
    <xf numFmtId="183" fontId="39" fillId="10" borderId="15"/>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182" fontId="38" fillId="9" borderId="14"/>
    <xf numFmtId="0" fontId="3" fillId="9" borderId="14"/>
    <xf numFmtId="182" fontId="38" fillId="9" borderId="14"/>
    <xf numFmtId="182" fontId="38" fillId="9" borderId="14"/>
    <xf numFmtId="182" fontId="38" fillId="9" borderId="14"/>
    <xf numFmtId="0" fontId="3" fillId="9" borderId="14"/>
    <xf numFmtId="0" fontId="3" fillId="9" borderId="14"/>
    <xf numFmtId="0" fontId="3" fillId="9" borderId="14"/>
    <xf numFmtId="182" fontId="38"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8" fillId="9" borderId="14"/>
    <xf numFmtId="182" fontId="38" fillId="9" borderId="14"/>
    <xf numFmtId="182" fontId="38" fillId="9" borderId="14"/>
    <xf numFmtId="182" fontId="38" fillId="9" borderId="14"/>
    <xf numFmtId="182" fontId="38" fillId="9" borderId="14"/>
    <xf numFmtId="182" fontId="38"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8" fillId="9" borderId="14"/>
    <xf numFmtId="0" fontId="3" fillId="9" borderId="14"/>
    <xf numFmtId="182" fontId="38" fillId="9" borderId="14"/>
    <xf numFmtId="182" fontId="38" fillId="9" borderId="14"/>
    <xf numFmtId="182" fontId="38" fillId="9" borderId="14"/>
    <xf numFmtId="182" fontId="38" fillId="9" borderId="14"/>
    <xf numFmtId="182" fontId="38" fillId="9" borderId="14"/>
    <xf numFmtId="182" fontId="38"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8" fillId="9" borderId="14"/>
    <xf numFmtId="182" fontId="38" fillId="9" borderId="14"/>
    <xf numFmtId="182" fontId="38" fillId="9" borderId="14"/>
    <xf numFmtId="182" fontId="38" fillId="9" borderId="14"/>
    <xf numFmtId="182" fontId="38" fillId="9" borderId="14"/>
    <xf numFmtId="184" fontId="3" fillId="9" borderId="14"/>
    <xf numFmtId="184" fontId="3" fillId="9" borderId="14"/>
    <xf numFmtId="184" fontId="3" fillId="9" borderId="14"/>
    <xf numFmtId="184" fontId="3" fillId="9" borderId="14"/>
    <xf numFmtId="184" fontId="3" fillId="9" borderId="14"/>
    <xf numFmtId="182" fontId="3" fillId="9" borderId="14"/>
    <xf numFmtId="182" fontId="3" fillId="9" borderId="14"/>
    <xf numFmtId="182" fontId="3" fillId="9" borderId="14"/>
    <xf numFmtId="184" fontId="3" fillId="9" borderId="14"/>
    <xf numFmtId="184" fontId="3" fillId="9" borderId="14"/>
    <xf numFmtId="184" fontId="3" fillId="9" borderId="14"/>
    <xf numFmtId="184" fontId="3" fillId="9" borderId="14"/>
    <xf numFmtId="184" fontId="3" fillId="9" borderId="14"/>
    <xf numFmtId="3" fontId="3" fillId="9" borderId="14"/>
    <xf numFmtId="3" fontId="38" fillId="9" borderId="14"/>
    <xf numFmtId="3" fontId="3" fillId="9" borderId="14"/>
    <xf numFmtId="3" fontId="38" fillId="9" borderId="14"/>
    <xf numFmtId="3" fontId="38" fillId="9" borderId="14"/>
    <xf numFmtId="3" fontId="38"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8"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8" fillId="9" borderId="14"/>
    <xf numFmtId="3" fontId="38" fillId="9" borderId="14"/>
    <xf numFmtId="3" fontId="38" fillId="9" borderId="14"/>
    <xf numFmtId="3" fontId="38" fillId="9" borderId="14"/>
    <xf numFmtId="3" fontId="38" fillId="9" borderId="14"/>
    <xf numFmtId="3" fontId="38"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8" fillId="9" borderId="14"/>
    <xf numFmtId="3" fontId="3" fillId="9" borderId="14"/>
    <xf numFmtId="3" fontId="38" fillId="9" borderId="14"/>
    <xf numFmtId="3" fontId="38" fillId="9" borderId="14"/>
    <xf numFmtId="3" fontId="38" fillId="9" borderId="14"/>
    <xf numFmtId="3" fontId="38" fillId="9" borderId="14"/>
    <xf numFmtId="3" fontId="38" fillId="9" borderId="14"/>
    <xf numFmtId="3" fontId="38"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8" fillId="9" borderId="14"/>
    <xf numFmtId="3" fontId="38" fillId="9" borderId="14"/>
    <xf numFmtId="3" fontId="38" fillId="9" borderId="14"/>
    <xf numFmtId="3" fontId="38" fillId="9" borderId="14"/>
    <xf numFmtId="3" fontId="38" fillId="9" borderId="14"/>
    <xf numFmtId="182" fontId="3" fillId="9" borderId="14"/>
    <xf numFmtId="182" fontId="3" fillId="9" borderId="14"/>
    <xf numFmtId="182" fontId="3" fillId="9" borderId="14"/>
    <xf numFmtId="182" fontId="3" fillId="9" borderId="14"/>
    <xf numFmtId="184" fontId="3" fillId="9" borderId="14"/>
    <xf numFmtId="182" fontId="3" fillId="9" borderId="14"/>
    <xf numFmtId="182" fontId="3" fillId="9" borderId="14"/>
    <xf numFmtId="182" fontId="3" fillId="9" borderId="14"/>
    <xf numFmtId="182" fontId="3" fillId="9" borderId="14"/>
    <xf numFmtId="182" fontId="3" fillId="9" borderId="14"/>
    <xf numFmtId="184" fontId="3" fillId="9" borderId="14"/>
    <xf numFmtId="184" fontId="3" fillId="9" borderId="14"/>
    <xf numFmtId="184" fontId="3" fillId="9" borderId="14"/>
    <xf numFmtId="184" fontId="3" fillId="9" borderId="14"/>
    <xf numFmtId="184" fontId="3" fillId="9" borderId="14"/>
    <xf numFmtId="0" fontId="3" fillId="9" borderId="14"/>
    <xf numFmtId="182" fontId="38"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182" fontId="38" fillId="9" borderId="14"/>
    <xf numFmtId="182" fontId="38" fillId="9" borderId="14"/>
    <xf numFmtId="182" fontId="38"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8"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8" fillId="9" borderId="14"/>
    <xf numFmtId="182" fontId="38" fillId="9" borderId="14"/>
    <xf numFmtId="182" fontId="38" fillId="9" borderId="14"/>
    <xf numFmtId="182" fontId="38" fillId="9" borderId="14"/>
    <xf numFmtId="182" fontId="38" fillId="9" borderId="14"/>
    <xf numFmtId="182" fontId="38"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8" fillId="9" borderId="14"/>
    <xf numFmtId="0" fontId="3" fillId="9" borderId="14"/>
    <xf numFmtId="182" fontId="38" fillId="9" borderId="14"/>
    <xf numFmtId="182" fontId="38" fillId="9" borderId="14"/>
    <xf numFmtId="182" fontId="38" fillId="9" borderId="14"/>
    <xf numFmtId="182" fontId="38" fillId="9" borderId="14"/>
    <xf numFmtId="182" fontId="38" fillId="9" borderId="14"/>
    <xf numFmtId="182" fontId="38"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0" fontId="3" fillId="9" borderId="14"/>
    <xf numFmtId="0" fontId="3" fillId="9" borderId="14"/>
    <xf numFmtId="0" fontId="3" fillId="9" borderId="14"/>
    <xf numFmtId="0" fontId="3" fillId="9" borderId="14"/>
    <xf numFmtId="0"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182" fontId="3" fillId="9" borderId="14"/>
    <xf numFmtId="0" fontId="3" fillId="9" borderId="14"/>
    <xf numFmtId="182" fontId="38" fillId="9" borderId="14"/>
    <xf numFmtId="182" fontId="38" fillId="9" borderId="14"/>
    <xf numFmtId="182" fontId="38" fillId="9" borderId="14"/>
    <xf numFmtId="182" fontId="38" fillId="9" borderId="14"/>
    <xf numFmtId="182" fontId="38" fillId="9" borderId="14"/>
    <xf numFmtId="4" fontId="3" fillId="9" borderId="0"/>
    <xf numFmtId="184" fontId="3" fillId="9" borderId="14"/>
    <xf numFmtId="182" fontId="3" fillId="9" borderId="14"/>
    <xf numFmtId="182" fontId="3" fillId="9" borderId="14"/>
    <xf numFmtId="184" fontId="3" fillId="9" borderId="14"/>
    <xf numFmtId="184" fontId="3" fillId="9" borderId="14"/>
    <xf numFmtId="184" fontId="3" fillId="9" borderId="14"/>
    <xf numFmtId="184" fontId="3" fillId="9" borderId="14"/>
    <xf numFmtId="182"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3" fontId="3" fillId="9" borderId="14"/>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0" fontId="40" fillId="0" borderId="0"/>
    <xf numFmtId="175" fontId="1" fillId="0" borderId="0" applyFont="0" applyFill="0" applyBorder="0" applyAlignment="0" applyProtection="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2" fillId="0" borderId="17" applyNumberFormat="0" applyFill="0" applyProtection="0">
      <alignment horizontal="center" vertical="center"/>
    </xf>
    <xf numFmtId="3" fontId="43" fillId="0" borderId="18" applyFont="0" applyFill="0" applyAlignment="0" applyProtection="0"/>
    <xf numFmtId="3" fontId="43" fillId="0" borderId="18" applyFont="0" applyFill="0" applyAlignment="0" applyProtection="0"/>
    <xf numFmtId="3" fontId="43" fillId="0" borderId="18" applyFont="0" applyFill="0" applyAlignment="0" applyProtection="0"/>
    <xf numFmtId="3" fontId="43" fillId="0" borderId="18" applyFont="0" applyFill="0" applyAlignment="0" applyProtection="0"/>
    <xf numFmtId="3" fontId="43" fillId="0" borderId="18" applyFont="0" applyFill="0" applyAlignment="0" applyProtection="0"/>
    <xf numFmtId="3" fontId="43" fillId="0" borderId="18" applyFont="0" applyFill="0" applyAlignment="0" applyProtection="0"/>
    <xf numFmtId="3" fontId="43" fillId="0" borderId="18" applyFont="0" applyFill="0" applyAlignment="0" applyProtection="0"/>
    <xf numFmtId="3" fontId="43" fillId="0" borderId="18" applyFont="0" applyFill="0" applyAlignment="0" applyProtection="0"/>
    <xf numFmtId="3" fontId="42" fillId="0" borderId="17" applyNumberFormat="0" applyFill="0" applyAlignment="0" applyProtection="0"/>
    <xf numFmtId="0" fontId="42" fillId="0" borderId="17" applyNumberFormat="0" applyFill="0" applyAlignment="0" applyProtection="0"/>
    <xf numFmtId="3" fontId="42" fillId="0" borderId="17" applyNumberFormat="0" applyFill="0" applyAlignment="0" applyProtection="0"/>
    <xf numFmtId="0" fontId="42" fillId="0" borderId="17" applyNumberFormat="0" applyFill="0" applyAlignment="0" applyProtection="0"/>
    <xf numFmtId="0" fontId="42" fillId="0" borderId="17" applyNumberFormat="0" applyFill="0" applyAlignment="0" applyProtection="0"/>
    <xf numFmtId="0" fontId="42" fillId="0" borderId="17" applyNumberFormat="0" applyFill="0" applyAlignment="0" applyProtection="0"/>
    <xf numFmtId="0" fontId="42" fillId="0" borderId="17" applyNumberFormat="0" applyFill="0" applyAlignment="0" applyProtection="0"/>
    <xf numFmtId="0" fontId="42" fillId="0" borderId="17" applyNumberFormat="0" applyFill="0" applyAlignment="0" applyProtection="0"/>
    <xf numFmtId="3" fontId="43" fillId="0" borderId="0" applyNumberFormat="0" applyBorder="0" applyAlignment="0" applyProtection="0"/>
    <xf numFmtId="3" fontId="43" fillId="0" borderId="0" applyNumberFormat="0" applyBorder="0" applyAlignment="0" applyProtection="0"/>
    <xf numFmtId="3" fontId="43" fillId="0" borderId="0" applyNumberFormat="0" applyBorder="0" applyAlignment="0" applyProtection="0"/>
    <xf numFmtId="3" fontId="43" fillId="0" borderId="0" applyNumberFormat="0" applyBorder="0" applyAlignment="0" applyProtection="0"/>
    <xf numFmtId="3" fontId="43" fillId="0" borderId="0" applyNumberFormat="0" applyBorder="0" applyAlignment="0" applyProtection="0"/>
    <xf numFmtId="3" fontId="43" fillId="0" borderId="18" applyNumberFormat="0" applyBorder="0" applyAlignment="0" applyProtection="0"/>
    <xf numFmtId="3" fontId="43" fillId="0" borderId="18" applyNumberFormat="0" applyBorder="0" applyAlignment="0" applyProtection="0"/>
    <xf numFmtId="3" fontId="43" fillId="0" borderId="18" applyNumberFormat="0" applyBorder="0" applyAlignment="0" applyProtection="0"/>
    <xf numFmtId="0" fontId="43" fillId="0" borderId="18" applyNumberFormat="0" applyFill="0" applyAlignment="0" applyProtection="0"/>
    <xf numFmtId="0" fontId="43" fillId="0" borderId="18" applyNumberFormat="0" applyFill="0" applyAlignment="0" applyProtection="0"/>
    <xf numFmtId="0" fontId="43" fillId="0" borderId="18">
      <alignment horizontal="right" vertical="center"/>
    </xf>
    <xf numFmtId="3" fontId="43" fillId="13" borderId="18">
      <alignment horizontal="center" vertical="center"/>
    </xf>
    <xf numFmtId="0" fontId="43" fillId="13" borderId="18">
      <alignment horizontal="right" vertical="center"/>
    </xf>
    <xf numFmtId="0" fontId="42" fillId="0" borderId="19">
      <alignment horizontal="left" vertical="center"/>
    </xf>
    <xf numFmtId="0" fontId="42" fillId="0" borderId="20">
      <alignment horizontal="center" vertical="center"/>
    </xf>
    <xf numFmtId="0" fontId="44" fillId="0" borderId="21">
      <alignment horizontal="center" vertical="center"/>
    </xf>
    <xf numFmtId="0" fontId="43" fillId="14" borderId="18"/>
    <xf numFmtId="3" fontId="45" fillId="0" borderId="18"/>
    <xf numFmtId="3" fontId="46" fillId="0" borderId="18"/>
    <xf numFmtId="0" fontId="42" fillId="0" borderId="20">
      <alignment horizontal="left" vertical="top"/>
    </xf>
    <xf numFmtId="0" fontId="47" fillId="0" borderId="18"/>
    <xf numFmtId="0" fontId="42" fillId="0" borderId="20">
      <alignment horizontal="left" vertical="center"/>
    </xf>
    <xf numFmtId="0" fontId="43" fillId="13" borderId="22"/>
    <xf numFmtId="3" fontId="43" fillId="0" borderId="18">
      <alignment horizontal="right" vertical="center"/>
    </xf>
    <xf numFmtId="0" fontId="42" fillId="0" borderId="20">
      <alignment horizontal="right" vertical="center"/>
    </xf>
    <xf numFmtId="0" fontId="43" fillId="0" borderId="21">
      <alignment horizontal="center" vertical="center"/>
    </xf>
    <xf numFmtId="3" fontId="43" fillId="0" borderId="18"/>
    <xf numFmtId="3" fontId="43" fillId="0" borderId="18"/>
    <xf numFmtId="0" fontId="43" fillId="0" borderId="21">
      <alignment horizontal="center" vertical="center" wrapText="1"/>
    </xf>
    <xf numFmtId="0" fontId="48" fillId="0" borderId="21">
      <alignment horizontal="left" vertical="center" indent="1"/>
    </xf>
    <xf numFmtId="0" fontId="49" fillId="0" borderId="18"/>
    <xf numFmtId="0" fontId="42" fillId="0" borderId="19">
      <alignment horizontal="left" vertical="center"/>
    </xf>
    <xf numFmtId="3" fontId="43" fillId="0" borderId="18">
      <alignment horizontal="center" vertical="center"/>
    </xf>
    <xf numFmtId="0" fontId="42" fillId="0" borderId="20">
      <alignment horizontal="center" vertical="center"/>
    </xf>
    <xf numFmtId="0" fontId="42" fillId="0" borderId="20">
      <alignment horizontal="center" vertical="center"/>
    </xf>
    <xf numFmtId="0" fontId="42" fillId="0" borderId="19">
      <alignment horizontal="left" vertical="center"/>
    </xf>
    <xf numFmtId="0" fontId="42" fillId="0" borderId="19">
      <alignment horizontal="left" vertical="center"/>
    </xf>
    <xf numFmtId="0" fontId="50" fillId="0" borderId="18"/>
  </cellStyleXfs>
  <cellXfs count="383">
    <xf numFmtId="0" fontId="0" fillId="0" borderId="0" xfId="0"/>
    <xf numFmtId="0" fontId="51" fillId="0" borderId="0" xfId="0" applyFont="1" applyAlignment="1">
      <alignment horizontal="left" wrapText="1"/>
    </xf>
    <xf numFmtId="0" fontId="52" fillId="0" borderId="0" xfId="0" applyFont="1" applyAlignment="1">
      <alignment horizontal="right"/>
    </xf>
    <xf numFmtId="0" fontId="53" fillId="0" borderId="4" xfId="0" applyFont="1" applyBorder="1" applyAlignment="1">
      <alignment horizontal="left" wrapText="1"/>
    </xf>
    <xf numFmtId="0" fontId="55" fillId="0" borderId="23" xfId="0" applyFont="1" applyBorder="1" applyAlignment="1">
      <alignment horizontal="left" wrapText="1"/>
    </xf>
    <xf numFmtId="0" fontId="57" fillId="0" borderId="0" xfId="0" applyFont="1" applyAlignment="1">
      <alignment horizontal="left" wrapText="1"/>
    </xf>
    <xf numFmtId="0" fontId="57" fillId="0" borderId="0" xfId="0" applyFont="1" applyAlignment="1">
      <alignment horizontal="right"/>
    </xf>
    <xf numFmtId="0" fontId="57" fillId="11" borderId="0" xfId="0" applyFont="1" applyFill="1" applyAlignment="1">
      <alignment horizontal="right"/>
    </xf>
    <xf numFmtId="0" fontId="56" fillId="0" borderId="0" xfId="0" applyFont="1" applyAlignment="1">
      <alignment horizontal="left" wrapText="1"/>
    </xf>
    <xf numFmtId="0" fontId="56" fillId="0" borderId="0" xfId="0" applyFont="1" applyAlignment="1">
      <alignment horizontal="right"/>
    </xf>
    <xf numFmtId="188" fontId="57" fillId="0" borderId="0" xfId="1" applyNumberFormat="1" applyFont="1" applyFill="1" applyBorder="1" applyAlignment="1">
      <alignment horizontal="right"/>
    </xf>
    <xf numFmtId="188" fontId="57" fillId="11" borderId="0" xfId="1" applyNumberFormat="1" applyFont="1" applyFill="1" applyBorder="1" applyAlignment="1">
      <alignment horizontal="right"/>
    </xf>
    <xf numFmtId="188" fontId="57" fillId="0" borderId="26" xfId="1" applyNumberFormat="1" applyFont="1" applyFill="1" applyBorder="1" applyAlignment="1">
      <alignment horizontal="right"/>
    </xf>
    <xf numFmtId="188" fontId="57" fillId="11" borderId="26" xfId="1" applyNumberFormat="1" applyFont="1" applyFill="1" applyBorder="1" applyAlignment="1">
      <alignment horizontal="right"/>
    </xf>
    <xf numFmtId="188" fontId="56" fillId="0" borderId="0" xfId="0" applyNumberFormat="1" applyFont="1" applyAlignment="1">
      <alignment horizontal="right"/>
    </xf>
    <xf numFmtId="188" fontId="56" fillId="11" borderId="0" xfId="0" applyNumberFormat="1" applyFont="1" applyFill="1" applyAlignment="1">
      <alignment horizontal="right"/>
    </xf>
    <xf numFmtId="188" fontId="56" fillId="0" borderId="0" xfId="1" applyNumberFormat="1" applyFont="1" applyFill="1" applyBorder="1" applyAlignment="1">
      <alignment horizontal="right"/>
    </xf>
    <xf numFmtId="188" fontId="56" fillId="11" borderId="0" xfId="1" applyNumberFormat="1" applyFont="1" applyFill="1" applyBorder="1" applyAlignment="1">
      <alignment horizontal="right"/>
    </xf>
    <xf numFmtId="188" fontId="56" fillId="0" borderId="26" xfId="1" applyNumberFormat="1" applyFont="1" applyFill="1" applyBorder="1" applyAlignment="1">
      <alignment horizontal="right"/>
    </xf>
    <xf numFmtId="188" fontId="56" fillId="11" borderId="26" xfId="1" applyNumberFormat="1" applyFont="1" applyFill="1" applyBorder="1" applyAlignment="1">
      <alignment horizontal="right"/>
    </xf>
    <xf numFmtId="168" fontId="56" fillId="0" borderId="27" xfId="0" applyNumberFormat="1" applyFont="1" applyBorder="1" applyAlignment="1">
      <alignment horizontal="right" vertical="center" wrapText="1"/>
    </xf>
    <xf numFmtId="168" fontId="56" fillId="11" borderId="27" xfId="1" applyNumberFormat="1" applyFont="1" applyFill="1" applyBorder="1" applyAlignment="1">
      <alignment horizontal="right" vertical="center"/>
    </xf>
    <xf numFmtId="188" fontId="57" fillId="0" borderId="0" xfId="0" applyNumberFormat="1" applyFont="1" applyAlignment="1">
      <alignment horizontal="right"/>
    </xf>
    <xf numFmtId="188" fontId="57" fillId="11" borderId="0" xfId="0" applyNumberFormat="1" applyFont="1" applyFill="1" applyAlignment="1">
      <alignment horizontal="right"/>
    </xf>
    <xf numFmtId="4" fontId="57" fillId="11" borderId="0" xfId="0" applyNumberFormat="1" applyFont="1" applyFill="1" applyAlignment="1">
      <alignment horizontal="right"/>
    </xf>
    <xf numFmtId="0" fontId="57" fillId="0" borderId="28" xfId="0" applyFont="1" applyBorder="1" applyAlignment="1">
      <alignment horizontal="left" wrapText="1"/>
    </xf>
    <xf numFmtId="188" fontId="57" fillId="0" borderId="28" xfId="0" applyNumberFormat="1" applyFont="1" applyBorder="1" applyAlignment="1">
      <alignment horizontal="right"/>
    </xf>
    <xf numFmtId="188" fontId="57" fillId="11" borderId="28" xfId="0" applyNumberFormat="1" applyFont="1" applyFill="1" applyBorder="1" applyAlignment="1">
      <alignment horizontal="right"/>
    </xf>
    <xf numFmtId="0" fontId="56" fillId="0" borderId="26" xfId="0" applyFont="1" applyBorder="1" applyAlignment="1">
      <alignment horizontal="left" wrapText="1"/>
    </xf>
    <xf numFmtId="189" fontId="57" fillId="0" borderId="0" xfId="1" applyNumberFormat="1" applyFont="1" applyFill="1" applyBorder="1" applyAlignment="1">
      <alignment horizontal="right"/>
    </xf>
    <xf numFmtId="189" fontId="57" fillId="11" borderId="0" xfId="1" applyNumberFormat="1" applyFont="1" applyFill="1" applyBorder="1" applyAlignment="1">
      <alignment horizontal="right"/>
    </xf>
    <xf numFmtId="0" fontId="56" fillId="0" borderId="27" xfId="0" applyFont="1" applyBorder="1" applyAlignment="1">
      <alignment horizontal="left" wrapText="1"/>
    </xf>
    <xf numFmtId="188" fontId="56" fillId="0" borderId="27" xfId="1" applyNumberFormat="1" applyFont="1" applyFill="1" applyBorder="1" applyAlignment="1">
      <alignment horizontal="right"/>
    </xf>
    <xf numFmtId="188" fontId="56" fillId="11" borderId="27" xfId="1" applyNumberFormat="1" applyFont="1" applyFill="1" applyBorder="1" applyAlignment="1">
      <alignment horizontal="right"/>
    </xf>
    <xf numFmtId="0" fontId="53" fillId="0" borderId="4" xfId="0" applyFont="1" applyBorder="1"/>
    <xf numFmtId="0" fontId="55" fillId="0" borderId="23" xfId="0" applyFont="1" applyBorder="1" applyAlignment="1">
      <alignment wrapText="1"/>
    </xf>
    <xf numFmtId="0" fontId="57" fillId="0" borderId="0" xfId="0" applyFont="1" applyAlignment="1">
      <alignment wrapText="1"/>
    </xf>
    <xf numFmtId="0" fontId="56" fillId="0" borderId="0" xfId="0" applyFont="1" applyAlignment="1">
      <alignment wrapText="1"/>
    </xf>
    <xf numFmtId="169" fontId="56" fillId="11" borderId="0" xfId="1" applyNumberFormat="1" applyFont="1" applyFill="1" applyBorder="1" applyAlignment="1">
      <alignment horizontal="right"/>
    </xf>
    <xf numFmtId="0" fontId="57" fillId="0" borderId="16" xfId="0" applyFont="1" applyBorder="1" applyAlignment="1">
      <alignment wrapText="1"/>
    </xf>
    <xf numFmtId="0" fontId="57" fillId="0" borderId="16" xfId="0" applyFont="1" applyBorder="1" applyAlignment="1">
      <alignment horizontal="right"/>
    </xf>
    <xf numFmtId="0" fontId="57" fillId="11" borderId="16" xfId="0" applyFont="1" applyFill="1" applyBorder="1" applyAlignment="1">
      <alignment horizontal="right"/>
    </xf>
    <xf numFmtId="188" fontId="57" fillId="0" borderId="16" xfId="1" applyNumberFormat="1" applyFont="1" applyFill="1" applyBorder="1" applyAlignment="1">
      <alignment horizontal="right"/>
    </xf>
    <xf numFmtId="188" fontId="57" fillId="11" borderId="16" xfId="1" applyNumberFormat="1" applyFont="1" applyFill="1" applyBorder="1" applyAlignment="1">
      <alignment horizontal="right"/>
    </xf>
    <xf numFmtId="0" fontId="56" fillId="0" borderId="27" xfId="0" quotePrefix="1" applyFont="1" applyBorder="1" applyAlignment="1">
      <alignment horizontal="left" wrapText="1"/>
    </xf>
    <xf numFmtId="0" fontId="56" fillId="0" borderId="23" xfId="0" applyFont="1" applyBorder="1" applyAlignment="1">
      <alignment horizontal="right" wrapText="1"/>
    </xf>
    <xf numFmtId="0" fontId="56" fillId="11" borderId="23" xfId="0" applyFont="1" applyFill="1" applyBorder="1" applyAlignment="1">
      <alignment horizontal="right" wrapText="1"/>
    </xf>
    <xf numFmtId="0" fontId="57" fillId="0" borderId="0" xfId="0" applyFont="1"/>
    <xf numFmtId="0" fontId="56" fillId="0" borderId="0" xfId="0" applyFont="1"/>
    <xf numFmtId="169" fontId="56" fillId="0" borderId="0" xfId="0" applyNumberFormat="1" applyFont="1"/>
    <xf numFmtId="169" fontId="56" fillId="11" borderId="0" xfId="0" applyNumberFormat="1" applyFont="1" applyFill="1" applyAlignment="1">
      <alignment horizontal="right"/>
    </xf>
    <xf numFmtId="0" fontId="59" fillId="0" borderId="0" xfId="0" applyFont="1"/>
    <xf numFmtId="0" fontId="56" fillId="0" borderId="7" xfId="0" applyFont="1" applyBorder="1" applyAlignment="1">
      <alignment horizontal="right"/>
    </xf>
    <xf numFmtId="0" fontId="57" fillId="0" borderId="0" xfId="0" applyFont="1" applyAlignment="1">
      <alignment horizontal="left"/>
    </xf>
    <xf numFmtId="0" fontId="60" fillId="0" borderId="4" xfId="0" applyFont="1" applyBorder="1"/>
    <xf numFmtId="0" fontId="61" fillId="0" borderId="0" xfId="0" applyFont="1"/>
    <xf numFmtId="0" fontId="62" fillId="0" borderId="1" xfId="0" applyFont="1" applyBorder="1" applyAlignment="1">
      <alignment horizontal="right"/>
    </xf>
    <xf numFmtId="190" fontId="57" fillId="0" borderId="0" xfId="1" applyNumberFormat="1" applyFont="1" applyFill="1" applyBorder="1" applyAlignment="1">
      <alignment horizontal="right"/>
    </xf>
    <xf numFmtId="170" fontId="57" fillId="0" borderId="0" xfId="2" applyNumberFormat="1" applyFont="1" applyAlignment="1">
      <alignment horizontal="right"/>
    </xf>
    <xf numFmtId="0" fontId="57" fillId="0" borderId="30" xfId="0" applyFont="1" applyBorder="1" applyAlignment="1">
      <alignment wrapText="1"/>
    </xf>
    <xf numFmtId="190" fontId="57" fillId="0" borderId="30" xfId="1" applyNumberFormat="1" applyFont="1" applyFill="1" applyBorder="1" applyAlignment="1">
      <alignment horizontal="right"/>
    </xf>
    <xf numFmtId="170" fontId="57" fillId="0" borderId="30" xfId="2" applyNumberFormat="1" applyFont="1" applyBorder="1" applyAlignment="1">
      <alignment horizontal="right"/>
    </xf>
    <xf numFmtId="190" fontId="56" fillId="0" borderId="0" xfId="1" applyNumberFormat="1" applyFont="1" applyFill="1" applyBorder="1" applyAlignment="1">
      <alignment horizontal="right"/>
    </xf>
    <xf numFmtId="170" fontId="56" fillId="0" borderId="0" xfId="2" applyNumberFormat="1" applyFont="1" applyFill="1" applyBorder="1" applyAlignment="1">
      <alignment horizontal="right"/>
    </xf>
    <xf numFmtId="170" fontId="57" fillId="0" borderId="30" xfId="0" applyNumberFormat="1" applyFont="1" applyBorder="1"/>
    <xf numFmtId="0" fontId="56" fillId="0" borderId="31" xfId="0" applyFont="1" applyBorder="1" applyAlignment="1">
      <alignment wrapText="1"/>
    </xf>
    <xf numFmtId="190" fontId="56" fillId="0" borderId="31" xfId="0" applyNumberFormat="1" applyFont="1" applyBorder="1" applyAlignment="1">
      <alignment horizontal="right"/>
    </xf>
    <xf numFmtId="170" fontId="56" fillId="0" borderId="31" xfId="0" applyNumberFormat="1" applyFont="1" applyBorder="1"/>
    <xf numFmtId="170" fontId="57" fillId="0" borderId="0" xfId="2" applyNumberFormat="1" applyFont="1"/>
    <xf numFmtId="188" fontId="57" fillId="0" borderId="28" xfId="0" applyNumberFormat="1" applyFont="1" applyBorder="1" applyAlignment="1">
      <alignment horizontal="left"/>
    </xf>
    <xf numFmtId="0" fontId="58" fillId="0" borderId="0" xfId="0" applyFont="1" applyAlignment="1">
      <alignment wrapText="1"/>
    </xf>
    <xf numFmtId="0" fontId="63" fillId="0" borderId="0" xfId="0" applyFont="1" applyAlignment="1">
      <alignment wrapText="1"/>
    </xf>
    <xf numFmtId="170" fontId="63" fillId="0" borderId="0" xfId="2" applyNumberFormat="1" applyFont="1" applyFill="1" applyBorder="1" applyAlignment="1">
      <alignment horizontal="right"/>
    </xf>
    <xf numFmtId="170" fontId="63" fillId="11" borderId="0" xfId="2" applyNumberFormat="1" applyFont="1" applyFill="1" applyBorder="1" applyAlignment="1">
      <alignment horizontal="right"/>
    </xf>
    <xf numFmtId="169" fontId="57" fillId="0" borderId="0" xfId="1" applyNumberFormat="1" applyFont="1" applyFill="1" applyBorder="1" applyAlignment="1">
      <alignment horizontal="right"/>
    </xf>
    <xf numFmtId="169" fontId="57" fillId="11" borderId="0" xfId="1" applyNumberFormat="1" applyFont="1" applyFill="1" applyBorder="1" applyAlignment="1">
      <alignment horizontal="right"/>
    </xf>
    <xf numFmtId="169" fontId="56" fillId="0" borderId="0" xfId="1" applyNumberFormat="1" applyFont="1" applyFill="1" applyBorder="1" applyAlignment="1">
      <alignment horizontal="right"/>
    </xf>
    <xf numFmtId="0" fontId="56" fillId="0" borderId="6" xfId="0" applyFont="1" applyBorder="1" applyAlignment="1">
      <alignment wrapText="1"/>
    </xf>
    <xf numFmtId="188" fontId="56" fillId="0" borderId="6" xfId="1" applyNumberFormat="1" applyFont="1" applyFill="1" applyBorder="1" applyAlignment="1">
      <alignment horizontal="right"/>
    </xf>
    <xf numFmtId="188" fontId="56" fillId="11" borderId="6" xfId="1" applyNumberFormat="1" applyFont="1" applyFill="1" applyBorder="1" applyAlignment="1">
      <alignment horizontal="right"/>
    </xf>
    <xf numFmtId="170" fontId="56" fillId="0" borderId="26" xfId="1" applyNumberFormat="1" applyFont="1" applyFill="1" applyBorder="1" applyAlignment="1">
      <alignment horizontal="right"/>
    </xf>
    <xf numFmtId="170" fontId="56" fillId="11" borderId="26" xfId="1" applyNumberFormat="1" applyFont="1" applyFill="1" applyBorder="1" applyAlignment="1">
      <alignment horizontal="right"/>
    </xf>
    <xf numFmtId="0" fontId="56" fillId="11" borderId="23" xfId="0" applyFont="1" applyFill="1" applyBorder="1" applyAlignment="1">
      <alignment horizontal="center" wrapText="1"/>
    </xf>
    <xf numFmtId="169" fontId="57" fillId="0" borderId="0" xfId="1" applyNumberFormat="1" applyFont="1" applyFill="1" applyBorder="1" applyAlignment="1">
      <alignment horizontal="right" wrapText="1"/>
    </xf>
    <xf numFmtId="188" fontId="57" fillId="0" borderId="0" xfId="1" applyNumberFormat="1" applyFont="1" applyFill="1" applyBorder="1" applyAlignment="1">
      <alignment horizontal="right" wrapText="1"/>
    </xf>
    <xf numFmtId="188" fontId="57" fillId="0" borderId="30" xfId="0" applyNumberFormat="1" applyFont="1" applyBorder="1" applyAlignment="1">
      <alignment horizontal="right" wrapText="1"/>
    </xf>
    <xf numFmtId="188" fontId="56" fillId="0" borderId="0" xfId="1" applyNumberFormat="1" applyFont="1" applyFill="1" applyBorder="1" applyAlignment="1">
      <alignment horizontal="right" wrapText="1"/>
    </xf>
    <xf numFmtId="0" fontId="57" fillId="0" borderId="16" xfId="0" applyFont="1" applyBorder="1" applyAlignment="1">
      <alignment horizontal="left" wrapText="1"/>
    </xf>
    <xf numFmtId="188" fontId="57" fillId="0" borderId="16" xfId="0" applyNumberFormat="1" applyFont="1" applyBorder="1" applyAlignment="1">
      <alignment horizontal="right" wrapText="1"/>
    </xf>
    <xf numFmtId="188" fontId="56" fillId="0" borderId="27" xfId="1" applyNumberFormat="1" applyFont="1" applyFill="1" applyBorder="1" applyAlignment="1">
      <alignment horizontal="left"/>
    </xf>
    <xf numFmtId="188" fontId="56" fillId="0" borderId="27" xfId="1" applyNumberFormat="1" applyFont="1" applyFill="1" applyBorder="1" applyAlignment="1">
      <alignment horizontal="right" wrapText="1"/>
    </xf>
    <xf numFmtId="188" fontId="57" fillId="0" borderId="0" xfId="1" applyNumberFormat="1" applyFont="1" applyAlignment="1">
      <alignment horizontal="right"/>
    </xf>
    <xf numFmtId="188" fontId="57" fillId="11" borderId="0" xfId="1" applyNumberFormat="1" applyFont="1" applyFill="1" applyAlignment="1">
      <alignment horizontal="right"/>
    </xf>
    <xf numFmtId="188" fontId="56" fillId="0" borderId="27" xfId="1" applyNumberFormat="1" applyFont="1" applyBorder="1" applyAlignment="1">
      <alignment horizontal="right"/>
    </xf>
    <xf numFmtId="0" fontId="57" fillId="0" borderId="0" xfId="0" applyFont="1" applyAlignment="1">
      <alignment vertical="center" wrapText="1"/>
    </xf>
    <xf numFmtId="169" fontId="57" fillId="0" borderId="0" xfId="1" applyNumberFormat="1" applyFont="1" applyFill="1" applyBorder="1" applyAlignment="1">
      <alignment horizontal="right" vertical="center"/>
    </xf>
    <xf numFmtId="169" fontId="57" fillId="11" borderId="0" xfId="1" applyNumberFormat="1" applyFont="1" applyFill="1" applyBorder="1" applyAlignment="1">
      <alignment horizontal="right" vertical="center"/>
    </xf>
    <xf numFmtId="169" fontId="57" fillId="0" borderId="16" xfId="0" applyNumberFormat="1" applyFont="1" applyBorder="1" applyAlignment="1">
      <alignment horizontal="right"/>
    </xf>
    <xf numFmtId="169" fontId="57" fillId="11" borderId="16" xfId="0" applyNumberFormat="1" applyFont="1" applyFill="1" applyBorder="1" applyAlignment="1">
      <alignment horizontal="right"/>
    </xf>
    <xf numFmtId="0" fontId="65" fillId="0" borderId="8" xfId="0" applyFont="1" applyBorder="1" applyAlignment="1">
      <alignment wrapText="1"/>
    </xf>
    <xf numFmtId="0" fontId="66" fillId="0" borderId="23" xfId="0" applyFont="1" applyBorder="1" applyAlignment="1">
      <alignment wrapText="1"/>
    </xf>
    <xf numFmtId="0" fontId="64" fillId="0" borderId="24" xfId="0" applyFont="1" applyBorder="1" applyAlignment="1">
      <alignment horizontal="center" wrapText="1"/>
    </xf>
    <xf numFmtId="0" fontId="64" fillId="11" borderId="25" xfId="0" applyFont="1" applyFill="1" applyBorder="1" applyAlignment="1">
      <alignment horizontal="center" wrapText="1"/>
    </xf>
    <xf numFmtId="0" fontId="67" fillId="0" borderId="0" xfId="0" applyFont="1" applyAlignment="1">
      <alignment wrapText="1"/>
    </xf>
    <xf numFmtId="188" fontId="67" fillId="0" borderId="0" xfId="1" applyNumberFormat="1" applyFont="1" applyFill="1" applyBorder="1" applyAlignment="1">
      <alignment horizontal="right"/>
    </xf>
    <xf numFmtId="188" fontId="67" fillId="11" borderId="0" xfId="1" applyNumberFormat="1" applyFont="1" applyFill="1" applyBorder="1" applyAlignment="1">
      <alignment horizontal="right"/>
    </xf>
    <xf numFmtId="170" fontId="67" fillId="0" borderId="0" xfId="2" applyNumberFormat="1" applyFont="1" applyFill="1" applyBorder="1" applyAlignment="1">
      <alignment horizontal="right"/>
    </xf>
    <xf numFmtId="168" fontId="65" fillId="0" borderId="27" xfId="0" applyNumberFormat="1" applyFont="1" applyBorder="1" applyAlignment="1">
      <alignment horizontal="left" vertical="center" wrapText="1"/>
    </xf>
    <xf numFmtId="0" fontId="65" fillId="0" borderId="0" xfId="0" applyFont="1" applyAlignment="1">
      <alignment horizontal="left" wrapText="1"/>
    </xf>
    <xf numFmtId="170" fontId="65" fillId="0" borderId="0" xfId="2" applyNumberFormat="1" applyFont="1" applyFill="1" applyBorder="1" applyAlignment="1">
      <alignment horizontal="right"/>
    </xf>
    <xf numFmtId="170" fontId="65" fillId="11" borderId="0" xfId="2" applyNumberFormat="1" applyFont="1" applyFill="1" applyBorder="1" applyAlignment="1">
      <alignment horizontal="right"/>
    </xf>
    <xf numFmtId="0" fontId="67" fillId="0" borderId="16" xfId="0" applyFont="1" applyBorder="1" applyAlignment="1">
      <alignment wrapText="1"/>
    </xf>
    <xf numFmtId="0" fontId="67" fillId="0" borderId="16" xfId="0" applyFont="1" applyBorder="1" applyAlignment="1">
      <alignment horizontal="right"/>
    </xf>
    <xf numFmtId="0" fontId="67" fillId="11" borderId="16" xfId="0" applyFont="1" applyFill="1" applyBorder="1" applyAlignment="1">
      <alignment horizontal="right"/>
    </xf>
    <xf numFmtId="170" fontId="67" fillId="0" borderId="0" xfId="2" applyNumberFormat="1" applyFont="1" applyFill="1" applyAlignment="1">
      <alignment horizontal="right"/>
    </xf>
    <xf numFmtId="170" fontId="67" fillId="11" borderId="0" xfId="2" applyNumberFormat="1" applyFont="1" applyFill="1" applyAlignment="1">
      <alignment horizontal="right"/>
    </xf>
    <xf numFmtId="0" fontId="67" fillId="0" borderId="0" xfId="0" applyFont="1" applyAlignment="1">
      <alignment horizontal="right"/>
    </xf>
    <xf numFmtId="170" fontId="67" fillId="11" borderId="0" xfId="2" applyNumberFormat="1" applyFont="1" applyFill="1" applyBorder="1" applyAlignment="1">
      <alignment horizontal="right"/>
    </xf>
    <xf numFmtId="0" fontId="53" fillId="0" borderId="4" xfId="0" applyFont="1" applyBorder="1" applyAlignment="1">
      <alignment wrapText="1"/>
    </xf>
    <xf numFmtId="0" fontId="66" fillId="0" borderId="0" xfId="0" applyFont="1" applyAlignment="1">
      <alignment horizontal="left" wrapText="1"/>
    </xf>
    <xf numFmtId="0" fontId="56" fillId="0" borderId="0" xfId="0" applyFont="1" applyAlignment="1">
      <alignment horizontal="right" wrapText="1"/>
    </xf>
    <xf numFmtId="0" fontId="70" fillId="0" borderId="0" xfId="0" applyFont="1"/>
    <xf numFmtId="0" fontId="70" fillId="0" borderId="0" xfId="0" applyFont="1" applyAlignment="1">
      <alignment horizontal="right"/>
    </xf>
    <xf numFmtId="0" fontId="71" fillId="0" borderId="0" xfId="0" applyFont="1"/>
    <xf numFmtId="169" fontId="67" fillId="0" borderId="0" xfId="1" applyNumberFormat="1" applyFont="1" applyFill="1" applyBorder="1" applyAlignment="1">
      <alignment horizontal="right"/>
    </xf>
    <xf numFmtId="169" fontId="67" fillId="11" borderId="0" xfId="1" applyNumberFormat="1" applyFont="1" applyFill="1" applyBorder="1" applyAlignment="1">
      <alignment horizontal="right"/>
    </xf>
    <xf numFmtId="0" fontId="72" fillId="0" borderId="0" xfId="0" applyFont="1"/>
    <xf numFmtId="186" fontId="66" fillId="0" borderId="0" xfId="0" applyNumberFormat="1" applyFont="1" applyAlignment="1">
      <alignment horizontal="right"/>
    </xf>
    <xf numFmtId="170" fontId="66" fillId="0" borderId="0" xfId="2" applyNumberFormat="1" applyFont="1" applyBorder="1" applyAlignment="1">
      <alignment horizontal="right"/>
    </xf>
    <xf numFmtId="170" fontId="64" fillId="0" borderId="0" xfId="2" applyNumberFormat="1" applyFont="1" applyFill="1" applyBorder="1" applyAlignment="1">
      <alignment horizontal="right"/>
    </xf>
    <xf numFmtId="0" fontId="70" fillId="0" borderId="0" xfId="0" applyFont="1" applyAlignment="1">
      <alignment wrapText="1"/>
    </xf>
    <xf numFmtId="170" fontId="70" fillId="0" borderId="0" xfId="2" applyNumberFormat="1" applyFont="1"/>
    <xf numFmtId="4" fontId="70" fillId="0" borderId="0" xfId="0" applyNumberFormat="1" applyFont="1"/>
    <xf numFmtId="0" fontId="73" fillId="0" borderId="0" xfId="0" applyFont="1"/>
    <xf numFmtId="191" fontId="70" fillId="0" borderId="0" xfId="0" applyNumberFormat="1" applyFont="1"/>
    <xf numFmtId="170" fontId="70" fillId="0" borderId="0" xfId="0" applyNumberFormat="1" applyFont="1"/>
    <xf numFmtId="0" fontId="70" fillId="0" borderId="0" xfId="0" applyFont="1" applyAlignment="1">
      <alignment vertical="center"/>
    </xf>
    <xf numFmtId="185" fontId="70" fillId="0" borderId="0" xfId="0" applyNumberFormat="1" applyFont="1"/>
    <xf numFmtId="0" fontId="72" fillId="0" borderId="5" xfId="0" applyFont="1" applyBorder="1"/>
    <xf numFmtId="0" fontId="70" fillId="0" borderId="0" xfId="0" applyFont="1" applyAlignment="1">
      <alignment horizontal="left" indent="1"/>
    </xf>
    <xf numFmtId="0" fontId="75" fillId="0" borderId="0" xfId="0" applyFont="1"/>
    <xf numFmtId="0" fontId="69" fillId="0" borderId="0" xfId="0" applyFont="1" applyAlignment="1">
      <alignment horizontal="right"/>
    </xf>
    <xf numFmtId="0" fontId="76" fillId="0" borderId="0" xfId="0" applyFont="1"/>
    <xf numFmtId="0" fontId="77" fillId="0" borderId="0" xfId="0" applyFont="1"/>
    <xf numFmtId="0" fontId="68" fillId="0" borderId="0" xfId="0" applyFont="1" applyAlignment="1">
      <alignment wrapText="1"/>
    </xf>
    <xf numFmtId="0" fontId="67" fillId="0" borderId="0" xfId="0" applyFont="1"/>
    <xf numFmtId="0" fontId="67" fillId="11" borderId="0" xfId="0" applyFont="1" applyFill="1"/>
    <xf numFmtId="170" fontId="70" fillId="0" borderId="0" xfId="2" applyNumberFormat="1" applyFont="1" applyFill="1"/>
    <xf numFmtId="169" fontId="67" fillId="0" borderId="0" xfId="1" applyNumberFormat="1" applyFont="1" applyAlignment="1">
      <alignment horizontal="center"/>
    </xf>
    <xf numFmtId="0" fontId="70" fillId="0" borderId="0" xfId="0" applyFont="1" applyAlignment="1">
      <alignment horizontal="center"/>
    </xf>
    <xf numFmtId="169" fontId="78" fillId="0" borderId="0" xfId="1" applyNumberFormat="1" applyFont="1" applyFill="1" applyBorder="1" applyAlignment="1">
      <alignment horizontal="center"/>
    </xf>
    <xf numFmtId="170" fontId="78" fillId="0" borderId="0" xfId="2" applyNumberFormat="1" applyFont="1" applyFill="1" applyBorder="1" applyAlignment="1">
      <alignment horizontal="right"/>
    </xf>
    <xf numFmtId="170" fontId="79" fillId="0" borderId="0" xfId="2" applyNumberFormat="1" applyFont="1" applyFill="1" applyBorder="1" applyAlignment="1">
      <alignment horizontal="right"/>
    </xf>
    <xf numFmtId="169" fontId="80" fillId="0" borderId="0" xfId="1" applyNumberFormat="1" applyFont="1" applyFill="1" applyBorder="1" applyAlignment="1">
      <alignment horizontal="center"/>
    </xf>
    <xf numFmtId="170" fontId="80" fillId="0" borderId="0" xfId="2" applyNumberFormat="1" applyFont="1" applyFill="1" applyBorder="1" applyAlignment="1">
      <alignment horizontal="right"/>
    </xf>
    <xf numFmtId="170" fontId="81" fillId="0" borderId="0" xfId="2" applyNumberFormat="1" applyFont="1" applyFill="1" applyBorder="1"/>
    <xf numFmtId="171" fontId="81" fillId="0" borderId="0" xfId="0" applyNumberFormat="1" applyFont="1" applyAlignment="1">
      <alignment horizontal="right"/>
    </xf>
    <xf numFmtId="171" fontId="66" fillId="0" borderId="0" xfId="0" applyNumberFormat="1" applyFont="1" applyAlignment="1">
      <alignment horizontal="right"/>
    </xf>
    <xf numFmtId="170" fontId="66" fillId="0" borderId="0" xfId="2" applyNumberFormat="1" applyFont="1" applyFill="1" applyBorder="1" applyAlignment="1">
      <alignment horizontal="right"/>
    </xf>
    <xf numFmtId="170" fontId="67" fillId="0" borderId="0" xfId="2" applyNumberFormat="1" applyFont="1"/>
    <xf numFmtId="4" fontId="67" fillId="0" borderId="0" xfId="0" applyNumberFormat="1" applyFont="1"/>
    <xf numFmtId="169" fontId="67" fillId="0" borderId="0" xfId="0" applyNumberFormat="1" applyFont="1"/>
    <xf numFmtId="9" fontId="67" fillId="0" borderId="0" xfId="2" applyFont="1"/>
    <xf numFmtId="173" fontId="64" fillId="0" borderId="0" xfId="1" applyNumberFormat="1" applyFont="1" applyFill="1" applyBorder="1" applyAlignment="1">
      <alignment vertical="center"/>
    </xf>
    <xf numFmtId="0" fontId="55" fillId="0" borderId="26" xfId="0" applyFont="1" applyBorder="1" applyAlignment="1">
      <alignment horizontal="left" wrapText="1"/>
    </xf>
    <xf numFmtId="0" fontId="64" fillId="0" borderId="2" xfId="0" applyFont="1" applyBorder="1" applyAlignment="1">
      <alignment wrapText="1"/>
    </xf>
    <xf numFmtId="0" fontId="64" fillId="11" borderId="2" xfId="0" applyFont="1" applyFill="1" applyBorder="1" applyAlignment="1">
      <alignment wrapText="1"/>
    </xf>
    <xf numFmtId="0" fontId="64" fillId="0" borderId="3" xfId="0" applyFont="1" applyBorder="1" applyAlignment="1">
      <alignment wrapText="1"/>
    </xf>
    <xf numFmtId="0" fontId="64" fillId="0" borderId="1" xfId="0" applyFont="1" applyBorder="1" applyAlignment="1">
      <alignment wrapText="1"/>
    </xf>
    <xf numFmtId="0" fontId="56" fillId="11" borderId="24" xfId="0" applyFont="1" applyFill="1" applyBorder="1" applyAlignment="1">
      <alignment horizontal="right" wrapText="1"/>
    </xf>
    <xf numFmtId="0" fontId="55" fillId="0" borderId="24" xfId="0" applyFont="1" applyBorder="1" applyAlignment="1">
      <alignment horizontal="left" wrapText="1"/>
    </xf>
    <xf numFmtId="188" fontId="57" fillId="0" borderId="28" xfId="0" applyNumberFormat="1" applyFont="1" applyBorder="1" applyAlignment="1">
      <alignment horizontal="left" wrapText="1"/>
    </xf>
    <xf numFmtId="170" fontId="56" fillId="0" borderId="0" xfId="2" applyNumberFormat="1" applyFont="1" applyAlignment="1">
      <alignment horizontal="right"/>
    </xf>
    <xf numFmtId="0" fontId="55" fillId="0" borderId="0" xfId="0" applyFont="1" applyAlignment="1">
      <alignment horizontal="left" wrapText="1"/>
    </xf>
    <xf numFmtId="170" fontId="55" fillId="0" borderId="0" xfId="2" applyNumberFormat="1" applyFont="1" applyAlignment="1">
      <alignment horizontal="right"/>
    </xf>
    <xf numFmtId="170" fontId="55" fillId="11" borderId="0" xfId="2" applyNumberFormat="1" applyFont="1" applyFill="1" applyAlignment="1">
      <alignment horizontal="right"/>
    </xf>
    <xf numFmtId="186" fontId="55" fillId="0" borderId="0" xfId="0" applyNumberFormat="1" applyFont="1" applyAlignment="1">
      <alignment horizontal="right"/>
    </xf>
    <xf numFmtId="169" fontId="56" fillId="0" borderId="6" xfId="1" applyNumberFormat="1" applyFont="1" applyFill="1" applyBorder="1" applyAlignment="1">
      <alignment horizontal="right"/>
    </xf>
    <xf numFmtId="169" fontId="56" fillId="11" borderId="6" xfId="1" applyNumberFormat="1" applyFont="1" applyFill="1" applyBorder="1" applyAlignment="1">
      <alignment horizontal="right"/>
    </xf>
    <xf numFmtId="170" fontId="56" fillId="0" borderId="6" xfId="2" applyNumberFormat="1" applyFont="1" applyBorder="1" applyAlignment="1">
      <alignment horizontal="right"/>
    </xf>
    <xf numFmtId="170" fontId="55" fillId="0" borderId="0" xfId="2" applyNumberFormat="1" applyFont="1" applyBorder="1" applyAlignment="1">
      <alignment horizontal="right"/>
    </xf>
    <xf numFmtId="170" fontId="55" fillId="0" borderId="0" xfId="2" applyNumberFormat="1" applyFont="1" applyFill="1" applyBorder="1" applyAlignment="1">
      <alignment horizontal="right"/>
    </xf>
    <xf numFmtId="170" fontId="55" fillId="11" borderId="0" xfId="2" applyNumberFormat="1" applyFont="1" applyFill="1" applyBorder="1" applyAlignment="1">
      <alignment horizontal="right"/>
    </xf>
    <xf numFmtId="170" fontId="56" fillId="0" borderId="0" xfId="2" applyNumberFormat="1" applyFont="1" applyBorder="1" applyAlignment="1">
      <alignment horizontal="right"/>
    </xf>
    <xf numFmtId="170" fontId="55" fillId="0" borderId="26" xfId="2" applyNumberFormat="1" applyFont="1" applyBorder="1" applyAlignment="1">
      <alignment horizontal="right"/>
    </xf>
    <xf numFmtId="171" fontId="55" fillId="0" borderId="26" xfId="0" applyNumberFormat="1" applyFont="1" applyBorder="1" applyAlignment="1">
      <alignment horizontal="right"/>
    </xf>
    <xf numFmtId="170" fontId="55" fillId="11" borderId="26" xfId="2" applyNumberFormat="1" applyFont="1" applyFill="1" applyBorder="1" applyAlignment="1">
      <alignment horizontal="right"/>
    </xf>
    <xf numFmtId="170" fontId="57" fillId="0" borderId="0" xfId="2" applyNumberFormat="1" applyFont="1" applyFill="1" applyBorder="1" applyAlignment="1">
      <alignment horizontal="right"/>
    </xf>
    <xf numFmtId="170" fontId="56" fillId="0" borderId="6" xfId="2" applyNumberFormat="1" applyFont="1" applyFill="1" applyBorder="1" applyAlignment="1">
      <alignment horizontal="right"/>
    </xf>
    <xf numFmtId="171" fontId="55" fillId="0" borderId="0" xfId="2" applyNumberFormat="1" applyFont="1" applyBorder="1" applyAlignment="1">
      <alignment horizontal="right"/>
    </xf>
    <xf numFmtId="0" fontId="56" fillId="11" borderId="0" xfId="0" applyFont="1" applyFill="1" applyAlignment="1">
      <alignment horizontal="right" wrapText="1"/>
    </xf>
    <xf numFmtId="0" fontId="82" fillId="0" borderId="0" xfId="0" applyFont="1" applyAlignment="1">
      <alignment wrapText="1"/>
    </xf>
    <xf numFmtId="170" fontId="57" fillId="11" borderId="0" xfId="2" applyNumberFormat="1" applyFont="1" applyFill="1" applyBorder="1" applyAlignment="1">
      <alignment horizontal="right"/>
    </xf>
    <xf numFmtId="0" fontId="63" fillId="0" borderId="0" xfId="0" applyFont="1" applyAlignment="1">
      <alignment horizontal="left" wrapText="1"/>
    </xf>
    <xf numFmtId="170" fontId="57" fillId="0" borderId="28" xfId="0" applyNumberFormat="1" applyFont="1" applyBorder="1" applyAlignment="1">
      <alignment horizontal="right"/>
    </xf>
    <xf numFmtId="171" fontId="57" fillId="0" borderId="0" xfId="1" applyNumberFormat="1" applyFont="1" applyFill="1" applyBorder="1" applyAlignment="1">
      <alignment horizontal="right"/>
    </xf>
    <xf numFmtId="0" fontId="56" fillId="0" borderId="1" xfId="0" applyFont="1" applyBorder="1" applyAlignment="1">
      <alignment wrapText="1"/>
    </xf>
    <xf numFmtId="0" fontId="56" fillId="0" borderId="2" xfId="0" applyFont="1" applyBorder="1" applyAlignment="1">
      <alignment wrapText="1"/>
    </xf>
    <xf numFmtId="0" fontId="56" fillId="0" borderId="3" xfId="0" applyFont="1" applyBorder="1" applyAlignment="1">
      <alignment wrapText="1"/>
    </xf>
    <xf numFmtId="0" fontId="56" fillId="11" borderId="29" xfId="0" applyFont="1" applyFill="1" applyBorder="1" applyAlignment="1">
      <alignment horizontal="right" wrapText="1"/>
    </xf>
    <xf numFmtId="0" fontId="56" fillId="0" borderId="29" xfId="0" applyFont="1" applyBorder="1" applyAlignment="1">
      <alignment horizontal="right" wrapText="1"/>
    </xf>
    <xf numFmtId="0" fontId="56" fillId="0" borderId="25" xfId="0" applyFont="1" applyBorder="1" applyAlignment="1">
      <alignment horizontal="right" wrapText="1"/>
    </xf>
    <xf numFmtId="171" fontId="55" fillId="0" borderId="0" xfId="0" applyNumberFormat="1" applyFont="1" applyAlignment="1">
      <alignment horizontal="right"/>
    </xf>
    <xf numFmtId="0" fontId="55" fillId="0" borderId="30" xfId="0" applyFont="1" applyBorder="1" applyAlignment="1">
      <alignment horizontal="left" wrapText="1"/>
    </xf>
    <xf numFmtId="170" fontId="55" fillId="0" borderId="30" xfId="2" applyNumberFormat="1" applyFont="1" applyBorder="1" applyAlignment="1">
      <alignment horizontal="right"/>
    </xf>
    <xf numFmtId="170" fontId="55" fillId="11" borderId="30" xfId="2" applyNumberFormat="1" applyFont="1" applyFill="1" applyBorder="1" applyAlignment="1">
      <alignment horizontal="right"/>
    </xf>
    <xf numFmtId="0" fontId="55" fillId="0" borderId="30" xfId="0" applyFont="1" applyBorder="1" applyAlignment="1">
      <alignment horizontal="right"/>
    </xf>
    <xf numFmtId="189" fontId="56" fillId="0" borderId="0" xfId="1" applyNumberFormat="1" applyFont="1" applyFill="1" applyBorder="1" applyAlignment="1">
      <alignment horizontal="right"/>
    </xf>
    <xf numFmtId="189" fontId="56" fillId="11" borderId="0" xfId="1" applyNumberFormat="1" applyFont="1" applyFill="1" applyBorder="1" applyAlignment="1">
      <alignment horizontal="right"/>
    </xf>
    <xf numFmtId="189" fontId="56" fillId="0" borderId="26" xfId="1" applyNumberFormat="1" applyFont="1" applyFill="1" applyBorder="1" applyAlignment="1">
      <alignment horizontal="right"/>
    </xf>
    <xf numFmtId="189" fontId="56" fillId="11" borderId="26" xfId="1" applyNumberFormat="1" applyFont="1" applyFill="1" applyBorder="1" applyAlignment="1">
      <alignment horizontal="right"/>
    </xf>
    <xf numFmtId="170" fontId="56" fillId="0" borderId="26" xfId="2" applyNumberFormat="1" applyFont="1" applyFill="1" applyBorder="1" applyAlignment="1">
      <alignment horizontal="right"/>
    </xf>
    <xf numFmtId="187" fontId="56" fillId="0" borderId="23" xfId="0" applyNumberFormat="1" applyFont="1" applyBorder="1" applyAlignment="1">
      <alignment horizontal="right" wrapText="1"/>
    </xf>
    <xf numFmtId="187" fontId="56" fillId="11" borderId="23" xfId="0" applyNumberFormat="1" applyFont="1" applyFill="1" applyBorder="1" applyAlignment="1">
      <alignment horizontal="right" wrapText="1"/>
    </xf>
    <xf numFmtId="0" fontId="57" fillId="0" borderId="0" xfId="0" applyFont="1" applyAlignment="1">
      <alignment horizontal="right" wrapText="1"/>
    </xf>
    <xf numFmtId="169" fontId="67" fillId="11" borderId="0" xfId="1" applyNumberFormat="1" applyFont="1" applyFill="1" applyAlignment="1">
      <alignment horizontal="center"/>
    </xf>
    <xf numFmtId="170" fontId="67" fillId="0" borderId="16" xfId="2" applyNumberFormat="1" applyFont="1" applyFill="1" applyBorder="1" applyAlignment="1">
      <alignment horizontal="right"/>
    </xf>
    <xf numFmtId="188" fontId="67" fillId="0" borderId="16" xfId="0" applyNumberFormat="1" applyFont="1" applyBorder="1" applyAlignment="1">
      <alignment horizontal="right"/>
    </xf>
    <xf numFmtId="188" fontId="67" fillId="11" borderId="16" xfId="0" applyNumberFormat="1" applyFont="1" applyFill="1" applyBorder="1" applyAlignment="1">
      <alignment horizontal="right"/>
    </xf>
    <xf numFmtId="0" fontId="56" fillId="0" borderId="23" xfId="0" applyFont="1" applyBorder="1" applyAlignment="1">
      <alignment wrapText="1"/>
    </xf>
    <xf numFmtId="173" fontId="57" fillId="0" borderId="0" xfId="1" applyNumberFormat="1" applyFont="1" applyBorder="1" applyAlignment="1">
      <alignment horizontal="right" vertical="center" wrapText="1"/>
    </xf>
    <xf numFmtId="188" fontId="57" fillId="11" borderId="0" xfId="1" applyNumberFormat="1" applyFont="1" applyFill="1" applyBorder="1" applyAlignment="1">
      <alignment horizontal="right" vertical="center" wrapText="1"/>
    </xf>
    <xf numFmtId="170" fontId="57" fillId="0" borderId="0" xfId="2" applyNumberFormat="1" applyFont="1" applyBorder="1" applyAlignment="1">
      <alignment horizontal="right" vertical="center" wrapText="1"/>
    </xf>
    <xf numFmtId="0" fontId="56" fillId="0" borderId="0" xfId="0" applyFont="1" applyAlignment="1">
      <alignment vertical="center" wrapText="1"/>
    </xf>
    <xf numFmtId="173" fontId="56" fillId="0" borderId="0" xfId="1" applyNumberFormat="1" applyFont="1" applyBorder="1" applyAlignment="1">
      <alignment horizontal="right" vertical="center" wrapText="1"/>
    </xf>
    <xf numFmtId="188" fontId="56" fillId="11" borderId="0" xfId="1" applyNumberFormat="1" applyFont="1" applyFill="1" applyBorder="1" applyAlignment="1">
      <alignment horizontal="right" wrapText="1"/>
    </xf>
    <xf numFmtId="0" fontId="56" fillId="0" borderId="16" xfId="0" applyFont="1" applyBorder="1" applyAlignment="1">
      <alignment vertical="center" wrapText="1"/>
    </xf>
    <xf numFmtId="173" fontId="56" fillId="0" borderId="16" xfId="1" applyNumberFormat="1" applyFont="1" applyBorder="1" applyAlignment="1">
      <alignment horizontal="right" vertical="center" wrapText="1"/>
    </xf>
    <xf numFmtId="188" fontId="56" fillId="11" borderId="16" xfId="1" applyNumberFormat="1" applyFont="1" applyFill="1" applyBorder="1" applyAlignment="1">
      <alignment horizontal="right" vertical="center" wrapText="1"/>
    </xf>
    <xf numFmtId="170" fontId="56" fillId="0" borderId="16" xfId="2" applyNumberFormat="1" applyFont="1" applyBorder="1" applyAlignment="1">
      <alignment horizontal="right" vertical="center" wrapText="1"/>
    </xf>
    <xf numFmtId="188" fontId="56" fillId="0" borderId="0" xfId="1" applyNumberFormat="1" applyFont="1" applyBorder="1" applyAlignment="1">
      <alignment horizontal="right" wrapText="1"/>
    </xf>
    <xf numFmtId="188" fontId="56" fillId="11" borderId="0" xfId="1" applyNumberFormat="1" applyFont="1" applyFill="1" applyBorder="1" applyAlignment="1">
      <alignment horizontal="right" vertical="center" wrapText="1"/>
    </xf>
    <xf numFmtId="170" fontId="56" fillId="0" borderId="0" xfId="2" applyNumberFormat="1" applyFont="1" applyBorder="1" applyAlignment="1">
      <alignment horizontal="right" vertical="center" wrapText="1"/>
    </xf>
    <xf numFmtId="0" fontId="56" fillId="0" borderId="32" xfId="0" applyFont="1" applyBorder="1" applyAlignment="1">
      <alignment wrapText="1"/>
    </xf>
    <xf numFmtId="188" fontId="56" fillId="0" borderId="33" xfId="1" applyNumberFormat="1" applyFont="1" applyBorder="1" applyAlignment="1">
      <alignment horizontal="right" wrapText="1"/>
    </xf>
    <xf numFmtId="188" fontId="56" fillId="11" borderId="33" xfId="1" applyNumberFormat="1" applyFont="1" applyFill="1" applyBorder="1" applyAlignment="1">
      <alignment horizontal="right" vertical="center" wrapText="1"/>
    </xf>
    <xf numFmtId="170" fontId="56" fillId="0" borderId="33" xfId="2" applyNumberFormat="1" applyFont="1" applyBorder="1" applyAlignment="1">
      <alignment horizontal="right" vertical="center" wrapText="1"/>
    </xf>
    <xf numFmtId="0" fontId="83" fillId="0" borderId="0" xfId="0" applyFont="1"/>
    <xf numFmtId="192" fontId="56" fillId="0" borderId="0" xfId="0" applyNumberFormat="1" applyFont="1" applyAlignment="1">
      <alignment horizontal="right"/>
    </xf>
    <xf numFmtId="192" fontId="56" fillId="11" borderId="0" xfId="0" applyNumberFormat="1" applyFont="1" applyFill="1" applyAlignment="1">
      <alignment horizontal="right"/>
    </xf>
    <xf numFmtId="0" fontId="68" fillId="0" borderId="0" xfId="0" applyFont="1"/>
    <xf numFmtId="168" fontId="84" fillId="0" borderId="27" xfId="0" applyNumberFormat="1" applyFont="1" applyBorder="1" applyAlignment="1">
      <alignment horizontal="right" vertical="center" wrapText="1"/>
    </xf>
    <xf numFmtId="168" fontId="84" fillId="11" borderId="27" xfId="1" applyNumberFormat="1" applyFont="1" applyFill="1" applyBorder="1" applyAlignment="1">
      <alignment horizontal="right" vertical="center"/>
    </xf>
    <xf numFmtId="0" fontId="85" fillId="0" borderId="0" xfId="0" applyFont="1" applyAlignment="1">
      <alignment vertical="center" wrapText="1"/>
    </xf>
    <xf numFmtId="0" fontId="70" fillId="15" borderId="0" xfId="0" applyFont="1" applyFill="1"/>
    <xf numFmtId="0" fontId="53" fillId="0" borderId="34" xfId="0" applyFont="1" applyBorder="1" applyAlignment="1">
      <alignment horizontal="left" wrapText="1"/>
    </xf>
    <xf numFmtId="0" fontId="56" fillId="0" borderId="34" xfId="0" applyFont="1" applyBorder="1" applyAlignment="1">
      <alignment horizontal="right" wrapText="1"/>
    </xf>
    <xf numFmtId="0" fontId="70" fillId="0" borderId="34" xfId="0" applyFont="1" applyBorder="1"/>
    <xf numFmtId="0" fontId="55" fillId="0" borderId="34" xfId="0" applyFont="1" applyBorder="1" applyAlignment="1">
      <alignment horizontal="left" wrapText="1"/>
    </xf>
    <xf numFmtId="0" fontId="56" fillId="11" borderId="34" xfId="0" applyFont="1" applyFill="1" applyBorder="1" applyAlignment="1">
      <alignment horizontal="right" wrapText="1"/>
    </xf>
    <xf numFmtId="0" fontId="67" fillId="0" borderId="34" xfId="0" applyFont="1" applyBorder="1" applyAlignment="1">
      <alignment wrapText="1"/>
    </xf>
    <xf numFmtId="169" fontId="67" fillId="0" borderId="34" xfId="1" applyNumberFormat="1" applyFont="1" applyFill="1" applyBorder="1" applyAlignment="1">
      <alignment horizontal="right"/>
    </xf>
    <xf numFmtId="169" fontId="67" fillId="11" borderId="34" xfId="1" applyNumberFormat="1" applyFont="1" applyFill="1" applyBorder="1" applyAlignment="1">
      <alignment horizontal="right"/>
    </xf>
    <xf numFmtId="170" fontId="67" fillId="0" borderId="34" xfId="2" applyNumberFormat="1" applyFont="1" applyBorder="1" applyAlignment="1">
      <alignment horizontal="right"/>
    </xf>
    <xf numFmtId="0" fontId="67" fillId="0" borderId="34" xfId="0" applyFont="1" applyBorder="1" applyAlignment="1">
      <alignment horizontal="left" wrapText="1"/>
    </xf>
    <xf numFmtId="0" fontId="64" fillId="0" borderId="34" xfId="0" applyFont="1" applyBorder="1" applyAlignment="1">
      <alignment wrapText="1"/>
    </xf>
    <xf numFmtId="169" fontId="64" fillId="0" borderId="34" xfId="1" applyNumberFormat="1" applyFont="1" applyFill="1" applyBorder="1" applyAlignment="1">
      <alignment horizontal="right"/>
    </xf>
    <xf numFmtId="169" fontId="64" fillId="11" borderId="34" xfId="1" applyNumberFormat="1" applyFont="1" applyFill="1" applyBorder="1" applyAlignment="1">
      <alignment horizontal="right"/>
    </xf>
    <xf numFmtId="170" fontId="64" fillId="0" borderId="34" xfId="2" applyNumberFormat="1" applyFont="1" applyBorder="1" applyAlignment="1">
      <alignment horizontal="right"/>
    </xf>
    <xf numFmtId="0" fontId="72" fillId="0" borderId="34" xfId="0" applyFont="1" applyBorder="1"/>
    <xf numFmtId="0" fontId="66" fillId="0" borderId="34" xfId="0" applyFont="1" applyBorder="1" applyAlignment="1">
      <alignment horizontal="left" wrapText="1"/>
    </xf>
    <xf numFmtId="170" fontId="66" fillId="0" borderId="34" xfId="2" applyNumberFormat="1" applyFont="1" applyBorder="1" applyAlignment="1">
      <alignment horizontal="right"/>
    </xf>
    <xf numFmtId="170" fontId="66" fillId="11" borderId="34" xfId="2" applyNumberFormat="1" applyFont="1" applyFill="1" applyBorder="1" applyAlignment="1">
      <alignment horizontal="right"/>
    </xf>
    <xf numFmtId="186" fontId="66" fillId="0" borderId="34" xfId="0" applyNumberFormat="1" applyFont="1" applyBorder="1" applyAlignment="1">
      <alignment horizontal="right"/>
    </xf>
    <xf numFmtId="188" fontId="67" fillId="0" borderId="34" xfId="0" applyNumberFormat="1" applyFont="1" applyBorder="1" applyAlignment="1">
      <alignment horizontal="left" wrapText="1"/>
    </xf>
    <xf numFmtId="188" fontId="67" fillId="0" borderId="34" xfId="0" applyNumberFormat="1" applyFont="1" applyBorder="1" applyAlignment="1">
      <alignment horizontal="right"/>
    </xf>
    <xf numFmtId="188" fontId="67" fillId="11" borderId="34" xfId="0" applyNumberFormat="1" applyFont="1" applyFill="1" applyBorder="1" applyAlignment="1">
      <alignment horizontal="right"/>
    </xf>
    <xf numFmtId="170" fontId="67" fillId="0" borderId="34" xfId="0" applyNumberFormat="1" applyFont="1" applyBorder="1" applyAlignment="1">
      <alignment horizontal="right"/>
    </xf>
    <xf numFmtId="0" fontId="72" fillId="15" borderId="34" xfId="0" applyFont="1" applyFill="1" applyBorder="1" applyAlignment="1">
      <alignment wrapText="1"/>
    </xf>
    <xf numFmtId="169" fontId="64" fillId="15" borderId="34" xfId="1" applyNumberFormat="1" applyFont="1" applyFill="1" applyBorder="1" applyAlignment="1">
      <alignment horizontal="right"/>
    </xf>
    <xf numFmtId="0" fontId="64" fillId="15" borderId="34" xfId="0" applyFont="1" applyFill="1" applyBorder="1" applyAlignment="1">
      <alignment horizontal="right"/>
    </xf>
    <xf numFmtId="170" fontId="64" fillId="15" borderId="34" xfId="2" applyNumberFormat="1" applyFont="1" applyFill="1" applyBorder="1" applyAlignment="1">
      <alignment horizontal="right"/>
    </xf>
    <xf numFmtId="0" fontId="65" fillId="15" borderId="34" xfId="0" applyFont="1" applyFill="1" applyBorder="1" applyAlignment="1">
      <alignment horizontal="right"/>
    </xf>
    <xf numFmtId="0" fontId="70" fillId="15" borderId="34" xfId="0" applyFont="1" applyFill="1" applyBorder="1"/>
    <xf numFmtId="0" fontId="67" fillId="0" borderId="34" xfId="0" applyFont="1" applyBorder="1" applyAlignment="1">
      <alignment horizontal="right"/>
    </xf>
    <xf numFmtId="170" fontId="64" fillId="0" borderId="34" xfId="2" applyNumberFormat="1" applyFont="1" applyFill="1" applyBorder="1" applyAlignment="1">
      <alignment horizontal="right"/>
    </xf>
    <xf numFmtId="0" fontId="66" fillId="0" borderId="34" xfId="0" applyFont="1" applyBorder="1" applyAlignment="1">
      <alignment horizontal="right"/>
    </xf>
    <xf numFmtId="170" fontId="67" fillId="0" borderId="34" xfId="2" applyNumberFormat="1" applyFont="1" applyFill="1" applyBorder="1" applyAlignment="1">
      <alignment horizontal="right"/>
    </xf>
    <xf numFmtId="0" fontId="70" fillId="0" borderId="34" xfId="0" applyFont="1" applyBorder="1" applyAlignment="1">
      <alignment wrapText="1"/>
    </xf>
    <xf numFmtId="0" fontId="72" fillId="0" borderId="34" xfId="0" applyFont="1" applyBorder="1" applyAlignment="1">
      <alignment wrapText="1"/>
    </xf>
    <xf numFmtId="0" fontId="64" fillId="0" borderId="34" xfId="0" applyFont="1" applyBorder="1" applyAlignment="1">
      <alignment horizontal="right"/>
    </xf>
    <xf numFmtId="0" fontId="65" fillId="0" borderId="34" xfId="0" applyFont="1" applyBorder="1" applyAlignment="1">
      <alignment horizontal="right"/>
    </xf>
    <xf numFmtId="0" fontId="64" fillId="0" borderId="34" xfId="0" applyFont="1" applyBorder="1" applyAlignment="1">
      <alignment horizontal="left" wrapText="1"/>
    </xf>
    <xf numFmtId="188" fontId="64" fillId="0" borderId="34" xfId="1" applyNumberFormat="1" applyFont="1" applyFill="1" applyBorder="1" applyAlignment="1">
      <alignment horizontal="right"/>
    </xf>
    <xf numFmtId="188" fontId="64" fillId="11" borderId="34" xfId="1" applyNumberFormat="1" applyFont="1" applyFill="1" applyBorder="1" applyAlignment="1">
      <alignment horizontal="right"/>
    </xf>
    <xf numFmtId="170" fontId="64" fillId="0" borderId="34" xfId="1" applyNumberFormat="1" applyFont="1" applyFill="1" applyBorder="1" applyAlignment="1">
      <alignment horizontal="right"/>
    </xf>
    <xf numFmtId="171" fontId="66" fillId="0" borderId="34" xfId="0" applyNumberFormat="1" applyFont="1" applyBorder="1" applyAlignment="1">
      <alignment horizontal="right"/>
    </xf>
    <xf numFmtId="169" fontId="70" fillId="0" borderId="34" xfId="0" applyNumberFormat="1" applyFont="1" applyBorder="1"/>
    <xf numFmtId="170" fontId="70" fillId="0" borderId="34" xfId="2" applyNumberFormat="1" applyFont="1" applyBorder="1"/>
    <xf numFmtId="4" fontId="70" fillId="0" borderId="34" xfId="0" applyNumberFormat="1" applyFont="1" applyBorder="1"/>
    <xf numFmtId="172" fontId="74" fillId="0" borderId="34" xfId="0" applyNumberFormat="1" applyFont="1" applyBorder="1" applyAlignment="1">
      <alignment horizontal="center"/>
    </xf>
    <xf numFmtId="0" fontId="52" fillId="0" borderId="34" xfId="0" applyFont="1" applyBorder="1" applyAlignment="1">
      <alignment horizontal="right"/>
    </xf>
    <xf numFmtId="0" fontId="70" fillId="0" borderId="34" xfId="0" applyFont="1" applyBorder="1" applyAlignment="1">
      <alignment vertical="center"/>
    </xf>
    <xf numFmtId="188" fontId="54" fillId="0" borderId="34" xfId="0" applyNumberFormat="1" applyFont="1" applyBorder="1" applyAlignment="1">
      <alignment horizontal="right" vertical="center"/>
    </xf>
    <xf numFmtId="0" fontId="54" fillId="12" borderId="34" xfId="0" applyFont="1" applyFill="1" applyBorder="1" applyAlignment="1">
      <alignment horizontal="right" vertical="center"/>
    </xf>
    <xf numFmtId="0" fontId="56" fillId="0" borderId="34" xfId="0" applyFont="1" applyBorder="1" applyAlignment="1">
      <alignment horizontal="left" wrapText="1"/>
    </xf>
    <xf numFmtId="0" fontId="57" fillId="0" borderId="34" xfId="0" applyFont="1" applyBorder="1" applyAlignment="1">
      <alignment horizontal="right"/>
    </xf>
    <xf numFmtId="0" fontId="57" fillId="11" borderId="34" xfId="0" applyFont="1" applyFill="1" applyBorder="1" applyAlignment="1">
      <alignment horizontal="right"/>
    </xf>
    <xf numFmtId="0" fontId="56" fillId="0" borderId="34" xfId="0" applyFont="1" applyBorder="1" applyAlignment="1">
      <alignment horizontal="right"/>
    </xf>
    <xf numFmtId="0" fontId="56" fillId="11" borderId="34" xfId="0" applyFont="1" applyFill="1" applyBorder="1" applyAlignment="1">
      <alignment horizontal="right"/>
    </xf>
    <xf numFmtId="0" fontId="57" fillId="0" borderId="34" xfId="0" applyFont="1" applyBorder="1" applyAlignment="1">
      <alignment horizontal="left" wrapText="1"/>
    </xf>
    <xf numFmtId="187" fontId="56" fillId="0" borderId="34" xfId="0" applyNumberFormat="1" applyFont="1" applyBorder="1" applyAlignment="1">
      <alignment horizontal="right"/>
    </xf>
    <xf numFmtId="187" fontId="56" fillId="11" borderId="34" xfId="0" applyNumberFormat="1" applyFont="1" applyFill="1" applyBorder="1" applyAlignment="1">
      <alignment horizontal="right"/>
    </xf>
    <xf numFmtId="188" fontId="57" fillId="0" borderId="34" xfId="1" applyNumberFormat="1" applyFont="1" applyFill="1" applyBorder="1" applyAlignment="1">
      <alignment horizontal="right"/>
    </xf>
    <xf numFmtId="188" fontId="57" fillId="11" borderId="34" xfId="1" applyNumberFormat="1" applyFont="1" applyFill="1" applyBorder="1" applyAlignment="1">
      <alignment horizontal="right"/>
    </xf>
    <xf numFmtId="0" fontId="58" fillId="0" borderId="34" xfId="0" applyFont="1" applyBorder="1" applyAlignment="1">
      <alignment horizontal="left" wrapText="1"/>
    </xf>
    <xf numFmtId="188" fontId="56" fillId="0" borderId="34" xfId="0" applyNumberFormat="1" applyFont="1" applyBorder="1" applyAlignment="1">
      <alignment horizontal="right"/>
    </xf>
    <xf numFmtId="188" fontId="56" fillId="11" borderId="34" xfId="0" applyNumberFormat="1" applyFont="1" applyFill="1" applyBorder="1" applyAlignment="1">
      <alignment horizontal="right"/>
    </xf>
    <xf numFmtId="188" fontId="56" fillId="0" borderId="34" xfId="1" applyNumberFormat="1" applyFont="1" applyFill="1" applyBorder="1" applyAlignment="1">
      <alignment horizontal="right"/>
    </xf>
    <xf numFmtId="188" fontId="56" fillId="11" borderId="34" xfId="1" applyNumberFormat="1" applyFont="1" applyFill="1" applyBorder="1" applyAlignment="1">
      <alignment horizontal="right"/>
    </xf>
    <xf numFmtId="188" fontId="57" fillId="0" borderId="34" xfId="0" applyNumberFormat="1" applyFont="1" applyBorder="1" applyAlignment="1">
      <alignment horizontal="right"/>
    </xf>
    <xf numFmtId="188" fontId="57" fillId="11" borderId="34" xfId="0" applyNumberFormat="1" applyFont="1" applyFill="1" applyBorder="1" applyAlignment="1">
      <alignment horizontal="right"/>
    </xf>
    <xf numFmtId="168" fontId="56" fillId="0" borderId="34" xfId="0" applyNumberFormat="1" applyFont="1" applyBorder="1" applyAlignment="1">
      <alignment horizontal="right" vertical="center" wrapText="1"/>
    </xf>
    <xf numFmtId="168" fontId="56" fillId="11" borderId="34" xfId="1" applyNumberFormat="1" applyFont="1" applyFill="1" applyBorder="1" applyAlignment="1">
      <alignment horizontal="right" vertical="center"/>
    </xf>
    <xf numFmtId="0" fontId="51" fillId="0" borderId="34" xfId="0" applyFont="1" applyBorder="1" applyAlignment="1">
      <alignment horizontal="left" wrapText="1"/>
    </xf>
    <xf numFmtId="0" fontId="70" fillId="0" borderId="35" xfId="0" applyFont="1" applyBorder="1"/>
    <xf numFmtId="168" fontId="70" fillId="0" borderId="34" xfId="0" applyNumberFormat="1" applyFont="1" applyBorder="1" applyAlignment="1">
      <alignment horizontal="center"/>
    </xf>
    <xf numFmtId="0" fontId="86" fillId="0" borderId="34" xfId="0" applyFont="1" applyBorder="1" applyAlignment="1">
      <alignment horizontal="center" vertical="center"/>
    </xf>
    <xf numFmtId="0" fontId="0" fillId="0" borderId="34" xfId="0" applyBorder="1"/>
    <xf numFmtId="0" fontId="72" fillId="0" borderId="35" xfId="0" applyFont="1" applyBorder="1"/>
    <xf numFmtId="0" fontId="70" fillId="0" borderId="34" xfId="0" applyFont="1" applyBorder="1" applyAlignment="1">
      <alignment horizontal="center"/>
    </xf>
    <xf numFmtId="0" fontId="72" fillId="0" borderId="34" xfId="0" applyFont="1" applyBorder="1" applyAlignment="1">
      <alignment horizontal="center"/>
    </xf>
    <xf numFmtId="0" fontId="0" fillId="0" borderId="38" xfId="0" applyBorder="1"/>
    <xf numFmtId="168" fontId="87" fillId="0" borderId="39" xfId="0" applyNumberFormat="1" applyFont="1" applyBorder="1" applyAlignment="1">
      <alignment horizontal="center" vertical="center"/>
    </xf>
    <xf numFmtId="0" fontId="0" fillId="0" borderId="39" xfId="0" applyBorder="1"/>
    <xf numFmtId="0" fontId="86" fillId="0" borderId="39" xfId="0" applyFont="1" applyBorder="1" applyAlignment="1">
      <alignment horizontal="left" vertical="center"/>
    </xf>
    <xf numFmtId="0" fontId="86" fillId="0" borderId="34" xfId="0" applyFont="1" applyBorder="1" applyAlignment="1">
      <alignment horizontal="left" vertical="center"/>
    </xf>
    <xf numFmtId="0" fontId="0" fillId="0" borderId="34" xfId="0" applyBorder="1" applyAlignment="1">
      <alignment horizontal="left"/>
    </xf>
    <xf numFmtId="0" fontId="0" fillId="16" borderId="39" xfId="0" applyFill="1" applyBorder="1" applyAlignment="1">
      <alignment horizontal="center"/>
    </xf>
    <xf numFmtId="0" fontId="0" fillId="16" borderId="34" xfId="0" applyFill="1" applyBorder="1" applyAlignment="1">
      <alignment horizontal="center"/>
    </xf>
    <xf numFmtId="188" fontId="70" fillId="0" borderId="0" xfId="0" applyNumberFormat="1" applyFont="1"/>
    <xf numFmtId="4" fontId="88" fillId="0" borderId="0" xfId="0" applyNumberFormat="1" applyFont="1" applyAlignment="1">
      <alignment horizontal="right"/>
    </xf>
    <xf numFmtId="0" fontId="57" fillId="11" borderId="34" xfId="1" applyNumberFormat="1" applyFont="1" applyFill="1" applyBorder="1" applyAlignment="1">
      <alignment horizontal="right"/>
    </xf>
    <xf numFmtId="0" fontId="70" fillId="0" borderId="34" xfId="0" applyNumberFormat="1" applyFont="1" applyBorder="1" applyAlignment="1">
      <alignment horizontal="center"/>
    </xf>
    <xf numFmtId="4" fontId="88" fillId="11" borderId="0" xfId="0" applyNumberFormat="1" applyFont="1" applyFill="1" applyAlignment="1">
      <alignment horizontal="right"/>
    </xf>
    <xf numFmtId="0" fontId="0" fillId="0" borderId="35" xfId="0" applyBorder="1"/>
    <xf numFmtId="0" fontId="0" fillId="0" borderId="37" xfId="0" applyBorder="1"/>
    <xf numFmtId="0" fontId="0" fillId="0" borderId="34" xfId="0" applyBorder="1" applyAlignment="1">
      <alignment horizontal="center" wrapText="1"/>
    </xf>
    <xf numFmtId="168" fontId="0" fillId="0" borderId="34" xfId="0" applyNumberFormat="1" applyBorder="1" applyAlignment="1">
      <alignment horizontal="center"/>
    </xf>
    <xf numFmtId="0" fontId="0" fillId="0" borderId="35" xfId="0" applyBorder="1" applyAlignment="1"/>
    <xf numFmtId="0" fontId="0" fillId="0" borderId="36" xfId="0" applyBorder="1" applyAlignment="1"/>
    <xf numFmtId="0" fontId="0" fillId="0" borderId="37" xfId="0" applyBorder="1" applyAlignment="1"/>
    <xf numFmtId="4" fontId="0" fillId="0" borderId="34" xfId="0" applyNumberFormat="1" applyBorder="1" applyAlignment="1">
      <alignment horizontal="center"/>
    </xf>
    <xf numFmtId="193" fontId="56" fillId="11" borderId="34" xfId="1" applyNumberFormat="1" applyFont="1" applyFill="1" applyBorder="1" applyAlignment="1">
      <alignment horizontal="right"/>
    </xf>
    <xf numFmtId="194" fontId="0" fillId="0" borderId="34" xfId="0" applyNumberFormat="1" applyBorder="1" applyAlignment="1">
      <alignment horizontal="center"/>
    </xf>
    <xf numFmtId="0" fontId="0" fillId="0" borderId="40" xfId="0" applyBorder="1"/>
    <xf numFmtId="0" fontId="0" fillId="0" borderId="41" xfId="0" applyBorder="1"/>
    <xf numFmtId="0" fontId="0" fillId="0" borderId="36" xfId="0" applyBorder="1"/>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34" xfId="0" applyBorder="1" applyAlignment="1">
      <alignment horizontal="center"/>
    </xf>
    <xf numFmtId="0" fontId="0" fillId="0" borderId="38" xfId="0" applyBorder="1" applyAlignment="1">
      <alignment horizontal="center"/>
    </xf>
    <xf numFmtId="0" fontId="0" fillId="0" borderId="0" xfId="0" applyBorder="1" applyAlignment="1">
      <alignment horizontal="center"/>
    </xf>
    <xf numFmtId="0" fontId="0" fillId="0" borderId="39" xfId="0" applyBorder="1" applyAlignment="1">
      <alignment horizontal="center"/>
    </xf>
    <xf numFmtId="0" fontId="56" fillId="0" borderId="24" xfId="0" applyFont="1" applyBorder="1" applyAlignment="1">
      <alignment horizontal="right" wrapText="1"/>
    </xf>
    <xf numFmtId="0" fontId="0" fillId="0" borderId="35" xfId="0" applyBorder="1" applyAlignment="1">
      <alignment horizontal="center"/>
    </xf>
    <xf numFmtId="0" fontId="0" fillId="0" borderId="36" xfId="0" applyBorder="1" applyAlignment="1">
      <alignment horizontal="center"/>
    </xf>
    <xf numFmtId="0" fontId="0" fillId="0" borderId="37" xfId="0" applyBorder="1" applyAlignment="1">
      <alignment horizontal="center"/>
    </xf>
    <xf numFmtId="0" fontId="0" fillId="0" borderId="0" xfId="0" applyAlignment="1">
      <alignment horizontal="center"/>
    </xf>
    <xf numFmtId="0" fontId="0" fillId="0" borderId="34" xfId="0" applyBorder="1" applyAlignment="1">
      <alignment horizontal="center"/>
    </xf>
    <xf numFmtId="0" fontId="0" fillId="0" borderId="40" xfId="0" applyBorder="1" applyAlignment="1">
      <alignment horizontal="center"/>
    </xf>
    <xf numFmtId="0" fontId="0" fillId="0" borderId="0" xfId="0" applyBorder="1" applyAlignment="1">
      <alignment horizontal="center"/>
    </xf>
    <xf numFmtId="0" fontId="0" fillId="0" borderId="41" xfId="0" applyBorder="1" applyAlignment="1">
      <alignment horizontal="center"/>
    </xf>
    <xf numFmtId="0" fontId="0" fillId="0" borderId="39" xfId="0" applyBorder="1" applyAlignment="1">
      <alignment horizontal="center"/>
    </xf>
    <xf numFmtId="0" fontId="0" fillId="0" borderId="38" xfId="0" applyBorder="1" applyAlignment="1">
      <alignment horizontal="center"/>
    </xf>
    <xf numFmtId="0" fontId="56" fillId="11" borderId="3" xfId="0" applyFont="1" applyFill="1" applyBorder="1" applyAlignment="1">
      <alignment horizontal="right" wrapText="1"/>
    </xf>
    <xf numFmtId="0" fontId="56" fillId="11" borderId="25" xfId="0" applyFont="1" applyFill="1" applyBorder="1" applyAlignment="1">
      <alignment horizontal="right" wrapText="1"/>
    </xf>
    <xf numFmtId="0" fontId="56" fillId="0" borderId="1" xfId="0" applyFont="1" applyBorder="1" applyAlignment="1">
      <alignment horizontal="right" wrapText="1"/>
    </xf>
    <xf numFmtId="0" fontId="56" fillId="0" borderId="24" xfId="0" applyFont="1" applyBorder="1" applyAlignment="1">
      <alignment horizontal="right" wrapText="1"/>
    </xf>
    <xf numFmtId="0" fontId="69" fillId="0" borderId="0" xfId="0" applyFont="1" applyAlignment="1">
      <alignment horizontal="center"/>
    </xf>
    <xf numFmtId="0" fontId="69" fillId="0" borderId="0" xfId="0" applyFont="1" applyAlignment="1">
      <alignment horizontal="center" wrapText="1"/>
    </xf>
    <xf numFmtId="0" fontId="64" fillId="0" borderId="0" xfId="0" applyFont="1" applyAlignment="1">
      <alignment horizontal="center" wrapText="1"/>
    </xf>
    <xf numFmtId="0" fontId="64" fillId="0" borderId="7" xfId="0" applyFont="1" applyBorder="1" applyAlignment="1">
      <alignment horizontal="center" wrapText="1"/>
    </xf>
    <xf numFmtId="0" fontId="64" fillId="0" borderId="9" xfId="0" applyFont="1" applyBorder="1" applyAlignment="1">
      <alignment horizontal="center" wrapText="1"/>
    </xf>
    <xf numFmtId="0" fontId="64" fillId="0" borderId="1" xfId="0" applyFont="1" applyBorder="1" applyAlignment="1">
      <alignment horizontal="center" wrapText="1"/>
    </xf>
    <xf numFmtId="0" fontId="64" fillId="0" borderId="2" xfId="0" applyFont="1" applyBorder="1" applyAlignment="1">
      <alignment horizontal="center" wrapText="1"/>
    </xf>
    <xf numFmtId="0" fontId="64" fillId="0" borderId="3" xfId="0" applyFont="1" applyBorder="1" applyAlignment="1">
      <alignment horizontal="center" wrapText="1"/>
    </xf>
    <xf numFmtId="0" fontId="56" fillId="11" borderId="1" xfId="0" applyFont="1" applyFill="1" applyBorder="1" applyAlignment="1">
      <alignment horizontal="center" wrapText="1"/>
    </xf>
    <xf numFmtId="0" fontId="56" fillId="11" borderId="2" xfId="0" applyFont="1" applyFill="1" applyBorder="1" applyAlignment="1">
      <alignment horizontal="center" wrapText="1"/>
    </xf>
    <xf numFmtId="0" fontId="56" fillId="11" borderId="3" xfId="0" applyFont="1" applyFill="1" applyBorder="1" applyAlignment="1">
      <alignment horizontal="center" wrapText="1"/>
    </xf>
    <xf numFmtId="0" fontId="53" fillId="0" borderId="24" xfId="0" applyFont="1" applyBorder="1" applyAlignment="1">
      <alignment horizontal="center"/>
    </xf>
    <xf numFmtId="0" fontId="53" fillId="0" borderId="29" xfId="0" applyFont="1" applyBorder="1" applyAlignment="1">
      <alignment horizontal="center"/>
    </xf>
  </cellXfs>
  <cellStyles count="18341">
    <cellStyle name="_x0002__x0003_" xfId="4" xr:uid="{00000000-0005-0000-0000-000000000000}"/>
    <cellStyle name="_x0004_" xfId="5" xr:uid="{00000000-0005-0000-0000-000001000000}"/>
    <cellStyle name="          _x000d__x000a_386grabber=VGA.3GR_x000d__x000a_" xfId="6" xr:uid="{00000000-0005-0000-0000-000002000000}"/>
    <cellStyle name=" 1" xfId="7" xr:uid="{00000000-0005-0000-0000-000003000000}"/>
    <cellStyle name=" 1 2" xfId="8" xr:uid="{00000000-0005-0000-0000-000004000000}"/>
    <cellStyle name=" 1 3" xfId="9" xr:uid="{00000000-0005-0000-0000-000005000000}"/>
    <cellStyle name=" 1 4" xfId="10" xr:uid="{00000000-0005-0000-0000-000006000000}"/>
    <cellStyle name=" 1 5" xfId="11" xr:uid="{00000000-0005-0000-0000-000007000000}"/>
    <cellStyle name=" 1 6" xfId="12" xr:uid="{00000000-0005-0000-0000-000008000000}"/>
    <cellStyle name=" 1 7" xfId="13" xr:uid="{00000000-0005-0000-0000-000009000000}"/>
    <cellStyle name=" 1 8" xfId="14" xr:uid="{00000000-0005-0000-0000-00000A000000}"/>
    <cellStyle name=" 1 9" xfId="15" xr:uid="{00000000-0005-0000-0000-00000B000000}"/>
    <cellStyle name=" 1_22065001" xfId="16" xr:uid="{00000000-0005-0000-0000-00000C000000}"/>
    <cellStyle name="_x0004_ 2" xfId="17" xr:uid="{00000000-0005-0000-0000-00000D000000}"/>
    <cellStyle name=" labels]_x000d__x000a_total=1_x000d__x000a_1=EMULATION HP III_x000d__x000a__x000d__x000a_[prolog strings]_x000d__x000a_EMULATION HP III=!R! SEM 6; EXIT;_x000d__x000a__x000d__x000a_[epilog" xfId="18" xr:uid="{00000000-0005-0000-0000-00000E000000}"/>
    <cellStyle name=" labels]_x000d__x000a_total=1_x000d__x000a_1=EMULATION HP III_x000d__x000a__x000d__x000a_[prolog strings]_x000d__x000a_EMULATION HP III=!R! SEM 6; EXIT;_x000d__x000a__x000d__x000a_[epilog 2" xfId="19" xr:uid="{00000000-0005-0000-0000-00000F000000}"/>
    <cellStyle name=" labels]_x000d__x000a_total=1_x000d__x000a_1=EMULATION HP III_x000d__x000a__x000d__x000a_[prolog strings]_x000d__x000a_EMULATION HP III=!R! SEM 6; EXIT;_x000d__x000a__x000d__x000a_[epilog 2 2" xfId="20" xr:uid="{00000000-0005-0000-0000-000010000000}"/>
    <cellStyle name=" labels]_x000d__x000a_total=1_x000d__x000a_1=EMULATION HP III_x000d__x000a__x000d__x000a_[prolog strings]_x000d__x000a_EMULATION HP III=!R! SEM 6; EXIT;_x000d__x000a__x000d__x000a_[epilog 3" xfId="21" xr:uid="{00000000-0005-0000-0000-000011000000}"/>
    <cellStyle name=" labels]_x000d__x000a_total=1_x000d__x000a_1=EMULATION HP III_x000d__x000a__x000d__x000a_[prolog strings]_x000d__x000a_EMULATION HP III=!R! SEM 6; EXIT;_x000d__x000a__x000d__x000a_[epilog_BASE" xfId="22" xr:uid="{00000000-0005-0000-0000-000012000000}"/>
    <cellStyle name="_x000b_" xfId="23" xr:uid="{00000000-0005-0000-0000-000013000000}"/>
    <cellStyle name=" " xfId="24" xr:uid="{00000000-0005-0000-0000-000014000000}"/>
    <cellStyle name="  2" xfId="25" xr:uid="{00000000-0005-0000-0000-000015000000}"/>
    <cellStyle name="&quot;X&quot; Men" xfId="26" xr:uid="{00000000-0005-0000-0000-000016000000}"/>
    <cellStyle name="$.0" xfId="27" xr:uid="{00000000-0005-0000-0000-000017000000}"/>
    <cellStyle name="%" xfId="28" xr:uid="{00000000-0005-0000-0000-000018000000}"/>
    <cellStyle name="% 2" xfId="29" xr:uid="{00000000-0005-0000-0000-000019000000}"/>
    <cellStyle name="% 2 2" xfId="30" xr:uid="{00000000-0005-0000-0000-00001A000000}"/>
    <cellStyle name="% 2 2 2" xfId="31" xr:uid="{00000000-0005-0000-0000-00001B000000}"/>
    <cellStyle name="% 3" xfId="32" xr:uid="{00000000-0005-0000-0000-00001C000000}"/>
    <cellStyle name="% Presentation" xfId="33" xr:uid="{00000000-0005-0000-0000-00001D000000}"/>
    <cellStyle name="%_AC" xfId="34" xr:uid="{00000000-0005-0000-0000-00001E000000}"/>
    <cellStyle name="%_BASE" xfId="35" xr:uid="{00000000-0005-0000-0000-00001F000000}"/>
    <cellStyle name="%_BASE_Argentina" xfId="36" xr:uid="{00000000-0005-0000-0000-000020000000}"/>
    <cellStyle name="%_Check Reportado" xfId="37" xr:uid="{00000000-0005-0000-0000-000021000000}"/>
    <cellStyle name="%_Check_Publicado_1509" xfId="38" xr:uid="{00000000-0005-0000-0000-000022000000}"/>
    <cellStyle name="%1" xfId="39" xr:uid="{00000000-0005-0000-0000-000023000000}"/>
    <cellStyle name="******************************************" xfId="40" xr:uid="{00000000-0005-0000-0000-000024000000}"/>
    <cellStyle name=";;;" xfId="41" xr:uid="{00000000-0005-0000-0000-000025000000}"/>
    <cellStyle name="??" xfId="42" xr:uid="{00000000-0005-0000-0000-000026000000}"/>
    <cellStyle name="?? ?? ?????_02TD&amp;TC" xfId="43" xr:uid="{00000000-0005-0000-0000-000027000000}"/>
    <cellStyle name="?? [0]_'00 ????" xfId="44" xr:uid="{00000000-0005-0000-0000-000028000000}"/>
    <cellStyle name="??&amp;O?&amp;H" xfId="45" xr:uid="{00000000-0005-0000-0000-000029000000}"/>
    <cellStyle name="??&amp;O?&amp;H?_x0008_??_x0007__x0001__x0001_" xfId="46" xr:uid="{00000000-0005-0000-0000-00002A000000}"/>
    <cellStyle name="???? ??" xfId="47" xr:uid="{00000000-0005-0000-0000-00002B000000}"/>
    <cellStyle name="???????? [0]_vaqduGfTSN7qyUJNWHRlcWo3H" xfId="48" xr:uid="{00000000-0005-0000-0000-00002C000000}"/>
    <cellStyle name="????????_vaqduGfTSN7qyUJNWHRlcWo3H" xfId="49" xr:uid="{00000000-0005-0000-0000-00002D000000}"/>
    <cellStyle name="???????_vaqduGfTSN7qyUJNWHRlcWo3H" xfId="50" xr:uid="{00000000-0005-0000-0000-00002E000000}"/>
    <cellStyle name="??_'00 ????" xfId="51" xr:uid="{00000000-0005-0000-0000-00002F000000}"/>
    <cellStyle name="[dd-mmm]" xfId="52" xr:uid="{00000000-0005-0000-0000-000030000000}"/>
    <cellStyle name="[d-mmm-yy]" xfId="53" xr:uid="{00000000-0005-0000-0000-000031000000}"/>
    <cellStyle name="[yyyy]" xfId="54" xr:uid="{00000000-0005-0000-0000-000032000000}"/>
    <cellStyle name="__3YPlan WEZ One-Page 1 1" xfId="55" xr:uid="{00000000-0005-0000-0000-000033000000}"/>
    <cellStyle name="__3YPlan WEZ One-Page 1 1_ZBB Budget 2009 Decks v2 china" xfId="56" xr:uid="{00000000-0005-0000-0000-000034000000}"/>
    <cellStyle name="__3YPlan WEZ One-Page 1 1_ZBB standard Template Korea_081105" xfId="57" xr:uid="{00000000-0005-0000-0000-000035000000}"/>
    <cellStyle name="__3YPlan WEZ One-Page 1 2" xfId="58" xr:uid="{00000000-0005-0000-0000-000036000000}"/>
    <cellStyle name="__3YPlan WEZ One-Page 1 2_ZBB Budget 2009 Decks v2 china" xfId="59" xr:uid="{00000000-0005-0000-0000-000037000000}"/>
    <cellStyle name="__3YPlan WEZ One-Page 1 2_ZBB standard Template Korea_081105" xfId="60" xr:uid="{00000000-0005-0000-0000-000038000000}"/>
    <cellStyle name="_01.  PDCA Costo Variable" xfId="61" xr:uid="{00000000-0005-0000-0000-000039000000}"/>
    <cellStyle name="_05_08 SDG FABRIL SM" xfId="62" xr:uid="{00000000-0005-0000-0000-00003A000000}"/>
    <cellStyle name="_07PMPOP Commercial Visibility" xfId="63" xr:uid="{00000000-0005-0000-0000-00003B000000}"/>
    <cellStyle name="_07PMPOP Decommisioning NA" xfId="64" xr:uid="{00000000-0005-0000-0000-00003C000000}"/>
    <cellStyle name="_07PMPOP EBI Canada (Master Data)" xfId="65" xr:uid="{00000000-0005-0000-0000-00003D000000}"/>
    <cellStyle name="_07PMPOP EBI US" xfId="66" xr:uid="{00000000-0005-0000-0000-00003E000000}"/>
    <cellStyle name="_07PMPOP Finance" xfId="67" xr:uid="{00000000-0005-0000-0000-00003F000000}"/>
    <cellStyle name="_07PMPOP People Transformation - NA" xfId="68" xr:uid="{00000000-0005-0000-0000-000040000000}"/>
    <cellStyle name="_080918 Target Dashboard - Juan" xfId="69" xr:uid="{00000000-0005-0000-0000-000041000000}"/>
    <cellStyle name="_090204-CPR Template (2)" xfId="70" xr:uid="{00000000-0005-0000-0000-000042000000}"/>
    <cellStyle name="_0907 Gabarito Exchange Rate" xfId="71" xr:uid="{00000000-0005-0000-0000-000043000000}"/>
    <cellStyle name="_0908 Gabarito exchange rate" xfId="72" xr:uid="{00000000-0005-0000-0000-000044000000}"/>
    <cellStyle name="_20070507 ZBB Korea Budget Assumptions_GC v0.4" xfId="73" xr:uid="{00000000-0005-0000-0000-000045000000}"/>
    <cellStyle name="_20070507 ZBB Korea Budget Assumptions_GC v0.4_20070622 ZBB LE1 Reconciliation v0.1" xfId="74" xr:uid="{00000000-0005-0000-0000-000046000000}"/>
    <cellStyle name="_20070507 ZBB Korea Budget Assumptions_GC v0.4_20070622 ZBB LE1 Reconciliation v0.1_Copy of 081027 ZBB Budget 2009 Decks - People_Cherry_V4" xfId="75" xr:uid="{00000000-0005-0000-0000-000047000000}"/>
    <cellStyle name="_20070507 ZBB Korea Budget Assumptions_GC v0.4_20070622 ZBB LE1 Reconciliation v0.1_ZBB Budget 2009 Decks" xfId="76" xr:uid="{00000000-0005-0000-0000-000048000000}"/>
    <cellStyle name="_20070507 ZBB Korea Budget Assumptions_GC v0.4_20070622 ZBB LE1 Reconciliation v0.1_ZBB Budget 2009 Decks_with Korea Scope in (Only LE)" xfId="77" xr:uid="{00000000-0005-0000-0000-000049000000}"/>
    <cellStyle name="_20070507 ZBB Korea Budget Assumptions_GC v0.4_20070622 ZBB LE1 Reconciliation v0.1_ZBB Budget 2009 Decks_with Korea Scope in (Only LE) (2)" xfId="78" xr:uid="{00000000-0005-0000-0000-00004A000000}"/>
    <cellStyle name="_20070507 ZBB Korea Budget Assumptions_GC v0.4_20070625 ZBB 3YP Reconciliation v0.1" xfId="79" xr:uid="{00000000-0005-0000-0000-00004B000000}"/>
    <cellStyle name="_20070507 ZBB Korea Budget Assumptions_GC v0.4_20070625 ZBB 3YP Reconciliation v0.1_Copy of 081027 ZBB Budget 2009 Decks - People_Cherry_V4" xfId="80" xr:uid="{00000000-0005-0000-0000-00004C000000}"/>
    <cellStyle name="_20070507 ZBB Korea Budget Assumptions_GC v0.4_20070625 ZBB 3YP Reconciliation v0.1_ZBB Budget 2009 Decks" xfId="81" xr:uid="{00000000-0005-0000-0000-00004D000000}"/>
    <cellStyle name="_20070507 ZBB Korea Budget Assumptions_GC v0.4_20070625 ZBB 3YP Reconciliation v0.1_ZBB Budget 2009 Decks_with Korea Scope in (Only LE)" xfId="82" xr:uid="{00000000-0005-0000-0000-00004E000000}"/>
    <cellStyle name="_20070507 ZBB Korea Budget Assumptions_GC v0.4_20070625 ZBB 3YP Reconciliation v0.1_ZBB Budget 2009 Decks_with Korea Scope in (Only LE) (2)" xfId="83" xr:uid="{00000000-0005-0000-0000-00004F000000}"/>
    <cellStyle name="_20070507 ZBB Korea Budget Assumptions_GC v0.4_20070625 ZBB 3YP Reconciliation v0.2" xfId="84" xr:uid="{00000000-0005-0000-0000-000050000000}"/>
    <cellStyle name="_20070507 ZBB Korea Budget Assumptions_GC v0.4_20070625 ZBB 3YP Reconciliation v0.2_Copy of 081027 ZBB Budget 2009 Decks - People_Cherry_V4" xfId="85" xr:uid="{00000000-0005-0000-0000-000051000000}"/>
    <cellStyle name="_20070507 ZBB Korea Budget Assumptions_GC v0.4_20070625 ZBB 3YP Reconciliation v0.2_ZBB Budget 2009 Decks" xfId="86" xr:uid="{00000000-0005-0000-0000-000052000000}"/>
    <cellStyle name="_20070507 ZBB Korea Budget Assumptions_GC v0.4_20070625 ZBB 3YP Reconciliation v0.2_ZBB Budget 2009 Decks_with Korea Scope in (Only LE)" xfId="87" xr:uid="{00000000-0005-0000-0000-000053000000}"/>
    <cellStyle name="_20070507 ZBB Korea Budget Assumptions_GC v0.4_20070625 ZBB 3YP Reconciliation v0.2_ZBB Budget 2009 Decks_with Korea Scope in (Only LE) (2)" xfId="88" xr:uid="{00000000-0005-0000-0000-000054000000}"/>
    <cellStyle name="_20070507 ZBB Korea Budget Assumptions_GC v0.4_20070625 ZBB 3YP Reconciliation v0.4" xfId="89" xr:uid="{00000000-0005-0000-0000-000055000000}"/>
    <cellStyle name="_20070507 ZBB Korea Budget Assumptions_GC v0.4_20070625 ZBB 3YP Reconciliation v0.4_Copy of 081027 ZBB Budget 2009 Decks - People_Cherry_V4" xfId="90" xr:uid="{00000000-0005-0000-0000-000056000000}"/>
    <cellStyle name="_20070507 ZBB Korea Budget Assumptions_GC v0.4_20070625 ZBB 3YP Reconciliation v0.4_ZBB Budget 2009 Decks" xfId="91" xr:uid="{00000000-0005-0000-0000-000057000000}"/>
    <cellStyle name="_20070507 ZBB Korea Budget Assumptions_GC v0.4_20070625 ZBB 3YP Reconciliation v0.4_ZBB Budget 2009 Decks_with Korea Scope in (Only LE)" xfId="92" xr:uid="{00000000-0005-0000-0000-000058000000}"/>
    <cellStyle name="_20070507 ZBB Korea Budget Assumptions_GC v0.4_20070625 ZBB 3YP Reconciliation v0.4_ZBB Budget 2009 Decks_with Korea Scope in (Only LE) (2)" xfId="93" xr:uid="{00000000-0005-0000-0000-000059000000}"/>
    <cellStyle name="_20070507 ZBB Korea Budget Assumptions_GC v0.4_20070625 ZBB 3YP Reconciliation v0.5" xfId="94" xr:uid="{00000000-0005-0000-0000-00005A000000}"/>
    <cellStyle name="_20070507 ZBB Korea Budget Assumptions_GC v0.4_20070625 ZBB 3YP Reconciliation v0.5_Copy of 081027 ZBB Budget 2009 Decks - People_Cherry_V4" xfId="95" xr:uid="{00000000-0005-0000-0000-00005B000000}"/>
    <cellStyle name="_20070507 ZBB Korea Budget Assumptions_GC v0.4_20070625 ZBB 3YP Reconciliation v0.5_ZBB Budget 2009 Decks" xfId="96" xr:uid="{00000000-0005-0000-0000-00005C000000}"/>
    <cellStyle name="_20070507 ZBB Korea Budget Assumptions_GC v0.4_20070625 ZBB 3YP Reconciliation v0.5_ZBB Budget 2009 Decks_with Korea Scope in (Only LE)" xfId="97" xr:uid="{00000000-0005-0000-0000-00005D000000}"/>
    <cellStyle name="_20070507 ZBB Korea Budget Assumptions_GC v0.4_20070625 ZBB 3YP Reconciliation v0.5_ZBB Budget 2009 Decks_with Korea Scope in (Only LE) (2)" xfId="98" xr:uid="{00000000-0005-0000-0000-00005E000000}"/>
    <cellStyle name="_20070507 ZBB Korea Budget Assumptions_GC v0.4_Copy of 081027 ZBB Budget 2009 Decks - People_Cherry_V4" xfId="99" xr:uid="{00000000-0005-0000-0000-00005F000000}"/>
    <cellStyle name="_20070507 ZBB Korea Budget Assumptions_GC v0.4_Copy of 3YPlan Zone One-Page - China v0 3" xfId="100" xr:uid="{00000000-0005-0000-0000-000060000000}"/>
    <cellStyle name="_20070507 ZBB Korea Budget Assumptions_GC v0.4_Copy of 3YPlan Zone One-Page - China v0 3_Copy of 081027 ZBB Budget 2009 Decks - People_Cherry_V4" xfId="101" xr:uid="{00000000-0005-0000-0000-000061000000}"/>
    <cellStyle name="_20070507 ZBB Korea Budget Assumptions_GC v0.4_Copy of 3YPlan Zone One-Page - China v0 3_ZBB Budget 2009 Decks" xfId="102" xr:uid="{00000000-0005-0000-0000-000062000000}"/>
    <cellStyle name="_20070507 ZBB Korea Budget Assumptions_GC v0.4_Copy of 3YPlan Zone One-Page - China v0 3_ZBB Budget 2009 Decks_with Korea Scope in (Only LE)" xfId="103" xr:uid="{00000000-0005-0000-0000-000063000000}"/>
    <cellStyle name="_20070507 ZBB Korea Budget Assumptions_GC v0.4_Copy of 3YPlan Zone One-Page - China v0 3_ZBB Budget 2009 Decks_with Korea Scope in (Only LE) (2)" xfId="104" xr:uid="{00000000-0005-0000-0000-000064000000}"/>
    <cellStyle name="_20070507 ZBB Korea Budget Assumptions_GC v0.4_ZBB Budget 2009 Decks" xfId="105" xr:uid="{00000000-0005-0000-0000-000065000000}"/>
    <cellStyle name="_20070507 ZBB Korea Budget Assumptions_GC v0.4_ZBB Budget 2009 Decks_with Korea Scope in (Only LE)" xfId="106" xr:uid="{00000000-0005-0000-0000-000066000000}"/>
    <cellStyle name="_20070507 ZBB Korea Budget Assumptions_GC v0.4_ZBB Budget 2009 Decks_with Korea Scope in (Only LE) (2)" xfId="107" xr:uid="{00000000-0005-0000-0000-000067000000}"/>
    <cellStyle name="_20070621 3YP CEE Details" xfId="108" xr:uid="{00000000-0005-0000-0000-000068000000}"/>
    <cellStyle name="_20070621 3YP CEE Details_ZBB Budget 2009 Decks v2 china" xfId="109" xr:uid="{00000000-0005-0000-0000-000069000000}"/>
    <cellStyle name="_20070621 3YP CEE Details_ZBB standard Template Korea_081105" xfId="110" xr:uid="{00000000-0005-0000-0000-00006A000000}"/>
    <cellStyle name="_2008.08.11 - BR 630 Imp Norte" xfId="111" xr:uid="{00000000-0005-0000-0000-00006B000000}"/>
    <cellStyle name="_2009 - 1º TRIM" xfId="112" xr:uid="{00000000-0005-0000-0000-00006C000000}"/>
    <cellStyle name="_2009_Action_Plan_Consolidado HILA V2" xfId="113" xr:uid="{00000000-0005-0000-0000-00006D000000}"/>
    <cellStyle name="_22071030" xfId="114" xr:uid="{00000000-0005-0000-0000-00006E000000}"/>
    <cellStyle name="_3.  Paquete OBZ Suministros 2008" xfId="115" xr:uid="{00000000-0005-0000-0000-00006F000000}"/>
    <cellStyle name="_3YP 08 Model SD UKI (JC &amp; CF) v2" xfId="116" xr:uid="{00000000-0005-0000-0000-000070000000}"/>
    <cellStyle name="_3YP model after countries feedback" xfId="117" xr:uid="{00000000-0005-0000-0000-000071000000}"/>
    <cellStyle name="_3YPlan GHQ One-Page" xfId="118" xr:uid="{00000000-0005-0000-0000-000072000000}"/>
    <cellStyle name="_3YPlan GHQ One-Page v1 2" xfId="119" xr:uid="{00000000-0005-0000-0000-000073000000}"/>
    <cellStyle name="_3YPlan GHQ One-Page v1 2_ZBB Budget 2009 Decks v2 china" xfId="120" xr:uid="{00000000-0005-0000-0000-000074000000}"/>
    <cellStyle name="_3YPlan GHQ One-Page v1 2_ZBB standard Template Korea_081105" xfId="121" xr:uid="{00000000-0005-0000-0000-000075000000}"/>
    <cellStyle name="_3YPlan GHQ One-Page_ZBB Budget 2009 Decks v2 china" xfId="122" xr:uid="{00000000-0005-0000-0000-000076000000}"/>
    <cellStyle name="_3YPlan GHQ One-Page_ZBB standard Template Korea_081105" xfId="123" xr:uid="{00000000-0005-0000-0000-000077000000}"/>
    <cellStyle name="_3YPlan Zone One-Page - Template LAN" xfId="124" xr:uid="{00000000-0005-0000-0000-000078000000}"/>
    <cellStyle name="_3YPlan Zone One-Page - Template LAN_ZBB Budget 2009 Decks v2 china" xfId="125" xr:uid="{00000000-0005-0000-0000-000079000000}"/>
    <cellStyle name="_3YPlan Zone One-Page - Template LAN_ZBB standard Template Korea_081105" xfId="126" xr:uid="{00000000-0005-0000-0000-00007A000000}"/>
    <cellStyle name="_ADM" xfId="127" xr:uid="{00000000-0005-0000-0000-00007B000000}"/>
    <cellStyle name="_ADM_%" xfId="128" xr:uid="{00000000-0005-0000-0000-00007C000000}"/>
    <cellStyle name="_ADM_010808 Market Programs  for Budget Deck" xfId="129" xr:uid="{00000000-0005-0000-0000-00007D000000}"/>
    <cellStyle name="_ADM_AR0010 1304" xfId="130" xr:uid="{00000000-0005-0000-0000-00007E000000}"/>
    <cellStyle name="_ADM_AR0010 1305" xfId="131" xr:uid="{00000000-0005-0000-0000-00007F000000}"/>
    <cellStyle name="_ADM_AR0010 1306" xfId="132" xr:uid="{00000000-0005-0000-0000-000080000000}"/>
    <cellStyle name="_ADM_BASE" xfId="133" xr:uid="{00000000-0005-0000-0000-000081000000}"/>
    <cellStyle name="_ADM_BASE_Argentina" xfId="134" xr:uid="{00000000-0005-0000-0000-000082000000}"/>
    <cellStyle name="_ADM_BGT 08 Templates Sales  Marketing - final (revised)" xfId="135" xr:uid="{00000000-0005-0000-0000-000083000000}"/>
    <cellStyle name="_ADM_BGT 08 Templates Sales  Marketing - final (revised)_%" xfId="136" xr:uid="{00000000-0005-0000-0000-000084000000}"/>
    <cellStyle name="_ADM_BGT 08 Templates Sales  Marketing - final (revised)_AR0010 1304" xfId="137" xr:uid="{00000000-0005-0000-0000-000085000000}"/>
    <cellStyle name="_ADM_BGT 08 Templates Sales  Marketing - final (revised)_AR0010 1305" xfId="138" xr:uid="{00000000-0005-0000-0000-000086000000}"/>
    <cellStyle name="_ADM_BGT 08 Templates Sales  Marketing - final (revised)_BASE" xfId="139" xr:uid="{00000000-0005-0000-0000-000087000000}"/>
    <cellStyle name="_ADM_BGT 08 Templates Sales  Marketing - final (revised)_BASE_Argentina" xfId="140" xr:uid="{00000000-0005-0000-0000-000088000000}"/>
    <cellStyle name="_ADM_BGT 08 Templates Sales  Marketing - final (revised)_BO0010 1305" xfId="141" xr:uid="{00000000-0005-0000-0000-000089000000}"/>
    <cellStyle name="_ADM_BGT 08 Templates Sales  Marketing - final (revised)_Import" xfId="142" xr:uid="{00000000-0005-0000-0000-00008A000000}"/>
    <cellStyle name="_ADM_BGT 08 Templates Sales  Marketing - final (revised)_PE0001 1305" xfId="143" xr:uid="{00000000-0005-0000-0000-00008B000000}"/>
    <cellStyle name="_ADM_BGT 08 Templates Sales  Marketing - final (revised)_PE0001 1305_1" xfId="144" xr:uid="{00000000-0005-0000-0000-00008C000000}"/>
    <cellStyle name="_ADM_BGT 08 Templates Sales  Marketing - final (revised)_PE0001 1305_AR0010 1305" xfId="145" xr:uid="{00000000-0005-0000-0000-00008D000000}"/>
    <cellStyle name="_ADM_BGT 08 Templates Sales  Marketing - final (revised)_PE0001 1305_BASE" xfId="146" xr:uid="{00000000-0005-0000-0000-00008E000000}"/>
    <cellStyle name="_ADM_BGT 08 Templates Sales  Marketing - final (revised)_PE0001 1305_BASE_%" xfId="147" xr:uid="{00000000-0005-0000-0000-00008F000000}"/>
    <cellStyle name="_ADM_BGT 08 Templates Sales  Marketing - final (revised)_PE0001 1305_BASE_%_Jul BRL" xfId="148" xr:uid="{00000000-0005-0000-0000-000090000000}"/>
    <cellStyle name="_ADM_BGT 08 Templates Sales  Marketing - final (revised)_PE0001 1305_BASE_%_Set BRL" xfId="149" xr:uid="{00000000-0005-0000-0000-000091000000}"/>
    <cellStyle name="_ADM_BGT 08 Templates Sales  Marketing - final (revised)_PE0001 1305_BASE_%_Set BRL_1" xfId="150" xr:uid="{00000000-0005-0000-0000-000092000000}"/>
    <cellStyle name="_ADM_BGT 08 Templates Sales  Marketing - final (revised)_PE0001 1305_BASE_Import" xfId="151" xr:uid="{00000000-0005-0000-0000-000093000000}"/>
    <cellStyle name="_ADM_BGT 08 Templates Sales  Marketing - final (revised)_PE0001 1305_BASE_Import_Jul BRL" xfId="152" xr:uid="{00000000-0005-0000-0000-000094000000}"/>
    <cellStyle name="_ADM_BGT 08 Templates Sales  Marketing - final (revised)_PE0001 1305_BASE_Import_Set BRL" xfId="153" xr:uid="{00000000-0005-0000-0000-000095000000}"/>
    <cellStyle name="_ADM_BGT 08 Templates Sales  Marketing - final (revised)_PE0001 1305_BASE_Import_Set BRL_1" xfId="154" xr:uid="{00000000-0005-0000-0000-000096000000}"/>
    <cellStyle name="_ADM_BGT 08 Templates Sales  Marketing - final (revised)_PE0001 1305_BO0010 1305" xfId="155" xr:uid="{00000000-0005-0000-0000-000097000000}"/>
    <cellStyle name="_ADM_BGT 08 Templates Sales  Marketing - final (revised)_PE0001 1305_PE0001 1305" xfId="156" xr:uid="{00000000-0005-0000-0000-000098000000}"/>
    <cellStyle name="_ADM_BGT 08 Templates Sales  Marketing - final (revised)_UY0010 1305" xfId="157" xr:uid="{00000000-0005-0000-0000-000099000000}"/>
    <cellStyle name="_ADM_BO0010 1305" xfId="158" xr:uid="{00000000-0005-0000-0000-00009A000000}"/>
    <cellStyle name="_ADM_Copy of BGT 08 Templates Sales  Marketing - final (revised)" xfId="159" xr:uid="{00000000-0005-0000-0000-00009B000000}"/>
    <cellStyle name="_ADM_Copy of BGT 08 Templates Sales  Marketing - final (revised)_%" xfId="160" xr:uid="{00000000-0005-0000-0000-00009C000000}"/>
    <cellStyle name="_ADM_Copy of BGT 08 Templates Sales  Marketing - final (revised)_AR0010 1304" xfId="161" xr:uid="{00000000-0005-0000-0000-00009D000000}"/>
    <cellStyle name="_ADM_Copy of BGT 08 Templates Sales  Marketing - final (revised)_AR0010 1305" xfId="162" xr:uid="{00000000-0005-0000-0000-00009E000000}"/>
    <cellStyle name="_ADM_Copy of BGT 08 Templates Sales  Marketing - final (revised)_BASE" xfId="163" xr:uid="{00000000-0005-0000-0000-00009F000000}"/>
    <cellStyle name="_ADM_Copy of BGT 08 Templates Sales  Marketing - final (revised)_BASE_Argentina" xfId="164" xr:uid="{00000000-0005-0000-0000-0000A0000000}"/>
    <cellStyle name="_ADM_Copy of BGT 08 Templates Sales  Marketing - final (revised)_BO0010 1305" xfId="165" xr:uid="{00000000-0005-0000-0000-0000A1000000}"/>
    <cellStyle name="_ADM_Copy of BGT 08 Templates Sales  Marketing - final (revised)_Import" xfId="166" xr:uid="{00000000-0005-0000-0000-0000A2000000}"/>
    <cellStyle name="_ADM_Copy of BGT 08 Templates Sales  Marketing - final (revised)_PE0001 1305" xfId="167" xr:uid="{00000000-0005-0000-0000-0000A3000000}"/>
    <cellStyle name="_ADM_Copy of BGT 08 Templates Sales  Marketing - final (revised)_PE0001 1305_BASE" xfId="168" xr:uid="{00000000-0005-0000-0000-0000A4000000}"/>
    <cellStyle name="_ADM_Copy of BGT 08 Templates Sales  Marketing - final (revised)_PE0001 1305_BASE_%" xfId="169" xr:uid="{00000000-0005-0000-0000-0000A5000000}"/>
    <cellStyle name="_ADM_Copy of BGT 08 Templates Sales  Marketing - final (revised)_PE0001 1305_BASE_%_Jul BRL" xfId="170" xr:uid="{00000000-0005-0000-0000-0000A6000000}"/>
    <cellStyle name="_ADM_Copy of BGT 08 Templates Sales  Marketing - final (revised)_PE0001 1305_BASE_%_Set BRL" xfId="171" xr:uid="{00000000-0005-0000-0000-0000A7000000}"/>
    <cellStyle name="_ADM_Copy of BGT 08 Templates Sales  Marketing - final (revised)_PE0001 1305_BASE_%_Set BRL_1" xfId="172" xr:uid="{00000000-0005-0000-0000-0000A8000000}"/>
    <cellStyle name="_ADM_Copy of BGT 08 Templates Sales  Marketing - final (revised)_PE0001 1305_BASE_Import" xfId="173" xr:uid="{00000000-0005-0000-0000-0000A9000000}"/>
    <cellStyle name="_ADM_Copy of BGT 08 Templates Sales  Marketing - final (revised)_PE0001 1305_BASE_Import_Jul BRL" xfId="174" xr:uid="{00000000-0005-0000-0000-0000AA000000}"/>
    <cellStyle name="_ADM_Copy of BGT 08 Templates Sales  Marketing - final (revised)_PE0001 1305_BASE_Import_Set BRL" xfId="175" xr:uid="{00000000-0005-0000-0000-0000AB000000}"/>
    <cellStyle name="_ADM_Copy of BGT 08 Templates Sales  Marketing - final (revised)_PE0001 1305_BASE_Import_Set BRL_1" xfId="176" xr:uid="{00000000-0005-0000-0000-0000AC000000}"/>
    <cellStyle name="_ADM_Copy of BGT 08 Templates Sales  Marketing - final (revised)_UY0010 1305" xfId="177" xr:uid="{00000000-0005-0000-0000-0000AD000000}"/>
    <cellStyle name="_ADM_Excel sheets to support Market Program Template for Budget 09" xfId="178" xr:uid="{00000000-0005-0000-0000-0000AE000000}"/>
    <cellStyle name="_ADM_Excel sheets to support Market Program Template for Budget 09 (5) (2)" xfId="179" xr:uid="{00000000-0005-0000-0000-0000AF000000}"/>
    <cellStyle name="_ADM_Excel sheets to support Market Program Template for Budget 09 (5) (3)" xfId="180" xr:uid="{00000000-0005-0000-0000-0000B0000000}"/>
    <cellStyle name="_ADM_Excel sheets to support Market Program Template for Budget 09_%" xfId="181" xr:uid="{00000000-0005-0000-0000-0000B1000000}"/>
    <cellStyle name="_ADM_Excel sheets to support Market Program Template for Budget 09_AR0010 1304" xfId="182" xr:uid="{00000000-0005-0000-0000-0000B2000000}"/>
    <cellStyle name="_ADM_Excel sheets to support Market Program Template for Budget 09_AR0010 1305" xfId="183" xr:uid="{00000000-0005-0000-0000-0000B3000000}"/>
    <cellStyle name="_ADM_Excel sheets to support Market Program Template for Budget 09_BASE" xfId="184" xr:uid="{00000000-0005-0000-0000-0000B4000000}"/>
    <cellStyle name="_ADM_Excel sheets to support Market Program Template for Budget 09_BASE_Argentina" xfId="185" xr:uid="{00000000-0005-0000-0000-0000B5000000}"/>
    <cellStyle name="_ADM_Excel sheets to support Market Program Template for Budget 09_BO0010 1305" xfId="186" xr:uid="{00000000-0005-0000-0000-0000B6000000}"/>
    <cellStyle name="_ADM_Excel sheets to support Market Program Template for Budget 09_Import" xfId="187" xr:uid="{00000000-0005-0000-0000-0000B7000000}"/>
    <cellStyle name="_ADM_Excel sheets to support Market Program Template for Budget 09_PE0001 1305" xfId="188" xr:uid="{00000000-0005-0000-0000-0000B8000000}"/>
    <cellStyle name="_ADM_Excel sheets to support Market Program Template for Budget 09_PE0001 1305_BASE" xfId="189" xr:uid="{00000000-0005-0000-0000-0000B9000000}"/>
    <cellStyle name="_ADM_Excel sheets to support Market Program Template for Budget 09_PE0001 1305_BASE_%" xfId="190" xr:uid="{00000000-0005-0000-0000-0000BA000000}"/>
    <cellStyle name="_ADM_Excel sheets to support Market Program Template for Budget 09_PE0001 1305_BASE_%_Jul BRL" xfId="191" xr:uid="{00000000-0005-0000-0000-0000BB000000}"/>
    <cellStyle name="_ADM_Excel sheets to support Market Program Template for Budget 09_PE0001 1305_BASE_%_Set BRL" xfId="192" xr:uid="{00000000-0005-0000-0000-0000BC000000}"/>
    <cellStyle name="_ADM_Excel sheets to support Market Program Template for Budget 09_PE0001 1305_BASE_%_Set BRL_1" xfId="193" xr:uid="{00000000-0005-0000-0000-0000BD000000}"/>
    <cellStyle name="_ADM_Excel sheets to support Market Program Template for Budget 09_PE0001 1305_BASE_Import" xfId="194" xr:uid="{00000000-0005-0000-0000-0000BE000000}"/>
    <cellStyle name="_ADM_Excel sheets to support Market Program Template for Budget 09_PE0001 1305_BASE_Import_Jul BRL" xfId="195" xr:uid="{00000000-0005-0000-0000-0000BF000000}"/>
    <cellStyle name="_ADM_Excel sheets to support Market Program Template for Budget 09_PE0001 1305_BASE_Import_Set BRL" xfId="196" xr:uid="{00000000-0005-0000-0000-0000C0000000}"/>
    <cellStyle name="_ADM_Excel sheets to support Market Program Template for Budget 09_PE0001 1305_BASE_Import_Set BRL_1" xfId="197" xr:uid="{00000000-0005-0000-0000-0000C1000000}"/>
    <cellStyle name="_ADM_Excel sheets to support Market Program Template for Budget 09_UY0010 1305" xfId="198" xr:uid="{00000000-0005-0000-0000-0000C2000000}"/>
    <cellStyle name="_ADM_Import" xfId="199" xr:uid="{00000000-0005-0000-0000-0000C3000000}"/>
    <cellStyle name="_ADM_PE0001 1305" xfId="200" xr:uid="{00000000-0005-0000-0000-0000C4000000}"/>
    <cellStyle name="_ADM_UY0010 1305" xfId="201" xr:uid="{00000000-0005-0000-0000-0000C5000000}"/>
    <cellStyle name="_Análisis CWC DBI - Ago08" xfId="202" xr:uid="{00000000-0005-0000-0000-0000C6000000}"/>
    <cellStyle name="_Assumptions 2 - LE2 1YP 2007" xfId="203" xr:uid="{00000000-0005-0000-0000-0000C7000000}"/>
    <cellStyle name="_Base Cognos" xfId="204" xr:uid="{00000000-0005-0000-0000-0000C8000000}"/>
    <cellStyle name="_Base COGNOS - Por segmento" xfId="205" xr:uid="{00000000-0005-0000-0000-0000C9000000}"/>
    <cellStyle name="_Base Cognos_ARGENTINA- YTD" xfId="206" xr:uid="{00000000-0005-0000-0000-0000CA000000}"/>
    <cellStyle name="_Base Cognos_Base COGNOS - Por segmento" xfId="207" xr:uid="{00000000-0005-0000-0000-0000CB000000}"/>
    <cellStyle name="_Base Cognos_Plan1" xfId="208" xr:uid="{00000000-0005-0000-0000-0000CC000000}"/>
    <cellStyle name="_Base Cognos_Sheet1" xfId="209" xr:uid="{00000000-0005-0000-0000-0000CD000000}"/>
    <cellStyle name="_Base Cognos_Total Brasil (dim) - Ambev" xfId="210" xr:uid="{00000000-0005-0000-0000-0000CE000000}"/>
    <cellStyle name="_Bonificaciones OB2007" xfId="211" xr:uid="{00000000-0005-0000-0000-0000CF000000}"/>
    <cellStyle name="_Book Metas G&amp;G 2008 V3" xfId="212" xr:uid="{00000000-0005-0000-0000-0000D0000000}"/>
    <cellStyle name="_Book1" xfId="213" xr:uid="{00000000-0005-0000-0000-0000D1000000}"/>
    <cellStyle name="_BR0001" xfId="214" xr:uid="{00000000-0005-0000-0000-0000D2000000}"/>
    <cellStyle name="_Brand Mix" xfId="215" xr:uid="{00000000-0005-0000-0000-0000D3000000}"/>
    <cellStyle name="_Brand Mix 2" xfId="216" xr:uid="{00000000-0005-0000-0000-0000D4000000}"/>
    <cellStyle name="_Brand Mix_%" xfId="217" xr:uid="{00000000-0005-0000-0000-0000D5000000}"/>
    <cellStyle name="_Brand Mix_0908 Gabarito exchange rate" xfId="218" xr:uid="{00000000-0005-0000-0000-0000D6000000}"/>
    <cellStyle name="_Brand Mix_AR0010 1304" xfId="219" xr:uid="{00000000-0005-0000-0000-0000D7000000}"/>
    <cellStyle name="_Brand Mix_AR0010 1305" xfId="220" xr:uid="{00000000-0005-0000-0000-0000D8000000}"/>
    <cellStyle name="_Brand Mix_BASE" xfId="221" xr:uid="{00000000-0005-0000-0000-0000D9000000}"/>
    <cellStyle name="_Brand Mix_BASE_Argentina" xfId="222" xr:uid="{00000000-0005-0000-0000-0000DA000000}"/>
    <cellStyle name="_Brand Mix_BO0010 1305" xfId="223" xr:uid="{00000000-0005-0000-0000-0000DB000000}"/>
    <cellStyle name="_Brand Mix_Book5" xfId="224" xr:uid="{00000000-0005-0000-0000-0000DC000000}"/>
    <cellStyle name="_Brand Mix_Bplan RD 1001" xfId="225" xr:uid="{00000000-0005-0000-0000-0000DD000000}"/>
    <cellStyle name="_Brand Mix_Cognos" xfId="226" xr:uid="{00000000-0005-0000-0000-0000DE000000}"/>
    <cellStyle name="_Brand Mix_Copy of 081027 ZBB Budget 2009 Decks - People_Cherry_V4" xfId="227" xr:uid="{00000000-0005-0000-0000-0000DF000000}"/>
    <cellStyle name="_Brand Mix_Import" xfId="228" xr:uid="{00000000-0005-0000-0000-0000E0000000}"/>
    <cellStyle name="_Brand Mix_LE Ebitda RD Feb-10 v2" xfId="229" xr:uid="{00000000-0005-0000-0000-0000E1000000}"/>
    <cellStyle name="_Brand Mix_PE0001 1305" xfId="230" xr:uid="{00000000-0005-0000-0000-0000E2000000}"/>
    <cellStyle name="_Brand Mix_People Package" xfId="231" xr:uid="{00000000-0005-0000-0000-0000E3000000}"/>
    <cellStyle name="_Brand Mix_People Package (2)" xfId="232" xr:uid="{00000000-0005-0000-0000-0000E4000000}"/>
    <cellStyle name="_Brand Mix_Sales and Marketing - revised" xfId="233" xr:uid="{00000000-0005-0000-0000-0000E5000000}"/>
    <cellStyle name="_Brand Mix_Sales and Marketing - revised_%" xfId="234" xr:uid="{00000000-0005-0000-0000-0000E6000000}"/>
    <cellStyle name="_Brand Mix_Sales and Marketing - revised_AR0010 1304" xfId="235" xr:uid="{00000000-0005-0000-0000-0000E7000000}"/>
    <cellStyle name="_Brand Mix_Sales and Marketing - revised_AR0010 1305" xfId="236" xr:uid="{00000000-0005-0000-0000-0000E8000000}"/>
    <cellStyle name="_Brand Mix_Sales and Marketing - revised_BASE" xfId="237" xr:uid="{00000000-0005-0000-0000-0000E9000000}"/>
    <cellStyle name="_Brand Mix_Sales and Marketing - revised_BASE_Argentina" xfId="238" xr:uid="{00000000-0005-0000-0000-0000EA000000}"/>
    <cellStyle name="_Brand Mix_Sales and Marketing - revised_BO0010 1305" xfId="239" xr:uid="{00000000-0005-0000-0000-0000EB000000}"/>
    <cellStyle name="_Brand Mix_Sales and Marketing - revised_Import" xfId="240" xr:uid="{00000000-0005-0000-0000-0000EC000000}"/>
    <cellStyle name="_Brand Mix_Sales and Marketing - revised_PE0001 1305" xfId="241" xr:uid="{00000000-0005-0000-0000-0000ED000000}"/>
    <cellStyle name="_Brand Mix_Sales and Marketing - revised_UY0010 1305" xfId="242" xr:uid="{00000000-0005-0000-0000-0000EE000000}"/>
    <cellStyle name="_Brand Mix_Sim Ebitda LE 0909 v4" xfId="243" xr:uid="{00000000-0005-0000-0000-0000EF000000}"/>
    <cellStyle name="_Brand Mix_UY0010 1305" xfId="244" xr:uid="{00000000-0005-0000-0000-0000F0000000}"/>
    <cellStyle name="_Brand Mix_WF Ebitda RD Abr-10" xfId="245" xr:uid="{00000000-0005-0000-0000-0000F1000000}"/>
    <cellStyle name="_Brand Mix_WF Ebitda Sep09" xfId="246" xr:uid="{00000000-0005-0000-0000-0000F2000000}"/>
    <cellStyle name="_Brand Mix_ZBB" xfId="247" xr:uid="{00000000-0005-0000-0000-0000F3000000}"/>
    <cellStyle name="_Brand Mix_ZBB Budget 2009 Decks" xfId="248" xr:uid="{00000000-0005-0000-0000-0000F4000000}"/>
    <cellStyle name="_Brand Mix_ZBB Budget 2009 Decks v2 china" xfId="249" xr:uid="{00000000-0005-0000-0000-0000F5000000}"/>
    <cellStyle name="_Brand Mix_ZBB Budget 2009 Decks_with Korea Scope in (Only LE)" xfId="250" xr:uid="{00000000-0005-0000-0000-0000F6000000}"/>
    <cellStyle name="_Brand Mix_ZBB Budget 2009 Decks_with Korea Scope in (Only LE) (2)" xfId="251" xr:uid="{00000000-0005-0000-0000-0000F7000000}"/>
    <cellStyle name="_Brand Mix_ZBB standard Template Korea_081105" xfId="252" xr:uid="{00000000-0005-0000-0000-0000F8000000}"/>
    <cellStyle name="_Budget 2009 - Capacity Increase Template" xfId="253" xr:uid="{00000000-0005-0000-0000-0000F9000000}"/>
    <cellStyle name="_Búmero Final IFRS 2008" xfId="254" xr:uid="{00000000-0005-0000-0000-0000FA000000}"/>
    <cellStyle name="_Capacity Summary CEE" xfId="255" xr:uid="{00000000-0005-0000-0000-0000FB000000}"/>
    <cellStyle name="_Capacity Summary CEE_Capacity Increase Korea" xfId="256" xr:uid="{00000000-0005-0000-0000-0000FC000000}"/>
    <cellStyle name="_Capex AC vs BU (Mar), vol adj + AC at BU exch rate" xfId="257" xr:uid="{00000000-0005-0000-0000-0000FD000000}"/>
    <cellStyle name="_CAPEX Approved_Resume Zones_25 01 08" xfId="258" xr:uid="{00000000-0005-0000-0000-0000FE000000}"/>
    <cellStyle name="_Capex SP template" xfId="259" xr:uid="{00000000-0005-0000-0000-0000FF000000}"/>
    <cellStyle name="_CATELLI" xfId="260" xr:uid="{00000000-0005-0000-0000-000000010000}"/>
    <cellStyle name="_CEE per countries" xfId="261" xr:uid="{00000000-0005-0000-0000-000001010000}"/>
    <cellStyle name="_CF" xfId="262" xr:uid="{00000000-0005-0000-0000-000002010000}"/>
    <cellStyle name="_Column1" xfId="263" xr:uid="{00000000-0005-0000-0000-000003010000}"/>
    <cellStyle name="_Column1_%" xfId="264" xr:uid="{00000000-0005-0000-0000-000004010000}"/>
    <cellStyle name="_Column1_2º Parte NOTA - YTD" xfId="265" xr:uid="{00000000-0005-0000-0000-000005010000}"/>
    <cellStyle name="_Column1_2º Parte NOTA - YTD_BASE BALANÇO" xfId="266" xr:uid="{00000000-0005-0000-0000-000006010000}"/>
    <cellStyle name="_Column1_2º Parte NOTA - YTD_BASE BALANÇO_1" xfId="267" xr:uid="{00000000-0005-0000-0000-000007010000}"/>
    <cellStyle name="_Column1_2º Parte NOTA - YTD_BASE BALANÇO_1_Outras operacionais" xfId="268" xr:uid="{00000000-0005-0000-0000-000008010000}"/>
    <cellStyle name="_Column1_2º Parte NOTA - YTD_BASE BALANÇO_2" xfId="269" xr:uid="{00000000-0005-0000-0000-000009010000}"/>
    <cellStyle name="_Column1_2º Parte NOTA - YTD_BASE BALANÇO_2_Outras operacionais" xfId="270" xr:uid="{00000000-0005-0000-0000-00000A010000}"/>
    <cellStyle name="_Column1_2º Parte NOTA - YTD_BASE BALANÇO_3" xfId="271" xr:uid="{00000000-0005-0000-0000-00000B010000}"/>
    <cellStyle name="_Column1_2º Parte NOTA - YTD_BASE BALANÇO_3_Outras operacionais" xfId="272" xr:uid="{00000000-0005-0000-0000-00000C010000}"/>
    <cellStyle name="_Column1_2º Parte NOTA - YTD_BASE BALANÇO_4" xfId="273" xr:uid="{00000000-0005-0000-0000-00000D010000}"/>
    <cellStyle name="_Column1_2º Parte NOTA - YTD_BASE BALANÇO_4_Outras operacionais" xfId="274" xr:uid="{00000000-0005-0000-0000-00000E010000}"/>
    <cellStyle name="_Column1_2º Parte NOTA - YTD_BASE BALANÇO_5" xfId="275" xr:uid="{00000000-0005-0000-0000-00000F010000}"/>
    <cellStyle name="_Column1_2º Parte NOTA - YTD_BASE BALANÇO_5_Outras operacionais" xfId="276" xr:uid="{00000000-0005-0000-0000-000010010000}"/>
    <cellStyle name="_Column1_2º Parte NOTA - YTD_BASE BALANÇO_6" xfId="277" xr:uid="{00000000-0005-0000-0000-000011010000}"/>
    <cellStyle name="_Column1_2º Parte NOTA - YTD_BASE BALANÇO_6_Outras operacionais" xfId="278" xr:uid="{00000000-0005-0000-0000-000012010000}"/>
    <cellStyle name="_Column1_2º Parte NOTA - YTD_BASE BALANÇO_7" xfId="279" xr:uid="{00000000-0005-0000-0000-000013010000}"/>
    <cellStyle name="_Column1_2º Parte NOTA - YTD_BASE BALANÇO_7_Outras operacionais" xfId="280" xr:uid="{00000000-0005-0000-0000-000014010000}"/>
    <cellStyle name="_Column1_2º Parte NOTA - YTD_BASE BALANÇO_8" xfId="281" xr:uid="{00000000-0005-0000-0000-000015010000}"/>
    <cellStyle name="_Column1_2º Parte NOTA - YTD_BASE BALANÇO_8_Outras operacionais" xfId="282" xr:uid="{00000000-0005-0000-0000-000016010000}"/>
    <cellStyle name="_Column1_2º Parte NOTA - YTD_BASE BALANÇO_9" xfId="283" xr:uid="{00000000-0005-0000-0000-000017010000}"/>
    <cellStyle name="_Column1_2º Parte NOTA - YTD_BASE BALANÇO_9_Outras operacionais" xfId="284" xr:uid="{00000000-0005-0000-0000-000018010000}"/>
    <cellStyle name="_Column1_2º Parte NOTA - YTD_BASE BALANÇO_A" xfId="285" xr:uid="{00000000-0005-0000-0000-000019010000}"/>
    <cellStyle name="_Column1_2º Parte NOTA - YTD_BASE BALANÇO_A_Outras operacionais" xfId="286" xr:uid="{00000000-0005-0000-0000-00001A010000}"/>
    <cellStyle name="_Column1_2º Parte NOTA - YTD_BASE BALANÇO_B" xfId="287" xr:uid="{00000000-0005-0000-0000-00001B010000}"/>
    <cellStyle name="_Column1_2º Parte NOTA - YTD_BASE BALANÇO_B_Outras operacionais" xfId="288" xr:uid="{00000000-0005-0000-0000-00001C010000}"/>
    <cellStyle name="_Column1_2º Parte NOTA - YTD_BASE BALANÇO_B_Outras operacionais_1" xfId="289" xr:uid="{00000000-0005-0000-0000-00001D010000}"/>
    <cellStyle name="_Column1_2º Parte NOTA - YTD_BASE BALANÇO_B_Outras operacionais_2" xfId="290" xr:uid="{00000000-0005-0000-0000-00001E010000}"/>
    <cellStyle name="_Column1_2º Parte NOTA - YTD_BASE BALANÇO_B_Outras operacionais_3" xfId="291" xr:uid="{00000000-0005-0000-0000-00001F010000}"/>
    <cellStyle name="_Column1_2º Parte NOTA - YTD_BASE BALANÇO_C" xfId="292" xr:uid="{00000000-0005-0000-0000-000020010000}"/>
    <cellStyle name="_Column1_2º Parte NOTA - YTD_BASE BALANÇO_D" xfId="293" xr:uid="{00000000-0005-0000-0000-000021010000}"/>
    <cellStyle name="_Column1_2º Parte NOTA - YTD_BASE BALANÇO_E" xfId="294" xr:uid="{00000000-0005-0000-0000-000022010000}"/>
    <cellStyle name="_Column1_2º Parte NOTA - YTD_BASE BALANÇO_F" xfId="295" xr:uid="{00000000-0005-0000-0000-000023010000}"/>
    <cellStyle name="_Column1_2º Parte NOTA - YTD_DE_PARA" xfId="296" xr:uid="{00000000-0005-0000-0000-000024010000}"/>
    <cellStyle name="_Column1_2º Parte NOTA - YTD_DE_PARA_Outras operacionais" xfId="297" xr:uid="{00000000-0005-0000-0000-000025010000}"/>
    <cellStyle name="_Column1_2º Parte NOTA - YTD_Outras operacionais" xfId="298" xr:uid="{00000000-0005-0000-0000-000026010000}"/>
    <cellStyle name="_Column1_Alea x mkt pack" xfId="299" xr:uid="{00000000-0005-0000-0000-000027010000}"/>
    <cellStyle name="_Column1_Alea x sales pack" xfId="300" xr:uid="{00000000-0005-0000-0000-000028010000}"/>
    <cellStyle name="_Column1_AR0010 1304" xfId="301" xr:uid="{00000000-0005-0000-0000-000029010000}"/>
    <cellStyle name="_Column1_AR0010 1305" xfId="302" xr:uid="{00000000-0005-0000-0000-00002A010000}"/>
    <cellStyle name="_Column1_BASE" xfId="303" xr:uid="{00000000-0005-0000-0000-00002B010000}"/>
    <cellStyle name="_Column1_BASE_Argentina" xfId="304" xr:uid="{00000000-0005-0000-0000-00002C010000}"/>
    <cellStyle name="_Column1_BO0010 1305" xfId="305" xr:uid="{00000000-0005-0000-0000-00002D010000}"/>
    <cellStyle name="_Column1_CA ML" xfId="306" xr:uid="{00000000-0005-0000-0000-00002E010000}"/>
    <cellStyle name="_Column1_CA ML_1" xfId="307" xr:uid="{00000000-0005-0000-0000-00002F010000}"/>
    <cellStyle name="_Column1_CA ML_2" xfId="308" xr:uid="{00000000-0005-0000-0000-000030010000}"/>
    <cellStyle name="_Column1_CA USD" xfId="309" xr:uid="{00000000-0005-0000-0000-000031010000}"/>
    <cellStyle name="_Column1_CND" xfId="310" xr:uid="{00000000-0005-0000-0000-000032010000}"/>
    <cellStyle name="_Column1_CND sem rateio C709" xfId="311" xr:uid="{00000000-0005-0000-0000-000033010000}"/>
    <cellStyle name="_Column1_CND sem rateio C709_1" xfId="312" xr:uid="{00000000-0005-0000-0000-000034010000}"/>
    <cellStyle name="_Column1_CND sem rateio C709_2" xfId="313" xr:uid="{00000000-0005-0000-0000-000035010000}"/>
    <cellStyle name="_Column1_CND sem rateio C709_3" xfId="314" xr:uid="{00000000-0005-0000-0000-000036010000}"/>
    <cellStyle name="_Column1_Conciliacao 1" xfId="315" xr:uid="{00000000-0005-0000-0000-000037010000}"/>
    <cellStyle name="_Column1_DBSET" xfId="316" xr:uid="{00000000-0005-0000-0000-000038010000}"/>
    <cellStyle name="_Column1_DETAIL" xfId="317" xr:uid="{00000000-0005-0000-0000-000039010000}"/>
    <cellStyle name="_Column1_DETAIL 2" xfId="318" xr:uid="{00000000-0005-0000-0000-00003A010000}"/>
    <cellStyle name="_Column1_DO sem rateio C709" xfId="319" xr:uid="{00000000-0005-0000-0000-00003B010000}"/>
    <cellStyle name="_Column1_DO sem rateio C709_1" xfId="320" xr:uid="{00000000-0005-0000-0000-00003C010000}"/>
    <cellStyle name="_Column1_DO sem rateio C709_2" xfId="321" xr:uid="{00000000-0005-0000-0000-00003D010000}"/>
    <cellStyle name="_Column1_DO sem rateio C709_3" xfId="322" xr:uid="{00000000-0005-0000-0000-00003E010000}"/>
    <cellStyle name="_Column1_EC ML" xfId="323" xr:uid="{00000000-0005-0000-0000-00003F010000}"/>
    <cellStyle name="_Column1_EC ML_1" xfId="324" xr:uid="{00000000-0005-0000-0000-000040010000}"/>
    <cellStyle name="_Column1_EC USD" xfId="325" xr:uid="{00000000-0005-0000-0000-000041010000}"/>
    <cellStyle name="_Column1_EQ" xfId="326" xr:uid="{00000000-0005-0000-0000-000042010000}"/>
    <cellStyle name="_Column1_EQ_1" xfId="327" xr:uid="{00000000-0005-0000-0000-000043010000}"/>
    <cellStyle name="_Column1_EQ_2" xfId="328" xr:uid="{00000000-0005-0000-0000-000044010000}"/>
    <cellStyle name="_Column1_EQ_3" xfId="329" xr:uid="{00000000-0005-0000-0000-000045010000}"/>
    <cellStyle name="_Column1_foglio prova" xfId="330" xr:uid="{00000000-0005-0000-0000-000046010000}"/>
    <cellStyle name="_Column1_Foglio1" xfId="331" xr:uid="{00000000-0005-0000-0000-000047010000}"/>
    <cellStyle name="_Column1_Foglio1_1" xfId="332" xr:uid="{00000000-0005-0000-0000-000048010000}"/>
    <cellStyle name="_Column1_Foglio1_DBSET" xfId="333" xr:uid="{00000000-0005-0000-0000-000049010000}"/>
    <cellStyle name="_Column1_Foglio1_Foglio1" xfId="334" xr:uid="{00000000-0005-0000-0000-00004A010000}"/>
    <cellStyle name="_Column1_Foglio2" xfId="335" xr:uid="{00000000-0005-0000-0000-00004B010000}"/>
    <cellStyle name="_Column1_Foglio2_1" xfId="336" xr:uid="{00000000-0005-0000-0000-00004C010000}"/>
    <cellStyle name="_Column1_Foglio3" xfId="337" xr:uid="{00000000-0005-0000-0000-00004D010000}"/>
    <cellStyle name="_Column1_FTE" xfId="338" xr:uid="{00000000-0005-0000-0000-00004E010000}"/>
    <cellStyle name="_Column1_FTE_1" xfId="339" xr:uid="{00000000-0005-0000-0000-00004F010000}"/>
    <cellStyle name="_Column1_FTE_1_BASE BALANÇO" xfId="340" xr:uid="{00000000-0005-0000-0000-000050010000}"/>
    <cellStyle name="_Column1_FTE_1_BASE BALANÇO_1" xfId="341" xr:uid="{00000000-0005-0000-0000-000051010000}"/>
    <cellStyle name="_Column1_FTE_1_BASE BALANÇO_1_Outras operacionais" xfId="342" xr:uid="{00000000-0005-0000-0000-000052010000}"/>
    <cellStyle name="_Column1_FTE_1_BASE BALANÇO_2" xfId="343" xr:uid="{00000000-0005-0000-0000-000053010000}"/>
    <cellStyle name="_Column1_FTE_1_BASE BALANÇO_2_Outras operacionais" xfId="344" xr:uid="{00000000-0005-0000-0000-000054010000}"/>
    <cellStyle name="_Column1_FTE_1_BASE BALANÇO_3" xfId="345" xr:uid="{00000000-0005-0000-0000-000055010000}"/>
    <cellStyle name="_Column1_FTE_1_BASE BALANÇO_3_Outras operacionais" xfId="346" xr:uid="{00000000-0005-0000-0000-000056010000}"/>
    <cellStyle name="_Column1_FTE_1_BASE BALANÇO_4" xfId="347" xr:uid="{00000000-0005-0000-0000-000057010000}"/>
    <cellStyle name="_Column1_FTE_1_BASE BALANÇO_4_Outras operacionais" xfId="348" xr:uid="{00000000-0005-0000-0000-000058010000}"/>
    <cellStyle name="_Column1_FTE_1_BASE BALANÇO_5" xfId="349" xr:uid="{00000000-0005-0000-0000-000059010000}"/>
    <cellStyle name="_Column1_FTE_1_BASE BALANÇO_5_Outras operacionais" xfId="350" xr:uid="{00000000-0005-0000-0000-00005A010000}"/>
    <cellStyle name="_Column1_FTE_1_BASE BALANÇO_6" xfId="351" xr:uid="{00000000-0005-0000-0000-00005B010000}"/>
    <cellStyle name="_Column1_FTE_1_BASE BALANÇO_6_Outras operacionais" xfId="352" xr:uid="{00000000-0005-0000-0000-00005C010000}"/>
    <cellStyle name="_Column1_FTE_1_BASE BALANÇO_7" xfId="353" xr:uid="{00000000-0005-0000-0000-00005D010000}"/>
    <cellStyle name="_Column1_FTE_1_BASE BALANÇO_7_Outras operacionais" xfId="354" xr:uid="{00000000-0005-0000-0000-00005E010000}"/>
    <cellStyle name="_Column1_FTE_1_BASE BALANÇO_8" xfId="355" xr:uid="{00000000-0005-0000-0000-00005F010000}"/>
    <cellStyle name="_Column1_FTE_1_BASE BALANÇO_8_Outras operacionais" xfId="356" xr:uid="{00000000-0005-0000-0000-000060010000}"/>
    <cellStyle name="_Column1_FTE_1_BASE BALANÇO_9" xfId="357" xr:uid="{00000000-0005-0000-0000-000061010000}"/>
    <cellStyle name="_Column1_FTE_1_BASE BALANÇO_9_Outras operacionais" xfId="358" xr:uid="{00000000-0005-0000-0000-000062010000}"/>
    <cellStyle name="_Column1_FTE_1_BASE BALANÇO_A" xfId="359" xr:uid="{00000000-0005-0000-0000-000063010000}"/>
    <cellStyle name="_Column1_FTE_1_BASE BALANÇO_A_Outras operacionais" xfId="360" xr:uid="{00000000-0005-0000-0000-000064010000}"/>
    <cellStyle name="_Column1_FTE_1_BASE BALANÇO_B" xfId="361" xr:uid="{00000000-0005-0000-0000-000065010000}"/>
    <cellStyle name="_Column1_FTE_1_BASE BALANÇO_B_Outras operacionais" xfId="362" xr:uid="{00000000-0005-0000-0000-000066010000}"/>
    <cellStyle name="_Column1_FTE_1_BASE BALANÇO_B_Outras operacionais_1" xfId="363" xr:uid="{00000000-0005-0000-0000-000067010000}"/>
    <cellStyle name="_Column1_FTE_1_BASE BALANÇO_B_Outras operacionais_2" xfId="364" xr:uid="{00000000-0005-0000-0000-000068010000}"/>
    <cellStyle name="_Column1_FTE_1_BASE BALANÇO_B_Outras operacionais_3" xfId="365" xr:uid="{00000000-0005-0000-0000-000069010000}"/>
    <cellStyle name="_Column1_FTE_1_BASE BALANÇO_C" xfId="366" xr:uid="{00000000-0005-0000-0000-00006A010000}"/>
    <cellStyle name="_Column1_FTE_1_BASE BALANÇO_D" xfId="367" xr:uid="{00000000-0005-0000-0000-00006B010000}"/>
    <cellStyle name="_Column1_FTE_1_BASE BALANÇO_E" xfId="368" xr:uid="{00000000-0005-0000-0000-00006C010000}"/>
    <cellStyle name="_Column1_FTE_1_BASE BALANÇO_F" xfId="369" xr:uid="{00000000-0005-0000-0000-00006D010000}"/>
    <cellStyle name="_Column1_FTE_1_DE_PARA" xfId="370" xr:uid="{00000000-0005-0000-0000-00006E010000}"/>
    <cellStyle name="_Column1_FTE_1_DE_PARA_Outras operacionais" xfId="371" xr:uid="{00000000-0005-0000-0000-00006F010000}"/>
    <cellStyle name="_Column1_FTE_1_Outras operacionais" xfId="372" xr:uid="{00000000-0005-0000-0000-000070010000}"/>
    <cellStyle name="_Column1_fx" xfId="373" xr:uid="{00000000-0005-0000-0000-000071010000}"/>
    <cellStyle name="_Column1_GT" xfId="374" xr:uid="{00000000-0005-0000-0000-000072010000}"/>
    <cellStyle name="_Column1_GT sem rateio C709" xfId="375" xr:uid="{00000000-0005-0000-0000-000073010000}"/>
    <cellStyle name="_Column1_GT sem rateio C709_1" xfId="376" xr:uid="{00000000-0005-0000-0000-000074010000}"/>
    <cellStyle name="_Column1_GT sem rateio C709_2" xfId="377" xr:uid="{00000000-0005-0000-0000-000075010000}"/>
    <cellStyle name="_Column1_GT_1" xfId="378" xr:uid="{00000000-0005-0000-0000-000076010000}"/>
    <cellStyle name="_Column1_HILA Beer" xfId="379" xr:uid="{00000000-0005-0000-0000-000077010000}"/>
    <cellStyle name="_Column1_HILA R$ Segmentado" xfId="380" xr:uid="{00000000-0005-0000-0000-000078010000}"/>
    <cellStyle name="_Column1_HILA R$ Segmentado_ARG RATEIO INTERCOMPANY" xfId="381" xr:uid="{00000000-0005-0000-0000-000079010000}"/>
    <cellStyle name="_Column1_HILA R$ Segmentado_ARG RATEIO INTERCOMPANY_1" xfId="382" xr:uid="{00000000-0005-0000-0000-00007A010000}"/>
    <cellStyle name="_Column1_HILA R$ Segmentado_ARG RATEIO INTERCOMPANY_1 2" xfId="383" xr:uid="{00000000-0005-0000-0000-00007B010000}"/>
    <cellStyle name="_Column1_HILA R$ Segmentado_BOL RATEIO INTERCOMPANY" xfId="384" xr:uid="{00000000-0005-0000-0000-00007C010000}"/>
    <cellStyle name="_Column1_HILA R$ Segmentado_BOL RATEIO INTERCOMPANY_1" xfId="385" xr:uid="{00000000-0005-0000-0000-00007D010000}"/>
    <cellStyle name="_Column1_HILA R$ Segmentado_BOL RATEIO INTERCOMPANY_2" xfId="386" xr:uid="{00000000-0005-0000-0000-00007E010000}"/>
    <cellStyle name="_Column1_HILA R$ Segmentado_BOL RATEIO INTERCOMPANY_2 2" xfId="387" xr:uid="{00000000-0005-0000-0000-00007F010000}"/>
    <cellStyle name="_Column1_HILA R$ Segmentado_CHI" xfId="388" xr:uid="{00000000-0005-0000-0000-000080010000}"/>
    <cellStyle name="_Column1_HILA R$ Segmentado_CHI_1" xfId="389" xr:uid="{00000000-0005-0000-0000-000081010000}"/>
    <cellStyle name="_Column1_HILA R$ Segmentado_CHI_1 2" xfId="390" xr:uid="{00000000-0005-0000-0000-000082010000}"/>
    <cellStyle name="_Column1_HILA R$ Segmentado_EQ" xfId="391" xr:uid="{00000000-0005-0000-0000-000083010000}"/>
    <cellStyle name="_Column1_HILA R$ Segmentado_EQ_1" xfId="392" xr:uid="{00000000-0005-0000-0000-000084010000}"/>
    <cellStyle name="_Column1_HILA R$ Segmentado_EQ_1 2" xfId="393" xr:uid="{00000000-0005-0000-0000-000085010000}"/>
    <cellStyle name="_Column1_HILA R$ Segmentado_PAR" xfId="394" xr:uid="{00000000-0005-0000-0000-000086010000}"/>
    <cellStyle name="_Column1_HILA R$ Segmentado_PAR_1" xfId="395" xr:uid="{00000000-0005-0000-0000-000087010000}"/>
    <cellStyle name="_Column1_HILA R$ Segmentado_PAR_1 2" xfId="396" xr:uid="{00000000-0005-0000-0000-000088010000}"/>
    <cellStyle name="_Column1_HILA R$ Segmentado_PE RATEIO INTERCOMPANY" xfId="397" xr:uid="{00000000-0005-0000-0000-000089010000}"/>
    <cellStyle name="_Column1_HILA R$ Segmentado_PE RATEIO INTERCOMPANY_1" xfId="398" xr:uid="{00000000-0005-0000-0000-00008A010000}"/>
    <cellStyle name="_Column1_HILA R$ Segmentado_PE RATEIO INTERCOMPANY_1 2" xfId="399" xr:uid="{00000000-0005-0000-0000-00008B010000}"/>
    <cellStyle name="_Column1_HILA R$ Segmentado_PE sem rateio C709" xfId="400" xr:uid="{00000000-0005-0000-0000-00008C010000}"/>
    <cellStyle name="_Column1_HILA R$ Segmentado_QIB" xfId="401" xr:uid="{00000000-0005-0000-0000-00008D010000}"/>
    <cellStyle name="_Column1_HILA R$ Segmentado_QIB_1" xfId="402" xr:uid="{00000000-0005-0000-0000-00008E010000}"/>
    <cellStyle name="_Column1_HILA R$ Segmentado_QIB_1 2" xfId="403" xr:uid="{00000000-0005-0000-0000-00008F010000}"/>
    <cellStyle name="_Column1_HILA R$ Segmentado_URU RATEIO INTERCOMPANY" xfId="404" xr:uid="{00000000-0005-0000-0000-000090010000}"/>
    <cellStyle name="_Column1_HILA R$ Segmentado_URU RATEIO INTERCOMPANY_1" xfId="405" xr:uid="{00000000-0005-0000-0000-000091010000}"/>
    <cellStyle name="_Column1_HILA R$ Segmentado_URU RATEIO INTERCOMPANY_2" xfId="406" xr:uid="{00000000-0005-0000-0000-000092010000}"/>
    <cellStyle name="_Column1_HILA R$ Segmentado_URU RATEIO INTERCOMPANY_2 2" xfId="407" xr:uid="{00000000-0005-0000-0000-000093010000}"/>
    <cellStyle name="_Column1_HILA Soft Drink" xfId="408" xr:uid="{00000000-0005-0000-0000-000094010000}"/>
    <cellStyle name="_Column1_HILA TOTAL" xfId="409" xr:uid="{00000000-0005-0000-0000-000095010000}"/>
    <cellStyle name="_Column1_Import" xfId="410" xr:uid="{00000000-0005-0000-0000-000096010000}"/>
    <cellStyle name="_Column1_Incollare volumi estr da Alea" xfId="411" xr:uid="{00000000-0005-0000-0000-000097010000}"/>
    <cellStyle name="_Column1_Industry Volumes" xfId="412" xr:uid="{00000000-0005-0000-0000-000098010000}"/>
    <cellStyle name="_Column1_Industry Volumes_%" xfId="413" xr:uid="{00000000-0005-0000-0000-000099010000}"/>
    <cellStyle name="_Column1_Industry Volumes_AR0010 1304" xfId="414" xr:uid="{00000000-0005-0000-0000-00009A010000}"/>
    <cellStyle name="_Column1_Industry Volumes_AR0010 1305" xfId="415" xr:uid="{00000000-0005-0000-0000-00009B010000}"/>
    <cellStyle name="_Column1_Industry Volumes_BASE" xfId="416" xr:uid="{00000000-0005-0000-0000-00009C010000}"/>
    <cellStyle name="_Column1_Industry Volumes_BASE_Argentina" xfId="417" xr:uid="{00000000-0005-0000-0000-00009D010000}"/>
    <cellStyle name="_Column1_Industry Volumes_BO0010 1305" xfId="418" xr:uid="{00000000-0005-0000-0000-00009E010000}"/>
    <cellStyle name="_Column1_Industry Volumes_Import" xfId="419" xr:uid="{00000000-0005-0000-0000-00009F010000}"/>
    <cellStyle name="_Column1_Industry Volumes_PE0001 1305" xfId="420" xr:uid="{00000000-0005-0000-0000-0000A0010000}"/>
    <cellStyle name="_Column1_Industry Volumes_UY0010 1305" xfId="421" xr:uid="{00000000-0005-0000-0000-0000A1010000}"/>
    <cellStyle name="_Column1_KK_3YP Model S&amp;D Stand 3.7.07" xfId="422" xr:uid="{00000000-0005-0000-0000-0000A2010000}"/>
    <cellStyle name="_Column1_KK_3YP Model S&amp;D Stand 3.7.07_%" xfId="423" xr:uid="{00000000-0005-0000-0000-0000A3010000}"/>
    <cellStyle name="_Column1_KK_3YP Model S&amp;D Stand 3.7.07_AR0010 1304" xfId="424" xr:uid="{00000000-0005-0000-0000-0000A4010000}"/>
    <cellStyle name="_Column1_KK_3YP Model S&amp;D Stand 3.7.07_AR0010 1305" xfId="425" xr:uid="{00000000-0005-0000-0000-0000A5010000}"/>
    <cellStyle name="_Column1_KK_3YP Model S&amp;D Stand 3.7.07_BASE" xfId="426" xr:uid="{00000000-0005-0000-0000-0000A6010000}"/>
    <cellStyle name="_Column1_KK_3YP Model S&amp;D Stand 3.7.07_BASE_Argentina" xfId="427" xr:uid="{00000000-0005-0000-0000-0000A7010000}"/>
    <cellStyle name="_Column1_KK_3YP Model S&amp;D Stand 3.7.07_BO0010 1305" xfId="428" xr:uid="{00000000-0005-0000-0000-0000A8010000}"/>
    <cellStyle name="_Column1_KK_3YP Model S&amp;D Stand 3.7.07_Import" xfId="429" xr:uid="{00000000-0005-0000-0000-0000A9010000}"/>
    <cellStyle name="_Column1_KK_3YP Model S&amp;D Stand 3.7.07_PE0001 1305" xfId="430" xr:uid="{00000000-0005-0000-0000-0000AA010000}"/>
    <cellStyle name="_Column1_KK_3YP Model S&amp;D Stand 3.7.07_UY0010 1305" xfId="431" xr:uid="{00000000-0005-0000-0000-0000AB010000}"/>
    <cellStyle name="_Column1_LAS" xfId="432" xr:uid="{00000000-0005-0000-0000-0000AC010000}"/>
    <cellStyle name="_Column1_MIS2" xfId="433" xr:uid="{00000000-0005-0000-0000-0000AD010000}"/>
    <cellStyle name="_Column1_Mis24" xfId="434" xr:uid="{00000000-0005-0000-0000-0000AE010000}"/>
    <cellStyle name="_Column1_Mis24 2" xfId="435" xr:uid="{00000000-0005-0000-0000-0000AF010000}"/>
    <cellStyle name="_Column1_Mis24_%" xfId="436" xr:uid="{00000000-0005-0000-0000-0000B0010000}"/>
    <cellStyle name="_Column1_Mis24_AR0010 1304" xfId="437" xr:uid="{00000000-0005-0000-0000-0000B1010000}"/>
    <cellStyle name="_Column1_Mis24_AR0010 1305" xfId="438" xr:uid="{00000000-0005-0000-0000-0000B2010000}"/>
    <cellStyle name="_Column1_Mis24_Argentina" xfId="439" xr:uid="{00000000-0005-0000-0000-0000B3010000}"/>
    <cellStyle name="_Column1_Mis24_BASE" xfId="440" xr:uid="{00000000-0005-0000-0000-0000B4010000}"/>
    <cellStyle name="_Column1_Mis24_BO0010 1305" xfId="441" xr:uid="{00000000-0005-0000-0000-0000B5010000}"/>
    <cellStyle name="_Column1_Mis24_CA ML" xfId="442" xr:uid="{00000000-0005-0000-0000-0000B6010000}"/>
    <cellStyle name="_Column1_Mis24_CA ML_1" xfId="443" xr:uid="{00000000-0005-0000-0000-0000B7010000}"/>
    <cellStyle name="_Column1_Mis24_CA ML_2" xfId="444" xr:uid="{00000000-0005-0000-0000-0000B8010000}"/>
    <cellStyle name="_Column1_Mis24_CA USD" xfId="445" xr:uid="{00000000-0005-0000-0000-0000B9010000}"/>
    <cellStyle name="_Column1_Mis24_Check_Publicado_1509" xfId="446" xr:uid="{00000000-0005-0000-0000-0000BA010000}"/>
    <cellStyle name="_Column1_Mis24_Conciliacao 1" xfId="447" xr:uid="{00000000-0005-0000-0000-0000BB010000}"/>
    <cellStyle name="_Column1_Mis24_EC ML" xfId="448" xr:uid="{00000000-0005-0000-0000-0000BC010000}"/>
    <cellStyle name="_Column1_Mis24_EC ML_1" xfId="449" xr:uid="{00000000-0005-0000-0000-0000BD010000}"/>
    <cellStyle name="_Column1_Mis24_EC USD" xfId="450" xr:uid="{00000000-0005-0000-0000-0000BE010000}"/>
    <cellStyle name="_Column1_Mis24_fx" xfId="451" xr:uid="{00000000-0005-0000-0000-0000BF010000}"/>
    <cellStyle name="_Column1_Mis24_Pasta2" xfId="452" xr:uid="{00000000-0005-0000-0000-0000C0010000}"/>
    <cellStyle name="_Column1_Mis24_PE ML" xfId="453" xr:uid="{00000000-0005-0000-0000-0000C1010000}"/>
    <cellStyle name="_Column1_Mis24_PE ML_1" xfId="454" xr:uid="{00000000-0005-0000-0000-0000C2010000}"/>
    <cellStyle name="_Column1_Mis24_PE ML_2" xfId="455" xr:uid="{00000000-0005-0000-0000-0000C3010000}"/>
    <cellStyle name="_Column1_Mis24_PE Simulador Precios P1A 2009 v.2_rev.fernando" xfId="456" xr:uid="{00000000-0005-0000-0000-0000C4010000}"/>
    <cellStyle name="_Column1_Mis24_PE USD" xfId="457" xr:uid="{00000000-0005-0000-0000-0000C5010000}"/>
    <cellStyle name="_Column1_Mis24_PE0001 1305" xfId="458" xr:uid="{00000000-0005-0000-0000-0000C6010000}"/>
    <cellStyle name="_Column1_Mis24_RD ML" xfId="459" xr:uid="{00000000-0005-0000-0000-0000C7010000}"/>
    <cellStyle name="_Column1_Mis24_RD ML_1" xfId="460" xr:uid="{00000000-0005-0000-0000-0000C8010000}"/>
    <cellStyle name="_Column1_Mis24_RD ML_2" xfId="461" xr:uid="{00000000-0005-0000-0000-0000C9010000}"/>
    <cellStyle name="_Column1_Mis24_RD USD" xfId="462" xr:uid="{00000000-0005-0000-0000-0000CA010000}"/>
    <cellStyle name="_Column1_Mis24_Riesgos - Oportunidades" xfId="463" xr:uid="{00000000-0005-0000-0000-0000CB010000}"/>
    <cellStyle name="_Column1_Mis24_SDG FEV" xfId="464" xr:uid="{00000000-0005-0000-0000-0000CC010000}"/>
    <cellStyle name="_Column1_Mis24_Sim LE Full v2 (1o. Tri com Ene real) Organic " xfId="465" xr:uid="{00000000-0005-0000-0000-0000CD010000}"/>
    <cellStyle name="_Column1_Mis24_SIMULADOR RDV6!" xfId="466" xr:uid="{00000000-0005-0000-0000-0000CE010000}"/>
    <cellStyle name="_Column1_Mis24_TENDENCIA V0309" xfId="467" xr:uid="{00000000-0005-0000-0000-0000CF010000}"/>
    <cellStyle name="_Column1_Mis24_TENDENCIA V0409" xfId="468" xr:uid="{00000000-0005-0000-0000-0000D0010000}"/>
    <cellStyle name="_Column1_Mis24_TENDENCIA V2" xfId="469" xr:uid="{00000000-0005-0000-0000-0000D1010000}"/>
    <cellStyle name="_Column1_Mis24_TENDENCIA0709 " xfId="470" xr:uid="{00000000-0005-0000-0000-0000D2010000}"/>
    <cellStyle name="_Column1_Mis24_TENDENCIA0909 " xfId="471" xr:uid="{00000000-0005-0000-0000-0000D3010000}"/>
    <cellStyle name="_Column1_Mis24_UY0010 1305" xfId="472" xr:uid="{00000000-0005-0000-0000-0000D4010000}"/>
    <cellStyle name="_Column1_MIS3" xfId="473" xr:uid="{00000000-0005-0000-0000-0000D5010000}"/>
    <cellStyle name="_Column1_MIS3_%" xfId="474" xr:uid="{00000000-0005-0000-0000-0000D6010000}"/>
    <cellStyle name="_Column1_MIS3_AR0010 1304" xfId="475" xr:uid="{00000000-0005-0000-0000-0000D7010000}"/>
    <cellStyle name="_Column1_MIS3_AR0010 1305" xfId="476" xr:uid="{00000000-0005-0000-0000-0000D8010000}"/>
    <cellStyle name="_Column1_MIS3_BASE" xfId="477" xr:uid="{00000000-0005-0000-0000-0000D9010000}"/>
    <cellStyle name="_Column1_MIS3_BASE_Argentina" xfId="478" xr:uid="{00000000-0005-0000-0000-0000DA010000}"/>
    <cellStyle name="_Column1_MIS3_BO0010 1305" xfId="479" xr:uid="{00000000-0005-0000-0000-0000DB010000}"/>
    <cellStyle name="_Column1_MIS3_Import" xfId="480" xr:uid="{00000000-0005-0000-0000-0000DC010000}"/>
    <cellStyle name="_Column1_MIS3_PE0001 1305" xfId="481" xr:uid="{00000000-0005-0000-0000-0000DD010000}"/>
    <cellStyle name="_Column1_MIS3_UY0010 1305" xfId="482" xr:uid="{00000000-0005-0000-0000-0000DE010000}"/>
    <cellStyle name="_Column1_Pasta2" xfId="483" xr:uid="{00000000-0005-0000-0000-0000DF010000}"/>
    <cellStyle name="_Column1_PE ML" xfId="484" xr:uid="{00000000-0005-0000-0000-0000E0010000}"/>
    <cellStyle name="_Column1_PE ML_1" xfId="485" xr:uid="{00000000-0005-0000-0000-0000E1010000}"/>
    <cellStyle name="_Column1_PE ML_2" xfId="486" xr:uid="{00000000-0005-0000-0000-0000E2010000}"/>
    <cellStyle name="_Column1_PE sem rateio C709" xfId="487" xr:uid="{00000000-0005-0000-0000-0000E3010000}"/>
    <cellStyle name="_Column1_PE sem rateio C709_1" xfId="488" xr:uid="{00000000-0005-0000-0000-0000E4010000}"/>
    <cellStyle name="_Column1_PE sem rateio C709_2" xfId="489" xr:uid="{00000000-0005-0000-0000-0000E5010000}"/>
    <cellStyle name="_Column1_PE sem rateio C709_3" xfId="490" xr:uid="{00000000-0005-0000-0000-0000E6010000}"/>
    <cellStyle name="_Column1_PE Simulador Precios P1A 2009 v.2_rev.fernando" xfId="491" xr:uid="{00000000-0005-0000-0000-0000E7010000}"/>
    <cellStyle name="_Column1_PE USD" xfId="492" xr:uid="{00000000-0005-0000-0000-0000E8010000}"/>
    <cellStyle name="_Column1_PE0001 1305" xfId="493" xr:uid="{00000000-0005-0000-0000-0000E9010000}"/>
    <cellStyle name="_Column1_RD" xfId="494" xr:uid="{00000000-0005-0000-0000-0000EA010000}"/>
    <cellStyle name="_Column1_RD ML" xfId="495" xr:uid="{00000000-0005-0000-0000-0000EB010000}"/>
    <cellStyle name="_Column1_RD ML_1" xfId="496" xr:uid="{00000000-0005-0000-0000-0000EC010000}"/>
    <cellStyle name="_Column1_RD ML_2" xfId="497" xr:uid="{00000000-0005-0000-0000-0000ED010000}"/>
    <cellStyle name="_Column1_RD USD" xfId="498" xr:uid="{00000000-0005-0000-0000-0000EE010000}"/>
    <cellStyle name="_Column1_Reference salaries CEE 2007" xfId="499" xr:uid="{00000000-0005-0000-0000-0000EF010000}"/>
    <cellStyle name="_Column1_Reference salaries CEE 2007_Argentina" xfId="500" xr:uid="{00000000-0005-0000-0000-0000F0010000}"/>
    <cellStyle name="_Column1_Reference salaries CEE 2007_Copy of 081027 ZBB Budget 2009 Decks - People_Cherry_V4" xfId="501" xr:uid="{00000000-0005-0000-0000-0000F1010000}"/>
    <cellStyle name="_Column1_Reference salaries CEE 2007_Copy of 081027 ZBB Budget 2009 Decks - People_Cherry_V4_Argentina" xfId="502" xr:uid="{00000000-0005-0000-0000-0000F2010000}"/>
    <cellStyle name="_Column1_Reference salaries CEE 2007_ZBB Budget 2009 Decks" xfId="503" xr:uid="{00000000-0005-0000-0000-0000F3010000}"/>
    <cellStyle name="_Column1_Reference salaries CEE 2007_ZBB Budget 2009 Decks_Argentina" xfId="504" xr:uid="{00000000-0005-0000-0000-0000F4010000}"/>
    <cellStyle name="_Column1_Reference salaries CEE 2007_ZBB Budget 2009 Decks_with Korea Scope in (Only LE)" xfId="505" xr:uid="{00000000-0005-0000-0000-0000F5010000}"/>
    <cellStyle name="_Column1_Reference salaries CEE 2007_ZBB Budget 2009 Decks_with Korea Scope in (Only LE) (2)" xfId="506" xr:uid="{00000000-0005-0000-0000-0000F6010000}"/>
    <cellStyle name="_Column1_Reference salaries CEE 2007_ZBB Budget 2009 Decks_with Korea Scope in (Only LE) (2)_Argentina" xfId="507" xr:uid="{00000000-0005-0000-0000-0000F7010000}"/>
    <cellStyle name="_Column1_Reference salaries CEE 2007_ZBB Budget 2009 Decks_with Korea Scope in (Only LE)_Argentina" xfId="508" xr:uid="{00000000-0005-0000-0000-0000F8010000}"/>
    <cellStyle name="_Column1_Riesgos - Oportunidades" xfId="509" xr:uid="{00000000-0005-0000-0000-0000F9010000}"/>
    <cellStyle name="_Column1_Sales Volume in 000HL - YTD February" xfId="510" xr:uid="{00000000-0005-0000-0000-0000FA010000}"/>
    <cellStyle name="_Column1_Scope ML - YTD" xfId="511" xr:uid="{00000000-0005-0000-0000-0000FB010000}"/>
    <cellStyle name="_Column1_Scope ML - YTD_1" xfId="512" xr:uid="{00000000-0005-0000-0000-0000FC010000}"/>
    <cellStyle name="_Column1_Scope ML - YTD_1_Scope ML - YTD" xfId="513" xr:uid="{00000000-0005-0000-0000-0000FD010000}"/>
    <cellStyle name="_Column1_Scope ML - YTD_1_Scope ML - YTD (2)" xfId="514" xr:uid="{00000000-0005-0000-0000-0000FE010000}"/>
    <cellStyle name="_Column1_Scope ML - YTD_1_Scope ML YTD - CND" xfId="515" xr:uid="{00000000-0005-0000-0000-0000FF010000}"/>
    <cellStyle name="_Column1_Scope ML - YTD_1_Scope ML YTD - EMBOD" xfId="516" xr:uid="{00000000-0005-0000-0000-000000020000}"/>
    <cellStyle name="_Column1_Scope ML - YTD_1_Scope R$" xfId="517" xr:uid="{00000000-0005-0000-0000-000001020000}"/>
    <cellStyle name="_Column1_Scope ML - YTD_1_Scope R$ - CND" xfId="518" xr:uid="{00000000-0005-0000-0000-000002020000}"/>
    <cellStyle name="_Column1_Scope ML - YTD_1_Scope R$ - EMBOD" xfId="519" xr:uid="{00000000-0005-0000-0000-000003020000}"/>
    <cellStyle name="_Column1_Scope ML - YTD_Scope ML - YTD" xfId="520" xr:uid="{00000000-0005-0000-0000-000004020000}"/>
    <cellStyle name="_Column1_Scope ML - YTD_Scope ML - YTD (2)" xfId="521" xr:uid="{00000000-0005-0000-0000-000005020000}"/>
    <cellStyle name="_Column1_Scope ML - YTD_Scope ML YTD - CND" xfId="522" xr:uid="{00000000-0005-0000-0000-000006020000}"/>
    <cellStyle name="_Column1_Scope ML - YTD_Scope ML YTD - EMBOD" xfId="523" xr:uid="{00000000-0005-0000-0000-000007020000}"/>
    <cellStyle name="_Column1_Scope ML - YTD_Scope R$" xfId="524" xr:uid="{00000000-0005-0000-0000-000008020000}"/>
    <cellStyle name="_Column1_Scope ML - YTD_Scope R$ - CND" xfId="525" xr:uid="{00000000-0005-0000-0000-000009020000}"/>
    <cellStyle name="_Column1_Scope ML - YTD_Scope R$ - EMBOD" xfId="526" xr:uid="{00000000-0005-0000-0000-00000A020000}"/>
    <cellStyle name="_Column1_Scope R$" xfId="527" xr:uid="{00000000-0005-0000-0000-00000B020000}"/>
    <cellStyle name="_Column1_Scope R$_1" xfId="528" xr:uid="{00000000-0005-0000-0000-00000C020000}"/>
    <cellStyle name="_Column1_Scope R$_1_Scope ML - YTD" xfId="529" xr:uid="{00000000-0005-0000-0000-00000D020000}"/>
    <cellStyle name="_Column1_Scope R$_1_Scope ML - YTD (2)" xfId="530" xr:uid="{00000000-0005-0000-0000-00000E020000}"/>
    <cellStyle name="_Column1_Scope R$_1_Scope ML YTD - CND" xfId="531" xr:uid="{00000000-0005-0000-0000-00000F020000}"/>
    <cellStyle name="_Column1_Scope R$_1_Scope ML YTD - EMBOD" xfId="532" xr:uid="{00000000-0005-0000-0000-000010020000}"/>
    <cellStyle name="_Column1_Scope R$_1_Scope R$" xfId="533" xr:uid="{00000000-0005-0000-0000-000011020000}"/>
    <cellStyle name="_Column1_Scope R$_1_Scope R$ - CND" xfId="534" xr:uid="{00000000-0005-0000-0000-000012020000}"/>
    <cellStyle name="_Column1_Scope R$_1_Scope R$ - EMBOD" xfId="535" xr:uid="{00000000-0005-0000-0000-000013020000}"/>
    <cellStyle name="_Column1_Scope R$_Scope ML - YTD" xfId="536" xr:uid="{00000000-0005-0000-0000-000014020000}"/>
    <cellStyle name="_Column1_Scope R$_Scope ML - YTD (2)" xfId="537" xr:uid="{00000000-0005-0000-0000-000015020000}"/>
    <cellStyle name="_Column1_Scope R$_Scope ML YTD - CND" xfId="538" xr:uid="{00000000-0005-0000-0000-000016020000}"/>
    <cellStyle name="_Column1_Scope R$_Scope ML YTD - EMBOD" xfId="539" xr:uid="{00000000-0005-0000-0000-000017020000}"/>
    <cellStyle name="_Column1_Scope R$_Scope R$" xfId="540" xr:uid="{00000000-0005-0000-0000-000018020000}"/>
    <cellStyle name="_Column1_Scope R$_Scope R$ - CND" xfId="541" xr:uid="{00000000-0005-0000-0000-000019020000}"/>
    <cellStyle name="_Column1_Scope R$_Scope R$ - EMBOD" xfId="542" xr:uid="{00000000-0005-0000-0000-00001A020000}"/>
    <cellStyle name="_Column1_SDG FEV" xfId="543" xr:uid="{00000000-0005-0000-0000-00001B020000}"/>
    <cellStyle name="_Column1_Sim LE Full v2 (1o. Tri com Ene real) Organic " xfId="544" xr:uid="{00000000-0005-0000-0000-00001C020000}"/>
    <cellStyle name="_Column1_SIMULADOR RDV6!" xfId="545" xr:uid="{00000000-0005-0000-0000-00001D020000}"/>
    <cellStyle name="_Column1_Taxa" xfId="546" xr:uid="{00000000-0005-0000-0000-00001E020000}"/>
    <cellStyle name="_Column1_Taxas" xfId="547" xr:uid="{00000000-0005-0000-0000-00001F020000}"/>
    <cellStyle name="_Column1_Taxas 2" xfId="548" xr:uid="{00000000-0005-0000-0000-000020020000}"/>
    <cellStyle name="_Column1_Taxas_1" xfId="549" xr:uid="{00000000-0005-0000-0000-000021020000}"/>
    <cellStyle name="_Column1_Taxas_1 2" xfId="550" xr:uid="{00000000-0005-0000-0000-000022020000}"/>
    <cellStyle name="_Column1_Taxas_1_Abr BRL" xfId="551" xr:uid="{00000000-0005-0000-0000-000023020000}"/>
    <cellStyle name="_Column1_Taxas_1_Ago BRL" xfId="552" xr:uid="{00000000-0005-0000-0000-000024020000}"/>
    <cellStyle name="_Column1_Taxas_1_Check_Publicado_1509" xfId="553" xr:uid="{00000000-0005-0000-0000-000025020000}"/>
    <cellStyle name="_Column1_Taxas_1_Dez BRL" xfId="554" xr:uid="{00000000-0005-0000-0000-000026020000}"/>
    <cellStyle name="_Column1_Taxas_1_Fev BRL" xfId="555" xr:uid="{00000000-0005-0000-0000-000027020000}"/>
    <cellStyle name="_Column1_Taxas_1_Jul BRL" xfId="556" xr:uid="{00000000-0005-0000-0000-000028020000}"/>
    <cellStyle name="_Column1_Taxas_1_Jun BRL" xfId="557" xr:uid="{00000000-0005-0000-0000-000029020000}"/>
    <cellStyle name="_Column1_Taxas_1_Mai BRL" xfId="558" xr:uid="{00000000-0005-0000-0000-00002A020000}"/>
    <cellStyle name="_Column1_Taxas_1_Mar BRL" xfId="559" xr:uid="{00000000-0005-0000-0000-00002B020000}"/>
    <cellStyle name="_Column1_Taxas_1_Nov BRL" xfId="560" xr:uid="{00000000-0005-0000-0000-00002C020000}"/>
    <cellStyle name="_Column1_Taxas_1_Out BRL" xfId="561" xr:uid="{00000000-0005-0000-0000-00002D020000}"/>
    <cellStyle name="_Column1_Taxas_1_Set BRL" xfId="562" xr:uid="{00000000-0005-0000-0000-00002E020000}"/>
    <cellStyle name="_Column1_Taxas_2" xfId="563" xr:uid="{00000000-0005-0000-0000-00002F020000}"/>
    <cellStyle name="_Column1_Taxas_2_Abr BRL" xfId="564" xr:uid="{00000000-0005-0000-0000-000030020000}"/>
    <cellStyle name="_Column1_Taxas_2_Ago BRL" xfId="565" xr:uid="{00000000-0005-0000-0000-000031020000}"/>
    <cellStyle name="_Column1_Taxas_2_Dez BRL" xfId="566" xr:uid="{00000000-0005-0000-0000-000032020000}"/>
    <cellStyle name="_Column1_Taxas_2_Fev BRL" xfId="567" xr:uid="{00000000-0005-0000-0000-000033020000}"/>
    <cellStyle name="_Column1_Taxas_2_Jul BRL" xfId="568" xr:uid="{00000000-0005-0000-0000-000034020000}"/>
    <cellStyle name="_Column1_Taxas_2_Jun BRL" xfId="569" xr:uid="{00000000-0005-0000-0000-000035020000}"/>
    <cellStyle name="_Column1_Taxas_2_Mai BRL" xfId="570" xr:uid="{00000000-0005-0000-0000-000036020000}"/>
    <cellStyle name="_Column1_Taxas_2_Mar BRL" xfId="571" xr:uid="{00000000-0005-0000-0000-000037020000}"/>
    <cellStyle name="_Column1_Taxas_2_Nov BRL" xfId="572" xr:uid="{00000000-0005-0000-0000-000038020000}"/>
    <cellStyle name="_Column1_Taxas_2_Out BRL" xfId="573" xr:uid="{00000000-0005-0000-0000-000039020000}"/>
    <cellStyle name="_Column1_Taxas_2_Set BRL" xfId="574" xr:uid="{00000000-0005-0000-0000-00003A020000}"/>
    <cellStyle name="_Column1_Taxas_3" xfId="575" xr:uid="{00000000-0005-0000-0000-00003B020000}"/>
    <cellStyle name="_Column1_Taxas_3_Abr BRL" xfId="576" xr:uid="{00000000-0005-0000-0000-00003C020000}"/>
    <cellStyle name="_Column1_Taxas_3_Ago BRL" xfId="577" xr:uid="{00000000-0005-0000-0000-00003D020000}"/>
    <cellStyle name="_Column1_Taxas_3_Dez BRL" xfId="578" xr:uid="{00000000-0005-0000-0000-00003E020000}"/>
    <cellStyle name="_Column1_Taxas_3_Fev BRL" xfId="579" xr:uid="{00000000-0005-0000-0000-00003F020000}"/>
    <cellStyle name="_Column1_Taxas_3_Jul BRL" xfId="580" xr:uid="{00000000-0005-0000-0000-000040020000}"/>
    <cellStyle name="_Column1_Taxas_3_Jun BRL" xfId="581" xr:uid="{00000000-0005-0000-0000-000041020000}"/>
    <cellStyle name="_Column1_Taxas_3_Mai BRL" xfId="582" xr:uid="{00000000-0005-0000-0000-000042020000}"/>
    <cellStyle name="_Column1_Taxas_3_Mar BRL" xfId="583" xr:uid="{00000000-0005-0000-0000-000043020000}"/>
    <cellStyle name="_Column1_Taxas_3_Nov BRL" xfId="584" xr:uid="{00000000-0005-0000-0000-000044020000}"/>
    <cellStyle name="_Column1_Taxas_3_Out BRL" xfId="585" xr:uid="{00000000-0005-0000-0000-000045020000}"/>
    <cellStyle name="_Column1_Taxas_3_Set BRL" xfId="586" xr:uid="{00000000-0005-0000-0000-000046020000}"/>
    <cellStyle name="_Column1_Taxas_4" xfId="587" xr:uid="{00000000-0005-0000-0000-000047020000}"/>
    <cellStyle name="_Column1_Taxas_4_Abr BRL" xfId="588" xr:uid="{00000000-0005-0000-0000-000048020000}"/>
    <cellStyle name="_Column1_Taxas_4_Ago BRL" xfId="589" xr:uid="{00000000-0005-0000-0000-000049020000}"/>
    <cellStyle name="_Column1_Taxas_4_Dez BRL" xfId="590" xr:uid="{00000000-0005-0000-0000-00004A020000}"/>
    <cellStyle name="_Column1_Taxas_4_Fev BRL" xfId="591" xr:uid="{00000000-0005-0000-0000-00004B020000}"/>
    <cellStyle name="_Column1_Taxas_4_Jul BRL" xfId="592" xr:uid="{00000000-0005-0000-0000-00004C020000}"/>
    <cellStyle name="_Column1_Taxas_4_Jun BRL" xfId="593" xr:uid="{00000000-0005-0000-0000-00004D020000}"/>
    <cellStyle name="_Column1_Taxas_4_Mai BRL" xfId="594" xr:uid="{00000000-0005-0000-0000-00004E020000}"/>
    <cellStyle name="_Column1_Taxas_4_Mar BRL" xfId="595" xr:uid="{00000000-0005-0000-0000-00004F020000}"/>
    <cellStyle name="_Column1_Taxas_4_Nov BRL" xfId="596" xr:uid="{00000000-0005-0000-0000-000050020000}"/>
    <cellStyle name="_Column1_Taxas_4_Out BRL" xfId="597" xr:uid="{00000000-0005-0000-0000-000051020000}"/>
    <cellStyle name="_Column1_Taxas_4_Set BRL" xfId="598" xr:uid="{00000000-0005-0000-0000-000052020000}"/>
    <cellStyle name="_Column1_Taxas_5" xfId="599" xr:uid="{00000000-0005-0000-0000-000053020000}"/>
    <cellStyle name="_Column1_Taxas_5_Abr BRL" xfId="600" xr:uid="{00000000-0005-0000-0000-000054020000}"/>
    <cellStyle name="_Column1_Taxas_5_Ago BRL" xfId="601" xr:uid="{00000000-0005-0000-0000-000055020000}"/>
    <cellStyle name="_Column1_Taxas_5_Dez BRL" xfId="602" xr:uid="{00000000-0005-0000-0000-000056020000}"/>
    <cellStyle name="_Column1_Taxas_5_Fev BRL" xfId="603" xr:uid="{00000000-0005-0000-0000-000057020000}"/>
    <cellStyle name="_Column1_Taxas_5_Jul BRL" xfId="604" xr:uid="{00000000-0005-0000-0000-000058020000}"/>
    <cellStyle name="_Column1_Taxas_5_Jun BRL" xfId="605" xr:uid="{00000000-0005-0000-0000-000059020000}"/>
    <cellStyle name="_Column1_Taxas_5_Mai BRL" xfId="606" xr:uid="{00000000-0005-0000-0000-00005A020000}"/>
    <cellStyle name="_Column1_Taxas_5_Mar BRL" xfId="607" xr:uid="{00000000-0005-0000-0000-00005B020000}"/>
    <cellStyle name="_Column1_Taxas_5_Nov BRL" xfId="608" xr:uid="{00000000-0005-0000-0000-00005C020000}"/>
    <cellStyle name="_Column1_Taxas_5_Out BRL" xfId="609" xr:uid="{00000000-0005-0000-0000-00005D020000}"/>
    <cellStyle name="_Column1_Taxas_5_Set BRL" xfId="610" xr:uid="{00000000-0005-0000-0000-00005E020000}"/>
    <cellStyle name="_Column1_Taxas_6" xfId="611" xr:uid="{00000000-0005-0000-0000-00005F020000}"/>
    <cellStyle name="_Column1_Taxas_6_Abr BRL" xfId="612" xr:uid="{00000000-0005-0000-0000-000060020000}"/>
    <cellStyle name="_Column1_Taxas_6_Ago BRL" xfId="613" xr:uid="{00000000-0005-0000-0000-000061020000}"/>
    <cellStyle name="_Column1_Taxas_6_Dez BRL" xfId="614" xr:uid="{00000000-0005-0000-0000-000062020000}"/>
    <cellStyle name="_Column1_Taxas_6_Fev BRL" xfId="615" xr:uid="{00000000-0005-0000-0000-000063020000}"/>
    <cellStyle name="_Column1_Taxas_6_Jul BRL" xfId="616" xr:uid="{00000000-0005-0000-0000-000064020000}"/>
    <cellStyle name="_Column1_Taxas_6_Jun BRL" xfId="617" xr:uid="{00000000-0005-0000-0000-000065020000}"/>
    <cellStyle name="_Column1_Taxas_6_Mai BRL" xfId="618" xr:uid="{00000000-0005-0000-0000-000066020000}"/>
    <cellStyle name="_Column1_Taxas_6_Mar BRL" xfId="619" xr:uid="{00000000-0005-0000-0000-000067020000}"/>
    <cellStyle name="_Column1_Taxas_6_Nov BRL" xfId="620" xr:uid="{00000000-0005-0000-0000-000068020000}"/>
    <cellStyle name="_Column1_Taxas_6_Out BRL" xfId="621" xr:uid="{00000000-0005-0000-0000-000069020000}"/>
    <cellStyle name="_Column1_Taxas_6_Set BRL" xfId="622" xr:uid="{00000000-0005-0000-0000-00006A020000}"/>
    <cellStyle name="_Column1_Taxas_7" xfId="623" xr:uid="{00000000-0005-0000-0000-00006B020000}"/>
    <cellStyle name="_Column1_Taxas_7_Abr BRL" xfId="624" xr:uid="{00000000-0005-0000-0000-00006C020000}"/>
    <cellStyle name="_Column1_Taxas_7_Ago BRL" xfId="625" xr:uid="{00000000-0005-0000-0000-00006D020000}"/>
    <cellStyle name="_Column1_Taxas_7_Ago BRL_Fev BRL" xfId="626" xr:uid="{00000000-0005-0000-0000-00006E020000}"/>
    <cellStyle name="_Column1_Taxas_7_ARGENTINA- YTD" xfId="627" xr:uid="{00000000-0005-0000-0000-00006F020000}"/>
    <cellStyle name="_Column1_Taxas_7_Dez BRL" xfId="628" xr:uid="{00000000-0005-0000-0000-000070020000}"/>
    <cellStyle name="_Column1_Taxas_7_Dez BRL_1" xfId="629" xr:uid="{00000000-0005-0000-0000-000071020000}"/>
    <cellStyle name="_Column1_Taxas_7_Dez BRL_1_Fev BRL" xfId="630" xr:uid="{00000000-0005-0000-0000-000072020000}"/>
    <cellStyle name="_Column1_Taxas_7_Dez BRL_Fev BRL" xfId="631" xr:uid="{00000000-0005-0000-0000-000073020000}"/>
    <cellStyle name="_Column1_Taxas_7_Fev BRL" xfId="632" xr:uid="{00000000-0005-0000-0000-000074020000}"/>
    <cellStyle name="_Column1_Taxas_7_Jul BRL" xfId="633" xr:uid="{00000000-0005-0000-0000-000075020000}"/>
    <cellStyle name="_Column1_Taxas_7_Jun BRL" xfId="634" xr:uid="{00000000-0005-0000-0000-000076020000}"/>
    <cellStyle name="_Column1_Taxas_7_Jun BRL_1" xfId="635" xr:uid="{00000000-0005-0000-0000-000077020000}"/>
    <cellStyle name="_Column1_Taxas_7_Jun BRL_2" xfId="636" xr:uid="{00000000-0005-0000-0000-000078020000}"/>
    <cellStyle name="_Column1_Taxas_7_Jun BRL_2_Fev BRL" xfId="637" xr:uid="{00000000-0005-0000-0000-000079020000}"/>
    <cellStyle name="_Column1_Taxas_7_Jun BRL_Fev BRL" xfId="638" xr:uid="{00000000-0005-0000-0000-00007A020000}"/>
    <cellStyle name="_Column1_Taxas_7_Mai BRL" xfId="639" xr:uid="{00000000-0005-0000-0000-00007B020000}"/>
    <cellStyle name="_Column1_Taxas_7_Mai BRL_Fev BRL" xfId="640" xr:uid="{00000000-0005-0000-0000-00007C020000}"/>
    <cellStyle name="_Column1_Taxas_7_Mar BRL" xfId="641" xr:uid="{00000000-0005-0000-0000-00007D020000}"/>
    <cellStyle name="_Column1_Taxas_7_Nov BRL" xfId="642" xr:uid="{00000000-0005-0000-0000-00007E020000}"/>
    <cellStyle name="_Column1_Taxas_7_Nov BRL_Fev BRL" xfId="643" xr:uid="{00000000-0005-0000-0000-00007F020000}"/>
    <cellStyle name="_Column1_Taxas_7_Out BRL" xfId="644" xr:uid="{00000000-0005-0000-0000-000080020000}"/>
    <cellStyle name="_Column1_Taxas_7_Out BRL_Fev BRL" xfId="645" xr:uid="{00000000-0005-0000-0000-000081020000}"/>
    <cellStyle name="_Column1_Taxas_7_Set BRL" xfId="646" xr:uid="{00000000-0005-0000-0000-000082020000}"/>
    <cellStyle name="_Column1_Taxas_7_Set BRL_Fev BRL" xfId="647" xr:uid="{00000000-0005-0000-0000-000083020000}"/>
    <cellStyle name="_Column1_Taxas_8" xfId="648" xr:uid="{00000000-0005-0000-0000-000084020000}"/>
    <cellStyle name="_Column1_Taxas_8_Fev BRL" xfId="649" xr:uid="{00000000-0005-0000-0000-000085020000}"/>
    <cellStyle name="_Column1_Taxas_9" xfId="650" xr:uid="{00000000-0005-0000-0000-000086020000}"/>
    <cellStyle name="_Column1_Taxas_9_Fev BRL" xfId="651" xr:uid="{00000000-0005-0000-0000-000087020000}"/>
    <cellStyle name="_Column1_Taxas_A" xfId="652" xr:uid="{00000000-0005-0000-0000-000088020000}"/>
    <cellStyle name="_Column1_Taxas_A_Fev BRL" xfId="653" xr:uid="{00000000-0005-0000-0000-000089020000}"/>
    <cellStyle name="_Column1_Taxas_Abr BRL" xfId="654" xr:uid="{00000000-0005-0000-0000-00008A020000}"/>
    <cellStyle name="_Column1_Taxas_Ago BRL" xfId="655" xr:uid="{00000000-0005-0000-0000-00008B020000}"/>
    <cellStyle name="_Column1_Taxas_B" xfId="656" xr:uid="{00000000-0005-0000-0000-00008C020000}"/>
    <cellStyle name="_Column1_Taxas_C" xfId="657" xr:uid="{00000000-0005-0000-0000-00008D020000}"/>
    <cellStyle name="_Column1_Taxas_Check_Publicado_1509" xfId="658" xr:uid="{00000000-0005-0000-0000-00008E020000}"/>
    <cellStyle name="_Column1_Taxas_D" xfId="659" xr:uid="{00000000-0005-0000-0000-00008F020000}"/>
    <cellStyle name="_Column1_Taxas_Dez BRL" xfId="660" xr:uid="{00000000-0005-0000-0000-000090020000}"/>
    <cellStyle name="_Column1_Taxas_E" xfId="661" xr:uid="{00000000-0005-0000-0000-000091020000}"/>
    <cellStyle name="_Column1_Taxas_F" xfId="662" xr:uid="{00000000-0005-0000-0000-000092020000}"/>
    <cellStyle name="_Column1_Taxas_Fev BRL" xfId="663" xr:uid="{00000000-0005-0000-0000-000093020000}"/>
    <cellStyle name="_Column1_Taxas_Jul BRL" xfId="664" xr:uid="{00000000-0005-0000-0000-000094020000}"/>
    <cellStyle name="_Column1_Taxas_Jun BRL" xfId="665" xr:uid="{00000000-0005-0000-0000-000095020000}"/>
    <cellStyle name="_Column1_Taxas_Mai BRL" xfId="666" xr:uid="{00000000-0005-0000-0000-000096020000}"/>
    <cellStyle name="_Column1_Taxas_Mar BRL" xfId="667" xr:uid="{00000000-0005-0000-0000-000097020000}"/>
    <cellStyle name="_Column1_Taxas_Nov BRL" xfId="668" xr:uid="{00000000-0005-0000-0000-000098020000}"/>
    <cellStyle name="_Column1_Taxas_Out BRL" xfId="669" xr:uid="{00000000-0005-0000-0000-000099020000}"/>
    <cellStyle name="_Column1_Taxas_Set BRL" xfId="670" xr:uid="{00000000-0005-0000-0000-00009A020000}"/>
    <cellStyle name="_Column1_TENDENCIA V0309" xfId="671" xr:uid="{00000000-0005-0000-0000-00009B020000}"/>
    <cellStyle name="_Column1_TENDENCIA V0409" xfId="672" xr:uid="{00000000-0005-0000-0000-00009C020000}"/>
    <cellStyle name="_Column1_TENDENCIA V2" xfId="673" xr:uid="{00000000-0005-0000-0000-00009D020000}"/>
    <cellStyle name="_Column1_TENDENCIA0709 " xfId="674" xr:uid="{00000000-0005-0000-0000-00009E020000}"/>
    <cellStyle name="_Column1_TENDENCIA0909 " xfId="675" xr:uid="{00000000-0005-0000-0000-00009F020000}"/>
    <cellStyle name="_Column1_UY0010 1305" xfId="676" xr:uid="{00000000-0005-0000-0000-0000A0020000}"/>
    <cellStyle name="_Column1_VE sem rateio C709" xfId="677" xr:uid="{00000000-0005-0000-0000-0000A1020000}"/>
    <cellStyle name="_Column1_VE sem rateio C709_1" xfId="678" xr:uid="{00000000-0005-0000-0000-0000A2020000}"/>
    <cellStyle name="_Column1_Volumes March'06" xfId="679" xr:uid="{00000000-0005-0000-0000-0000A3020000}"/>
    <cellStyle name="_Column1_Volumi August estr da Alea" xfId="680" xr:uid="{00000000-0005-0000-0000-0000A4020000}"/>
    <cellStyle name="_Column1_Volumi BU'07" xfId="681" xr:uid="{00000000-0005-0000-0000-0000A5020000}"/>
    <cellStyle name="_Column1_Volumi Dec estr da Alea" xfId="682" xr:uid="{00000000-0005-0000-0000-0000A6020000}"/>
    <cellStyle name="_Column1_Volumi Feb estr da Alea" xfId="683" xr:uid="{00000000-0005-0000-0000-0000A7020000}"/>
    <cellStyle name="_Column1_Volumi Jan estr da Alea" xfId="684" xr:uid="{00000000-0005-0000-0000-0000A8020000}"/>
    <cellStyle name="_Column1_Volumi July estr da Alea" xfId="685" xr:uid="{00000000-0005-0000-0000-0000A9020000}"/>
    <cellStyle name="_Column1_Volumi July estr da Alea_1" xfId="686" xr:uid="{00000000-0005-0000-0000-0000AA020000}"/>
    <cellStyle name="_Column1_Volumi Marzo (2)" xfId="687" xr:uid="{00000000-0005-0000-0000-0000AB020000}"/>
    <cellStyle name="_Column1_Volumi May estr da Alea" xfId="688" xr:uid="{00000000-0005-0000-0000-0000AC020000}"/>
    <cellStyle name="_Column1_Volumi Oct estr da Alea" xfId="689" xr:uid="{00000000-0005-0000-0000-0000AD020000}"/>
    <cellStyle name="_Column1_Volumi October estr da Alea" xfId="690" xr:uid="{00000000-0005-0000-0000-0000AE020000}"/>
    <cellStyle name="_Column1_Volumi September estr da Alea" xfId="691" xr:uid="{00000000-0005-0000-0000-0000AF020000}"/>
    <cellStyle name="_Column1_ZBB Budget 2009 Decks v2 china" xfId="692" xr:uid="{00000000-0005-0000-0000-0000B0020000}"/>
    <cellStyle name="_Column1_ZBB Budget 2009 Decks v2 china_Argentina" xfId="693" xr:uid="{00000000-0005-0000-0000-0000B1020000}"/>
    <cellStyle name="_Column1_ZBB standard Template Korea_081105" xfId="694" xr:uid="{00000000-0005-0000-0000-0000B2020000}"/>
    <cellStyle name="_Column1_ZBB standard Template Korea_081105_Argentina" xfId="695" xr:uid="{00000000-0005-0000-0000-0000B3020000}"/>
    <cellStyle name="_Column2" xfId="696" xr:uid="{00000000-0005-0000-0000-0000B4020000}"/>
    <cellStyle name="_Column2_Alea x mkt pack" xfId="697" xr:uid="{00000000-0005-0000-0000-0000B5020000}"/>
    <cellStyle name="_Column2_Alea x sales pack" xfId="698" xr:uid="{00000000-0005-0000-0000-0000B6020000}"/>
    <cellStyle name="_Column2_Annexes EN" xfId="699" xr:uid="{00000000-0005-0000-0000-0000B7020000}"/>
    <cellStyle name="_Column2_Check Reportado" xfId="700" xr:uid="{00000000-0005-0000-0000-0000B8020000}"/>
    <cellStyle name="_Column2_Check_Publicado_1509" xfId="701" xr:uid="{00000000-0005-0000-0000-0000B9020000}"/>
    <cellStyle name="_Column2_Copy of 081027 ZBB Budget 2009 Decks - People_Cherry_V4" xfId="702" xr:uid="{00000000-0005-0000-0000-0000BA020000}"/>
    <cellStyle name="_Column2_Copy of 081027 ZBB Budget 2009 Decks - People_Cherry_V4_Import" xfId="703" xr:uid="{00000000-0005-0000-0000-0000BB020000}"/>
    <cellStyle name="_Column2_DBSET" xfId="704" xr:uid="{00000000-0005-0000-0000-0000BC020000}"/>
    <cellStyle name="_Column2_DETAIL" xfId="705" xr:uid="{00000000-0005-0000-0000-0000BD020000}"/>
    <cellStyle name="_Column2_foglio prova" xfId="706" xr:uid="{00000000-0005-0000-0000-0000BE020000}"/>
    <cellStyle name="_Column2_Foglio1" xfId="707" xr:uid="{00000000-0005-0000-0000-0000BF020000}"/>
    <cellStyle name="_Column2_Foglio1_1" xfId="708" xr:uid="{00000000-0005-0000-0000-0000C0020000}"/>
    <cellStyle name="_Column2_Foglio1_DBSET" xfId="709" xr:uid="{00000000-0005-0000-0000-0000C1020000}"/>
    <cellStyle name="_Column2_Foglio1_Foglio1" xfId="710" xr:uid="{00000000-0005-0000-0000-0000C2020000}"/>
    <cellStyle name="_Column2_Foglio2" xfId="711" xr:uid="{00000000-0005-0000-0000-0000C3020000}"/>
    <cellStyle name="_Column2_Foglio2_1" xfId="712" xr:uid="{00000000-0005-0000-0000-0000C4020000}"/>
    <cellStyle name="_Column2_Foglio3" xfId="713" xr:uid="{00000000-0005-0000-0000-0000C5020000}"/>
    <cellStyle name="_Column2_IL-030" xfId="714" xr:uid="{00000000-0005-0000-0000-0000C6020000}"/>
    <cellStyle name="_Column2_IL-040" xfId="715" xr:uid="{00000000-0005-0000-0000-0000C7020000}"/>
    <cellStyle name="_Column2_Import" xfId="716" xr:uid="{00000000-0005-0000-0000-0000C8020000}"/>
    <cellStyle name="_Column2_Incollare volumi estr da Alea" xfId="717" xr:uid="{00000000-0005-0000-0000-0000C9020000}"/>
    <cellStyle name="_Column2_Industry Volumes" xfId="718" xr:uid="{00000000-0005-0000-0000-0000CA020000}"/>
    <cellStyle name="_Column2_Industry Volumes_%" xfId="719" xr:uid="{00000000-0005-0000-0000-0000CB020000}"/>
    <cellStyle name="_Column2_Industry Volumes_AR0010 1304" xfId="720" xr:uid="{00000000-0005-0000-0000-0000CC020000}"/>
    <cellStyle name="_Column2_Industry Volumes_AR0010 1305" xfId="721" xr:uid="{00000000-0005-0000-0000-0000CD020000}"/>
    <cellStyle name="_Column2_Industry Volumes_BASE" xfId="722" xr:uid="{00000000-0005-0000-0000-0000CE020000}"/>
    <cellStyle name="_Column2_Industry Volumes_BASE_Argentina" xfId="723" xr:uid="{00000000-0005-0000-0000-0000CF020000}"/>
    <cellStyle name="_Column2_Industry Volumes_BO0010 1305" xfId="724" xr:uid="{00000000-0005-0000-0000-0000D0020000}"/>
    <cellStyle name="_Column2_Industry Volumes_Import" xfId="725" xr:uid="{00000000-0005-0000-0000-0000D1020000}"/>
    <cellStyle name="_Column2_Industry Volumes_PE0001 1305" xfId="726" xr:uid="{00000000-0005-0000-0000-0000D2020000}"/>
    <cellStyle name="_Column2_Industry Volumes_UY0010 1305" xfId="727" xr:uid="{00000000-0005-0000-0000-0000D3020000}"/>
    <cellStyle name="_Column2_KK_3YP Model S&amp;D Stand 3.7.07" xfId="728" xr:uid="{00000000-0005-0000-0000-0000D4020000}"/>
    <cellStyle name="_Column2_KK_3YP Model S&amp;D Stand 3.7.07_%" xfId="729" xr:uid="{00000000-0005-0000-0000-0000D5020000}"/>
    <cellStyle name="_Column2_KK_3YP Model S&amp;D Stand 3.7.07_AR0010 1304" xfId="730" xr:uid="{00000000-0005-0000-0000-0000D6020000}"/>
    <cellStyle name="_Column2_KK_3YP Model S&amp;D Stand 3.7.07_AR0010 1305" xfId="731" xr:uid="{00000000-0005-0000-0000-0000D7020000}"/>
    <cellStyle name="_Column2_KK_3YP Model S&amp;D Stand 3.7.07_BASE" xfId="732" xr:uid="{00000000-0005-0000-0000-0000D8020000}"/>
    <cellStyle name="_Column2_KK_3YP Model S&amp;D Stand 3.7.07_BASE_Argentina" xfId="733" xr:uid="{00000000-0005-0000-0000-0000D9020000}"/>
    <cellStyle name="_Column2_KK_3YP Model S&amp;D Stand 3.7.07_BO0010 1305" xfId="734" xr:uid="{00000000-0005-0000-0000-0000DA020000}"/>
    <cellStyle name="_Column2_KK_3YP Model S&amp;D Stand 3.7.07_Import" xfId="735" xr:uid="{00000000-0005-0000-0000-0000DB020000}"/>
    <cellStyle name="_Column2_KK_3YP Model S&amp;D Stand 3.7.07_PE0001 1305" xfId="736" xr:uid="{00000000-0005-0000-0000-0000DC020000}"/>
    <cellStyle name="_Column2_KK_3YP Model S&amp;D Stand 3.7.07_UY0010 1305" xfId="737" xr:uid="{00000000-0005-0000-0000-0000DD020000}"/>
    <cellStyle name="_Column2_MIS2" xfId="738" xr:uid="{00000000-0005-0000-0000-0000DE020000}"/>
    <cellStyle name="_Column2_Mis24" xfId="739" xr:uid="{00000000-0005-0000-0000-0000DF020000}"/>
    <cellStyle name="_Column2_Mis24_Import" xfId="740" xr:uid="{00000000-0005-0000-0000-0000E0020000}"/>
    <cellStyle name="_Column2_MIS3" xfId="741" xr:uid="{00000000-0005-0000-0000-0000E1020000}"/>
    <cellStyle name="_Column2_MIS3_%" xfId="742" xr:uid="{00000000-0005-0000-0000-0000E2020000}"/>
    <cellStyle name="_Column2_MIS3_AR0010 1304" xfId="743" xr:uid="{00000000-0005-0000-0000-0000E3020000}"/>
    <cellStyle name="_Column2_MIS3_AR0010 1305" xfId="744" xr:uid="{00000000-0005-0000-0000-0000E4020000}"/>
    <cellStyle name="_Column2_MIS3_BASE" xfId="745" xr:uid="{00000000-0005-0000-0000-0000E5020000}"/>
    <cellStyle name="_Column2_MIS3_BASE_Argentina" xfId="746" xr:uid="{00000000-0005-0000-0000-0000E6020000}"/>
    <cellStyle name="_Column2_MIS3_BO0010 1305" xfId="747" xr:uid="{00000000-0005-0000-0000-0000E7020000}"/>
    <cellStyle name="_Column2_MIS3_Import" xfId="748" xr:uid="{00000000-0005-0000-0000-0000E8020000}"/>
    <cellStyle name="_Column2_MIS3_PE0001 1305" xfId="749" xr:uid="{00000000-0005-0000-0000-0000E9020000}"/>
    <cellStyle name="_Column2_MIS3_UY0010 1305" xfId="750" xr:uid="{00000000-0005-0000-0000-0000EA020000}"/>
    <cellStyle name="_Column2_Sales Volume in 000HL - YTD February" xfId="751" xr:uid="{00000000-0005-0000-0000-0000EB020000}"/>
    <cellStyle name="_Column2_Strategic Diagnostic Templates Technik" xfId="752" xr:uid="{00000000-0005-0000-0000-0000EC020000}"/>
    <cellStyle name="_Column2_Strategic Diagnostic Templates Technik 2" xfId="753" xr:uid="{00000000-0005-0000-0000-0000ED020000}"/>
    <cellStyle name="_Column2_Strategic Diagnostic Templates Technik_%" xfId="754" xr:uid="{00000000-0005-0000-0000-0000EE020000}"/>
    <cellStyle name="_Column2_Strategic Diagnostic Templates Technik_010808 Market Programs  for Budget Deck" xfId="755" xr:uid="{00000000-0005-0000-0000-0000EF020000}"/>
    <cellStyle name="_Column2_Strategic Diagnostic Templates Technik_0908 Gabarito exchange rate" xfId="756" xr:uid="{00000000-0005-0000-0000-0000F0020000}"/>
    <cellStyle name="_Column2_Strategic Diagnostic Templates Technik_AR0010 1304" xfId="757" xr:uid="{00000000-0005-0000-0000-0000F1020000}"/>
    <cellStyle name="_Column2_Strategic Diagnostic Templates Technik_AR0010 1305" xfId="758" xr:uid="{00000000-0005-0000-0000-0000F2020000}"/>
    <cellStyle name="_Column2_Strategic Diagnostic Templates Technik_BASE" xfId="759" xr:uid="{00000000-0005-0000-0000-0000F3020000}"/>
    <cellStyle name="_Column2_Strategic Diagnostic Templates Technik_BASE_Argentina" xfId="760" xr:uid="{00000000-0005-0000-0000-0000F4020000}"/>
    <cellStyle name="_Column2_Strategic Diagnostic Templates Technik_BGT 08 Templates Sales  Marketing - final (revised)" xfId="761" xr:uid="{00000000-0005-0000-0000-0000F5020000}"/>
    <cellStyle name="_Column2_Strategic Diagnostic Templates Technik_BGT 08 Templates Sales  Marketing - final (revised)_%" xfId="762" xr:uid="{00000000-0005-0000-0000-0000F6020000}"/>
    <cellStyle name="_Column2_Strategic Diagnostic Templates Technik_BGT 08 Templates Sales  Marketing - final (revised)_AR0010 1304" xfId="763" xr:uid="{00000000-0005-0000-0000-0000F7020000}"/>
    <cellStyle name="_Column2_Strategic Diagnostic Templates Technik_BGT 08 Templates Sales  Marketing - final (revised)_AR0010 1305" xfId="764" xr:uid="{00000000-0005-0000-0000-0000F8020000}"/>
    <cellStyle name="_Column2_Strategic Diagnostic Templates Technik_BGT 08 Templates Sales  Marketing - final (revised)_BASE" xfId="765" xr:uid="{00000000-0005-0000-0000-0000F9020000}"/>
    <cellStyle name="_Column2_Strategic Diagnostic Templates Technik_BGT 08 Templates Sales  Marketing - final (revised)_BASE_Argentina" xfId="766" xr:uid="{00000000-0005-0000-0000-0000FA020000}"/>
    <cellStyle name="_Column2_Strategic Diagnostic Templates Technik_BGT 08 Templates Sales  Marketing - final (revised)_BO0010 1305" xfId="767" xr:uid="{00000000-0005-0000-0000-0000FB020000}"/>
    <cellStyle name="_Column2_Strategic Diagnostic Templates Technik_BGT 08 Templates Sales  Marketing - final (revised)_Import" xfId="768" xr:uid="{00000000-0005-0000-0000-0000FC020000}"/>
    <cellStyle name="_Column2_Strategic Diagnostic Templates Technik_BGT 08 Templates Sales  Marketing - final (revised)_PE0001 1305" xfId="769" xr:uid="{00000000-0005-0000-0000-0000FD020000}"/>
    <cellStyle name="_Column2_Strategic Diagnostic Templates Technik_BGT 08 Templates Sales  Marketing - final (revised)_UY0010 1305" xfId="770" xr:uid="{00000000-0005-0000-0000-0000FE020000}"/>
    <cellStyle name="_Column2_Strategic Diagnostic Templates Technik_BO0010 1305" xfId="771" xr:uid="{00000000-0005-0000-0000-0000FF020000}"/>
    <cellStyle name="_Column2_Strategic Diagnostic Templates Technik_Book5" xfId="772" xr:uid="{00000000-0005-0000-0000-000000030000}"/>
    <cellStyle name="_Column2_Strategic Diagnostic Templates Technik_Bplan RD 1001" xfId="773" xr:uid="{00000000-0005-0000-0000-000001030000}"/>
    <cellStyle name="_Column2_Strategic Diagnostic Templates Technik_Cognos" xfId="774" xr:uid="{00000000-0005-0000-0000-000002030000}"/>
    <cellStyle name="_Column2_Strategic Diagnostic Templates Technik_Copy of BGT 08 Templates Sales  Marketing - final (revised)" xfId="775" xr:uid="{00000000-0005-0000-0000-000003030000}"/>
    <cellStyle name="_Column2_Strategic Diagnostic Templates Technik_Copy of BGT 08 Templates Sales  Marketing - final (revised)_%" xfId="776" xr:uid="{00000000-0005-0000-0000-000004030000}"/>
    <cellStyle name="_Column2_Strategic Diagnostic Templates Technik_Copy of BGT 08 Templates Sales  Marketing - final (revised)_AR0010 1304" xfId="777" xr:uid="{00000000-0005-0000-0000-000005030000}"/>
    <cellStyle name="_Column2_Strategic Diagnostic Templates Technik_Copy of BGT 08 Templates Sales  Marketing - final (revised)_AR0010 1305" xfId="778" xr:uid="{00000000-0005-0000-0000-000006030000}"/>
    <cellStyle name="_Column2_Strategic Diagnostic Templates Technik_Copy of BGT 08 Templates Sales  Marketing - final (revised)_BASE" xfId="779" xr:uid="{00000000-0005-0000-0000-000007030000}"/>
    <cellStyle name="_Column2_Strategic Diagnostic Templates Technik_Copy of BGT 08 Templates Sales  Marketing - final (revised)_BASE_Argentina" xfId="780" xr:uid="{00000000-0005-0000-0000-000008030000}"/>
    <cellStyle name="_Column2_Strategic Diagnostic Templates Technik_Copy of BGT 08 Templates Sales  Marketing - final (revised)_BO0010 1305" xfId="781" xr:uid="{00000000-0005-0000-0000-000009030000}"/>
    <cellStyle name="_Column2_Strategic Diagnostic Templates Technik_Copy of BGT 08 Templates Sales  Marketing - final (revised)_Import" xfId="782" xr:uid="{00000000-0005-0000-0000-00000A030000}"/>
    <cellStyle name="_Column2_Strategic Diagnostic Templates Technik_Copy of BGT 08 Templates Sales  Marketing - final (revised)_PE0001 1305" xfId="783" xr:uid="{00000000-0005-0000-0000-00000B030000}"/>
    <cellStyle name="_Column2_Strategic Diagnostic Templates Technik_Copy of BGT 08 Templates Sales  Marketing - final (revised)_UY0010 1305" xfId="784" xr:uid="{00000000-0005-0000-0000-00000C030000}"/>
    <cellStyle name="_Column2_Strategic Diagnostic Templates Technik_Excel sheets to support Market Program Template for Budget 09" xfId="785" xr:uid="{00000000-0005-0000-0000-00000D030000}"/>
    <cellStyle name="_Column2_Strategic Diagnostic Templates Technik_Excel sheets to support Market Program Template for Budget 09 (5) (2)" xfId="786" xr:uid="{00000000-0005-0000-0000-00000E030000}"/>
    <cellStyle name="_Column2_Strategic Diagnostic Templates Technik_Excel sheets to support Market Program Template for Budget 09 (5) (3)" xfId="787" xr:uid="{00000000-0005-0000-0000-00000F030000}"/>
    <cellStyle name="_Column2_Strategic Diagnostic Templates Technik_Excel sheets to support Market Program Template for Budget 09_%" xfId="788" xr:uid="{00000000-0005-0000-0000-000010030000}"/>
    <cellStyle name="_Column2_Strategic Diagnostic Templates Technik_Excel sheets to support Market Program Template for Budget 09_AR0010 1304" xfId="789" xr:uid="{00000000-0005-0000-0000-000011030000}"/>
    <cellStyle name="_Column2_Strategic Diagnostic Templates Technik_Excel sheets to support Market Program Template for Budget 09_AR0010 1305" xfId="790" xr:uid="{00000000-0005-0000-0000-000012030000}"/>
    <cellStyle name="_Column2_Strategic Diagnostic Templates Technik_Excel sheets to support Market Program Template for Budget 09_BASE" xfId="791" xr:uid="{00000000-0005-0000-0000-000013030000}"/>
    <cellStyle name="_Column2_Strategic Diagnostic Templates Technik_Excel sheets to support Market Program Template for Budget 09_BASE_Argentina" xfId="792" xr:uid="{00000000-0005-0000-0000-000014030000}"/>
    <cellStyle name="_Column2_Strategic Diagnostic Templates Technik_Excel sheets to support Market Program Template for Budget 09_BO0010 1305" xfId="793" xr:uid="{00000000-0005-0000-0000-000015030000}"/>
    <cellStyle name="_Column2_Strategic Diagnostic Templates Technik_Excel sheets to support Market Program Template for Budget 09_Import" xfId="794" xr:uid="{00000000-0005-0000-0000-000016030000}"/>
    <cellStyle name="_Column2_Strategic Diagnostic Templates Technik_Excel sheets to support Market Program Template for Budget 09_PE0001 1305" xfId="795" xr:uid="{00000000-0005-0000-0000-000017030000}"/>
    <cellStyle name="_Column2_Strategic Diagnostic Templates Technik_Excel sheets to support Market Program Template for Budget 09_UY0010 1305" xfId="796" xr:uid="{00000000-0005-0000-0000-000018030000}"/>
    <cellStyle name="_Column2_Strategic Diagnostic Templates Technik_Import" xfId="797" xr:uid="{00000000-0005-0000-0000-000019030000}"/>
    <cellStyle name="_Column2_Strategic Diagnostic Templates Technik_LE Ebitda RD Feb-10 v2" xfId="798" xr:uid="{00000000-0005-0000-0000-00001A030000}"/>
    <cellStyle name="_Column2_Strategic Diagnostic Templates Technik_PE0001 1305" xfId="799" xr:uid="{00000000-0005-0000-0000-00001B030000}"/>
    <cellStyle name="_Column2_Strategic Diagnostic Templates Technik_People Package" xfId="800" xr:uid="{00000000-0005-0000-0000-00001C030000}"/>
    <cellStyle name="_Column2_Strategic Diagnostic Templates Technik_People Package (2)" xfId="801" xr:uid="{00000000-0005-0000-0000-00001D030000}"/>
    <cellStyle name="_Column2_Strategic Diagnostic Templates Technik_Sales and Marketing - revised" xfId="802" xr:uid="{00000000-0005-0000-0000-00001E030000}"/>
    <cellStyle name="_Column2_Strategic Diagnostic Templates Technik_Sales and Marketing - revised_%" xfId="803" xr:uid="{00000000-0005-0000-0000-00001F030000}"/>
    <cellStyle name="_Column2_Strategic Diagnostic Templates Technik_Sales and Marketing - revised_AR0010 1304" xfId="804" xr:uid="{00000000-0005-0000-0000-000020030000}"/>
    <cellStyle name="_Column2_Strategic Diagnostic Templates Technik_Sales and Marketing - revised_AR0010 1305" xfId="805" xr:uid="{00000000-0005-0000-0000-000021030000}"/>
    <cellStyle name="_Column2_Strategic Diagnostic Templates Technik_Sales and Marketing - revised_BASE" xfId="806" xr:uid="{00000000-0005-0000-0000-000022030000}"/>
    <cellStyle name="_Column2_Strategic Diagnostic Templates Technik_Sales and Marketing - revised_BASE_Argentina" xfId="807" xr:uid="{00000000-0005-0000-0000-000023030000}"/>
    <cellStyle name="_Column2_Strategic Diagnostic Templates Technik_Sales and Marketing - revised_BO0010 1305" xfId="808" xr:uid="{00000000-0005-0000-0000-000024030000}"/>
    <cellStyle name="_Column2_Strategic Diagnostic Templates Technik_Sales and Marketing - revised_Import" xfId="809" xr:uid="{00000000-0005-0000-0000-000025030000}"/>
    <cellStyle name="_Column2_Strategic Diagnostic Templates Technik_Sales and Marketing - revised_PE0001 1305" xfId="810" xr:uid="{00000000-0005-0000-0000-000026030000}"/>
    <cellStyle name="_Column2_Strategic Diagnostic Templates Technik_Sales and Marketing - revised_UY0010 1305" xfId="811" xr:uid="{00000000-0005-0000-0000-000027030000}"/>
    <cellStyle name="_Column2_Strategic Diagnostic Templates Technik_Sim Ebitda LE 0909 v4" xfId="812" xr:uid="{00000000-0005-0000-0000-000028030000}"/>
    <cellStyle name="_Column2_Strategic Diagnostic Templates Technik_UY0010 1305" xfId="813" xr:uid="{00000000-0005-0000-0000-000029030000}"/>
    <cellStyle name="_Column2_Strategic Diagnostic Templates Technik_WF Ebitda RD Abr-10" xfId="814" xr:uid="{00000000-0005-0000-0000-00002A030000}"/>
    <cellStyle name="_Column2_Strategic Diagnostic Templates Technik_WF Ebitda Sep09" xfId="815" xr:uid="{00000000-0005-0000-0000-00002B030000}"/>
    <cellStyle name="_Column2_Strategic Diagnostic Templates Technik_ZBB" xfId="816" xr:uid="{00000000-0005-0000-0000-00002C030000}"/>
    <cellStyle name="_Column2_Volumes March'06" xfId="817" xr:uid="{00000000-0005-0000-0000-00002D030000}"/>
    <cellStyle name="_Column2_Volumi August estr da Alea" xfId="818" xr:uid="{00000000-0005-0000-0000-00002E030000}"/>
    <cellStyle name="_Column2_Volumi BU'07" xfId="819" xr:uid="{00000000-0005-0000-0000-00002F030000}"/>
    <cellStyle name="_Column2_Volumi Dec estr da Alea" xfId="820" xr:uid="{00000000-0005-0000-0000-000030030000}"/>
    <cellStyle name="_Column2_Volumi Feb estr da Alea" xfId="821" xr:uid="{00000000-0005-0000-0000-000031030000}"/>
    <cellStyle name="_Column2_Volumi Jan estr da Alea" xfId="822" xr:uid="{00000000-0005-0000-0000-000032030000}"/>
    <cellStyle name="_Column2_Volumi July estr da Alea" xfId="823" xr:uid="{00000000-0005-0000-0000-000033030000}"/>
    <cellStyle name="_Column2_Volumi July estr da Alea_1" xfId="824" xr:uid="{00000000-0005-0000-0000-000034030000}"/>
    <cellStyle name="_Column2_Volumi Marzo (2)" xfId="825" xr:uid="{00000000-0005-0000-0000-000035030000}"/>
    <cellStyle name="_Column2_Volumi May estr da Alea" xfId="826" xr:uid="{00000000-0005-0000-0000-000036030000}"/>
    <cellStyle name="_Column2_Volumi Oct estr da Alea" xfId="827" xr:uid="{00000000-0005-0000-0000-000037030000}"/>
    <cellStyle name="_Column2_Volumi October estr da Alea" xfId="828" xr:uid="{00000000-0005-0000-0000-000038030000}"/>
    <cellStyle name="_Column2_Volumi September estr da Alea" xfId="829" xr:uid="{00000000-0005-0000-0000-000039030000}"/>
    <cellStyle name="_Column2_ZBB Budget 2009 Decks" xfId="830" xr:uid="{00000000-0005-0000-0000-00003A030000}"/>
    <cellStyle name="_Column2_ZBB Budget 2009 Decks_Import" xfId="831" xr:uid="{00000000-0005-0000-0000-00003B030000}"/>
    <cellStyle name="_Column2_ZBB Budget 2009 Decks_with Korea Scope in (Only LE)" xfId="832" xr:uid="{00000000-0005-0000-0000-00003C030000}"/>
    <cellStyle name="_Column2_ZBB Budget 2009 Decks_with Korea Scope in (Only LE) (2)" xfId="833" xr:uid="{00000000-0005-0000-0000-00003D030000}"/>
    <cellStyle name="_Column2_ZBB Budget 2009 Decks_with Korea Scope in (Only LE) (2)_Import" xfId="834" xr:uid="{00000000-0005-0000-0000-00003E030000}"/>
    <cellStyle name="_Column2_ZBB Budget 2009 Decks_with Korea Scope in (Only LE)_Import" xfId="835" xr:uid="{00000000-0005-0000-0000-00003F030000}"/>
    <cellStyle name="_Column3" xfId="836" xr:uid="{00000000-0005-0000-0000-000040030000}"/>
    <cellStyle name="_Column3_010808 Market Programs  for Budget Deck" xfId="837" xr:uid="{00000000-0005-0000-0000-000041030000}"/>
    <cellStyle name="_Column3_Alea x mkt pack" xfId="838" xr:uid="{00000000-0005-0000-0000-000042030000}"/>
    <cellStyle name="_Column3_Alea x sales pack" xfId="839" xr:uid="{00000000-0005-0000-0000-000043030000}"/>
    <cellStyle name="_Column3_Annexes EN" xfId="840" xr:uid="{00000000-0005-0000-0000-000044030000}"/>
    <cellStyle name="_Column3_BGT 08 Templates Sales  Marketing - final (revised)" xfId="841" xr:uid="{00000000-0005-0000-0000-000045030000}"/>
    <cellStyle name="_Column3_BGT 08 Templates Sales  Marketing - final (revised)_%" xfId="842" xr:uid="{00000000-0005-0000-0000-000046030000}"/>
    <cellStyle name="_Column3_BGT 08 Templates Sales  Marketing - final (revised)_AR0010 1304" xfId="843" xr:uid="{00000000-0005-0000-0000-000047030000}"/>
    <cellStyle name="_Column3_BGT 08 Templates Sales  Marketing - final (revised)_AR0010 1305" xfId="844" xr:uid="{00000000-0005-0000-0000-000048030000}"/>
    <cellStyle name="_Column3_BGT 08 Templates Sales  Marketing - final (revised)_BASE" xfId="845" xr:uid="{00000000-0005-0000-0000-000049030000}"/>
    <cellStyle name="_Column3_BGT 08 Templates Sales  Marketing - final (revised)_BASE_Argentina" xfId="846" xr:uid="{00000000-0005-0000-0000-00004A030000}"/>
    <cellStyle name="_Column3_BGT 08 Templates Sales  Marketing - final (revised)_BO0010 1305" xfId="847" xr:uid="{00000000-0005-0000-0000-00004B030000}"/>
    <cellStyle name="_Column3_BGT 08 Templates Sales  Marketing - final (revised)_Import" xfId="848" xr:uid="{00000000-0005-0000-0000-00004C030000}"/>
    <cellStyle name="_Column3_BGT 08 Templates Sales  Marketing - final (revised)_PE0001 1305" xfId="849" xr:uid="{00000000-0005-0000-0000-00004D030000}"/>
    <cellStyle name="_Column3_BGT 08 Templates Sales  Marketing - final (revised)_UY0010 1305" xfId="850" xr:uid="{00000000-0005-0000-0000-00004E030000}"/>
    <cellStyle name="_Column3_BR" xfId="851" xr:uid="{00000000-0005-0000-0000-00004F030000}"/>
    <cellStyle name="_Column3_BR_%" xfId="852" xr:uid="{00000000-0005-0000-0000-000050030000}"/>
    <cellStyle name="_Column3_BR_AR0010 1304" xfId="853" xr:uid="{00000000-0005-0000-0000-000051030000}"/>
    <cellStyle name="_Column3_BR_AR0010 1305" xfId="854" xr:uid="{00000000-0005-0000-0000-000052030000}"/>
    <cellStyle name="_Column3_BR_BASE" xfId="855" xr:uid="{00000000-0005-0000-0000-000053030000}"/>
    <cellStyle name="_Column3_BR_BASE_Argentina" xfId="856" xr:uid="{00000000-0005-0000-0000-000054030000}"/>
    <cellStyle name="_Column3_BR_BO0010 1305" xfId="857" xr:uid="{00000000-0005-0000-0000-000055030000}"/>
    <cellStyle name="_Column3_BR_Import" xfId="858" xr:uid="{00000000-0005-0000-0000-000056030000}"/>
    <cellStyle name="_Column3_BR_PE0001 1305" xfId="859" xr:uid="{00000000-0005-0000-0000-000057030000}"/>
    <cellStyle name="_Column3_BR_UY0010 1305" xfId="860" xr:uid="{00000000-0005-0000-0000-000058030000}"/>
    <cellStyle name="_Column3_Check Reportado" xfId="861" xr:uid="{00000000-0005-0000-0000-000059030000}"/>
    <cellStyle name="_Column3_Check_Publicado_1509" xfId="862" xr:uid="{00000000-0005-0000-0000-00005A030000}"/>
    <cellStyle name="_Column3_Copia de Template Consumer" xfId="863" xr:uid="{00000000-0005-0000-0000-00005B030000}"/>
    <cellStyle name="_Column3_Copy of BGT 08 Templates Sales  Marketing - final (revised)" xfId="864" xr:uid="{00000000-0005-0000-0000-00005C030000}"/>
    <cellStyle name="_Column3_Copy of BGT 08 Templates Sales  Marketing - final (revised)_%" xfId="865" xr:uid="{00000000-0005-0000-0000-00005D030000}"/>
    <cellStyle name="_Column3_Copy of BGT 08 Templates Sales  Marketing - final (revised)_AR0010 1304" xfId="866" xr:uid="{00000000-0005-0000-0000-00005E030000}"/>
    <cellStyle name="_Column3_Copy of BGT 08 Templates Sales  Marketing - final (revised)_AR0010 1305" xfId="867" xr:uid="{00000000-0005-0000-0000-00005F030000}"/>
    <cellStyle name="_Column3_Copy of BGT 08 Templates Sales  Marketing - final (revised)_BASE" xfId="868" xr:uid="{00000000-0005-0000-0000-000060030000}"/>
    <cellStyle name="_Column3_Copy of BGT 08 Templates Sales  Marketing - final (revised)_BASE_Argentina" xfId="869" xr:uid="{00000000-0005-0000-0000-000061030000}"/>
    <cellStyle name="_Column3_Copy of BGT 08 Templates Sales  Marketing - final (revised)_BO0010 1305" xfId="870" xr:uid="{00000000-0005-0000-0000-000062030000}"/>
    <cellStyle name="_Column3_Copy of BGT 08 Templates Sales  Marketing - final (revised)_Import" xfId="871" xr:uid="{00000000-0005-0000-0000-000063030000}"/>
    <cellStyle name="_Column3_Copy of BGT 08 Templates Sales  Marketing - final (revised)_PE0001 1305" xfId="872" xr:uid="{00000000-0005-0000-0000-000064030000}"/>
    <cellStyle name="_Column3_Copy of BGT 08 Templates Sales  Marketing - final (revised)_UY0010 1305" xfId="873" xr:uid="{00000000-0005-0000-0000-000065030000}"/>
    <cellStyle name="_Column3_DBSET" xfId="874" xr:uid="{00000000-0005-0000-0000-000066030000}"/>
    <cellStyle name="_Column3_DETAIL" xfId="875" xr:uid="{00000000-0005-0000-0000-000067030000}"/>
    <cellStyle name="_Column3_EC" xfId="876" xr:uid="{00000000-0005-0000-0000-000068030000}"/>
    <cellStyle name="_Column3_EC_%" xfId="877" xr:uid="{00000000-0005-0000-0000-000069030000}"/>
    <cellStyle name="_Column3_EC_AR0010 1304" xfId="878" xr:uid="{00000000-0005-0000-0000-00006A030000}"/>
    <cellStyle name="_Column3_EC_AR0010 1305" xfId="879" xr:uid="{00000000-0005-0000-0000-00006B030000}"/>
    <cellStyle name="_Column3_EC_BASE" xfId="880" xr:uid="{00000000-0005-0000-0000-00006C030000}"/>
    <cellStyle name="_Column3_EC_BASE_Argentina" xfId="881" xr:uid="{00000000-0005-0000-0000-00006D030000}"/>
    <cellStyle name="_Column3_EC_BO0010 1305" xfId="882" xr:uid="{00000000-0005-0000-0000-00006E030000}"/>
    <cellStyle name="_Column3_EC_Import" xfId="883" xr:uid="{00000000-0005-0000-0000-00006F030000}"/>
    <cellStyle name="_Column3_EC_PE0001 1305" xfId="884" xr:uid="{00000000-0005-0000-0000-000070030000}"/>
    <cellStyle name="_Column3_EC_UY0010 1305" xfId="885" xr:uid="{00000000-0005-0000-0000-000071030000}"/>
    <cellStyle name="_Column3_Excel sheets to support Market Program Template for Budget 09" xfId="886" xr:uid="{00000000-0005-0000-0000-000072030000}"/>
    <cellStyle name="_Column3_Excel sheets to support Market Program Template for Budget 09 (5) (2)" xfId="887" xr:uid="{00000000-0005-0000-0000-000073030000}"/>
    <cellStyle name="_Column3_Excel sheets to support Market Program Template for Budget 09 (5) (3)" xfId="888" xr:uid="{00000000-0005-0000-0000-000074030000}"/>
    <cellStyle name="_Column3_Excel sheets to support Market Program Template for Budget 09_%" xfId="889" xr:uid="{00000000-0005-0000-0000-000075030000}"/>
    <cellStyle name="_Column3_Excel sheets to support Market Program Template for Budget 09_AR0010 1304" xfId="890" xr:uid="{00000000-0005-0000-0000-000076030000}"/>
    <cellStyle name="_Column3_Excel sheets to support Market Program Template for Budget 09_AR0010 1305" xfId="891" xr:uid="{00000000-0005-0000-0000-000077030000}"/>
    <cellStyle name="_Column3_Excel sheets to support Market Program Template for Budget 09_BASE" xfId="892" xr:uid="{00000000-0005-0000-0000-000078030000}"/>
    <cellStyle name="_Column3_Excel sheets to support Market Program Template for Budget 09_BASE_Argentina" xfId="893" xr:uid="{00000000-0005-0000-0000-000079030000}"/>
    <cellStyle name="_Column3_Excel sheets to support Market Program Template for Budget 09_BO0010 1305" xfId="894" xr:uid="{00000000-0005-0000-0000-00007A030000}"/>
    <cellStyle name="_Column3_Excel sheets to support Market Program Template for Budget 09_Import" xfId="895" xr:uid="{00000000-0005-0000-0000-00007B030000}"/>
    <cellStyle name="_Column3_Excel sheets to support Market Program Template for Budget 09_PE0001 1305" xfId="896" xr:uid="{00000000-0005-0000-0000-00007C030000}"/>
    <cellStyle name="_Column3_Excel sheets to support Market Program Template for Budget 09_UY0010 1305" xfId="897" xr:uid="{00000000-0005-0000-0000-00007D030000}"/>
    <cellStyle name="_Column3_Finance Templates - Final" xfId="898" xr:uid="{00000000-0005-0000-0000-00007E030000}"/>
    <cellStyle name="_Column3_foglio prova" xfId="899" xr:uid="{00000000-0005-0000-0000-00007F030000}"/>
    <cellStyle name="_Column3_Foglio1" xfId="900" xr:uid="{00000000-0005-0000-0000-000080030000}"/>
    <cellStyle name="_Column3_Foglio1_1" xfId="901" xr:uid="{00000000-0005-0000-0000-000081030000}"/>
    <cellStyle name="_Column3_Foglio1_DBSET" xfId="902" xr:uid="{00000000-0005-0000-0000-000082030000}"/>
    <cellStyle name="_Column3_Foglio1_Foglio1" xfId="903" xr:uid="{00000000-0005-0000-0000-000083030000}"/>
    <cellStyle name="_Column3_Foglio2" xfId="904" xr:uid="{00000000-0005-0000-0000-000084030000}"/>
    <cellStyle name="_Column3_Foglio2_1" xfId="905" xr:uid="{00000000-0005-0000-0000-000085030000}"/>
    <cellStyle name="_Column3_Foglio3" xfId="906" xr:uid="{00000000-0005-0000-0000-000086030000}"/>
    <cellStyle name="_Column3_Forecast Summary July v1" xfId="907" xr:uid="{00000000-0005-0000-0000-000087030000}"/>
    <cellStyle name="_Column3_GT" xfId="908" xr:uid="{00000000-0005-0000-0000-000088030000}"/>
    <cellStyle name="_Column3_GT_%" xfId="909" xr:uid="{00000000-0005-0000-0000-000089030000}"/>
    <cellStyle name="_Column3_GT_AR0010 1304" xfId="910" xr:uid="{00000000-0005-0000-0000-00008A030000}"/>
    <cellStyle name="_Column3_GT_AR0010 1305" xfId="911" xr:uid="{00000000-0005-0000-0000-00008B030000}"/>
    <cellStyle name="_Column3_GT_BASE" xfId="912" xr:uid="{00000000-0005-0000-0000-00008C030000}"/>
    <cellStyle name="_Column3_GT_BASE_Argentina" xfId="913" xr:uid="{00000000-0005-0000-0000-00008D030000}"/>
    <cellStyle name="_Column3_GT_BO0010 1305" xfId="914" xr:uid="{00000000-0005-0000-0000-00008E030000}"/>
    <cellStyle name="_Column3_GT_Import" xfId="915" xr:uid="{00000000-0005-0000-0000-00008F030000}"/>
    <cellStyle name="_Column3_GT_PE0001 1305" xfId="916" xr:uid="{00000000-0005-0000-0000-000090030000}"/>
    <cellStyle name="_Column3_GT_UY0010 1305" xfId="917" xr:uid="{00000000-0005-0000-0000-000091030000}"/>
    <cellStyle name="_Column3_IL-030" xfId="918" xr:uid="{00000000-0005-0000-0000-000092030000}"/>
    <cellStyle name="_Column3_IL-040" xfId="919" xr:uid="{00000000-0005-0000-0000-000093030000}"/>
    <cellStyle name="_Column3_Incollare volumi estr da Alea" xfId="920" xr:uid="{00000000-0005-0000-0000-000094030000}"/>
    <cellStyle name="_Column3_Industry Volumes" xfId="921" xr:uid="{00000000-0005-0000-0000-000095030000}"/>
    <cellStyle name="_Column3_Industry Volumes_%" xfId="922" xr:uid="{00000000-0005-0000-0000-000096030000}"/>
    <cellStyle name="_Column3_Industry Volumes_AR0010 1304" xfId="923" xr:uid="{00000000-0005-0000-0000-000097030000}"/>
    <cellStyle name="_Column3_Industry Volumes_AR0010 1305" xfId="924" xr:uid="{00000000-0005-0000-0000-000098030000}"/>
    <cellStyle name="_Column3_Industry Volumes_BASE" xfId="925" xr:uid="{00000000-0005-0000-0000-000099030000}"/>
    <cellStyle name="_Column3_Industry Volumes_BASE_Argentina" xfId="926" xr:uid="{00000000-0005-0000-0000-00009A030000}"/>
    <cellStyle name="_Column3_Industry Volumes_BO0010 1305" xfId="927" xr:uid="{00000000-0005-0000-0000-00009B030000}"/>
    <cellStyle name="_Column3_Industry Volumes_Import" xfId="928" xr:uid="{00000000-0005-0000-0000-00009C030000}"/>
    <cellStyle name="_Column3_Industry Volumes_PE0001 1305" xfId="929" xr:uid="{00000000-0005-0000-0000-00009D030000}"/>
    <cellStyle name="_Column3_Industry Volumes_UY0010 1305" xfId="930" xr:uid="{00000000-0005-0000-0000-00009E030000}"/>
    <cellStyle name="_Column3_Iniciativas P3A GPV &amp; CSD HILA '10" xfId="931" xr:uid="{00000000-0005-0000-0000-00009F030000}"/>
    <cellStyle name="_Column3_KK_3YP Model S&amp;D Stand 3.7.07" xfId="932" xr:uid="{00000000-0005-0000-0000-0000A0030000}"/>
    <cellStyle name="_Column3_KK_3YP Model S&amp;D Stand 3.7.07_%" xfId="933" xr:uid="{00000000-0005-0000-0000-0000A1030000}"/>
    <cellStyle name="_Column3_KK_3YP Model S&amp;D Stand 3.7.07_AR0010 1304" xfId="934" xr:uid="{00000000-0005-0000-0000-0000A2030000}"/>
    <cellStyle name="_Column3_KK_3YP Model S&amp;D Stand 3.7.07_AR0010 1305" xfId="935" xr:uid="{00000000-0005-0000-0000-0000A3030000}"/>
    <cellStyle name="_Column3_KK_3YP Model S&amp;D Stand 3.7.07_BASE" xfId="936" xr:uid="{00000000-0005-0000-0000-0000A4030000}"/>
    <cellStyle name="_Column3_KK_3YP Model S&amp;D Stand 3.7.07_BASE_Argentina" xfId="937" xr:uid="{00000000-0005-0000-0000-0000A5030000}"/>
    <cellStyle name="_Column3_KK_3YP Model S&amp;D Stand 3.7.07_BO0010 1305" xfId="938" xr:uid="{00000000-0005-0000-0000-0000A6030000}"/>
    <cellStyle name="_Column3_KK_3YP Model S&amp;D Stand 3.7.07_Import" xfId="939" xr:uid="{00000000-0005-0000-0000-0000A7030000}"/>
    <cellStyle name="_Column3_KK_3YP Model S&amp;D Stand 3.7.07_PE0001 1305" xfId="940" xr:uid="{00000000-0005-0000-0000-0000A8030000}"/>
    <cellStyle name="_Column3_KK_3YP Model S&amp;D Stand 3.7.07_UY0010 1305" xfId="941" xr:uid="{00000000-0005-0000-0000-0000A9030000}"/>
    <cellStyle name="_Column3_MIS2" xfId="942" xr:uid="{00000000-0005-0000-0000-0000AA030000}"/>
    <cellStyle name="_Column3_Mis24" xfId="943" xr:uid="{00000000-0005-0000-0000-0000AB030000}"/>
    <cellStyle name="_Column3_Mis24_Simulador Precio VE 2009" xfId="944" xr:uid="{00000000-0005-0000-0000-0000AC030000}"/>
    <cellStyle name="_Column3_MIS3" xfId="945" xr:uid="{00000000-0005-0000-0000-0000AD030000}"/>
    <cellStyle name="_Column3_MIS3_%" xfId="946" xr:uid="{00000000-0005-0000-0000-0000AE030000}"/>
    <cellStyle name="_Column3_MIS3_AR0010 1304" xfId="947" xr:uid="{00000000-0005-0000-0000-0000AF030000}"/>
    <cellStyle name="_Column3_MIS3_AR0010 1305" xfId="948" xr:uid="{00000000-0005-0000-0000-0000B0030000}"/>
    <cellStyle name="_Column3_MIS3_BASE" xfId="949" xr:uid="{00000000-0005-0000-0000-0000B1030000}"/>
    <cellStyle name="_Column3_MIS3_BASE_Argentina" xfId="950" xr:uid="{00000000-0005-0000-0000-0000B2030000}"/>
    <cellStyle name="_Column3_MIS3_BO0010 1305" xfId="951" xr:uid="{00000000-0005-0000-0000-0000B3030000}"/>
    <cellStyle name="_Column3_MIS3_Import" xfId="952" xr:uid="{00000000-0005-0000-0000-0000B4030000}"/>
    <cellStyle name="_Column3_MIS3_PE0001 1305" xfId="953" xr:uid="{00000000-0005-0000-0000-0000B5030000}"/>
    <cellStyle name="_Column3_MIS3_UY0010 1305" xfId="954" xr:uid="{00000000-0005-0000-0000-0000B6030000}"/>
    <cellStyle name="_Column3_PE" xfId="955" xr:uid="{00000000-0005-0000-0000-0000B7030000}"/>
    <cellStyle name="_Column3_PE_%" xfId="956" xr:uid="{00000000-0005-0000-0000-0000B8030000}"/>
    <cellStyle name="_Column3_PE_AR0010 1304" xfId="957" xr:uid="{00000000-0005-0000-0000-0000B9030000}"/>
    <cellStyle name="_Column3_PE_AR0010 1305" xfId="958" xr:uid="{00000000-0005-0000-0000-0000BA030000}"/>
    <cellStyle name="_Column3_PE_BASE" xfId="959" xr:uid="{00000000-0005-0000-0000-0000BB030000}"/>
    <cellStyle name="_Column3_PE_BASE_Argentina" xfId="960" xr:uid="{00000000-0005-0000-0000-0000BC030000}"/>
    <cellStyle name="_Column3_PE_BO0010 1305" xfId="961" xr:uid="{00000000-0005-0000-0000-0000BD030000}"/>
    <cellStyle name="_Column3_PE_Import" xfId="962" xr:uid="{00000000-0005-0000-0000-0000BE030000}"/>
    <cellStyle name="_Column3_PE_PE0001 1305" xfId="963" xr:uid="{00000000-0005-0000-0000-0000BF030000}"/>
    <cellStyle name="_Column3_PE_UY0010 1305" xfId="964" xr:uid="{00000000-0005-0000-0000-0000C0030000}"/>
    <cellStyle name="_Column3_People Package" xfId="965" xr:uid="{00000000-0005-0000-0000-0000C1030000}"/>
    <cellStyle name="_Column3_People Package (2)" xfId="966" xr:uid="{00000000-0005-0000-0000-0000C2030000}"/>
    <cellStyle name="_Column3_RD" xfId="967" xr:uid="{00000000-0005-0000-0000-0000C3030000}"/>
    <cellStyle name="_Column3_RD_%" xfId="968" xr:uid="{00000000-0005-0000-0000-0000C4030000}"/>
    <cellStyle name="_Column3_RD_AR0010 1304" xfId="969" xr:uid="{00000000-0005-0000-0000-0000C5030000}"/>
    <cellStyle name="_Column3_RD_AR0010 1305" xfId="970" xr:uid="{00000000-0005-0000-0000-0000C6030000}"/>
    <cellStyle name="_Column3_RD_BASE" xfId="971" xr:uid="{00000000-0005-0000-0000-0000C7030000}"/>
    <cellStyle name="_Column3_RD_BASE_Argentina" xfId="972" xr:uid="{00000000-0005-0000-0000-0000C8030000}"/>
    <cellStyle name="_Column3_RD_BO0010 1305" xfId="973" xr:uid="{00000000-0005-0000-0000-0000C9030000}"/>
    <cellStyle name="_Column3_RD_Import" xfId="974" xr:uid="{00000000-0005-0000-0000-0000CA030000}"/>
    <cellStyle name="_Column3_RD_PE0001 1305" xfId="975" xr:uid="{00000000-0005-0000-0000-0000CB030000}"/>
    <cellStyle name="_Column3_RD_UY0010 1305" xfId="976" xr:uid="{00000000-0005-0000-0000-0000CC030000}"/>
    <cellStyle name="_Column3_Sales and Marketing - revised" xfId="977" xr:uid="{00000000-0005-0000-0000-0000CD030000}"/>
    <cellStyle name="_Column3_Sales and Marketing - revised_%" xfId="978" xr:uid="{00000000-0005-0000-0000-0000CE030000}"/>
    <cellStyle name="_Column3_Sales and Marketing - revised_AR0010 1304" xfId="979" xr:uid="{00000000-0005-0000-0000-0000CF030000}"/>
    <cellStyle name="_Column3_Sales and Marketing - revised_AR0010 1305" xfId="980" xr:uid="{00000000-0005-0000-0000-0000D0030000}"/>
    <cellStyle name="_Column3_Sales and Marketing - revised_BASE" xfId="981" xr:uid="{00000000-0005-0000-0000-0000D1030000}"/>
    <cellStyle name="_Column3_Sales and Marketing - revised_BASE_Argentina" xfId="982" xr:uid="{00000000-0005-0000-0000-0000D2030000}"/>
    <cellStyle name="_Column3_Sales and Marketing - revised_BO0010 1305" xfId="983" xr:uid="{00000000-0005-0000-0000-0000D3030000}"/>
    <cellStyle name="_Column3_Sales and Marketing - revised_Import" xfId="984" xr:uid="{00000000-0005-0000-0000-0000D4030000}"/>
    <cellStyle name="_Column3_Sales and Marketing - revised_PE0001 1305" xfId="985" xr:uid="{00000000-0005-0000-0000-0000D5030000}"/>
    <cellStyle name="_Column3_Sales and Marketing - revised_UY0010 1305" xfId="986" xr:uid="{00000000-0005-0000-0000-0000D6030000}"/>
    <cellStyle name="_Column3_Simulador Precio VE 2009" xfId="987" xr:uid="{00000000-0005-0000-0000-0000D7030000}"/>
    <cellStyle name="_Column3_Strategic Diagnostic Templates Technik" xfId="988" xr:uid="{00000000-0005-0000-0000-0000D8030000}"/>
    <cellStyle name="_Column3_Strategic Diagnostic Templates Technik 2" xfId="989" xr:uid="{00000000-0005-0000-0000-0000D9030000}"/>
    <cellStyle name="_Column3_Strategic Diagnostic Templates Technik_%" xfId="990" xr:uid="{00000000-0005-0000-0000-0000DA030000}"/>
    <cellStyle name="_Column3_Strategic Diagnostic Templates Technik_010808 Market Programs  for Budget Deck" xfId="991" xr:uid="{00000000-0005-0000-0000-0000DB030000}"/>
    <cellStyle name="_Column3_Strategic Diagnostic Templates Technik_0908 Gabarito exchange rate" xfId="992" xr:uid="{00000000-0005-0000-0000-0000DC030000}"/>
    <cellStyle name="_Column3_Strategic Diagnostic Templates Technik_AR0010 1304" xfId="993" xr:uid="{00000000-0005-0000-0000-0000DD030000}"/>
    <cellStyle name="_Column3_Strategic Diagnostic Templates Technik_AR0010 1305" xfId="994" xr:uid="{00000000-0005-0000-0000-0000DE030000}"/>
    <cellStyle name="_Column3_Strategic Diagnostic Templates Technik_BASE" xfId="995" xr:uid="{00000000-0005-0000-0000-0000DF030000}"/>
    <cellStyle name="_Column3_Strategic Diagnostic Templates Technik_BASE_Argentina" xfId="996" xr:uid="{00000000-0005-0000-0000-0000E0030000}"/>
    <cellStyle name="_Column3_Strategic Diagnostic Templates Technik_BGT 08 Templates Sales  Marketing - final (revised)" xfId="997" xr:uid="{00000000-0005-0000-0000-0000E1030000}"/>
    <cellStyle name="_Column3_Strategic Diagnostic Templates Technik_BGT 08 Templates Sales  Marketing - final (revised)_%" xfId="998" xr:uid="{00000000-0005-0000-0000-0000E2030000}"/>
    <cellStyle name="_Column3_Strategic Diagnostic Templates Technik_BGT 08 Templates Sales  Marketing - final (revised)_AR0010 1304" xfId="999" xr:uid="{00000000-0005-0000-0000-0000E3030000}"/>
    <cellStyle name="_Column3_Strategic Diagnostic Templates Technik_BGT 08 Templates Sales  Marketing - final (revised)_AR0010 1305" xfId="1000" xr:uid="{00000000-0005-0000-0000-0000E4030000}"/>
    <cellStyle name="_Column3_Strategic Diagnostic Templates Technik_BGT 08 Templates Sales  Marketing - final (revised)_BASE" xfId="1001" xr:uid="{00000000-0005-0000-0000-0000E5030000}"/>
    <cellStyle name="_Column3_Strategic Diagnostic Templates Technik_BGT 08 Templates Sales  Marketing - final (revised)_BASE_Argentina" xfId="1002" xr:uid="{00000000-0005-0000-0000-0000E6030000}"/>
    <cellStyle name="_Column3_Strategic Diagnostic Templates Technik_BGT 08 Templates Sales  Marketing - final (revised)_BO0010 1305" xfId="1003" xr:uid="{00000000-0005-0000-0000-0000E7030000}"/>
    <cellStyle name="_Column3_Strategic Diagnostic Templates Technik_BGT 08 Templates Sales  Marketing - final (revised)_Import" xfId="1004" xr:uid="{00000000-0005-0000-0000-0000E8030000}"/>
    <cellStyle name="_Column3_Strategic Diagnostic Templates Technik_BGT 08 Templates Sales  Marketing - final (revised)_PE0001 1305" xfId="1005" xr:uid="{00000000-0005-0000-0000-0000E9030000}"/>
    <cellStyle name="_Column3_Strategic Diagnostic Templates Technik_BGT 08 Templates Sales  Marketing - final (revised)_UY0010 1305" xfId="1006" xr:uid="{00000000-0005-0000-0000-0000EA030000}"/>
    <cellStyle name="_Column3_Strategic Diagnostic Templates Technik_BO0010 1305" xfId="1007" xr:uid="{00000000-0005-0000-0000-0000EB030000}"/>
    <cellStyle name="_Column3_Strategic Diagnostic Templates Technik_Book5" xfId="1008" xr:uid="{00000000-0005-0000-0000-0000EC030000}"/>
    <cellStyle name="_Column3_Strategic Diagnostic Templates Technik_Bplan RD 1001" xfId="1009" xr:uid="{00000000-0005-0000-0000-0000ED030000}"/>
    <cellStyle name="_Column3_Strategic Diagnostic Templates Technik_Cognos" xfId="1010" xr:uid="{00000000-0005-0000-0000-0000EE030000}"/>
    <cellStyle name="_Column3_Strategic Diagnostic Templates Technik_Copy of BGT 08 Templates Sales  Marketing - final (revised)" xfId="1011" xr:uid="{00000000-0005-0000-0000-0000EF030000}"/>
    <cellStyle name="_Column3_Strategic Diagnostic Templates Technik_Copy of BGT 08 Templates Sales  Marketing - final (revised)_%" xfId="1012" xr:uid="{00000000-0005-0000-0000-0000F0030000}"/>
    <cellStyle name="_Column3_Strategic Diagnostic Templates Technik_Copy of BGT 08 Templates Sales  Marketing - final (revised)_AR0010 1304" xfId="1013" xr:uid="{00000000-0005-0000-0000-0000F1030000}"/>
    <cellStyle name="_Column3_Strategic Diagnostic Templates Technik_Copy of BGT 08 Templates Sales  Marketing - final (revised)_AR0010 1305" xfId="1014" xr:uid="{00000000-0005-0000-0000-0000F2030000}"/>
    <cellStyle name="_Column3_Strategic Diagnostic Templates Technik_Copy of BGT 08 Templates Sales  Marketing - final (revised)_BASE" xfId="1015" xr:uid="{00000000-0005-0000-0000-0000F3030000}"/>
    <cellStyle name="_Column3_Strategic Diagnostic Templates Technik_Copy of BGT 08 Templates Sales  Marketing - final (revised)_BASE_Argentina" xfId="1016" xr:uid="{00000000-0005-0000-0000-0000F4030000}"/>
    <cellStyle name="_Column3_Strategic Diagnostic Templates Technik_Copy of BGT 08 Templates Sales  Marketing - final (revised)_BO0010 1305" xfId="1017" xr:uid="{00000000-0005-0000-0000-0000F5030000}"/>
    <cellStyle name="_Column3_Strategic Diagnostic Templates Technik_Copy of BGT 08 Templates Sales  Marketing - final (revised)_Import" xfId="1018" xr:uid="{00000000-0005-0000-0000-0000F6030000}"/>
    <cellStyle name="_Column3_Strategic Diagnostic Templates Technik_Copy of BGT 08 Templates Sales  Marketing - final (revised)_PE0001 1305" xfId="1019" xr:uid="{00000000-0005-0000-0000-0000F7030000}"/>
    <cellStyle name="_Column3_Strategic Diagnostic Templates Technik_Copy of BGT 08 Templates Sales  Marketing - final (revised)_UY0010 1305" xfId="1020" xr:uid="{00000000-0005-0000-0000-0000F8030000}"/>
    <cellStyle name="_Column3_Strategic Diagnostic Templates Technik_Excel sheets to support Market Program Template for Budget 09" xfId="1021" xr:uid="{00000000-0005-0000-0000-0000F9030000}"/>
    <cellStyle name="_Column3_Strategic Diagnostic Templates Technik_Excel sheets to support Market Program Template for Budget 09 (5) (2)" xfId="1022" xr:uid="{00000000-0005-0000-0000-0000FA030000}"/>
    <cellStyle name="_Column3_Strategic Diagnostic Templates Technik_Excel sheets to support Market Program Template for Budget 09 (5) (3)" xfId="1023" xr:uid="{00000000-0005-0000-0000-0000FB030000}"/>
    <cellStyle name="_Column3_Strategic Diagnostic Templates Technik_Excel sheets to support Market Program Template for Budget 09_%" xfId="1024" xr:uid="{00000000-0005-0000-0000-0000FC030000}"/>
    <cellStyle name="_Column3_Strategic Diagnostic Templates Technik_Excel sheets to support Market Program Template for Budget 09_AR0010 1304" xfId="1025" xr:uid="{00000000-0005-0000-0000-0000FD030000}"/>
    <cellStyle name="_Column3_Strategic Diagnostic Templates Technik_Excel sheets to support Market Program Template for Budget 09_AR0010 1305" xfId="1026" xr:uid="{00000000-0005-0000-0000-0000FE030000}"/>
    <cellStyle name="_Column3_Strategic Diagnostic Templates Technik_Excel sheets to support Market Program Template for Budget 09_BASE" xfId="1027" xr:uid="{00000000-0005-0000-0000-0000FF030000}"/>
    <cellStyle name="_Column3_Strategic Diagnostic Templates Technik_Excel sheets to support Market Program Template for Budget 09_BASE_Argentina" xfId="1028" xr:uid="{00000000-0005-0000-0000-000000040000}"/>
    <cellStyle name="_Column3_Strategic Diagnostic Templates Technik_Excel sheets to support Market Program Template for Budget 09_BO0010 1305" xfId="1029" xr:uid="{00000000-0005-0000-0000-000001040000}"/>
    <cellStyle name="_Column3_Strategic Diagnostic Templates Technik_Excel sheets to support Market Program Template for Budget 09_Import" xfId="1030" xr:uid="{00000000-0005-0000-0000-000002040000}"/>
    <cellStyle name="_Column3_Strategic Diagnostic Templates Technik_Excel sheets to support Market Program Template for Budget 09_PE0001 1305" xfId="1031" xr:uid="{00000000-0005-0000-0000-000003040000}"/>
    <cellStyle name="_Column3_Strategic Diagnostic Templates Technik_Excel sheets to support Market Program Template for Budget 09_UY0010 1305" xfId="1032" xr:uid="{00000000-0005-0000-0000-000004040000}"/>
    <cellStyle name="_Column3_Strategic Diagnostic Templates Technik_Import" xfId="1033" xr:uid="{00000000-0005-0000-0000-000005040000}"/>
    <cellStyle name="_Column3_Strategic Diagnostic Templates Technik_LE Ebitda RD Feb-10 v2" xfId="1034" xr:uid="{00000000-0005-0000-0000-000006040000}"/>
    <cellStyle name="_Column3_Strategic Diagnostic Templates Technik_PE0001 1305" xfId="1035" xr:uid="{00000000-0005-0000-0000-000007040000}"/>
    <cellStyle name="_Column3_Strategic Diagnostic Templates Technik_People Package" xfId="1036" xr:uid="{00000000-0005-0000-0000-000008040000}"/>
    <cellStyle name="_Column3_Strategic Diagnostic Templates Technik_People Package (2)" xfId="1037" xr:uid="{00000000-0005-0000-0000-000009040000}"/>
    <cellStyle name="_Column3_Strategic Diagnostic Templates Technik_Sales and Marketing - revised" xfId="1038" xr:uid="{00000000-0005-0000-0000-00000A040000}"/>
    <cellStyle name="_Column3_Strategic Diagnostic Templates Technik_Sales and Marketing - revised_%" xfId="1039" xr:uid="{00000000-0005-0000-0000-00000B040000}"/>
    <cellStyle name="_Column3_Strategic Diagnostic Templates Technik_Sales and Marketing - revised_AR0010 1304" xfId="1040" xr:uid="{00000000-0005-0000-0000-00000C040000}"/>
    <cellStyle name="_Column3_Strategic Diagnostic Templates Technik_Sales and Marketing - revised_AR0010 1305" xfId="1041" xr:uid="{00000000-0005-0000-0000-00000D040000}"/>
    <cellStyle name="_Column3_Strategic Diagnostic Templates Technik_Sales and Marketing - revised_BASE" xfId="1042" xr:uid="{00000000-0005-0000-0000-00000E040000}"/>
    <cellStyle name="_Column3_Strategic Diagnostic Templates Technik_Sales and Marketing - revised_BASE_Argentina" xfId="1043" xr:uid="{00000000-0005-0000-0000-00000F040000}"/>
    <cellStyle name="_Column3_Strategic Diagnostic Templates Technik_Sales and Marketing - revised_BO0010 1305" xfId="1044" xr:uid="{00000000-0005-0000-0000-000010040000}"/>
    <cellStyle name="_Column3_Strategic Diagnostic Templates Technik_Sales and Marketing - revised_Import" xfId="1045" xr:uid="{00000000-0005-0000-0000-000011040000}"/>
    <cellStyle name="_Column3_Strategic Diagnostic Templates Technik_Sales and Marketing - revised_PE0001 1305" xfId="1046" xr:uid="{00000000-0005-0000-0000-000012040000}"/>
    <cellStyle name="_Column3_Strategic Diagnostic Templates Technik_Sales and Marketing - revised_UY0010 1305" xfId="1047" xr:uid="{00000000-0005-0000-0000-000013040000}"/>
    <cellStyle name="_Column3_Strategic Diagnostic Templates Technik_Sim Ebitda LE 0909 v4" xfId="1048" xr:uid="{00000000-0005-0000-0000-000014040000}"/>
    <cellStyle name="_Column3_Strategic Diagnostic Templates Technik_UY0010 1305" xfId="1049" xr:uid="{00000000-0005-0000-0000-000015040000}"/>
    <cellStyle name="_Column3_Strategic Diagnostic Templates Technik_WF Ebitda RD Abr-10" xfId="1050" xr:uid="{00000000-0005-0000-0000-000016040000}"/>
    <cellStyle name="_Column3_Strategic Diagnostic Templates Technik_WF Ebitda Sep09" xfId="1051" xr:uid="{00000000-0005-0000-0000-000017040000}"/>
    <cellStyle name="_Column3_Strategic Diagnostic Templates Technik_ZBB" xfId="1052" xr:uid="{00000000-0005-0000-0000-000018040000}"/>
    <cellStyle name="_Column3_VE" xfId="1053" xr:uid="{00000000-0005-0000-0000-000019040000}"/>
    <cellStyle name="_Column3_VE_%" xfId="1054" xr:uid="{00000000-0005-0000-0000-00001A040000}"/>
    <cellStyle name="_Column3_VE_AR0010 1304" xfId="1055" xr:uid="{00000000-0005-0000-0000-00001B040000}"/>
    <cellStyle name="_Column3_VE_AR0010 1305" xfId="1056" xr:uid="{00000000-0005-0000-0000-00001C040000}"/>
    <cellStyle name="_Column3_VE_BASE" xfId="1057" xr:uid="{00000000-0005-0000-0000-00001D040000}"/>
    <cellStyle name="_Column3_VE_BASE_Argentina" xfId="1058" xr:uid="{00000000-0005-0000-0000-00001E040000}"/>
    <cellStyle name="_Column3_VE_BO0010 1305" xfId="1059" xr:uid="{00000000-0005-0000-0000-00001F040000}"/>
    <cellStyle name="_Column3_VE_Import" xfId="1060" xr:uid="{00000000-0005-0000-0000-000020040000}"/>
    <cellStyle name="_Column3_VE_PE0001 1305" xfId="1061" xr:uid="{00000000-0005-0000-0000-000021040000}"/>
    <cellStyle name="_Column3_VE_UY0010 1305" xfId="1062" xr:uid="{00000000-0005-0000-0000-000022040000}"/>
    <cellStyle name="_Column3_Volumes March'06" xfId="1063" xr:uid="{00000000-0005-0000-0000-000023040000}"/>
    <cellStyle name="_Column3_Volumi August estr da Alea" xfId="1064" xr:uid="{00000000-0005-0000-0000-000024040000}"/>
    <cellStyle name="_Column3_Volumi Dec estr da Alea" xfId="1065" xr:uid="{00000000-0005-0000-0000-000025040000}"/>
    <cellStyle name="_Column3_Volumi Feb estr da Alea" xfId="1066" xr:uid="{00000000-0005-0000-0000-000026040000}"/>
    <cellStyle name="_Column3_Volumi Jan estr da Alea" xfId="1067" xr:uid="{00000000-0005-0000-0000-000027040000}"/>
    <cellStyle name="_Column3_Volumi July estr da Alea" xfId="1068" xr:uid="{00000000-0005-0000-0000-000028040000}"/>
    <cellStyle name="_Column3_Volumi July estr da Alea_1" xfId="1069" xr:uid="{00000000-0005-0000-0000-000029040000}"/>
    <cellStyle name="_Column3_Volumi Marzo (2)" xfId="1070" xr:uid="{00000000-0005-0000-0000-00002A040000}"/>
    <cellStyle name="_Column3_Volumi May estr da Alea" xfId="1071" xr:uid="{00000000-0005-0000-0000-00002B040000}"/>
    <cellStyle name="_Column3_Volumi Oct estr da Alea" xfId="1072" xr:uid="{00000000-0005-0000-0000-00002C040000}"/>
    <cellStyle name="_Column3_Volumi October estr da Alea" xfId="1073" xr:uid="{00000000-0005-0000-0000-00002D040000}"/>
    <cellStyle name="_Column3_Volumi September estr da Alea" xfId="1074" xr:uid="{00000000-0005-0000-0000-00002E040000}"/>
    <cellStyle name="_Column3_waterfall-rol" xfId="1075" xr:uid="{00000000-0005-0000-0000-00002F040000}"/>
    <cellStyle name="_Column3_ZBB" xfId="1076" xr:uid="{00000000-0005-0000-0000-000030040000}"/>
    <cellStyle name="_Column4" xfId="1077" xr:uid="{00000000-0005-0000-0000-000031040000}"/>
    <cellStyle name="_Column4_%" xfId="1078" xr:uid="{00000000-0005-0000-0000-000032040000}"/>
    <cellStyle name="_Column4_010808 Market Programs  for Budget Deck" xfId="1079" xr:uid="{00000000-0005-0000-0000-000033040000}"/>
    <cellStyle name="_Column4_010808 Market Programs  for Budget Deck 2" xfId="1080" xr:uid="{00000000-0005-0000-0000-000034040000}"/>
    <cellStyle name="_Column4_010808 Market Programs  for Budget Deck_%" xfId="1081" xr:uid="{00000000-0005-0000-0000-000035040000}"/>
    <cellStyle name="_Column4_010808 Market Programs  for Budget Deck_BASE" xfId="1082" xr:uid="{00000000-0005-0000-0000-000036040000}"/>
    <cellStyle name="_Column4_010808 Market Programs  for Budget Deck_BASE_Argentina" xfId="1083" xr:uid="{00000000-0005-0000-0000-000037040000}"/>
    <cellStyle name="_Column4_010808 Market Programs  for Budget Deck_Import" xfId="1084" xr:uid="{00000000-0005-0000-0000-000038040000}"/>
    <cellStyle name="_Column4_010808 Market Programs  for Budget Deck_PE0001 1305" xfId="1085" xr:uid="{00000000-0005-0000-0000-000039040000}"/>
    <cellStyle name="_Column4_2º Parte NOTA - YTD" xfId="1086" xr:uid="{00000000-0005-0000-0000-00003A040000}"/>
    <cellStyle name="_Column4_2º Parte NOTA - YTD 2" xfId="1087" xr:uid="{00000000-0005-0000-0000-00003B040000}"/>
    <cellStyle name="_Column4_2º Parte NOTA - YTD_BASE BALANÇO" xfId="1088" xr:uid="{00000000-0005-0000-0000-00003C040000}"/>
    <cellStyle name="_Column4_2º Parte NOTA - YTD_BASE BALANÇO 2" xfId="1089" xr:uid="{00000000-0005-0000-0000-00003D040000}"/>
    <cellStyle name="_Column4_2º Parte NOTA - YTD_BASE BALANÇO_1" xfId="1090" xr:uid="{00000000-0005-0000-0000-00003E040000}"/>
    <cellStyle name="_Column4_2º Parte NOTA - YTD_BASE BALANÇO_1 2" xfId="1091" xr:uid="{00000000-0005-0000-0000-00003F040000}"/>
    <cellStyle name="_Column4_2º Parte NOTA - YTD_BASE BALANÇO_1_Outras operacionais" xfId="1092" xr:uid="{00000000-0005-0000-0000-000040040000}"/>
    <cellStyle name="_Column4_2º Parte NOTA - YTD_BASE BALANÇO_1_Outras operacionais 2" xfId="1093" xr:uid="{00000000-0005-0000-0000-000041040000}"/>
    <cellStyle name="_Column4_2º Parte NOTA - YTD_BASE BALANÇO_2" xfId="1094" xr:uid="{00000000-0005-0000-0000-000042040000}"/>
    <cellStyle name="_Column4_2º Parte NOTA - YTD_BASE BALANÇO_2 2" xfId="1095" xr:uid="{00000000-0005-0000-0000-000043040000}"/>
    <cellStyle name="_Column4_2º Parte NOTA - YTD_BASE BALANÇO_2_Outras operacionais" xfId="1096" xr:uid="{00000000-0005-0000-0000-000044040000}"/>
    <cellStyle name="_Column4_2º Parte NOTA - YTD_BASE BALANÇO_2_Outras operacionais 2" xfId="1097" xr:uid="{00000000-0005-0000-0000-000045040000}"/>
    <cellStyle name="_Column4_2º Parte NOTA - YTD_BASE BALANÇO_3" xfId="1098" xr:uid="{00000000-0005-0000-0000-000046040000}"/>
    <cellStyle name="_Column4_2º Parte NOTA - YTD_BASE BALANÇO_3 2" xfId="1099" xr:uid="{00000000-0005-0000-0000-000047040000}"/>
    <cellStyle name="_Column4_2º Parte NOTA - YTD_BASE BALANÇO_3_Outras operacionais" xfId="1100" xr:uid="{00000000-0005-0000-0000-000048040000}"/>
    <cellStyle name="_Column4_2º Parte NOTA - YTD_BASE BALANÇO_3_Outras operacionais 2" xfId="1101" xr:uid="{00000000-0005-0000-0000-000049040000}"/>
    <cellStyle name="_Column4_2º Parte NOTA - YTD_BASE BALANÇO_4" xfId="1102" xr:uid="{00000000-0005-0000-0000-00004A040000}"/>
    <cellStyle name="_Column4_2º Parte NOTA - YTD_BASE BALANÇO_4 2" xfId="1103" xr:uid="{00000000-0005-0000-0000-00004B040000}"/>
    <cellStyle name="_Column4_2º Parte NOTA - YTD_BASE BALANÇO_4_Outras operacionais" xfId="1104" xr:uid="{00000000-0005-0000-0000-00004C040000}"/>
    <cellStyle name="_Column4_2º Parte NOTA - YTD_BASE BALANÇO_4_Outras operacionais 2" xfId="1105" xr:uid="{00000000-0005-0000-0000-00004D040000}"/>
    <cellStyle name="_Column4_2º Parte NOTA - YTD_BASE BALANÇO_5" xfId="1106" xr:uid="{00000000-0005-0000-0000-00004E040000}"/>
    <cellStyle name="_Column4_2º Parte NOTA - YTD_BASE BALANÇO_5 2" xfId="1107" xr:uid="{00000000-0005-0000-0000-00004F040000}"/>
    <cellStyle name="_Column4_2º Parte NOTA - YTD_BASE BALANÇO_5_Outras operacionais" xfId="1108" xr:uid="{00000000-0005-0000-0000-000050040000}"/>
    <cellStyle name="_Column4_2º Parte NOTA - YTD_BASE BALANÇO_5_Outras operacionais 2" xfId="1109" xr:uid="{00000000-0005-0000-0000-000051040000}"/>
    <cellStyle name="_Column4_2º Parte NOTA - YTD_BASE BALANÇO_6" xfId="1110" xr:uid="{00000000-0005-0000-0000-000052040000}"/>
    <cellStyle name="_Column4_2º Parte NOTA - YTD_BASE BALANÇO_6 2" xfId="1111" xr:uid="{00000000-0005-0000-0000-000053040000}"/>
    <cellStyle name="_Column4_2º Parte NOTA - YTD_BASE BALANÇO_6_Outras operacionais" xfId="1112" xr:uid="{00000000-0005-0000-0000-000054040000}"/>
    <cellStyle name="_Column4_2º Parte NOTA - YTD_BASE BALANÇO_6_Outras operacionais 2" xfId="1113" xr:uid="{00000000-0005-0000-0000-000055040000}"/>
    <cellStyle name="_Column4_2º Parte NOTA - YTD_BASE BALANÇO_7" xfId="1114" xr:uid="{00000000-0005-0000-0000-000056040000}"/>
    <cellStyle name="_Column4_2º Parte NOTA - YTD_BASE BALANÇO_7 2" xfId="1115" xr:uid="{00000000-0005-0000-0000-000057040000}"/>
    <cellStyle name="_Column4_2º Parte NOTA - YTD_BASE BALANÇO_7_Outras operacionais" xfId="1116" xr:uid="{00000000-0005-0000-0000-000058040000}"/>
    <cellStyle name="_Column4_2º Parte NOTA - YTD_BASE BALANÇO_7_Outras operacionais 2" xfId="1117" xr:uid="{00000000-0005-0000-0000-000059040000}"/>
    <cellStyle name="_Column4_2º Parte NOTA - YTD_BASE BALANÇO_8" xfId="1118" xr:uid="{00000000-0005-0000-0000-00005A040000}"/>
    <cellStyle name="_Column4_2º Parte NOTA - YTD_BASE BALANÇO_8 2" xfId="1119" xr:uid="{00000000-0005-0000-0000-00005B040000}"/>
    <cellStyle name="_Column4_2º Parte NOTA - YTD_BASE BALANÇO_8_Outras operacionais" xfId="1120" xr:uid="{00000000-0005-0000-0000-00005C040000}"/>
    <cellStyle name="_Column4_2º Parte NOTA - YTD_BASE BALANÇO_8_Outras operacionais 2" xfId="1121" xr:uid="{00000000-0005-0000-0000-00005D040000}"/>
    <cellStyle name="_Column4_2º Parte NOTA - YTD_BASE BALANÇO_9" xfId="1122" xr:uid="{00000000-0005-0000-0000-00005E040000}"/>
    <cellStyle name="_Column4_2º Parte NOTA - YTD_BASE BALANÇO_9 2" xfId="1123" xr:uid="{00000000-0005-0000-0000-00005F040000}"/>
    <cellStyle name="_Column4_2º Parte NOTA - YTD_BASE BALANÇO_9_Outras operacionais" xfId="1124" xr:uid="{00000000-0005-0000-0000-000060040000}"/>
    <cellStyle name="_Column4_2º Parte NOTA - YTD_BASE BALANÇO_9_Outras operacionais 2" xfId="1125" xr:uid="{00000000-0005-0000-0000-000061040000}"/>
    <cellStyle name="_Column4_2º Parte NOTA - YTD_BASE BALANÇO_A" xfId="1126" xr:uid="{00000000-0005-0000-0000-000062040000}"/>
    <cellStyle name="_Column4_2º Parte NOTA - YTD_BASE BALANÇO_A 2" xfId="1127" xr:uid="{00000000-0005-0000-0000-000063040000}"/>
    <cellStyle name="_Column4_2º Parte NOTA - YTD_BASE BALANÇO_A_Outras operacionais" xfId="1128" xr:uid="{00000000-0005-0000-0000-000064040000}"/>
    <cellStyle name="_Column4_2º Parte NOTA - YTD_BASE BALANÇO_A_Outras operacionais 2" xfId="1129" xr:uid="{00000000-0005-0000-0000-000065040000}"/>
    <cellStyle name="_Column4_2º Parte NOTA - YTD_BASE BALANÇO_B" xfId="1130" xr:uid="{00000000-0005-0000-0000-000066040000}"/>
    <cellStyle name="_Column4_2º Parte NOTA - YTD_BASE BALANÇO_B 2" xfId="1131" xr:uid="{00000000-0005-0000-0000-000067040000}"/>
    <cellStyle name="_Column4_2º Parte NOTA - YTD_BASE BALANÇO_B_Outras operacionais" xfId="1132" xr:uid="{00000000-0005-0000-0000-000068040000}"/>
    <cellStyle name="_Column4_2º Parte NOTA - YTD_BASE BALANÇO_B_Outras operacionais 2" xfId="1133" xr:uid="{00000000-0005-0000-0000-000069040000}"/>
    <cellStyle name="_Column4_2º Parte NOTA - YTD_BASE BALANÇO_B_Outras operacionais_1" xfId="1134" xr:uid="{00000000-0005-0000-0000-00006A040000}"/>
    <cellStyle name="_Column4_2º Parte NOTA - YTD_BASE BALANÇO_B_Outras operacionais_1 2" xfId="1135" xr:uid="{00000000-0005-0000-0000-00006B040000}"/>
    <cellStyle name="_Column4_2º Parte NOTA - YTD_BASE BALANÇO_B_Outras operacionais_2" xfId="1136" xr:uid="{00000000-0005-0000-0000-00006C040000}"/>
    <cellStyle name="_Column4_2º Parte NOTA - YTD_BASE BALANÇO_B_Outras operacionais_2 2" xfId="1137" xr:uid="{00000000-0005-0000-0000-00006D040000}"/>
    <cellStyle name="_Column4_2º Parte NOTA - YTD_BASE BALANÇO_B_Outras operacionais_3" xfId="1138" xr:uid="{00000000-0005-0000-0000-00006E040000}"/>
    <cellStyle name="_Column4_2º Parte NOTA - YTD_BASE BALANÇO_B_Outras operacionais_3 2" xfId="1139" xr:uid="{00000000-0005-0000-0000-00006F040000}"/>
    <cellStyle name="_Column4_2º Parte NOTA - YTD_BASE BALANÇO_C" xfId="1140" xr:uid="{00000000-0005-0000-0000-000070040000}"/>
    <cellStyle name="_Column4_2º Parte NOTA - YTD_BASE BALANÇO_C 2" xfId="1141" xr:uid="{00000000-0005-0000-0000-000071040000}"/>
    <cellStyle name="_Column4_2º Parte NOTA - YTD_BASE BALANÇO_D" xfId="1142" xr:uid="{00000000-0005-0000-0000-000072040000}"/>
    <cellStyle name="_Column4_2º Parte NOTA - YTD_BASE BALANÇO_D 2" xfId="1143" xr:uid="{00000000-0005-0000-0000-000073040000}"/>
    <cellStyle name="_Column4_2º Parte NOTA - YTD_BASE BALANÇO_E" xfId="1144" xr:uid="{00000000-0005-0000-0000-000074040000}"/>
    <cellStyle name="_Column4_2º Parte NOTA - YTD_BASE BALANÇO_E 2" xfId="1145" xr:uid="{00000000-0005-0000-0000-000075040000}"/>
    <cellStyle name="_Column4_2º Parte NOTA - YTD_BASE BALANÇO_F" xfId="1146" xr:uid="{00000000-0005-0000-0000-000076040000}"/>
    <cellStyle name="_Column4_2º Parte NOTA - YTD_BASE BALANÇO_F 2" xfId="1147" xr:uid="{00000000-0005-0000-0000-000077040000}"/>
    <cellStyle name="_Column4_2º Parte NOTA - YTD_DE_PARA" xfId="1148" xr:uid="{00000000-0005-0000-0000-000078040000}"/>
    <cellStyle name="_Column4_2º Parte NOTA - YTD_DE_PARA 2" xfId="1149" xr:uid="{00000000-0005-0000-0000-000079040000}"/>
    <cellStyle name="_Column4_2º Parte NOTA - YTD_DE_PARA_Outras operacionais" xfId="1150" xr:uid="{00000000-0005-0000-0000-00007A040000}"/>
    <cellStyle name="_Column4_2º Parte NOTA - YTD_DE_PARA_Outras operacionais 2" xfId="1151" xr:uid="{00000000-0005-0000-0000-00007B040000}"/>
    <cellStyle name="_Column4_2º Parte NOTA - YTD_Outras operacionais" xfId="1152" xr:uid="{00000000-0005-0000-0000-00007C040000}"/>
    <cellStyle name="_Column4_2º Parte NOTA - YTD_Outras operacionais 2" xfId="1153" xr:uid="{00000000-0005-0000-0000-00007D040000}"/>
    <cellStyle name="_Column4_Alea x mkt pack" xfId="1154" xr:uid="{00000000-0005-0000-0000-00007E040000}"/>
    <cellStyle name="_Column4_Alea x sales pack" xfId="1155" xr:uid="{00000000-0005-0000-0000-00007F040000}"/>
    <cellStyle name="_Column4_Annexes EN" xfId="1156" xr:uid="{00000000-0005-0000-0000-000080040000}"/>
    <cellStyle name="_Column4_Annexes EN 2" xfId="1157" xr:uid="{00000000-0005-0000-0000-000081040000}"/>
    <cellStyle name="_Column4_BASE" xfId="1158" xr:uid="{00000000-0005-0000-0000-000082040000}"/>
    <cellStyle name="_Column4_BASE_Argentina" xfId="1159" xr:uid="{00000000-0005-0000-0000-000083040000}"/>
    <cellStyle name="_Column4_BGT 08 Templates Sales  Marketing - final (revised)" xfId="1160" xr:uid="{00000000-0005-0000-0000-000084040000}"/>
    <cellStyle name="_Column4_BGT 08 Templates Sales  Marketing - final (revised)_%" xfId="1161" xr:uid="{00000000-0005-0000-0000-000085040000}"/>
    <cellStyle name="_Column4_BGT 08 Templates Sales  Marketing - final (revised)_AR0010 1304" xfId="1162" xr:uid="{00000000-0005-0000-0000-000086040000}"/>
    <cellStyle name="_Column4_BGT 08 Templates Sales  Marketing - final (revised)_AR0010 1305" xfId="1163" xr:uid="{00000000-0005-0000-0000-000087040000}"/>
    <cellStyle name="_Column4_BGT 08 Templates Sales  Marketing - final (revised)_BASE" xfId="1164" xr:uid="{00000000-0005-0000-0000-000088040000}"/>
    <cellStyle name="_Column4_BGT 08 Templates Sales  Marketing - final (revised)_BASE_Argentina" xfId="1165" xr:uid="{00000000-0005-0000-0000-000089040000}"/>
    <cellStyle name="_Column4_BGT 08 Templates Sales  Marketing - final (revised)_BO0010 1305" xfId="1166" xr:uid="{00000000-0005-0000-0000-00008A040000}"/>
    <cellStyle name="_Column4_BGT 08 Templates Sales  Marketing - final (revised)_Import" xfId="1167" xr:uid="{00000000-0005-0000-0000-00008B040000}"/>
    <cellStyle name="_Column4_BGT 08 Templates Sales  Marketing - final (revised)_PE0001 1305" xfId="1168" xr:uid="{00000000-0005-0000-0000-00008C040000}"/>
    <cellStyle name="_Column4_BGT 08 Templates Sales  Marketing - final (revised)_UY0010 1305" xfId="1169" xr:uid="{00000000-0005-0000-0000-00008D040000}"/>
    <cellStyle name="_Column4_BR" xfId="1170" xr:uid="{00000000-0005-0000-0000-00008E040000}"/>
    <cellStyle name="_Column4_BR_%" xfId="1171" xr:uid="{00000000-0005-0000-0000-00008F040000}"/>
    <cellStyle name="_Column4_BR_AR0010 1304" xfId="1172" xr:uid="{00000000-0005-0000-0000-000090040000}"/>
    <cellStyle name="_Column4_BR_AR0010 1305" xfId="1173" xr:uid="{00000000-0005-0000-0000-000091040000}"/>
    <cellStyle name="_Column4_BR_BASE" xfId="1174" xr:uid="{00000000-0005-0000-0000-000092040000}"/>
    <cellStyle name="_Column4_BR_BASE_Argentina" xfId="1175" xr:uid="{00000000-0005-0000-0000-000093040000}"/>
    <cellStyle name="_Column4_BR_BO0010 1305" xfId="1176" xr:uid="{00000000-0005-0000-0000-000094040000}"/>
    <cellStyle name="_Column4_BR_Import" xfId="1177" xr:uid="{00000000-0005-0000-0000-000095040000}"/>
    <cellStyle name="_Column4_BR_PE0001 1305" xfId="1178" xr:uid="{00000000-0005-0000-0000-000096040000}"/>
    <cellStyle name="_Column4_BR_UY0010 1305" xfId="1179" xr:uid="{00000000-0005-0000-0000-000097040000}"/>
    <cellStyle name="_Column4_CA ML" xfId="1180" xr:uid="{00000000-0005-0000-0000-000098040000}"/>
    <cellStyle name="_Column4_CA ML_1" xfId="1181" xr:uid="{00000000-0005-0000-0000-000099040000}"/>
    <cellStyle name="_Column4_CA ML_2" xfId="1182" xr:uid="{00000000-0005-0000-0000-00009A040000}"/>
    <cellStyle name="_Column4_CA USD" xfId="1183" xr:uid="{00000000-0005-0000-0000-00009B040000}"/>
    <cellStyle name="_Column4_Check Reportado" xfId="1184" xr:uid="{00000000-0005-0000-0000-00009C040000}"/>
    <cellStyle name="_Column4_Check Reportado 2" xfId="1185" xr:uid="{00000000-0005-0000-0000-00009D040000}"/>
    <cellStyle name="_Column4_Check_Publicado_1509" xfId="1186" xr:uid="{00000000-0005-0000-0000-00009E040000}"/>
    <cellStyle name="_Column4_CND" xfId="1187" xr:uid="{00000000-0005-0000-0000-00009F040000}"/>
    <cellStyle name="_Column4_CND 2" xfId="1188" xr:uid="{00000000-0005-0000-0000-0000A0040000}"/>
    <cellStyle name="_Column4_CND sem rateio C709" xfId="1189" xr:uid="{00000000-0005-0000-0000-0000A1040000}"/>
    <cellStyle name="_Column4_CND sem rateio C709 2" xfId="1190" xr:uid="{00000000-0005-0000-0000-0000A2040000}"/>
    <cellStyle name="_Column4_CND sem rateio C709_1" xfId="1191" xr:uid="{00000000-0005-0000-0000-0000A3040000}"/>
    <cellStyle name="_Column4_CND sem rateio C709_1 2" xfId="1192" xr:uid="{00000000-0005-0000-0000-0000A4040000}"/>
    <cellStyle name="_Column4_CND sem rateio C709_2" xfId="1193" xr:uid="{00000000-0005-0000-0000-0000A5040000}"/>
    <cellStyle name="_Column4_CND sem rateio C709_2 2" xfId="1194" xr:uid="{00000000-0005-0000-0000-0000A6040000}"/>
    <cellStyle name="_Column4_Copia de Template Consumer" xfId="1195" xr:uid="{00000000-0005-0000-0000-0000A7040000}"/>
    <cellStyle name="_Column4_Copy of BGT 08 Templates Sales  Marketing - final (revised)" xfId="1196" xr:uid="{00000000-0005-0000-0000-0000A8040000}"/>
    <cellStyle name="_Column4_Copy of BGT 08 Templates Sales  Marketing - final (revised)_%" xfId="1197" xr:uid="{00000000-0005-0000-0000-0000A9040000}"/>
    <cellStyle name="_Column4_Copy of BGT 08 Templates Sales  Marketing - final (revised)_AR0010 1304" xfId="1198" xr:uid="{00000000-0005-0000-0000-0000AA040000}"/>
    <cellStyle name="_Column4_Copy of BGT 08 Templates Sales  Marketing - final (revised)_AR0010 1305" xfId="1199" xr:uid="{00000000-0005-0000-0000-0000AB040000}"/>
    <cellStyle name="_Column4_Copy of BGT 08 Templates Sales  Marketing - final (revised)_BASE" xfId="1200" xr:uid="{00000000-0005-0000-0000-0000AC040000}"/>
    <cellStyle name="_Column4_Copy of BGT 08 Templates Sales  Marketing - final (revised)_BASE_Argentina" xfId="1201" xr:uid="{00000000-0005-0000-0000-0000AD040000}"/>
    <cellStyle name="_Column4_Copy of BGT 08 Templates Sales  Marketing - final (revised)_BO0010 1305" xfId="1202" xr:uid="{00000000-0005-0000-0000-0000AE040000}"/>
    <cellStyle name="_Column4_Copy of BGT 08 Templates Sales  Marketing - final (revised)_Import" xfId="1203" xr:uid="{00000000-0005-0000-0000-0000AF040000}"/>
    <cellStyle name="_Column4_Copy of BGT 08 Templates Sales  Marketing - final (revised)_PE0001 1305" xfId="1204" xr:uid="{00000000-0005-0000-0000-0000B0040000}"/>
    <cellStyle name="_Column4_Copy of BGT 08 Templates Sales  Marketing - final (revised)_UY0010 1305" xfId="1205" xr:uid="{00000000-0005-0000-0000-0000B1040000}"/>
    <cellStyle name="_Column4_CV ENERO" xfId="1206" xr:uid="{00000000-0005-0000-0000-0000B2040000}"/>
    <cellStyle name="_Column4_DBSET" xfId="1207" xr:uid="{00000000-0005-0000-0000-0000B3040000}"/>
    <cellStyle name="_Column4_DETAIL" xfId="1208" xr:uid="{00000000-0005-0000-0000-0000B4040000}"/>
    <cellStyle name="_Column4_DETAIL 2" xfId="1209" xr:uid="{00000000-0005-0000-0000-0000B5040000}"/>
    <cellStyle name="_Column4_DO sem rateio C709" xfId="1210" xr:uid="{00000000-0005-0000-0000-0000B6040000}"/>
    <cellStyle name="_Column4_DO sem rateio C709 2" xfId="1211" xr:uid="{00000000-0005-0000-0000-0000B7040000}"/>
    <cellStyle name="_Column4_DO sem rateio C709_1" xfId="1212" xr:uid="{00000000-0005-0000-0000-0000B8040000}"/>
    <cellStyle name="_Column4_DO sem rateio C709_1 2" xfId="1213" xr:uid="{00000000-0005-0000-0000-0000B9040000}"/>
    <cellStyle name="_Column4_DO sem rateio C709_2" xfId="1214" xr:uid="{00000000-0005-0000-0000-0000BA040000}"/>
    <cellStyle name="_Column4_DO sem rateio C709_2 2" xfId="1215" xr:uid="{00000000-0005-0000-0000-0000BB040000}"/>
    <cellStyle name="_Column4_EC" xfId="1216" xr:uid="{00000000-0005-0000-0000-0000BC040000}"/>
    <cellStyle name="_Column4_EC ML" xfId="1217" xr:uid="{00000000-0005-0000-0000-0000BD040000}"/>
    <cellStyle name="_Column4_EC ML_1" xfId="1218" xr:uid="{00000000-0005-0000-0000-0000BE040000}"/>
    <cellStyle name="_Column4_EC USD" xfId="1219" xr:uid="{00000000-0005-0000-0000-0000BF040000}"/>
    <cellStyle name="_Column4_EC_%" xfId="1220" xr:uid="{00000000-0005-0000-0000-0000C0040000}"/>
    <cellStyle name="_Column4_EC_AR0010 1304" xfId="1221" xr:uid="{00000000-0005-0000-0000-0000C1040000}"/>
    <cellStyle name="_Column4_EC_AR0010 1305" xfId="1222" xr:uid="{00000000-0005-0000-0000-0000C2040000}"/>
    <cellStyle name="_Column4_EC_BASE" xfId="1223" xr:uid="{00000000-0005-0000-0000-0000C3040000}"/>
    <cellStyle name="_Column4_EC_BASE_Argentina" xfId="1224" xr:uid="{00000000-0005-0000-0000-0000C4040000}"/>
    <cellStyle name="_Column4_EC_BO0010 1305" xfId="1225" xr:uid="{00000000-0005-0000-0000-0000C5040000}"/>
    <cellStyle name="_Column4_EC_Import" xfId="1226" xr:uid="{00000000-0005-0000-0000-0000C6040000}"/>
    <cellStyle name="_Column4_EC_PE0001 1305" xfId="1227" xr:uid="{00000000-0005-0000-0000-0000C7040000}"/>
    <cellStyle name="_Column4_EC_UY0010 1305" xfId="1228" xr:uid="{00000000-0005-0000-0000-0000C8040000}"/>
    <cellStyle name="_Column4_EQ" xfId="1229" xr:uid="{00000000-0005-0000-0000-0000C9040000}"/>
    <cellStyle name="_Column4_EQ 2" xfId="1230" xr:uid="{00000000-0005-0000-0000-0000CA040000}"/>
    <cellStyle name="_Column4_EQ_1" xfId="1231" xr:uid="{00000000-0005-0000-0000-0000CB040000}"/>
    <cellStyle name="_Column4_EQ_1 2" xfId="1232" xr:uid="{00000000-0005-0000-0000-0000CC040000}"/>
    <cellStyle name="_Column4_EQ_2" xfId="1233" xr:uid="{00000000-0005-0000-0000-0000CD040000}"/>
    <cellStyle name="_Column4_EQ_2 2" xfId="1234" xr:uid="{00000000-0005-0000-0000-0000CE040000}"/>
    <cellStyle name="_Column4_Excel sheets to support Market Program Template for Budget 09" xfId="1235" xr:uid="{00000000-0005-0000-0000-0000CF040000}"/>
    <cellStyle name="_Column4_Excel sheets to support Market Program Template for Budget 09 (5) (2)" xfId="1236" xr:uid="{00000000-0005-0000-0000-0000D0040000}"/>
    <cellStyle name="_Column4_Excel sheets to support Market Program Template for Budget 09 (5) (2) 2" xfId="1237" xr:uid="{00000000-0005-0000-0000-0000D1040000}"/>
    <cellStyle name="_Column4_Excel sheets to support Market Program Template for Budget 09 (5) (2)_%" xfId="1238" xr:uid="{00000000-0005-0000-0000-0000D2040000}"/>
    <cellStyle name="_Column4_Excel sheets to support Market Program Template for Budget 09 (5) (2)_BASE" xfId="1239" xr:uid="{00000000-0005-0000-0000-0000D3040000}"/>
    <cellStyle name="_Column4_Excel sheets to support Market Program Template for Budget 09 (5) (2)_BASE_Argentina" xfId="1240" xr:uid="{00000000-0005-0000-0000-0000D4040000}"/>
    <cellStyle name="_Column4_Excel sheets to support Market Program Template for Budget 09 (5) (2)_Import" xfId="1241" xr:uid="{00000000-0005-0000-0000-0000D5040000}"/>
    <cellStyle name="_Column4_Excel sheets to support Market Program Template for Budget 09 (5) (2)_PE0001 1305" xfId="1242" xr:uid="{00000000-0005-0000-0000-0000D6040000}"/>
    <cellStyle name="_Column4_Excel sheets to support Market Program Template for Budget 09 (5) (3)" xfId="1243" xr:uid="{00000000-0005-0000-0000-0000D7040000}"/>
    <cellStyle name="_Column4_Excel sheets to support Market Program Template for Budget 09 (5) (3) 2" xfId="1244" xr:uid="{00000000-0005-0000-0000-0000D8040000}"/>
    <cellStyle name="_Column4_Excel sheets to support Market Program Template for Budget 09 (5) (3)_%" xfId="1245" xr:uid="{00000000-0005-0000-0000-0000D9040000}"/>
    <cellStyle name="_Column4_Excel sheets to support Market Program Template for Budget 09 (5) (3)_BASE" xfId="1246" xr:uid="{00000000-0005-0000-0000-0000DA040000}"/>
    <cellStyle name="_Column4_Excel sheets to support Market Program Template for Budget 09 (5) (3)_BASE_Argentina" xfId="1247" xr:uid="{00000000-0005-0000-0000-0000DB040000}"/>
    <cellStyle name="_Column4_Excel sheets to support Market Program Template for Budget 09 (5) (3)_Import" xfId="1248" xr:uid="{00000000-0005-0000-0000-0000DC040000}"/>
    <cellStyle name="_Column4_Excel sheets to support Market Program Template for Budget 09 (5) (3)_PE0001 1305" xfId="1249" xr:uid="{00000000-0005-0000-0000-0000DD040000}"/>
    <cellStyle name="_Column4_Excel sheets to support Market Program Template for Budget 09_%" xfId="1250" xr:uid="{00000000-0005-0000-0000-0000DE040000}"/>
    <cellStyle name="_Column4_Excel sheets to support Market Program Template for Budget 09_AR0010 1304" xfId="1251" xr:uid="{00000000-0005-0000-0000-0000DF040000}"/>
    <cellStyle name="_Column4_Excel sheets to support Market Program Template for Budget 09_AR0010 1305" xfId="1252" xr:uid="{00000000-0005-0000-0000-0000E0040000}"/>
    <cellStyle name="_Column4_Excel sheets to support Market Program Template for Budget 09_BASE" xfId="1253" xr:uid="{00000000-0005-0000-0000-0000E1040000}"/>
    <cellStyle name="_Column4_Excel sheets to support Market Program Template for Budget 09_BASE_Argentina" xfId="1254" xr:uid="{00000000-0005-0000-0000-0000E2040000}"/>
    <cellStyle name="_Column4_Excel sheets to support Market Program Template for Budget 09_BO0010 1305" xfId="1255" xr:uid="{00000000-0005-0000-0000-0000E3040000}"/>
    <cellStyle name="_Column4_Excel sheets to support Market Program Template for Budget 09_Import" xfId="1256" xr:uid="{00000000-0005-0000-0000-0000E4040000}"/>
    <cellStyle name="_Column4_Excel sheets to support Market Program Template for Budget 09_PE0001 1305" xfId="1257" xr:uid="{00000000-0005-0000-0000-0000E5040000}"/>
    <cellStyle name="_Column4_Excel sheets to support Market Program Template for Budget 09_UY0010 1305" xfId="1258" xr:uid="{00000000-0005-0000-0000-0000E6040000}"/>
    <cellStyle name="_Column4_Finance Templates - Final" xfId="1259" xr:uid="{00000000-0005-0000-0000-0000E7040000}"/>
    <cellStyle name="_Column4_foglio prova" xfId="1260" xr:uid="{00000000-0005-0000-0000-0000E8040000}"/>
    <cellStyle name="_Column4_Foglio1" xfId="1261" xr:uid="{00000000-0005-0000-0000-0000E9040000}"/>
    <cellStyle name="_Column4_Foglio1_1" xfId="1262" xr:uid="{00000000-0005-0000-0000-0000EA040000}"/>
    <cellStyle name="_Column4_Foglio1_DBSET" xfId="1263" xr:uid="{00000000-0005-0000-0000-0000EB040000}"/>
    <cellStyle name="_Column4_Foglio1_Foglio1" xfId="1264" xr:uid="{00000000-0005-0000-0000-0000EC040000}"/>
    <cellStyle name="_Column4_Foglio2" xfId="1265" xr:uid="{00000000-0005-0000-0000-0000ED040000}"/>
    <cellStyle name="_Column4_Foglio2_1" xfId="1266" xr:uid="{00000000-0005-0000-0000-0000EE040000}"/>
    <cellStyle name="_Column4_Foglio3" xfId="1267" xr:uid="{00000000-0005-0000-0000-0000EF040000}"/>
    <cellStyle name="_Column4_Forecast Summary July v1" xfId="1268" xr:uid="{00000000-0005-0000-0000-0000F0040000}"/>
    <cellStyle name="_Column4_FTE" xfId="1269" xr:uid="{00000000-0005-0000-0000-0000F1040000}"/>
    <cellStyle name="_Column4_FTE 2" xfId="1270" xr:uid="{00000000-0005-0000-0000-0000F2040000}"/>
    <cellStyle name="_Column4_FTE_1" xfId="1271" xr:uid="{00000000-0005-0000-0000-0000F3040000}"/>
    <cellStyle name="_Column4_FTE_1 2" xfId="1272" xr:uid="{00000000-0005-0000-0000-0000F4040000}"/>
    <cellStyle name="_Column4_FTE_1_BASE BALANÇO" xfId="1273" xr:uid="{00000000-0005-0000-0000-0000F5040000}"/>
    <cellStyle name="_Column4_FTE_1_BASE BALANÇO 2" xfId="1274" xr:uid="{00000000-0005-0000-0000-0000F6040000}"/>
    <cellStyle name="_Column4_FTE_1_BASE BALANÇO_1" xfId="1275" xr:uid="{00000000-0005-0000-0000-0000F7040000}"/>
    <cellStyle name="_Column4_FTE_1_BASE BALANÇO_1 2" xfId="1276" xr:uid="{00000000-0005-0000-0000-0000F8040000}"/>
    <cellStyle name="_Column4_FTE_1_BASE BALANÇO_1_Outras operacionais" xfId="1277" xr:uid="{00000000-0005-0000-0000-0000F9040000}"/>
    <cellStyle name="_Column4_FTE_1_BASE BALANÇO_1_Outras operacionais 2" xfId="1278" xr:uid="{00000000-0005-0000-0000-0000FA040000}"/>
    <cellStyle name="_Column4_FTE_1_BASE BALANÇO_2" xfId="1279" xr:uid="{00000000-0005-0000-0000-0000FB040000}"/>
    <cellStyle name="_Column4_FTE_1_BASE BALANÇO_2 2" xfId="1280" xr:uid="{00000000-0005-0000-0000-0000FC040000}"/>
    <cellStyle name="_Column4_FTE_1_BASE BALANÇO_2_Outras operacionais" xfId="1281" xr:uid="{00000000-0005-0000-0000-0000FD040000}"/>
    <cellStyle name="_Column4_FTE_1_BASE BALANÇO_2_Outras operacionais 2" xfId="1282" xr:uid="{00000000-0005-0000-0000-0000FE040000}"/>
    <cellStyle name="_Column4_FTE_1_BASE BALANÇO_3" xfId="1283" xr:uid="{00000000-0005-0000-0000-0000FF040000}"/>
    <cellStyle name="_Column4_FTE_1_BASE BALANÇO_3 2" xfId="1284" xr:uid="{00000000-0005-0000-0000-000000050000}"/>
    <cellStyle name="_Column4_FTE_1_BASE BALANÇO_3_Outras operacionais" xfId="1285" xr:uid="{00000000-0005-0000-0000-000001050000}"/>
    <cellStyle name="_Column4_FTE_1_BASE BALANÇO_3_Outras operacionais 2" xfId="1286" xr:uid="{00000000-0005-0000-0000-000002050000}"/>
    <cellStyle name="_Column4_FTE_1_BASE BALANÇO_4" xfId="1287" xr:uid="{00000000-0005-0000-0000-000003050000}"/>
    <cellStyle name="_Column4_FTE_1_BASE BALANÇO_4 2" xfId="1288" xr:uid="{00000000-0005-0000-0000-000004050000}"/>
    <cellStyle name="_Column4_FTE_1_BASE BALANÇO_4_Outras operacionais" xfId="1289" xr:uid="{00000000-0005-0000-0000-000005050000}"/>
    <cellStyle name="_Column4_FTE_1_BASE BALANÇO_4_Outras operacionais 2" xfId="1290" xr:uid="{00000000-0005-0000-0000-000006050000}"/>
    <cellStyle name="_Column4_FTE_1_BASE BALANÇO_5" xfId="1291" xr:uid="{00000000-0005-0000-0000-000007050000}"/>
    <cellStyle name="_Column4_FTE_1_BASE BALANÇO_5 2" xfId="1292" xr:uid="{00000000-0005-0000-0000-000008050000}"/>
    <cellStyle name="_Column4_FTE_1_BASE BALANÇO_5_Outras operacionais" xfId="1293" xr:uid="{00000000-0005-0000-0000-000009050000}"/>
    <cellStyle name="_Column4_FTE_1_BASE BALANÇO_5_Outras operacionais 2" xfId="1294" xr:uid="{00000000-0005-0000-0000-00000A050000}"/>
    <cellStyle name="_Column4_FTE_1_BASE BALANÇO_6" xfId="1295" xr:uid="{00000000-0005-0000-0000-00000B050000}"/>
    <cellStyle name="_Column4_FTE_1_BASE BALANÇO_6 2" xfId="1296" xr:uid="{00000000-0005-0000-0000-00000C050000}"/>
    <cellStyle name="_Column4_FTE_1_BASE BALANÇO_6_Outras operacionais" xfId="1297" xr:uid="{00000000-0005-0000-0000-00000D050000}"/>
    <cellStyle name="_Column4_FTE_1_BASE BALANÇO_6_Outras operacionais 2" xfId="1298" xr:uid="{00000000-0005-0000-0000-00000E050000}"/>
    <cellStyle name="_Column4_FTE_1_BASE BALANÇO_7" xfId="1299" xr:uid="{00000000-0005-0000-0000-00000F050000}"/>
    <cellStyle name="_Column4_FTE_1_BASE BALANÇO_7 2" xfId="1300" xr:uid="{00000000-0005-0000-0000-000010050000}"/>
    <cellStyle name="_Column4_FTE_1_BASE BALANÇO_7_Outras operacionais" xfId="1301" xr:uid="{00000000-0005-0000-0000-000011050000}"/>
    <cellStyle name="_Column4_FTE_1_BASE BALANÇO_7_Outras operacionais 2" xfId="1302" xr:uid="{00000000-0005-0000-0000-000012050000}"/>
    <cellStyle name="_Column4_FTE_1_BASE BALANÇO_8" xfId="1303" xr:uid="{00000000-0005-0000-0000-000013050000}"/>
    <cellStyle name="_Column4_FTE_1_BASE BALANÇO_8 2" xfId="1304" xr:uid="{00000000-0005-0000-0000-000014050000}"/>
    <cellStyle name="_Column4_FTE_1_BASE BALANÇO_8_Outras operacionais" xfId="1305" xr:uid="{00000000-0005-0000-0000-000015050000}"/>
    <cellStyle name="_Column4_FTE_1_BASE BALANÇO_8_Outras operacionais 2" xfId="1306" xr:uid="{00000000-0005-0000-0000-000016050000}"/>
    <cellStyle name="_Column4_FTE_1_BASE BALANÇO_9" xfId="1307" xr:uid="{00000000-0005-0000-0000-000017050000}"/>
    <cellStyle name="_Column4_FTE_1_BASE BALANÇO_9 2" xfId="1308" xr:uid="{00000000-0005-0000-0000-000018050000}"/>
    <cellStyle name="_Column4_FTE_1_BASE BALANÇO_9_Outras operacionais" xfId="1309" xr:uid="{00000000-0005-0000-0000-000019050000}"/>
    <cellStyle name="_Column4_FTE_1_BASE BALANÇO_9_Outras operacionais 2" xfId="1310" xr:uid="{00000000-0005-0000-0000-00001A050000}"/>
    <cellStyle name="_Column4_FTE_1_BASE BALANÇO_A" xfId="1311" xr:uid="{00000000-0005-0000-0000-00001B050000}"/>
    <cellStyle name="_Column4_FTE_1_BASE BALANÇO_A 2" xfId="1312" xr:uid="{00000000-0005-0000-0000-00001C050000}"/>
    <cellStyle name="_Column4_FTE_1_BASE BALANÇO_A_Outras operacionais" xfId="1313" xr:uid="{00000000-0005-0000-0000-00001D050000}"/>
    <cellStyle name="_Column4_FTE_1_BASE BALANÇO_A_Outras operacionais 2" xfId="1314" xr:uid="{00000000-0005-0000-0000-00001E050000}"/>
    <cellStyle name="_Column4_FTE_1_BASE BALANÇO_B" xfId="1315" xr:uid="{00000000-0005-0000-0000-00001F050000}"/>
    <cellStyle name="_Column4_FTE_1_BASE BALANÇO_B 2" xfId="1316" xr:uid="{00000000-0005-0000-0000-000020050000}"/>
    <cellStyle name="_Column4_FTE_1_BASE BALANÇO_B_Outras operacionais" xfId="1317" xr:uid="{00000000-0005-0000-0000-000021050000}"/>
    <cellStyle name="_Column4_FTE_1_BASE BALANÇO_B_Outras operacionais 2" xfId="1318" xr:uid="{00000000-0005-0000-0000-000022050000}"/>
    <cellStyle name="_Column4_FTE_1_BASE BALANÇO_B_Outras operacionais_1" xfId="1319" xr:uid="{00000000-0005-0000-0000-000023050000}"/>
    <cellStyle name="_Column4_FTE_1_BASE BALANÇO_B_Outras operacionais_1 2" xfId="1320" xr:uid="{00000000-0005-0000-0000-000024050000}"/>
    <cellStyle name="_Column4_FTE_1_BASE BALANÇO_B_Outras operacionais_2" xfId="1321" xr:uid="{00000000-0005-0000-0000-000025050000}"/>
    <cellStyle name="_Column4_FTE_1_BASE BALANÇO_B_Outras operacionais_2 2" xfId="1322" xr:uid="{00000000-0005-0000-0000-000026050000}"/>
    <cellStyle name="_Column4_FTE_1_BASE BALANÇO_B_Outras operacionais_3" xfId="1323" xr:uid="{00000000-0005-0000-0000-000027050000}"/>
    <cellStyle name="_Column4_FTE_1_BASE BALANÇO_B_Outras operacionais_3 2" xfId="1324" xr:uid="{00000000-0005-0000-0000-000028050000}"/>
    <cellStyle name="_Column4_FTE_1_BASE BALANÇO_C" xfId="1325" xr:uid="{00000000-0005-0000-0000-000029050000}"/>
    <cellStyle name="_Column4_FTE_1_BASE BALANÇO_C 2" xfId="1326" xr:uid="{00000000-0005-0000-0000-00002A050000}"/>
    <cellStyle name="_Column4_FTE_1_BASE BALANÇO_D" xfId="1327" xr:uid="{00000000-0005-0000-0000-00002B050000}"/>
    <cellStyle name="_Column4_FTE_1_BASE BALANÇO_D 2" xfId="1328" xr:uid="{00000000-0005-0000-0000-00002C050000}"/>
    <cellStyle name="_Column4_FTE_1_BASE BALANÇO_E" xfId="1329" xr:uid="{00000000-0005-0000-0000-00002D050000}"/>
    <cellStyle name="_Column4_FTE_1_BASE BALANÇO_E 2" xfId="1330" xr:uid="{00000000-0005-0000-0000-00002E050000}"/>
    <cellStyle name="_Column4_FTE_1_BASE BALANÇO_F" xfId="1331" xr:uid="{00000000-0005-0000-0000-00002F050000}"/>
    <cellStyle name="_Column4_FTE_1_BASE BALANÇO_F 2" xfId="1332" xr:uid="{00000000-0005-0000-0000-000030050000}"/>
    <cellStyle name="_Column4_FTE_1_DE_PARA" xfId="1333" xr:uid="{00000000-0005-0000-0000-000031050000}"/>
    <cellStyle name="_Column4_FTE_1_DE_PARA 2" xfId="1334" xr:uid="{00000000-0005-0000-0000-000032050000}"/>
    <cellStyle name="_Column4_FTE_1_DE_PARA_Outras operacionais" xfId="1335" xr:uid="{00000000-0005-0000-0000-000033050000}"/>
    <cellStyle name="_Column4_FTE_1_DE_PARA_Outras operacionais 2" xfId="1336" xr:uid="{00000000-0005-0000-0000-000034050000}"/>
    <cellStyle name="_Column4_FTE_1_Outras operacionais" xfId="1337" xr:uid="{00000000-0005-0000-0000-000035050000}"/>
    <cellStyle name="_Column4_FTE_1_Outras operacionais 2" xfId="1338" xr:uid="{00000000-0005-0000-0000-000036050000}"/>
    <cellStyle name="_Column4_fx" xfId="1339" xr:uid="{00000000-0005-0000-0000-000037050000}"/>
    <cellStyle name="_Column4_GT" xfId="1340" xr:uid="{00000000-0005-0000-0000-000038050000}"/>
    <cellStyle name="_Column4_GT 2" xfId="1341" xr:uid="{00000000-0005-0000-0000-000039050000}"/>
    <cellStyle name="_Column4_GT sem rateio C709" xfId="1342" xr:uid="{00000000-0005-0000-0000-00003A050000}"/>
    <cellStyle name="_Column4_GT sem rateio C709 2" xfId="1343" xr:uid="{00000000-0005-0000-0000-00003B050000}"/>
    <cellStyle name="_Column4_GT sem rateio C709_1" xfId="1344" xr:uid="{00000000-0005-0000-0000-00003C050000}"/>
    <cellStyle name="_Column4_GT sem rateio C709_1 2" xfId="1345" xr:uid="{00000000-0005-0000-0000-00003D050000}"/>
    <cellStyle name="_Column4_GT_%" xfId="1346" xr:uid="{00000000-0005-0000-0000-00003E050000}"/>
    <cellStyle name="_Column4_GT_AR0010 1304" xfId="1347" xr:uid="{00000000-0005-0000-0000-00003F050000}"/>
    <cellStyle name="_Column4_GT_AR0010 1305" xfId="1348" xr:uid="{00000000-0005-0000-0000-000040050000}"/>
    <cellStyle name="_Column4_GT_BASE" xfId="1349" xr:uid="{00000000-0005-0000-0000-000041050000}"/>
    <cellStyle name="_Column4_GT_BASE_Argentina" xfId="1350" xr:uid="{00000000-0005-0000-0000-000042050000}"/>
    <cellStyle name="_Column4_GT_BO0010 1305" xfId="1351" xr:uid="{00000000-0005-0000-0000-000043050000}"/>
    <cellStyle name="_Column4_GT_Check Reportado" xfId="1352" xr:uid="{00000000-0005-0000-0000-000044050000}"/>
    <cellStyle name="_Column4_GT_Check_Publicado_1509" xfId="1353" xr:uid="{00000000-0005-0000-0000-000045050000}"/>
    <cellStyle name="_Column4_GT_Import" xfId="1354" xr:uid="{00000000-0005-0000-0000-000046050000}"/>
    <cellStyle name="_Column4_GT_PE0001 1305" xfId="1355" xr:uid="{00000000-0005-0000-0000-000047050000}"/>
    <cellStyle name="_Column4_GT_UY0010 1305" xfId="1356" xr:uid="{00000000-0005-0000-0000-000048050000}"/>
    <cellStyle name="_Column4_HILA Beer" xfId="1357" xr:uid="{00000000-0005-0000-0000-000049050000}"/>
    <cellStyle name="_Column4_HILA Beer 2" xfId="1358" xr:uid="{00000000-0005-0000-0000-00004A050000}"/>
    <cellStyle name="_Column4_HILA Gaps 3YP vs LE v7" xfId="1359" xr:uid="{00000000-0005-0000-0000-00004B050000}"/>
    <cellStyle name="_Column4_HILA Gaps 3YP vs LE v7_AR0010 1304" xfId="1360" xr:uid="{00000000-0005-0000-0000-00004C050000}"/>
    <cellStyle name="_Column4_HILA Gaps 3YP vs LE v7_AR0010 1305" xfId="1361" xr:uid="{00000000-0005-0000-0000-00004D050000}"/>
    <cellStyle name="_Column4_HILA Gaps 3YP vs LE v7_Argentina" xfId="1362" xr:uid="{00000000-0005-0000-0000-00004E050000}"/>
    <cellStyle name="_Column4_HILA Gaps 3YP vs LE v7_BO0010 1305" xfId="1363" xr:uid="{00000000-0005-0000-0000-00004F050000}"/>
    <cellStyle name="_Column4_HILA Gaps 3YP vs LE v7_CA ML" xfId="1364" xr:uid="{00000000-0005-0000-0000-000050050000}"/>
    <cellStyle name="_Column4_HILA Gaps 3YP vs LE v7_CA USD" xfId="1365" xr:uid="{00000000-0005-0000-0000-000051050000}"/>
    <cellStyle name="_Column4_HILA Gaps 3YP vs LE v7_EC ML" xfId="1366" xr:uid="{00000000-0005-0000-0000-000052050000}"/>
    <cellStyle name="_Column4_HILA Gaps 3YP vs LE v7_EC USD" xfId="1367" xr:uid="{00000000-0005-0000-0000-000053050000}"/>
    <cellStyle name="_Column4_HILA Gaps 3YP vs LE v7_fx" xfId="1368" xr:uid="{00000000-0005-0000-0000-000054050000}"/>
    <cellStyle name="_Column4_HILA Gaps 3YP vs LE v7_PE ML" xfId="1369" xr:uid="{00000000-0005-0000-0000-000055050000}"/>
    <cellStyle name="_Column4_HILA Gaps 3YP vs LE v7_PE USD" xfId="1370" xr:uid="{00000000-0005-0000-0000-000056050000}"/>
    <cellStyle name="_Column4_HILA Gaps 3YP vs LE v7_PE0001 1305" xfId="1371" xr:uid="{00000000-0005-0000-0000-000057050000}"/>
    <cellStyle name="_Column4_HILA Gaps 3YP vs LE v7_RD ML" xfId="1372" xr:uid="{00000000-0005-0000-0000-000058050000}"/>
    <cellStyle name="_Column4_HILA Gaps 3YP vs LE v7_RD USD" xfId="1373" xr:uid="{00000000-0005-0000-0000-000059050000}"/>
    <cellStyle name="_Column4_HILA Gaps 3YP vs LE v7_UY0010 1305" xfId="1374" xr:uid="{00000000-0005-0000-0000-00005A050000}"/>
    <cellStyle name="_Column4_HILA R$ Segmentado" xfId="1375" xr:uid="{00000000-0005-0000-0000-00005B050000}"/>
    <cellStyle name="_Column4_HILA R$ Segmentado 2" xfId="1376" xr:uid="{00000000-0005-0000-0000-00005C050000}"/>
    <cellStyle name="_Column4_HILA R$ Segmentado_ARG RATEIO INTERCOMPANY" xfId="1377" xr:uid="{00000000-0005-0000-0000-00005D050000}"/>
    <cellStyle name="_Column4_HILA R$ Segmentado_ARG RATEIO INTERCOMPANY 2" xfId="1378" xr:uid="{00000000-0005-0000-0000-00005E050000}"/>
    <cellStyle name="_Column4_HILA R$ Segmentado_ARG RATEIO INTERCOMPANY_1" xfId="1379" xr:uid="{00000000-0005-0000-0000-00005F050000}"/>
    <cellStyle name="_Column4_HILA R$ Segmentado_ARG RATEIO INTERCOMPANY_1 2" xfId="1380" xr:uid="{00000000-0005-0000-0000-000060050000}"/>
    <cellStyle name="_Column4_HILA R$ Segmentado_BOL RATEIO INTERCOMPANY" xfId="1381" xr:uid="{00000000-0005-0000-0000-000061050000}"/>
    <cellStyle name="_Column4_HILA R$ Segmentado_BOL RATEIO INTERCOMPANY 2" xfId="1382" xr:uid="{00000000-0005-0000-0000-000062050000}"/>
    <cellStyle name="_Column4_HILA R$ Segmentado_BOL RATEIO INTERCOMPANY_1" xfId="1383" xr:uid="{00000000-0005-0000-0000-000063050000}"/>
    <cellStyle name="_Column4_HILA R$ Segmentado_BOL RATEIO INTERCOMPANY_1 2" xfId="1384" xr:uid="{00000000-0005-0000-0000-000064050000}"/>
    <cellStyle name="_Column4_HILA R$ Segmentado_BOL RATEIO INTERCOMPANY_2" xfId="1385" xr:uid="{00000000-0005-0000-0000-000065050000}"/>
    <cellStyle name="_Column4_HILA R$ Segmentado_BOL RATEIO INTERCOMPANY_2 2" xfId="1386" xr:uid="{00000000-0005-0000-0000-000066050000}"/>
    <cellStyle name="_Column4_HILA R$ Segmentado_CHI" xfId="1387" xr:uid="{00000000-0005-0000-0000-000067050000}"/>
    <cellStyle name="_Column4_HILA R$ Segmentado_CHI 2" xfId="1388" xr:uid="{00000000-0005-0000-0000-000068050000}"/>
    <cellStyle name="_Column4_HILA R$ Segmentado_CHI_1" xfId="1389" xr:uid="{00000000-0005-0000-0000-000069050000}"/>
    <cellStyle name="_Column4_HILA R$ Segmentado_CHI_1 2" xfId="1390" xr:uid="{00000000-0005-0000-0000-00006A050000}"/>
    <cellStyle name="_Column4_HILA R$ Segmentado_EQ" xfId="1391" xr:uid="{00000000-0005-0000-0000-00006B050000}"/>
    <cellStyle name="_Column4_HILA R$ Segmentado_EQ 2" xfId="1392" xr:uid="{00000000-0005-0000-0000-00006C050000}"/>
    <cellStyle name="_Column4_HILA R$ Segmentado_EQ_1" xfId="1393" xr:uid="{00000000-0005-0000-0000-00006D050000}"/>
    <cellStyle name="_Column4_HILA R$ Segmentado_EQ_1 2" xfId="1394" xr:uid="{00000000-0005-0000-0000-00006E050000}"/>
    <cellStyle name="_Column4_HILA R$ Segmentado_PAR" xfId="1395" xr:uid="{00000000-0005-0000-0000-00006F050000}"/>
    <cellStyle name="_Column4_HILA R$ Segmentado_PAR 2" xfId="1396" xr:uid="{00000000-0005-0000-0000-000070050000}"/>
    <cellStyle name="_Column4_HILA R$ Segmentado_PAR_1" xfId="1397" xr:uid="{00000000-0005-0000-0000-000071050000}"/>
    <cellStyle name="_Column4_HILA R$ Segmentado_PAR_1 2" xfId="1398" xr:uid="{00000000-0005-0000-0000-000072050000}"/>
    <cellStyle name="_Column4_HILA R$ Segmentado_PE RATEIO INTERCOMPANY" xfId="1399" xr:uid="{00000000-0005-0000-0000-000073050000}"/>
    <cellStyle name="_Column4_HILA R$ Segmentado_PE RATEIO INTERCOMPANY 2" xfId="1400" xr:uid="{00000000-0005-0000-0000-000074050000}"/>
    <cellStyle name="_Column4_HILA R$ Segmentado_PE RATEIO INTERCOMPANY_1" xfId="1401" xr:uid="{00000000-0005-0000-0000-000075050000}"/>
    <cellStyle name="_Column4_HILA R$ Segmentado_PE RATEIO INTERCOMPANY_1 2" xfId="1402" xr:uid="{00000000-0005-0000-0000-000076050000}"/>
    <cellStyle name="_Column4_HILA R$ Segmentado_PE sem rateio C709" xfId="1403" xr:uid="{00000000-0005-0000-0000-000077050000}"/>
    <cellStyle name="_Column4_HILA R$ Segmentado_PE sem rateio C709 2" xfId="1404" xr:uid="{00000000-0005-0000-0000-000078050000}"/>
    <cellStyle name="_Column4_HILA R$ Segmentado_QIB" xfId="1405" xr:uid="{00000000-0005-0000-0000-000079050000}"/>
    <cellStyle name="_Column4_HILA R$ Segmentado_QIB 2" xfId="1406" xr:uid="{00000000-0005-0000-0000-00007A050000}"/>
    <cellStyle name="_Column4_HILA R$ Segmentado_QIB_1" xfId="1407" xr:uid="{00000000-0005-0000-0000-00007B050000}"/>
    <cellStyle name="_Column4_HILA R$ Segmentado_QIB_1 2" xfId="1408" xr:uid="{00000000-0005-0000-0000-00007C050000}"/>
    <cellStyle name="_Column4_HILA R$ Segmentado_URU RATEIO INTERCOMPANY" xfId="1409" xr:uid="{00000000-0005-0000-0000-00007D050000}"/>
    <cellStyle name="_Column4_HILA R$ Segmentado_URU RATEIO INTERCOMPANY 2" xfId="1410" xr:uid="{00000000-0005-0000-0000-00007E050000}"/>
    <cellStyle name="_Column4_HILA R$ Segmentado_URU RATEIO INTERCOMPANY_1" xfId="1411" xr:uid="{00000000-0005-0000-0000-00007F050000}"/>
    <cellStyle name="_Column4_HILA R$ Segmentado_URU RATEIO INTERCOMPANY_1 2" xfId="1412" xr:uid="{00000000-0005-0000-0000-000080050000}"/>
    <cellStyle name="_Column4_HILA R$ Segmentado_URU RATEIO INTERCOMPANY_2" xfId="1413" xr:uid="{00000000-0005-0000-0000-000081050000}"/>
    <cellStyle name="_Column4_HILA R$ Segmentado_URU RATEIO INTERCOMPANY_2 2" xfId="1414" xr:uid="{00000000-0005-0000-0000-000082050000}"/>
    <cellStyle name="_Column4_HILA Soft Drink" xfId="1415" xr:uid="{00000000-0005-0000-0000-000083050000}"/>
    <cellStyle name="_Column4_HILA Soft Drink 2" xfId="1416" xr:uid="{00000000-0005-0000-0000-000084050000}"/>
    <cellStyle name="_Column4_HILA TOTAL" xfId="1417" xr:uid="{00000000-0005-0000-0000-000085050000}"/>
    <cellStyle name="_Column4_HILA TOTAL 2" xfId="1418" xr:uid="{00000000-0005-0000-0000-000086050000}"/>
    <cellStyle name="_Column4_IL-030" xfId="1419" xr:uid="{00000000-0005-0000-0000-000087050000}"/>
    <cellStyle name="_Column4_IL-030 2" xfId="1420" xr:uid="{00000000-0005-0000-0000-000088050000}"/>
    <cellStyle name="_Column4_IL-040" xfId="1421" xr:uid="{00000000-0005-0000-0000-000089050000}"/>
    <cellStyle name="_Column4_IL-040 2" xfId="1422" xr:uid="{00000000-0005-0000-0000-00008A050000}"/>
    <cellStyle name="_Column4_Import" xfId="1423" xr:uid="{00000000-0005-0000-0000-00008B050000}"/>
    <cellStyle name="_Column4_Incollare volumi estr da Alea" xfId="1424" xr:uid="{00000000-0005-0000-0000-00008C050000}"/>
    <cellStyle name="_Column4_Industry Volumes" xfId="1425" xr:uid="{00000000-0005-0000-0000-00008D050000}"/>
    <cellStyle name="_Column4_Industry Volumes_%" xfId="1426" xr:uid="{00000000-0005-0000-0000-00008E050000}"/>
    <cellStyle name="_Column4_Industry Volumes_AR0010 1304" xfId="1427" xr:uid="{00000000-0005-0000-0000-00008F050000}"/>
    <cellStyle name="_Column4_Industry Volumes_AR0010 1305" xfId="1428" xr:uid="{00000000-0005-0000-0000-000090050000}"/>
    <cellStyle name="_Column4_Industry Volumes_BASE" xfId="1429" xr:uid="{00000000-0005-0000-0000-000091050000}"/>
    <cellStyle name="_Column4_Industry Volumes_BASE_Argentina" xfId="1430" xr:uid="{00000000-0005-0000-0000-000092050000}"/>
    <cellStyle name="_Column4_Industry Volumes_BO0010 1305" xfId="1431" xr:uid="{00000000-0005-0000-0000-000093050000}"/>
    <cellStyle name="_Column4_Industry Volumes_Import" xfId="1432" xr:uid="{00000000-0005-0000-0000-000094050000}"/>
    <cellStyle name="_Column4_Industry Volumes_PE0001 1305" xfId="1433" xr:uid="{00000000-0005-0000-0000-000095050000}"/>
    <cellStyle name="_Column4_Industry Volumes_UY0010 1305" xfId="1434" xr:uid="{00000000-0005-0000-0000-000096050000}"/>
    <cellStyle name="_Column4_Iniciativas P3A GPV &amp; CSD HILA '10" xfId="1435" xr:uid="{00000000-0005-0000-0000-000097050000}"/>
    <cellStyle name="_Column4_KK_3YP Model S&amp;D Stand 3.7.07" xfId="1436" xr:uid="{00000000-0005-0000-0000-000098050000}"/>
    <cellStyle name="_Column4_KK_3YP Model S&amp;D Stand 3.7.07_%" xfId="1437" xr:uid="{00000000-0005-0000-0000-000099050000}"/>
    <cellStyle name="_Column4_KK_3YP Model S&amp;D Stand 3.7.07_AR0010 1304" xfId="1438" xr:uid="{00000000-0005-0000-0000-00009A050000}"/>
    <cellStyle name="_Column4_KK_3YP Model S&amp;D Stand 3.7.07_AR0010 1305" xfId="1439" xr:uid="{00000000-0005-0000-0000-00009B050000}"/>
    <cellStyle name="_Column4_KK_3YP Model S&amp;D Stand 3.7.07_BASE" xfId="1440" xr:uid="{00000000-0005-0000-0000-00009C050000}"/>
    <cellStyle name="_Column4_KK_3YP Model S&amp;D Stand 3.7.07_BASE_Argentina" xfId="1441" xr:uid="{00000000-0005-0000-0000-00009D050000}"/>
    <cellStyle name="_Column4_KK_3YP Model S&amp;D Stand 3.7.07_BO0010 1305" xfId="1442" xr:uid="{00000000-0005-0000-0000-00009E050000}"/>
    <cellStyle name="_Column4_KK_3YP Model S&amp;D Stand 3.7.07_Import" xfId="1443" xr:uid="{00000000-0005-0000-0000-00009F050000}"/>
    <cellStyle name="_Column4_KK_3YP Model S&amp;D Stand 3.7.07_PE0001 1305" xfId="1444" xr:uid="{00000000-0005-0000-0000-0000A0050000}"/>
    <cellStyle name="_Column4_KK_3YP Model S&amp;D Stand 3.7.07_UY0010 1305" xfId="1445" xr:uid="{00000000-0005-0000-0000-0000A1050000}"/>
    <cellStyle name="_Column4_LAS" xfId="1446" xr:uid="{00000000-0005-0000-0000-0000A2050000}"/>
    <cellStyle name="_Column4_LAS 2" xfId="1447" xr:uid="{00000000-0005-0000-0000-0000A3050000}"/>
    <cellStyle name="_Column4_LE 1st Quater V1" xfId="1448" xr:uid="{00000000-0005-0000-0000-0000A4050000}"/>
    <cellStyle name="_Column4_MIS2" xfId="1449" xr:uid="{00000000-0005-0000-0000-0000A5050000}"/>
    <cellStyle name="_Column4_Mis24" xfId="1450" xr:uid="{00000000-0005-0000-0000-0000A6050000}"/>
    <cellStyle name="_Column4_Mis24 2" xfId="1451" xr:uid="{00000000-0005-0000-0000-0000A7050000}"/>
    <cellStyle name="_Column4_Mis24_%" xfId="1452" xr:uid="{00000000-0005-0000-0000-0000A8050000}"/>
    <cellStyle name="_Column4_Mis24_Argentina" xfId="1453" xr:uid="{00000000-0005-0000-0000-0000A9050000}"/>
    <cellStyle name="_Column4_Mis24_BASE" xfId="1454" xr:uid="{00000000-0005-0000-0000-0000AA050000}"/>
    <cellStyle name="_Column4_Mis24_CA ML" xfId="1455" xr:uid="{00000000-0005-0000-0000-0000AB050000}"/>
    <cellStyle name="_Column4_Mis24_CA ML_1" xfId="1456" xr:uid="{00000000-0005-0000-0000-0000AC050000}"/>
    <cellStyle name="_Column4_Mis24_CA ML_2" xfId="1457" xr:uid="{00000000-0005-0000-0000-0000AD050000}"/>
    <cellStyle name="_Column4_Mis24_CA USD" xfId="1458" xr:uid="{00000000-0005-0000-0000-0000AE050000}"/>
    <cellStyle name="_Column4_Mis24_CV ENERO" xfId="1459" xr:uid="{00000000-0005-0000-0000-0000AF050000}"/>
    <cellStyle name="_Column4_Mis24_EC ML" xfId="1460" xr:uid="{00000000-0005-0000-0000-0000B0050000}"/>
    <cellStyle name="_Column4_Mis24_EC ML_1" xfId="1461" xr:uid="{00000000-0005-0000-0000-0000B1050000}"/>
    <cellStyle name="_Column4_Mis24_EC USD" xfId="1462" xr:uid="{00000000-0005-0000-0000-0000B2050000}"/>
    <cellStyle name="_Column4_Mis24_fx" xfId="1463" xr:uid="{00000000-0005-0000-0000-0000B3050000}"/>
    <cellStyle name="_Column4_Mis24_HILA Gaps 3YP vs LE v7" xfId="1464" xr:uid="{00000000-0005-0000-0000-0000B4050000}"/>
    <cellStyle name="_Column4_Mis24_HILA Gaps 3YP vs LE v7_AR0010 1304" xfId="1465" xr:uid="{00000000-0005-0000-0000-0000B5050000}"/>
    <cellStyle name="_Column4_Mis24_HILA Gaps 3YP vs LE v7_AR0010 1305" xfId="1466" xr:uid="{00000000-0005-0000-0000-0000B6050000}"/>
    <cellStyle name="_Column4_Mis24_HILA Gaps 3YP vs LE v7_Argentina" xfId="1467" xr:uid="{00000000-0005-0000-0000-0000B7050000}"/>
    <cellStyle name="_Column4_Mis24_HILA Gaps 3YP vs LE v7_BO0010 1305" xfId="1468" xr:uid="{00000000-0005-0000-0000-0000B8050000}"/>
    <cellStyle name="_Column4_Mis24_HILA Gaps 3YP vs LE v7_CA ML" xfId="1469" xr:uid="{00000000-0005-0000-0000-0000B9050000}"/>
    <cellStyle name="_Column4_Mis24_HILA Gaps 3YP vs LE v7_CA USD" xfId="1470" xr:uid="{00000000-0005-0000-0000-0000BA050000}"/>
    <cellStyle name="_Column4_Mis24_HILA Gaps 3YP vs LE v7_EC ML" xfId="1471" xr:uid="{00000000-0005-0000-0000-0000BB050000}"/>
    <cellStyle name="_Column4_Mis24_HILA Gaps 3YP vs LE v7_EC USD" xfId="1472" xr:uid="{00000000-0005-0000-0000-0000BC050000}"/>
    <cellStyle name="_Column4_Mis24_HILA Gaps 3YP vs LE v7_fx" xfId="1473" xr:uid="{00000000-0005-0000-0000-0000BD050000}"/>
    <cellStyle name="_Column4_Mis24_HILA Gaps 3YP vs LE v7_PE ML" xfId="1474" xr:uid="{00000000-0005-0000-0000-0000BE050000}"/>
    <cellStyle name="_Column4_Mis24_HILA Gaps 3YP vs LE v7_PE USD" xfId="1475" xr:uid="{00000000-0005-0000-0000-0000BF050000}"/>
    <cellStyle name="_Column4_Mis24_HILA Gaps 3YP vs LE v7_PE0001 1305" xfId="1476" xr:uid="{00000000-0005-0000-0000-0000C0050000}"/>
    <cellStyle name="_Column4_Mis24_HILA Gaps 3YP vs LE v7_RD ML" xfId="1477" xr:uid="{00000000-0005-0000-0000-0000C1050000}"/>
    <cellStyle name="_Column4_Mis24_HILA Gaps 3YP vs LE v7_RD USD" xfId="1478" xr:uid="{00000000-0005-0000-0000-0000C2050000}"/>
    <cellStyle name="_Column4_Mis24_HILA Gaps 3YP vs LE v7_UY0010 1305" xfId="1479" xr:uid="{00000000-0005-0000-0000-0000C3050000}"/>
    <cellStyle name="_Column4_Mis24_LE 1st Quater V1" xfId="1480" xr:uid="{00000000-0005-0000-0000-0000C4050000}"/>
    <cellStyle name="_Column4_Mis24_PE ML" xfId="1481" xr:uid="{00000000-0005-0000-0000-0000C5050000}"/>
    <cellStyle name="_Column4_Mis24_PE ML_1" xfId="1482" xr:uid="{00000000-0005-0000-0000-0000C6050000}"/>
    <cellStyle name="_Column4_Mis24_PE ML_2" xfId="1483" xr:uid="{00000000-0005-0000-0000-0000C7050000}"/>
    <cellStyle name="_Column4_Mis24_PE USD" xfId="1484" xr:uid="{00000000-0005-0000-0000-0000C8050000}"/>
    <cellStyle name="_Column4_Mis24_PE0001 1305" xfId="1485" xr:uid="{00000000-0005-0000-0000-0000C9050000}"/>
    <cellStyle name="_Column4_Mis24_RD ML" xfId="1486" xr:uid="{00000000-0005-0000-0000-0000CA050000}"/>
    <cellStyle name="_Column4_Mis24_RD ML_1" xfId="1487" xr:uid="{00000000-0005-0000-0000-0000CB050000}"/>
    <cellStyle name="_Column4_Mis24_RD ML_2" xfId="1488" xr:uid="{00000000-0005-0000-0000-0000CC050000}"/>
    <cellStyle name="_Column4_Mis24_RD USD" xfId="1489" xr:uid="{00000000-0005-0000-0000-0000CD050000}"/>
    <cellStyle name="_Column4_Mis24_Riesgos - Oportunidades" xfId="1490" xr:uid="{00000000-0005-0000-0000-0000CE050000}"/>
    <cellStyle name="_Column4_Mis24_SDG FEV" xfId="1491" xr:uid="{00000000-0005-0000-0000-0000CF050000}"/>
    <cellStyle name="_Column4_Mis24_Sim LE Full v2 (1o. Tri com Ene real) Organic " xfId="1492" xr:uid="{00000000-0005-0000-0000-0000D0050000}"/>
    <cellStyle name="_Column4_Mis24_Simulador EBITDA P1A09  V3" xfId="1493" xr:uid="{00000000-0005-0000-0000-0000D1050000}"/>
    <cellStyle name="_Column4_Mis24_Simulador EBITDA P1A09  V3_%" xfId="1494" xr:uid="{00000000-0005-0000-0000-0000D2050000}"/>
    <cellStyle name="_Column4_Mis24_Simulador EBITDA P1A09  V3_Argentina" xfId="1495" xr:uid="{00000000-0005-0000-0000-0000D3050000}"/>
    <cellStyle name="_Column4_Mis24_Simulador EBITDA P1A09  V3_BASE" xfId="1496" xr:uid="{00000000-0005-0000-0000-0000D4050000}"/>
    <cellStyle name="_Column4_Mis24_Simulador EBITDA P1A09  V3_CA ML" xfId="1497" xr:uid="{00000000-0005-0000-0000-0000D5050000}"/>
    <cellStyle name="_Column4_Mis24_Simulador EBITDA P1A09  V3_CA ML_1" xfId="1498" xr:uid="{00000000-0005-0000-0000-0000D6050000}"/>
    <cellStyle name="_Column4_Mis24_Simulador EBITDA P1A09  V3_CA ML_2" xfId="1499" xr:uid="{00000000-0005-0000-0000-0000D7050000}"/>
    <cellStyle name="_Column4_Mis24_Simulador EBITDA P1A09  V3_CA USD" xfId="1500" xr:uid="{00000000-0005-0000-0000-0000D8050000}"/>
    <cellStyle name="_Column4_Mis24_Simulador EBITDA P1A09  V3_EC ML" xfId="1501" xr:uid="{00000000-0005-0000-0000-0000D9050000}"/>
    <cellStyle name="_Column4_Mis24_Simulador EBITDA P1A09  V3_EC ML_1" xfId="1502" xr:uid="{00000000-0005-0000-0000-0000DA050000}"/>
    <cellStyle name="_Column4_Mis24_Simulador EBITDA P1A09  V3_EC USD" xfId="1503" xr:uid="{00000000-0005-0000-0000-0000DB050000}"/>
    <cellStyle name="_Column4_Mis24_Simulador EBITDA P1A09  V3_fx" xfId="1504" xr:uid="{00000000-0005-0000-0000-0000DC050000}"/>
    <cellStyle name="_Column4_Mis24_Simulador EBITDA P1A09  V3_PE ML" xfId="1505" xr:uid="{00000000-0005-0000-0000-0000DD050000}"/>
    <cellStyle name="_Column4_Mis24_Simulador EBITDA P1A09  V3_PE ML_1" xfId="1506" xr:uid="{00000000-0005-0000-0000-0000DE050000}"/>
    <cellStyle name="_Column4_Mis24_Simulador EBITDA P1A09  V3_PE ML_2" xfId="1507" xr:uid="{00000000-0005-0000-0000-0000DF050000}"/>
    <cellStyle name="_Column4_Mis24_Simulador EBITDA P1A09  V3_PE USD" xfId="1508" xr:uid="{00000000-0005-0000-0000-0000E0050000}"/>
    <cellStyle name="_Column4_Mis24_Simulador EBITDA P1A09  V3_PE0001 1305" xfId="1509" xr:uid="{00000000-0005-0000-0000-0000E1050000}"/>
    <cellStyle name="_Column4_Mis24_Simulador EBITDA P1A09  V3_RD ML" xfId="1510" xr:uid="{00000000-0005-0000-0000-0000E2050000}"/>
    <cellStyle name="_Column4_Mis24_Simulador EBITDA P1A09  V3_RD ML_1" xfId="1511" xr:uid="{00000000-0005-0000-0000-0000E3050000}"/>
    <cellStyle name="_Column4_Mis24_Simulador EBITDA P1A09  V3_RD ML_2" xfId="1512" xr:uid="{00000000-0005-0000-0000-0000E4050000}"/>
    <cellStyle name="_Column4_Mis24_Simulador EBITDA P1A09  V3_RD USD" xfId="1513" xr:uid="{00000000-0005-0000-0000-0000E5050000}"/>
    <cellStyle name="_Column4_Mis24_Simulador Precio GT 2009 V_Fernando" xfId="1514" xr:uid="{00000000-0005-0000-0000-0000E6050000}"/>
    <cellStyle name="_Column4_Mis24_Simulador Precio GT 2009 V_Fernando_%" xfId="1515" xr:uid="{00000000-0005-0000-0000-0000E7050000}"/>
    <cellStyle name="_Column4_Mis24_Simulador Precio GT 2009 V_Fernando_Argentina" xfId="1516" xr:uid="{00000000-0005-0000-0000-0000E8050000}"/>
    <cellStyle name="_Column4_Mis24_Simulador Precio GT 2009 V_Fernando_BASE" xfId="1517" xr:uid="{00000000-0005-0000-0000-0000E9050000}"/>
    <cellStyle name="_Column4_Mis24_Simulador Precio GT 2009 V_Fernando_CA ML" xfId="1518" xr:uid="{00000000-0005-0000-0000-0000EA050000}"/>
    <cellStyle name="_Column4_Mis24_Simulador Precio GT 2009 V_Fernando_CA ML_1" xfId="1519" xr:uid="{00000000-0005-0000-0000-0000EB050000}"/>
    <cellStyle name="_Column4_Mis24_Simulador Precio GT 2009 V_Fernando_CA ML_2" xfId="1520" xr:uid="{00000000-0005-0000-0000-0000EC050000}"/>
    <cellStyle name="_Column4_Mis24_Simulador Precio GT 2009 V_Fernando_CA USD" xfId="1521" xr:uid="{00000000-0005-0000-0000-0000ED050000}"/>
    <cellStyle name="_Column4_Mis24_Simulador Precio GT 2009 V_Fernando_Conciliacao 1" xfId="1522" xr:uid="{00000000-0005-0000-0000-0000EE050000}"/>
    <cellStyle name="_Column4_Mis24_Simulador Precio GT 2009 V_Fernando_EC ML" xfId="1523" xr:uid="{00000000-0005-0000-0000-0000EF050000}"/>
    <cellStyle name="_Column4_Mis24_Simulador Precio GT 2009 V_Fernando_EC ML_1" xfId="1524" xr:uid="{00000000-0005-0000-0000-0000F0050000}"/>
    <cellStyle name="_Column4_Mis24_Simulador Precio GT 2009 V_Fernando_EC USD" xfId="1525" xr:uid="{00000000-0005-0000-0000-0000F1050000}"/>
    <cellStyle name="_Column4_Mis24_Simulador Precio GT 2009 V_Fernando_fx" xfId="1526" xr:uid="{00000000-0005-0000-0000-0000F2050000}"/>
    <cellStyle name="_Column4_Mis24_Simulador Precio GT 2009 V_Fernando_Pasta2" xfId="1527" xr:uid="{00000000-0005-0000-0000-0000F3050000}"/>
    <cellStyle name="_Column4_Mis24_Simulador Precio GT 2009 V_Fernando_PE ML" xfId="1528" xr:uid="{00000000-0005-0000-0000-0000F4050000}"/>
    <cellStyle name="_Column4_Mis24_Simulador Precio GT 2009 V_Fernando_PE ML_1" xfId="1529" xr:uid="{00000000-0005-0000-0000-0000F5050000}"/>
    <cellStyle name="_Column4_Mis24_Simulador Precio GT 2009 V_Fernando_PE ML_2" xfId="1530" xr:uid="{00000000-0005-0000-0000-0000F6050000}"/>
    <cellStyle name="_Column4_Mis24_Simulador Precio GT 2009 V_Fernando_PE USD" xfId="1531" xr:uid="{00000000-0005-0000-0000-0000F7050000}"/>
    <cellStyle name="_Column4_Mis24_Simulador Precio GT 2009 V_Fernando_PE0001 1305" xfId="1532" xr:uid="{00000000-0005-0000-0000-0000F8050000}"/>
    <cellStyle name="_Column4_Mis24_Simulador Precio GT 2009 V_Fernando_RD ML" xfId="1533" xr:uid="{00000000-0005-0000-0000-0000F9050000}"/>
    <cellStyle name="_Column4_Mis24_Simulador Precio GT 2009 V_Fernando_RD ML_1" xfId="1534" xr:uid="{00000000-0005-0000-0000-0000FA050000}"/>
    <cellStyle name="_Column4_Mis24_Simulador Precio GT 2009 V_Fernando_RD ML_2" xfId="1535" xr:uid="{00000000-0005-0000-0000-0000FB050000}"/>
    <cellStyle name="_Column4_Mis24_Simulador Precio GT 2009 V_Fernando_RD USD" xfId="1536" xr:uid="{00000000-0005-0000-0000-0000FC050000}"/>
    <cellStyle name="_Column4_Mis24_Simulador Precio GT 2009 V_Fernando_Riesgos - Oportunidades" xfId="1537" xr:uid="{00000000-0005-0000-0000-0000FD050000}"/>
    <cellStyle name="_Column4_Mis24_Simulador Precio GT 2009 V_Fernando_SDG FEV" xfId="1538" xr:uid="{00000000-0005-0000-0000-0000FE050000}"/>
    <cellStyle name="_Column4_Mis24_Simulador Precio GT 2009 V_Fernando_Sim LE Full v2 (1o. Tri com Ene real) Organic " xfId="1539" xr:uid="{00000000-0005-0000-0000-0000FF050000}"/>
    <cellStyle name="_Column4_Mis24_Simulador Precio GT 2009 V_Fernando_SIMULADOR RDV6!" xfId="1540" xr:uid="{00000000-0005-0000-0000-000000060000}"/>
    <cellStyle name="_Column4_Mis24_Simulador Precio GT 2009 V_Fernando_TENDENCIA V0309" xfId="1541" xr:uid="{00000000-0005-0000-0000-000001060000}"/>
    <cellStyle name="_Column4_Mis24_Simulador Precio GT 2009 V_Fernando_TENDENCIA V0409" xfId="1542" xr:uid="{00000000-0005-0000-0000-000002060000}"/>
    <cellStyle name="_Column4_Mis24_Simulador Precio GT 2009 V_Fernando_TENDENCIA V2" xfId="1543" xr:uid="{00000000-0005-0000-0000-000003060000}"/>
    <cellStyle name="_Column4_Mis24_Simulador Precio GT 2009 V_Fernando_TENDENCIA0709 " xfId="1544" xr:uid="{00000000-0005-0000-0000-000004060000}"/>
    <cellStyle name="_Column4_Mis24_Simulador Precio GT 2009 V_Fernando_TENDENCIA0909 " xfId="1545" xr:uid="{00000000-0005-0000-0000-000005060000}"/>
    <cellStyle name="_Column4_MIS3" xfId="1546" xr:uid="{00000000-0005-0000-0000-000006060000}"/>
    <cellStyle name="_Column4_MIS3_%" xfId="1547" xr:uid="{00000000-0005-0000-0000-000007060000}"/>
    <cellStyle name="_Column4_MIS3_AR0010 1304" xfId="1548" xr:uid="{00000000-0005-0000-0000-000008060000}"/>
    <cellStyle name="_Column4_MIS3_AR0010 1305" xfId="1549" xr:uid="{00000000-0005-0000-0000-000009060000}"/>
    <cellStyle name="_Column4_MIS3_BASE" xfId="1550" xr:uid="{00000000-0005-0000-0000-00000A060000}"/>
    <cellStyle name="_Column4_MIS3_BASE_Argentina" xfId="1551" xr:uid="{00000000-0005-0000-0000-00000B060000}"/>
    <cellStyle name="_Column4_MIS3_BO0010 1305" xfId="1552" xr:uid="{00000000-0005-0000-0000-00000C060000}"/>
    <cellStyle name="_Column4_MIS3_Import" xfId="1553" xr:uid="{00000000-0005-0000-0000-00000D060000}"/>
    <cellStyle name="_Column4_MIS3_PE0001 1305" xfId="1554" xr:uid="{00000000-0005-0000-0000-00000E060000}"/>
    <cellStyle name="_Column4_MIS3_UY0010 1305" xfId="1555" xr:uid="{00000000-0005-0000-0000-00000F060000}"/>
    <cellStyle name="_Column4_PE" xfId="1556" xr:uid="{00000000-0005-0000-0000-000010060000}"/>
    <cellStyle name="_Column4_PE ML" xfId="1557" xr:uid="{00000000-0005-0000-0000-000011060000}"/>
    <cellStyle name="_Column4_PE ML_1" xfId="1558" xr:uid="{00000000-0005-0000-0000-000012060000}"/>
    <cellStyle name="_Column4_PE ML_2" xfId="1559" xr:uid="{00000000-0005-0000-0000-000013060000}"/>
    <cellStyle name="_Column4_PE sem rateio C709" xfId="1560" xr:uid="{00000000-0005-0000-0000-000014060000}"/>
    <cellStyle name="_Column4_PE sem rateio C709 2" xfId="1561" xr:uid="{00000000-0005-0000-0000-000015060000}"/>
    <cellStyle name="_Column4_PE sem rateio C709_1" xfId="1562" xr:uid="{00000000-0005-0000-0000-000016060000}"/>
    <cellStyle name="_Column4_PE sem rateio C709_1 2" xfId="1563" xr:uid="{00000000-0005-0000-0000-000017060000}"/>
    <cellStyle name="_Column4_PE sem rateio C709_2" xfId="1564" xr:uid="{00000000-0005-0000-0000-000018060000}"/>
    <cellStyle name="_Column4_PE sem rateio C709_2 2" xfId="1565" xr:uid="{00000000-0005-0000-0000-000019060000}"/>
    <cellStyle name="_Column4_PE USD" xfId="1566" xr:uid="{00000000-0005-0000-0000-00001A060000}"/>
    <cellStyle name="_Column4_PE_%" xfId="1567" xr:uid="{00000000-0005-0000-0000-00001B060000}"/>
    <cellStyle name="_Column4_PE_AR0010 1304" xfId="1568" xr:uid="{00000000-0005-0000-0000-00001C060000}"/>
    <cellStyle name="_Column4_PE_AR0010 1305" xfId="1569" xr:uid="{00000000-0005-0000-0000-00001D060000}"/>
    <cellStyle name="_Column4_PE_BASE" xfId="1570" xr:uid="{00000000-0005-0000-0000-00001E060000}"/>
    <cellStyle name="_Column4_PE_BASE_Argentina" xfId="1571" xr:uid="{00000000-0005-0000-0000-00001F060000}"/>
    <cellStyle name="_Column4_PE_BO0010 1305" xfId="1572" xr:uid="{00000000-0005-0000-0000-000020060000}"/>
    <cellStyle name="_Column4_PE_Import" xfId="1573" xr:uid="{00000000-0005-0000-0000-000021060000}"/>
    <cellStyle name="_Column4_PE_PE0001 1305" xfId="1574" xr:uid="{00000000-0005-0000-0000-000022060000}"/>
    <cellStyle name="_Column4_PE_UY0010 1305" xfId="1575" xr:uid="{00000000-0005-0000-0000-000023060000}"/>
    <cellStyle name="_Column4_PE0001 1305" xfId="1576" xr:uid="{00000000-0005-0000-0000-000024060000}"/>
    <cellStyle name="_Column4_People Package" xfId="1577" xr:uid="{00000000-0005-0000-0000-000025060000}"/>
    <cellStyle name="_Column4_People Package (2)" xfId="1578" xr:uid="{00000000-0005-0000-0000-000026060000}"/>
    <cellStyle name="_Column4_People Package (2) 2" xfId="1579" xr:uid="{00000000-0005-0000-0000-000027060000}"/>
    <cellStyle name="_Column4_People Package (2)_%" xfId="1580" xr:uid="{00000000-0005-0000-0000-000028060000}"/>
    <cellStyle name="_Column4_People Package (2)_BASE" xfId="1581" xr:uid="{00000000-0005-0000-0000-000029060000}"/>
    <cellStyle name="_Column4_People Package (2)_BASE_Argentina" xfId="1582" xr:uid="{00000000-0005-0000-0000-00002A060000}"/>
    <cellStyle name="_Column4_People Package (2)_Import" xfId="1583" xr:uid="{00000000-0005-0000-0000-00002B060000}"/>
    <cellStyle name="_Column4_People Package (2)_PE0001 1305" xfId="1584" xr:uid="{00000000-0005-0000-0000-00002C060000}"/>
    <cellStyle name="_Column4_People Package 2" xfId="1585" xr:uid="{00000000-0005-0000-0000-00002D060000}"/>
    <cellStyle name="_Column4_People Package_%" xfId="1586" xr:uid="{00000000-0005-0000-0000-00002E060000}"/>
    <cellStyle name="_Column4_People Package_BASE" xfId="1587" xr:uid="{00000000-0005-0000-0000-00002F060000}"/>
    <cellStyle name="_Column4_People Package_BASE_Argentina" xfId="1588" xr:uid="{00000000-0005-0000-0000-000030060000}"/>
    <cellStyle name="_Column4_People Package_Import" xfId="1589" xr:uid="{00000000-0005-0000-0000-000031060000}"/>
    <cellStyle name="_Column4_People Package_PE0001 1305" xfId="1590" xr:uid="{00000000-0005-0000-0000-000032060000}"/>
    <cellStyle name="_Column4_RD" xfId="1591" xr:uid="{00000000-0005-0000-0000-000033060000}"/>
    <cellStyle name="_Column4_RD 2" xfId="1592" xr:uid="{00000000-0005-0000-0000-000034060000}"/>
    <cellStyle name="_Column4_RD ML" xfId="1593" xr:uid="{00000000-0005-0000-0000-000035060000}"/>
    <cellStyle name="_Column4_RD ML_1" xfId="1594" xr:uid="{00000000-0005-0000-0000-000036060000}"/>
    <cellStyle name="_Column4_RD ML_2" xfId="1595" xr:uid="{00000000-0005-0000-0000-000037060000}"/>
    <cellStyle name="_Column4_RD USD" xfId="1596" xr:uid="{00000000-0005-0000-0000-000038060000}"/>
    <cellStyle name="_Column4_RD_%" xfId="1597" xr:uid="{00000000-0005-0000-0000-000039060000}"/>
    <cellStyle name="_Column4_RD_AR0010 1304" xfId="1598" xr:uid="{00000000-0005-0000-0000-00003A060000}"/>
    <cellStyle name="_Column4_RD_AR0010 1305" xfId="1599" xr:uid="{00000000-0005-0000-0000-00003B060000}"/>
    <cellStyle name="_Column4_RD_BASE" xfId="1600" xr:uid="{00000000-0005-0000-0000-00003C060000}"/>
    <cellStyle name="_Column4_RD_BASE_Argentina" xfId="1601" xr:uid="{00000000-0005-0000-0000-00003D060000}"/>
    <cellStyle name="_Column4_RD_BO0010 1305" xfId="1602" xr:uid="{00000000-0005-0000-0000-00003E060000}"/>
    <cellStyle name="_Column4_RD_Check_Publicado_1509" xfId="1603" xr:uid="{00000000-0005-0000-0000-00003F060000}"/>
    <cellStyle name="_Column4_RD_Import" xfId="1604" xr:uid="{00000000-0005-0000-0000-000040060000}"/>
    <cellStyle name="_Column4_RD_PE0001 1305" xfId="1605" xr:uid="{00000000-0005-0000-0000-000041060000}"/>
    <cellStyle name="_Column4_RD_UY0010 1305" xfId="1606" xr:uid="{00000000-0005-0000-0000-000042060000}"/>
    <cellStyle name="_Column4_Reference salaries CEE 2007" xfId="1607" xr:uid="{00000000-0005-0000-0000-000043060000}"/>
    <cellStyle name="_Column4_Reference salaries CEE 2007 2" xfId="1608" xr:uid="{00000000-0005-0000-0000-000044060000}"/>
    <cellStyle name="_Column4_Reference salaries CEE 2007_AR0010 1304" xfId="1609" xr:uid="{00000000-0005-0000-0000-000045060000}"/>
    <cellStyle name="_Column4_Reference salaries CEE 2007_AR0010 1305" xfId="1610" xr:uid="{00000000-0005-0000-0000-000046060000}"/>
    <cellStyle name="_Column4_Reference salaries CEE 2007_Argentina" xfId="1611" xr:uid="{00000000-0005-0000-0000-000047060000}"/>
    <cellStyle name="_Column4_Reference salaries CEE 2007_BO0010 1305" xfId="1612" xr:uid="{00000000-0005-0000-0000-000048060000}"/>
    <cellStyle name="_Column4_Reference salaries CEE 2007_Copy of 081027 ZBB Budget 2009 Decks - People_Cherry_V4" xfId="1613" xr:uid="{00000000-0005-0000-0000-000049060000}"/>
    <cellStyle name="_Column4_Reference salaries CEE 2007_Copy of 081027 ZBB Budget 2009 Decks - People_Cherry_V4 2" xfId="1614" xr:uid="{00000000-0005-0000-0000-00004A060000}"/>
    <cellStyle name="_Column4_Reference salaries CEE 2007_Copy of 081027 ZBB Budget 2009 Decks - People_Cherry_V4_AR0010 1304" xfId="1615" xr:uid="{00000000-0005-0000-0000-00004B060000}"/>
    <cellStyle name="_Column4_Reference salaries CEE 2007_Copy of 081027 ZBB Budget 2009 Decks - People_Cherry_V4_AR0010 1305" xfId="1616" xr:uid="{00000000-0005-0000-0000-00004C060000}"/>
    <cellStyle name="_Column4_Reference salaries CEE 2007_Copy of 081027 ZBB Budget 2009 Decks - People_Cherry_V4_Argentina" xfId="1617" xr:uid="{00000000-0005-0000-0000-00004D060000}"/>
    <cellStyle name="_Column4_Reference salaries CEE 2007_Copy of 081027 ZBB Budget 2009 Decks - People_Cherry_V4_BO0010 1305" xfId="1618" xr:uid="{00000000-0005-0000-0000-00004E060000}"/>
    <cellStyle name="_Column4_Reference salaries CEE 2007_Copy of 081027 ZBB Budget 2009 Decks - People_Cherry_V4_PE0001 1305" xfId="1619" xr:uid="{00000000-0005-0000-0000-00004F060000}"/>
    <cellStyle name="_Column4_Reference salaries CEE 2007_Copy of 081027 ZBB Budget 2009 Decks - People_Cherry_V4_UY0010 1305" xfId="1620" xr:uid="{00000000-0005-0000-0000-000050060000}"/>
    <cellStyle name="_Column4_Reference salaries CEE 2007_PE0001 1305" xfId="1621" xr:uid="{00000000-0005-0000-0000-000051060000}"/>
    <cellStyle name="_Column4_Reference salaries CEE 2007_UY0010 1305" xfId="1622" xr:uid="{00000000-0005-0000-0000-000052060000}"/>
    <cellStyle name="_Column4_Reference salaries CEE 2007_ZBB Budget 2009 Decks" xfId="1623" xr:uid="{00000000-0005-0000-0000-000053060000}"/>
    <cellStyle name="_Column4_Reference salaries CEE 2007_ZBB Budget 2009 Decks 2" xfId="1624" xr:uid="{00000000-0005-0000-0000-000054060000}"/>
    <cellStyle name="_Column4_Reference salaries CEE 2007_ZBB Budget 2009 Decks_AR0010 1304" xfId="1625" xr:uid="{00000000-0005-0000-0000-000055060000}"/>
    <cellStyle name="_Column4_Reference salaries CEE 2007_ZBB Budget 2009 Decks_AR0010 1305" xfId="1626" xr:uid="{00000000-0005-0000-0000-000056060000}"/>
    <cellStyle name="_Column4_Reference salaries CEE 2007_ZBB Budget 2009 Decks_Argentina" xfId="1627" xr:uid="{00000000-0005-0000-0000-000057060000}"/>
    <cellStyle name="_Column4_Reference salaries CEE 2007_ZBB Budget 2009 Decks_BO0010 1305" xfId="1628" xr:uid="{00000000-0005-0000-0000-000058060000}"/>
    <cellStyle name="_Column4_Reference salaries CEE 2007_ZBB Budget 2009 Decks_PE0001 1305" xfId="1629" xr:uid="{00000000-0005-0000-0000-000059060000}"/>
    <cellStyle name="_Column4_Reference salaries CEE 2007_ZBB Budget 2009 Decks_UY0010 1305" xfId="1630" xr:uid="{00000000-0005-0000-0000-00005A060000}"/>
    <cellStyle name="_Column4_Reference salaries CEE 2007_ZBB Budget 2009 Decks_with Korea Scope in (Only LE)" xfId="1631" xr:uid="{00000000-0005-0000-0000-00005B060000}"/>
    <cellStyle name="_Column4_Reference salaries CEE 2007_ZBB Budget 2009 Decks_with Korea Scope in (Only LE) (2)" xfId="1632" xr:uid="{00000000-0005-0000-0000-00005C060000}"/>
    <cellStyle name="_Column4_Reference salaries CEE 2007_ZBB Budget 2009 Decks_with Korea Scope in (Only LE) (2) 2" xfId="1633" xr:uid="{00000000-0005-0000-0000-00005D060000}"/>
    <cellStyle name="_Column4_Reference salaries CEE 2007_ZBB Budget 2009 Decks_with Korea Scope in (Only LE) (2)_AR0010 1304" xfId="1634" xr:uid="{00000000-0005-0000-0000-00005E060000}"/>
    <cellStyle name="_Column4_Reference salaries CEE 2007_ZBB Budget 2009 Decks_with Korea Scope in (Only LE) (2)_AR0010 1305" xfId="1635" xr:uid="{00000000-0005-0000-0000-00005F060000}"/>
    <cellStyle name="_Column4_Reference salaries CEE 2007_ZBB Budget 2009 Decks_with Korea Scope in (Only LE) (2)_Argentina" xfId="1636" xr:uid="{00000000-0005-0000-0000-000060060000}"/>
    <cellStyle name="_Column4_Reference salaries CEE 2007_ZBB Budget 2009 Decks_with Korea Scope in (Only LE) (2)_BO0010 1305" xfId="1637" xr:uid="{00000000-0005-0000-0000-000061060000}"/>
    <cellStyle name="_Column4_Reference salaries CEE 2007_ZBB Budget 2009 Decks_with Korea Scope in (Only LE) (2)_PE0001 1305" xfId="1638" xr:uid="{00000000-0005-0000-0000-000062060000}"/>
    <cellStyle name="_Column4_Reference salaries CEE 2007_ZBB Budget 2009 Decks_with Korea Scope in (Only LE) (2)_UY0010 1305" xfId="1639" xr:uid="{00000000-0005-0000-0000-000063060000}"/>
    <cellStyle name="_Column4_Reference salaries CEE 2007_ZBB Budget 2009 Decks_with Korea Scope in (Only LE) 2" xfId="1640" xr:uid="{00000000-0005-0000-0000-000064060000}"/>
    <cellStyle name="_Column4_Reference salaries CEE 2007_ZBB Budget 2009 Decks_with Korea Scope in (Only LE)_AR0010 1304" xfId="1641" xr:uid="{00000000-0005-0000-0000-000065060000}"/>
    <cellStyle name="_Column4_Reference salaries CEE 2007_ZBB Budget 2009 Decks_with Korea Scope in (Only LE)_AR0010 1305" xfId="1642" xr:uid="{00000000-0005-0000-0000-000066060000}"/>
    <cellStyle name="_Column4_Reference salaries CEE 2007_ZBB Budget 2009 Decks_with Korea Scope in (Only LE)_Argentina" xfId="1643" xr:uid="{00000000-0005-0000-0000-000067060000}"/>
    <cellStyle name="_Column4_Reference salaries CEE 2007_ZBB Budget 2009 Decks_with Korea Scope in (Only LE)_BO0010 1305" xfId="1644" xr:uid="{00000000-0005-0000-0000-000068060000}"/>
    <cellStyle name="_Column4_Reference salaries CEE 2007_ZBB Budget 2009 Decks_with Korea Scope in (Only LE)_PE0001 1305" xfId="1645" xr:uid="{00000000-0005-0000-0000-000069060000}"/>
    <cellStyle name="_Column4_Reference salaries CEE 2007_ZBB Budget 2009 Decks_with Korea Scope in (Only LE)_UY0010 1305" xfId="1646" xr:uid="{00000000-0005-0000-0000-00006A060000}"/>
    <cellStyle name="_Column4_Riesgos - Oportunidades" xfId="1647" xr:uid="{00000000-0005-0000-0000-00006B060000}"/>
    <cellStyle name="_Column4_Sales and Marketing - revised" xfId="1648" xr:uid="{00000000-0005-0000-0000-00006C060000}"/>
    <cellStyle name="_Column4_Sales and Marketing - revised_%" xfId="1649" xr:uid="{00000000-0005-0000-0000-00006D060000}"/>
    <cellStyle name="_Column4_Sales and Marketing - revised_AR0010 1304" xfId="1650" xr:uid="{00000000-0005-0000-0000-00006E060000}"/>
    <cellStyle name="_Column4_Sales and Marketing - revised_AR0010 1305" xfId="1651" xr:uid="{00000000-0005-0000-0000-00006F060000}"/>
    <cellStyle name="_Column4_Sales and Marketing - revised_BASE" xfId="1652" xr:uid="{00000000-0005-0000-0000-000070060000}"/>
    <cellStyle name="_Column4_Sales and Marketing - revised_BASE_Argentina" xfId="1653" xr:uid="{00000000-0005-0000-0000-000071060000}"/>
    <cellStyle name="_Column4_Sales and Marketing - revised_BO0010 1305" xfId="1654" xr:uid="{00000000-0005-0000-0000-000072060000}"/>
    <cellStyle name="_Column4_Sales and Marketing - revised_Import" xfId="1655" xr:uid="{00000000-0005-0000-0000-000073060000}"/>
    <cellStyle name="_Column4_Sales and Marketing - revised_PE0001 1305" xfId="1656" xr:uid="{00000000-0005-0000-0000-000074060000}"/>
    <cellStyle name="_Column4_Sales and Marketing - revised_UY0010 1305" xfId="1657" xr:uid="{00000000-0005-0000-0000-000075060000}"/>
    <cellStyle name="_Column4_Scope ML - YTD" xfId="1658" xr:uid="{00000000-0005-0000-0000-000076060000}"/>
    <cellStyle name="_Column4_Scope ML - YTD 2" xfId="1659" xr:uid="{00000000-0005-0000-0000-000077060000}"/>
    <cellStyle name="_Column4_Scope ML - YTD_1" xfId="1660" xr:uid="{00000000-0005-0000-0000-000078060000}"/>
    <cellStyle name="_Column4_Scope ML - YTD_1 2" xfId="1661" xr:uid="{00000000-0005-0000-0000-000079060000}"/>
    <cellStyle name="_Column4_Scope ML - YTD_1_Scope ML - YTD" xfId="1662" xr:uid="{00000000-0005-0000-0000-00007A060000}"/>
    <cellStyle name="_Column4_Scope ML - YTD_1_Scope ML - YTD (2)" xfId="1663" xr:uid="{00000000-0005-0000-0000-00007B060000}"/>
    <cellStyle name="_Column4_Scope ML - YTD_1_Scope ML - YTD (2) 2" xfId="1664" xr:uid="{00000000-0005-0000-0000-00007C060000}"/>
    <cellStyle name="_Column4_Scope ML - YTD_1_Scope ML - YTD 2" xfId="1665" xr:uid="{00000000-0005-0000-0000-00007D060000}"/>
    <cellStyle name="_Column4_Scope ML - YTD_1_Scope ML YTD - CND" xfId="1666" xr:uid="{00000000-0005-0000-0000-00007E060000}"/>
    <cellStyle name="_Column4_Scope ML - YTD_1_Scope ML YTD - CND 2" xfId="1667" xr:uid="{00000000-0005-0000-0000-00007F060000}"/>
    <cellStyle name="_Column4_Scope ML - YTD_1_Scope ML YTD - EMBOD" xfId="1668" xr:uid="{00000000-0005-0000-0000-000080060000}"/>
    <cellStyle name="_Column4_Scope ML - YTD_1_Scope ML YTD - EMBOD 2" xfId="1669" xr:uid="{00000000-0005-0000-0000-000081060000}"/>
    <cellStyle name="_Column4_Scope ML - YTD_1_Scope R$" xfId="1670" xr:uid="{00000000-0005-0000-0000-000082060000}"/>
    <cellStyle name="_Column4_Scope ML - YTD_1_Scope R$ - CND" xfId="1671" xr:uid="{00000000-0005-0000-0000-000083060000}"/>
    <cellStyle name="_Column4_Scope ML - YTD_1_Scope R$ - CND 2" xfId="1672" xr:uid="{00000000-0005-0000-0000-000084060000}"/>
    <cellStyle name="_Column4_Scope ML - YTD_1_Scope R$ - EMBOD" xfId="1673" xr:uid="{00000000-0005-0000-0000-000085060000}"/>
    <cellStyle name="_Column4_Scope ML - YTD_1_Scope R$ - EMBOD 2" xfId="1674" xr:uid="{00000000-0005-0000-0000-000086060000}"/>
    <cellStyle name="_Column4_Scope ML - YTD_1_Scope R$ 2" xfId="1675" xr:uid="{00000000-0005-0000-0000-000087060000}"/>
    <cellStyle name="_Column4_Scope ML - YTD_Scope ML - YTD" xfId="1676" xr:uid="{00000000-0005-0000-0000-000088060000}"/>
    <cellStyle name="_Column4_Scope ML - YTD_Scope ML - YTD (2)" xfId="1677" xr:uid="{00000000-0005-0000-0000-000089060000}"/>
    <cellStyle name="_Column4_Scope ML - YTD_Scope ML - YTD (2) 2" xfId="1678" xr:uid="{00000000-0005-0000-0000-00008A060000}"/>
    <cellStyle name="_Column4_Scope ML - YTD_Scope ML - YTD 2" xfId="1679" xr:uid="{00000000-0005-0000-0000-00008B060000}"/>
    <cellStyle name="_Column4_Scope ML - YTD_Scope ML YTD - CND" xfId="1680" xr:uid="{00000000-0005-0000-0000-00008C060000}"/>
    <cellStyle name="_Column4_Scope ML - YTD_Scope ML YTD - CND 2" xfId="1681" xr:uid="{00000000-0005-0000-0000-00008D060000}"/>
    <cellStyle name="_Column4_Scope ML - YTD_Scope ML YTD - EMBOD" xfId="1682" xr:uid="{00000000-0005-0000-0000-00008E060000}"/>
    <cellStyle name="_Column4_Scope ML - YTD_Scope ML YTD - EMBOD 2" xfId="1683" xr:uid="{00000000-0005-0000-0000-00008F060000}"/>
    <cellStyle name="_Column4_Scope ML - YTD_Scope R$" xfId="1684" xr:uid="{00000000-0005-0000-0000-000090060000}"/>
    <cellStyle name="_Column4_Scope ML - YTD_Scope R$ - CND" xfId="1685" xr:uid="{00000000-0005-0000-0000-000091060000}"/>
    <cellStyle name="_Column4_Scope ML - YTD_Scope R$ - CND 2" xfId="1686" xr:uid="{00000000-0005-0000-0000-000092060000}"/>
    <cellStyle name="_Column4_Scope ML - YTD_Scope R$ - EMBOD" xfId="1687" xr:uid="{00000000-0005-0000-0000-000093060000}"/>
    <cellStyle name="_Column4_Scope ML - YTD_Scope R$ - EMBOD 2" xfId="1688" xr:uid="{00000000-0005-0000-0000-000094060000}"/>
    <cellStyle name="_Column4_Scope ML - YTD_Scope R$ 2" xfId="1689" xr:uid="{00000000-0005-0000-0000-000095060000}"/>
    <cellStyle name="_Column4_Scope R$" xfId="1690" xr:uid="{00000000-0005-0000-0000-000096060000}"/>
    <cellStyle name="_Column4_Scope R$ 2" xfId="1691" xr:uid="{00000000-0005-0000-0000-000097060000}"/>
    <cellStyle name="_Column4_Scope R$_1" xfId="1692" xr:uid="{00000000-0005-0000-0000-000098060000}"/>
    <cellStyle name="_Column4_Scope R$_1 2" xfId="1693" xr:uid="{00000000-0005-0000-0000-000099060000}"/>
    <cellStyle name="_Column4_Scope R$_1_Scope ML - YTD" xfId="1694" xr:uid="{00000000-0005-0000-0000-00009A060000}"/>
    <cellStyle name="_Column4_Scope R$_1_Scope ML - YTD (2)" xfId="1695" xr:uid="{00000000-0005-0000-0000-00009B060000}"/>
    <cellStyle name="_Column4_Scope R$_1_Scope ML - YTD (2) 2" xfId="1696" xr:uid="{00000000-0005-0000-0000-00009C060000}"/>
    <cellStyle name="_Column4_Scope R$_1_Scope ML - YTD 2" xfId="1697" xr:uid="{00000000-0005-0000-0000-00009D060000}"/>
    <cellStyle name="_Column4_Scope R$_1_Scope ML YTD - CND" xfId="1698" xr:uid="{00000000-0005-0000-0000-00009E060000}"/>
    <cellStyle name="_Column4_Scope R$_1_Scope ML YTD - CND 2" xfId="1699" xr:uid="{00000000-0005-0000-0000-00009F060000}"/>
    <cellStyle name="_Column4_Scope R$_1_Scope ML YTD - EMBOD" xfId="1700" xr:uid="{00000000-0005-0000-0000-0000A0060000}"/>
    <cellStyle name="_Column4_Scope R$_1_Scope ML YTD - EMBOD 2" xfId="1701" xr:uid="{00000000-0005-0000-0000-0000A1060000}"/>
    <cellStyle name="_Column4_Scope R$_1_Scope R$" xfId="1702" xr:uid="{00000000-0005-0000-0000-0000A2060000}"/>
    <cellStyle name="_Column4_Scope R$_1_Scope R$ - CND" xfId="1703" xr:uid="{00000000-0005-0000-0000-0000A3060000}"/>
    <cellStyle name="_Column4_Scope R$_1_Scope R$ - CND 2" xfId="1704" xr:uid="{00000000-0005-0000-0000-0000A4060000}"/>
    <cellStyle name="_Column4_Scope R$_1_Scope R$ - EMBOD" xfId="1705" xr:uid="{00000000-0005-0000-0000-0000A5060000}"/>
    <cellStyle name="_Column4_Scope R$_1_Scope R$ - EMBOD 2" xfId="1706" xr:uid="{00000000-0005-0000-0000-0000A6060000}"/>
    <cellStyle name="_Column4_Scope R$_1_Scope R$ 2" xfId="1707" xr:uid="{00000000-0005-0000-0000-0000A7060000}"/>
    <cellStyle name="_Column4_Scope R$_Scope ML - YTD" xfId="1708" xr:uid="{00000000-0005-0000-0000-0000A8060000}"/>
    <cellStyle name="_Column4_Scope R$_Scope ML - YTD (2)" xfId="1709" xr:uid="{00000000-0005-0000-0000-0000A9060000}"/>
    <cellStyle name="_Column4_Scope R$_Scope ML - YTD (2) 2" xfId="1710" xr:uid="{00000000-0005-0000-0000-0000AA060000}"/>
    <cellStyle name="_Column4_Scope R$_Scope ML - YTD 2" xfId="1711" xr:uid="{00000000-0005-0000-0000-0000AB060000}"/>
    <cellStyle name="_Column4_Scope R$_Scope ML YTD - CND" xfId="1712" xr:uid="{00000000-0005-0000-0000-0000AC060000}"/>
    <cellStyle name="_Column4_Scope R$_Scope ML YTD - CND 2" xfId="1713" xr:uid="{00000000-0005-0000-0000-0000AD060000}"/>
    <cellStyle name="_Column4_Scope R$_Scope ML YTD - EMBOD" xfId="1714" xr:uid="{00000000-0005-0000-0000-0000AE060000}"/>
    <cellStyle name="_Column4_Scope R$_Scope ML YTD - EMBOD 2" xfId="1715" xr:uid="{00000000-0005-0000-0000-0000AF060000}"/>
    <cellStyle name="_Column4_Scope R$_Scope R$" xfId="1716" xr:uid="{00000000-0005-0000-0000-0000B0060000}"/>
    <cellStyle name="_Column4_Scope R$_Scope R$ - CND" xfId="1717" xr:uid="{00000000-0005-0000-0000-0000B1060000}"/>
    <cellStyle name="_Column4_Scope R$_Scope R$ - CND 2" xfId="1718" xr:uid="{00000000-0005-0000-0000-0000B2060000}"/>
    <cellStyle name="_Column4_Scope R$_Scope R$ - EMBOD" xfId="1719" xr:uid="{00000000-0005-0000-0000-0000B3060000}"/>
    <cellStyle name="_Column4_Scope R$_Scope R$ - EMBOD 2" xfId="1720" xr:uid="{00000000-0005-0000-0000-0000B4060000}"/>
    <cellStyle name="_Column4_Scope R$_Scope R$ 2" xfId="1721" xr:uid="{00000000-0005-0000-0000-0000B5060000}"/>
    <cellStyle name="_Column4_SDG FEV" xfId="1722" xr:uid="{00000000-0005-0000-0000-0000B6060000}"/>
    <cellStyle name="_Column4_Sim LE Full v2 (1o. Tri com Ene real) Organic " xfId="1723" xr:uid="{00000000-0005-0000-0000-0000B7060000}"/>
    <cellStyle name="_Column4_Simulador EBITDA P1A09  V3" xfId="1724" xr:uid="{00000000-0005-0000-0000-0000B8060000}"/>
    <cellStyle name="_Column4_Simulador EBITDA P1A09  V3_%" xfId="1725" xr:uid="{00000000-0005-0000-0000-0000B9060000}"/>
    <cellStyle name="_Column4_Simulador EBITDA P1A09  V3_Argentina" xfId="1726" xr:uid="{00000000-0005-0000-0000-0000BA060000}"/>
    <cellStyle name="_Column4_Simulador EBITDA P1A09  V3_BASE" xfId="1727" xr:uid="{00000000-0005-0000-0000-0000BB060000}"/>
    <cellStyle name="_Column4_Simulador EBITDA P1A09  V3_CA ML" xfId="1728" xr:uid="{00000000-0005-0000-0000-0000BC060000}"/>
    <cellStyle name="_Column4_Simulador EBITDA P1A09  V3_CA ML_1" xfId="1729" xr:uid="{00000000-0005-0000-0000-0000BD060000}"/>
    <cellStyle name="_Column4_Simulador EBITDA P1A09  V3_CA ML_2" xfId="1730" xr:uid="{00000000-0005-0000-0000-0000BE060000}"/>
    <cellStyle name="_Column4_Simulador EBITDA P1A09  V3_CA USD" xfId="1731" xr:uid="{00000000-0005-0000-0000-0000BF060000}"/>
    <cellStyle name="_Column4_Simulador EBITDA P1A09  V3_EC ML" xfId="1732" xr:uid="{00000000-0005-0000-0000-0000C0060000}"/>
    <cellStyle name="_Column4_Simulador EBITDA P1A09  V3_EC ML_1" xfId="1733" xr:uid="{00000000-0005-0000-0000-0000C1060000}"/>
    <cellStyle name="_Column4_Simulador EBITDA P1A09  V3_EC USD" xfId="1734" xr:uid="{00000000-0005-0000-0000-0000C2060000}"/>
    <cellStyle name="_Column4_Simulador EBITDA P1A09  V3_fx" xfId="1735" xr:uid="{00000000-0005-0000-0000-0000C3060000}"/>
    <cellStyle name="_Column4_Simulador EBITDA P1A09  V3_PE ML" xfId="1736" xr:uid="{00000000-0005-0000-0000-0000C4060000}"/>
    <cellStyle name="_Column4_Simulador EBITDA P1A09  V3_PE ML_1" xfId="1737" xr:uid="{00000000-0005-0000-0000-0000C5060000}"/>
    <cellStyle name="_Column4_Simulador EBITDA P1A09  V3_PE ML_2" xfId="1738" xr:uid="{00000000-0005-0000-0000-0000C6060000}"/>
    <cellStyle name="_Column4_Simulador EBITDA P1A09  V3_PE USD" xfId="1739" xr:uid="{00000000-0005-0000-0000-0000C7060000}"/>
    <cellStyle name="_Column4_Simulador EBITDA P1A09  V3_PE0001 1305" xfId="1740" xr:uid="{00000000-0005-0000-0000-0000C8060000}"/>
    <cellStyle name="_Column4_Simulador EBITDA P1A09  V3_RD ML" xfId="1741" xr:uid="{00000000-0005-0000-0000-0000C9060000}"/>
    <cellStyle name="_Column4_Simulador EBITDA P1A09  V3_RD ML_1" xfId="1742" xr:uid="{00000000-0005-0000-0000-0000CA060000}"/>
    <cellStyle name="_Column4_Simulador EBITDA P1A09  V3_RD ML_2" xfId="1743" xr:uid="{00000000-0005-0000-0000-0000CB060000}"/>
    <cellStyle name="_Column4_Simulador EBITDA P1A09  V3_RD USD" xfId="1744" xr:uid="{00000000-0005-0000-0000-0000CC060000}"/>
    <cellStyle name="_Column4_Simulador Precio GT 2009 V_Fernando" xfId="1745" xr:uid="{00000000-0005-0000-0000-0000CD060000}"/>
    <cellStyle name="_Column4_Simulador Precio GT 2009 V_Fernando_%" xfId="1746" xr:uid="{00000000-0005-0000-0000-0000CE060000}"/>
    <cellStyle name="_Column4_Simulador Precio GT 2009 V_Fernando_Argentina" xfId="1747" xr:uid="{00000000-0005-0000-0000-0000CF060000}"/>
    <cellStyle name="_Column4_Simulador Precio GT 2009 V_Fernando_BASE" xfId="1748" xr:uid="{00000000-0005-0000-0000-0000D0060000}"/>
    <cellStyle name="_Column4_Simulador Precio GT 2009 V_Fernando_CA ML" xfId="1749" xr:uid="{00000000-0005-0000-0000-0000D1060000}"/>
    <cellStyle name="_Column4_Simulador Precio GT 2009 V_Fernando_CA ML_1" xfId="1750" xr:uid="{00000000-0005-0000-0000-0000D2060000}"/>
    <cellStyle name="_Column4_Simulador Precio GT 2009 V_Fernando_CA ML_2" xfId="1751" xr:uid="{00000000-0005-0000-0000-0000D3060000}"/>
    <cellStyle name="_Column4_Simulador Precio GT 2009 V_Fernando_CA USD" xfId="1752" xr:uid="{00000000-0005-0000-0000-0000D4060000}"/>
    <cellStyle name="_Column4_Simulador Precio GT 2009 V_Fernando_Conciliacao 1" xfId="1753" xr:uid="{00000000-0005-0000-0000-0000D5060000}"/>
    <cellStyle name="_Column4_Simulador Precio GT 2009 V_Fernando_EC ML" xfId="1754" xr:uid="{00000000-0005-0000-0000-0000D6060000}"/>
    <cellStyle name="_Column4_Simulador Precio GT 2009 V_Fernando_EC ML_1" xfId="1755" xr:uid="{00000000-0005-0000-0000-0000D7060000}"/>
    <cellStyle name="_Column4_Simulador Precio GT 2009 V_Fernando_EC USD" xfId="1756" xr:uid="{00000000-0005-0000-0000-0000D8060000}"/>
    <cellStyle name="_Column4_Simulador Precio GT 2009 V_Fernando_fx" xfId="1757" xr:uid="{00000000-0005-0000-0000-0000D9060000}"/>
    <cellStyle name="_Column4_Simulador Precio GT 2009 V_Fernando_Pasta2" xfId="1758" xr:uid="{00000000-0005-0000-0000-0000DA060000}"/>
    <cellStyle name="_Column4_Simulador Precio GT 2009 V_Fernando_PE ML" xfId="1759" xr:uid="{00000000-0005-0000-0000-0000DB060000}"/>
    <cellStyle name="_Column4_Simulador Precio GT 2009 V_Fernando_PE ML_1" xfId="1760" xr:uid="{00000000-0005-0000-0000-0000DC060000}"/>
    <cellStyle name="_Column4_Simulador Precio GT 2009 V_Fernando_PE ML_2" xfId="1761" xr:uid="{00000000-0005-0000-0000-0000DD060000}"/>
    <cellStyle name="_Column4_Simulador Precio GT 2009 V_Fernando_PE USD" xfId="1762" xr:uid="{00000000-0005-0000-0000-0000DE060000}"/>
    <cellStyle name="_Column4_Simulador Precio GT 2009 V_Fernando_PE0001 1305" xfId="1763" xr:uid="{00000000-0005-0000-0000-0000DF060000}"/>
    <cellStyle name="_Column4_Simulador Precio GT 2009 V_Fernando_RD ML" xfId="1764" xr:uid="{00000000-0005-0000-0000-0000E0060000}"/>
    <cellStyle name="_Column4_Simulador Precio GT 2009 V_Fernando_RD ML_1" xfId="1765" xr:uid="{00000000-0005-0000-0000-0000E1060000}"/>
    <cellStyle name="_Column4_Simulador Precio GT 2009 V_Fernando_RD ML_2" xfId="1766" xr:uid="{00000000-0005-0000-0000-0000E2060000}"/>
    <cellStyle name="_Column4_Simulador Precio GT 2009 V_Fernando_RD USD" xfId="1767" xr:uid="{00000000-0005-0000-0000-0000E3060000}"/>
    <cellStyle name="_Column4_Simulador Precio GT 2009 V_Fernando_Riesgos - Oportunidades" xfId="1768" xr:uid="{00000000-0005-0000-0000-0000E4060000}"/>
    <cellStyle name="_Column4_Simulador Precio GT 2009 V_Fernando_SDG FEV" xfId="1769" xr:uid="{00000000-0005-0000-0000-0000E5060000}"/>
    <cellStyle name="_Column4_Simulador Precio GT 2009 V_Fernando_Sim LE Full v2 (1o. Tri com Ene real) Organic " xfId="1770" xr:uid="{00000000-0005-0000-0000-0000E6060000}"/>
    <cellStyle name="_Column4_Simulador Precio GT 2009 V_Fernando_SIMULADOR RDV6!" xfId="1771" xr:uid="{00000000-0005-0000-0000-0000E7060000}"/>
    <cellStyle name="_Column4_Simulador Precio GT 2009 V_Fernando_TENDENCIA V0309" xfId="1772" xr:uid="{00000000-0005-0000-0000-0000E8060000}"/>
    <cellStyle name="_Column4_Simulador Precio GT 2009 V_Fernando_TENDENCIA V0409" xfId="1773" xr:uid="{00000000-0005-0000-0000-0000E9060000}"/>
    <cellStyle name="_Column4_Simulador Precio GT 2009 V_Fernando_TENDENCIA V2" xfId="1774" xr:uid="{00000000-0005-0000-0000-0000EA060000}"/>
    <cellStyle name="_Column4_Simulador Precio GT 2009 V_Fernando_TENDENCIA0709 " xfId="1775" xr:uid="{00000000-0005-0000-0000-0000EB060000}"/>
    <cellStyle name="_Column4_Simulador Precio GT 2009 V_Fernando_TENDENCIA0909 " xfId="1776" xr:uid="{00000000-0005-0000-0000-0000EC060000}"/>
    <cellStyle name="_Column4_Strategic Diagnostic Templates Technik" xfId="1777" xr:uid="{00000000-0005-0000-0000-0000ED060000}"/>
    <cellStyle name="_Column4_Strategic Diagnostic Templates Technik 2" xfId="1778" xr:uid="{00000000-0005-0000-0000-0000EE060000}"/>
    <cellStyle name="_Column4_Strategic Diagnostic Templates Technik_%" xfId="1779" xr:uid="{00000000-0005-0000-0000-0000EF060000}"/>
    <cellStyle name="_Column4_Strategic Diagnostic Templates Technik_010808 Market Programs  for Budget Deck" xfId="1780" xr:uid="{00000000-0005-0000-0000-0000F0060000}"/>
    <cellStyle name="_Column4_Strategic Diagnostic Templates Technik_0908 Gabarito exchange rate" xfId="1781" xr:uid="{00000000-0005-0000-0000-0000F1060000}"/>
    <cellStyle name="_Column4_Strategic Diagnostic Templates Technik_AR0010 1304" xfId="1782" xr:uid="{00000000-0005-0000-0000-0000F2060000}"/>
    <cellStyle name="_Column4_Strategic Diagnostic Templates Technik_AR0010 1305" xfId="1783" xr:uid="{00000000-0005-0000-0000-0000F3060000}"/>
    <cellStyle name="_Column4_Strategic Diagnostic Templates Technik_BASE" xfId="1784" xr:uid="{00000000-0005-0000-0000-0000F4060000}"/>
    <cellStyle name="_Column4_Strategic Diagnostic Templates Technik_BASE_Argentina" xfId="1785" xr:uid="{00000000-0005-0000-0000-0000F5060000}"/>
    <cellStyle name="_Column4_Strategic Diagnostic Templates Technik_BGT 08 Templates Sales  Marketing - final (revised)" xfId="1786" xr:uid="{00000000-0005-0000-0000-0000F6060000}"/>
    <cellStyle name="_Column4_Strategic Diagnostic Templates Technik_BGT 08 Templates Sales  Marketing - final (revised)_%" xfId="1787" xr:uid="{00000000-0005-0000-0000-0000F7060000}"/>
    <cellStyle name="_Column4_Strategic Diagnostic Templates Technik_BGT 08 Templates Sales  Marketing - final (revised)_AR0010 1304" xfId="1788" xr:uid="{00000000-0005-0000-0000-0000F8060000}"/>
    <cellStyle name="_Column4_Strategic Diagnostic Templates Technik_BGT 08 Templates Sales  Marketing - final (revised)_AR0010 1305" xfId="1789" xr:uid="{00000000-0005-0000-0000-0000F9060000}"/>
    <cellStyle name="_Column4_Strategic Diagnostic Templates Technik_BGT 08 Templates Sales  Marketing - final (revised)_BASE" xfId="1790" xr:uid="{00000000-0005-0000-0000-0000FA060000}"/>
    <cellStyle name="_Column4_Strategic Diagnostic Templates Technik_BGT 08 Templates Sales  Marketing - final (revised)_BASE_Argentina" xfId="1791" xr:uid="{00000000-0005-0000-0000-0000FB060000}"/>
    <cellStyle name="_Column4_Strategic Diagnostic Templates Technik_BGT 08 Templates Sales  Marketing - final (revised)_BO0010 1305" xfId="1792" xr:uid="{00000000-0005-0000-0000-0000FC060000}"/>
    <cellStyle name="_Column4_Strategic Diagnostic Templates Technik_BGT 08 Templates Sales  Marketing - final (revised)_Import" xfId="1793" xr:uid="{00000000-0005-0000-0000-0000FD060000}"/>
    <cellStyle name="_Column4_Strategic Diagnostic Templates Technik_BGT 08 Templates Sales  Marketing - final (revised)_PE0001 1305" xfId="1794" xr:uid="{00000000-0005-0000-0000-0000FE060000}"/>
    <cellStyle name="_Column4_Strategic Diagnostic Templates Technik_BGT 08 Templates Sales  Marketing - final (revised)_UY0010 1305" xfId="1795" xr:uid="{00000000-0005-0000-0000-0000FF060000}"/>
    <cellStyle name="_Column4_Strategic Diagnostic Templates Technik_BO0010 1305" xfId="1796" xr:uid="{00000000-0005-0000-0000-000000070000}"/>
    <cellStyle name="_Column4_Strategic Diagnostic Templates Technik_Book5" xfId="1797" xr:uid="{00000000-0005-0000-0000-000001070000}"/>
    <cellStyle name="_Column4_Strategic Diagnostic Templates Technik_Bplan RD 1001" xfId="1798" xr:uid="{00000000-0005-0000-0000-000002070000}"/>
    <cellStyle name="_Column4_Strategic Diagnostic Templates Technik_Cognos" xfId="1799" xr:uid="{00000000-0005-0000-0000-000003070000}"/>
    <cellStyle name="_Column4_Strategic Diagnostic Templates Technik_Copy of BGT 08 Templates Sales  Marketing - final (revised)" xfId="1800" xr:uid="{00000000-0005-0000-0000-000004070000}"/>
    <cellStyle name="_Column4_Strategic Diagnostic Templates Technik_Copy of BGT 08 Templates Sales  Marketing - final (revised)_%" xfId="1801" xr:uid="{00000000-0005-0000-0000-000005070000}"/>
    <cellStyle name="_Column4_Strategic Diagnostic Templates Technik_Copy of BGT 08 Templates Sales  Marketing - final (revised)_AR0010 1304" xfId="1802" xr:uid="{00000000-0005-0000-0000-000006070000}"/>
    <cellStyle name="_Column4_Strategic Diagnostic Templates Technik_Copy of BGT 08 Templates Sales  Marketing - final (revised)_AR0010 1305" xfId="1803" xr:uid="{00000000-0005-0000-0000-000007070000}"/>
    <cellStyle name="_Column4_Strategic Diagnostic Templates Technik_Copy of BGT 08 Templates Sales  Marketing - final (revised)_BASE" xfId="1804" xr:uid="{00000000-0005-0000-0000-000008070000}"/>
    <cellStyle name="_Column4_Strategic Diagnostic Templates Technik_Copy of BGT 08 Templates Sales  Marketing - final (revised)_BASE_Argentina" xfId="1805" xr:uid="{00000000-0005-0000-0000-000009070000}"/>
    <cellStyle name="_Column4_Strategic Diagnostic Templates Technik_Copy of BGT 08 Templates Sales  Marketing - final (revised)_BO0010 1305" xfId="1806" xr:uid="{00000000-0005-0000-0000-00000A070000}"/>
    <cellStyle name="_Column4_Strategic Diagnostic Templates Technik_Copy of BGT 08 Templates Sales  Marketing - final (revised)_Import" xfId="1807" xr:uid="{00000000-0005-0000-0000-00000B070000}"/>
    <cellStyle name="_Column4_Strategic Diagnostic Templates Technik_Copy of BGT 08 Templates Sales  Marketing - final (revised)_PE0001 1305" xfId="1808" xr:uid="{00000000-0005-0000-0000-00000C070000}"/>
    <cellStyle name="_Column4_Strategic Diagnostic Templates Technik_Copy of BGT 08 Templates Sales  Marketing - final (revised)_UY0010 1305" xfId="1809" xr:uid="{00000000-0005-0000-0000-00000D070000}"/>
    <cellStyle name="_Column4_Strategic Diagnostic Templates Technik_Excel sheets to support Market Program Template for Budget 09" xfId="1810" xr:uid="{00000000-0005-0000-0000-00000E070000}"/>
    <cellStyle name="_Column4_Strategic Diagnostic Templates Technik_Excel sheets to support Market Program Template for Budget 09 (5) (2)" xfId="1811" xr:uid="{00000000-0005-0000-0000-00000F070000}"/>
    <cellStyle name="_Column4_Strategic Diagnostic Templates Technik_Excel sheets to support Market Program Template for Budget 09 (5) (3)" xfId="1812" xr:uid="{00000000-0005-0000-0000-000010070000}"/>
    <cellStyle name="_Column4_Strategic Diagnostic Templates Technik_Excel sheets to support Market Program Template for Budget 09_%" xfId="1813" xr:uid="{00000000-0005-0000-0000-000011070000}"/>
    <cellStyle name="_Column4_Strategic Diagnostic Templates Technik_Excel sheets to support Market Program Template for Budget 09_AR0010 1304" xfId="1814" xr:uid="{00000000-0005-0000-0000-000012070000}"/>
    <cellStyle name="_Column4_Strategic Diagnostic Templates Technik_Excel sheets to support Market Program Template for Budget 09_AR0010 1305" xfId="1815" xr:uid="{00000000-0005-0000-0000-000013070000}"/>
    <cellStyle name="_Column4_Strategic Diagnostic Templates Technik_Excel sheets to support Market Program Template for Budget 09_BASE" xfId="1816" xr:uid="{00000000-0005-0000-0000-000014070000}"/>
    <cellStyle name="_Column4_Strategic Diagnostic Templates Technik_Excel sheets to support Market Program Template for Budget 09_BASE_Argentina" xfId="1817" xr:uid="{00000000-0005-0000-0000-000015070000}"/>
    <cellStyle name="_Column4_Strategic Diagnostic Templates Technik_Excel sheets to support Market Program Template for Budget 09_BO0010 1305" xfId="1818" xr:uid="{00000000-0005-0000-0000-000016070000}"/>
    <cellStyle name="_Column4_Strategic Diagnostic Templates Technik_Excel sheets to support Market Program Template for Budget 09_Import" xfId="1819" xr:uid="{00000000-0005-0000-0000-000017070000}"/>
    <cellStyle name="_Column4_Strategic Diagnostic Templates Technik_Excel sheets to support Market Program Template for Budget 09_PE0001 1305" xfId="1820" xr:uid="{00000000-0005-0000-0000-000018070000}"/>
    <cellStyle name="_Column4_Strategic Diagnostic Templates Technik_Excel sheets to support Market Program Template for Budget 09_UY0010 1305" xfId="1821" xr:uid="{00000000-0005-0000-0000-000019070000}"/>
    <cellStyle name="_Column4_Strategic Diagnostic Templates Technik_Import" xfId="1822" xr:uid="{00000000-0005-0000-0000-00001A070000}"/>
    <cellStyle name="_Column4_Strategic Diagnostic Templates Technik_LE Ebitda RD Feb-10 v2" xfId="1823" xr:uid="{00000000-0005-0000-0000-00001B070000}"/>
    <cellStyle name="_Column4_Strategic Diagnostic Templates Technik_PE0001 1305" xfId="1824" xr:uid="{00000000-0005-0000-0000-00001C070000}"/>
    <cellStyle name="_Column4_Strategic Diagnostic Templates Technik_People Package" xfId="1825" xr:uid="{00000000-0005-0000-0000-00001D070000}"/>
    <cellStyle name="_Column4_Strategic Diagnostic Templates Technik_People Package (2)" xfId="1826" xr:uid="{00000000-0005-0000-0000-00001E070000}"/>
    <cellStyle name="_Column4_Strategic Diagnostic Templates Technik_Sales and Marketing - revised" xfId="1827" xr:uid="{00000000-0005-0000-0000-00001F070000}"/>
    <cellStyle name="_Column4_Strategic Diagnostic Templates Technik_Sales and Marketing - revised_%" xfId="1828" xr:uid="{00000000-0005-0000-0000-000020070000}"/>
    <cellStyle name="_Column4_Strategic Diagnostic Templates Technik_Sales and Marketing - revised_AR0010 1304" xfId="1829" xr:uid="{00000000-0005-0000-0000-000021070000}"/>
    <cellStyle name="_Column4_Strategic Diagnostic Templates Technik_Sales and Marketing - revised_AR0010 1305" xfId="1830" xr:uid="{00000000-0005-0000-0000-000022070000}"/>
    <cellStyle name="_Column4_Strategic Diagnostic Templates Technik_Sales and Marketing - revised_BASE" xfId="1831" xr:uid="{00000000-0005-0000-0000-000023070000}"/>
    <cellStyle name="_Column4_Strategic Diagnostic Templates Technik_Sales and Marketing - revised_BASE_Argentina" xfId="1832" xr:uid="{00000000-0005-0000-0000-000024070000}"/>
    <cellStyle name="_Column4_Strategic Diagnostic Templates Technik_Sales and Marketing - revised_BO0010 1305" xfId="1833" xr:uid="{00000000-0005-0000-0000-000025070000}"/>
    <cellStyle name="_Column4_Strategic Diagnostic Templates Technik_Sales and Marketing - revised_Import" xfId="1834" xr:uid="{00000000-0005-0000-0000-000026070000}"/>
    <cellStyle name="_Column4_Strategic Diagnostic Templates Technik_Sales and Marketing - revised_PE0001 1305" xfId="1835" xr:uid="{00000000-0005-0000-0000-000027070000}"/>
    <cellStyle name="_Column4_Strategic Diagnostic Templates Technik_Sales and Marketing - revised_UY0010 1305" xfId="1836" xr:uid="{00000000-0005-0000-0000-000028070000}"/>
    <cellStyle name="_Column4_Strategic Diagnostic Templates Technik_Sim Ebitda LE 0909 v4" xfId="1837" xr:uid="{00000000-0005-0000-0000-000029070000}"/>
    <cellStyle name="_Column4_Strategic Diagnostic Templates Technik_UY0010 1305" xfId="1838" xr:uid="{00000000-0005-0000-0000-00002A070000}"/>
    <cellStyle name="_Column4_Strategic Diagnostic Templates Technik_WF Ebitda RD Abr-10" xfId="1839" xr:uid="{00000000-0005-0000-0000-00002B070000}"/>
    <cellStyle name="_Column4_Strategic Diagnostic Templates Technik_WF Ebitda Sep09" xfId="1840" xr:uid="{00000000-0005-0000-0000-00002C070000}"/>
    <cellStyle name="_Column4_Strategic Diagnostic Templates Technik_ZBB" xfId="1841" xr:uid="{00000000-0005-0000-0000-00002D070000}"/>
    <cellStyle name="_Column4_Taxa" xfId="1842" xr:uid="{00000000-0005-0000-0000-00002E070000}"/>
    <cellStyle name="_Column4_Taxa 2" xfId="1843" xr:uid="{00000000-0005-0000-0000-00002F070000}"/>
    <cellStyle name="_Column4_Taxas" xfId="1844" xr:uid="{00000000-0005-0000-0000-000030070000}"/>
    <cellStyle name="_Column4_Taxas 2" xfId="1845" xr:uid="{00000000-0005-0000-0000-000031070000}"/>
    <cellStyle name="_Column4_Taxas_1" xfId="1846" xr:uid="{00000000-0005-0000-0000-000032070000}"/>
    <cellStyle name="_Column4_Taxas_1 2" xfId="1847" xr:uid="{00000000-0005-0000-0000-000033070000}"/>
    <cellStyle name="_Column4_Taxas_1_Abr BRL" xfId="1848" xr:uid="{00000000-0005-0000-0000-000034070000}"/>
    <cellStyle name="_Column4_Taxas_1_Ago BRL" xfId="1849" xr:uid="{00000000-0005-0000-0000-000035070000}"/>
    <cellStyle name="_Column4_Taxas_1_Check_Publicado_1509" xfId="1850" xr:uid="{00000000-0005-0000-0000-000036070000}"/>
    <cellStyle name="_Column4_Taxas_1_Dez BRL" xfId="1851" xr:uid="{00000000-0005-0000-0000-000037070000}"/>
    <cellStyle name="_Column4_Taxas_1_Fev BRL" xfId="1852" xr:uid="{00000000-0005-0000-0000-000038070000}"/>
    <cellStyle name="_Column4_Taxas_1_Jul BRL" xfId="1853" xr:uid="{00000000-0005-0000-0000-000039070000}"/>
    <cellStyle name="_Column4_Taxas_1_Jun BRL" xfId="1854" xr:uid="{00000000-0005-0000-0000-00003A070000}"/>
    <cellStyle name="_Column4_Taxas_1_Mai BRL" xfId="1855" xr:uid="{00000000-0005-0000-0000-00003B070000}"/>
    <cellStyle name="_Column4_Taxas_1_Mar BRL" xfId="1856" xr:uid="{00000000-0005-0000-0000-00003C070000}"/>
    <cellStyle name="_Column4_Taxas_1_Nov BRL" xfId="1857" xr:uid="{00000000-0005-0000-0000-00003D070000}"/>
    <cellStyle name="_Column4_Taxas_1_Out BRL" xfId="1858" xr:uid="{00000000-0005-0000-0000-00003E070000}"/>
    <cellStyle name="_Column4_Taxas_1_Set BRL" xfId="1859" xr:uid="{00000000-0005-0000-0000-00003F070000}"/>
    <cellStyle name="_Column4_Taxas_2" xfId="1860" xr:uid="{00000000-0005-0000-0000-000040070000}"/>
    <cellStyle name="_Column4_Taxas_2_Abr BRL" xfId="1861" xr:uid="{00000000-0005-0000-0000-000041070000}"/>
    <cellStyle name="_Column4_Taxas_2_Ago BRL" xfId="1862" xr:uid="{00000000-0005-0000-0000-000042070000}"/>
    <cellStyle name="_Column4_Taxas_2_Dez BRL" xfId="1863" xr:uid="{00000000-0005-0000-0000-000043070000}"/>
    <cellStyle name="_Column4_Taxas_2_Fev BRL" xfId="1864" xr:uid="{00000000-0005-0000-0000-000044070000}"/>
    <cellStyle name="_Column4_Taxas_2_Jul BRL" xfId="1865" xr:uid="{00000000-0005-0000-0000-000045070000}"/>
    <cellStyle name="_Column4_Taxas_2_Jun BRL" xfId="1866" xr:uid="{00000000-0005-0000-0000-000046070000}"/>
    <cellStyle name="_Column4_Taxas_2_Mai BRL" xfId="1867" xr:uid="{00000000-0005-0000-0000-000047070000}"/>
    <cellStyle name="_Column4_Taxas_2_Mar BRL" xfId="1868" xr:uid="{00000000-0005-0000-0000-000048070000}"/>
    <cellStyle name="_Column4_Taxas_2_Nov BRL" xfId="1869" xr:uid="{00000000-0005-0000-0000-000049070000}"/>
    <cellStyle name="_Column4_Taxas_2_Out BRL" xfId="1870" xr:uid="{00000000-0005-0000-0000-00004A070000}"/>
    <cellStyle name="_Column4_Taxas_2_Set BRL" xfId="1871" xr:uid="{00000000-0005-0000-0000-00004B070000}"/>
    <cellStyle name="_Column4_Taxas_3" xfId="1872" xr:uid="{00000000-0005-0000-0000-00004C070000}"/>
    <cellStyle name="_Column4_Taxas_3_Abr BRL" xfId="1873" xr:uid="{00000000-0005-0000-0000-00004D070000}"/>
    <cellStyle name="_Column4_Taxas_3_Ago BRL" xfId="1874" xr:uid="{00000000-0005-0000-0000-00004E070000}"/>
    <cellStyle name="_Column4_Taxas_3_Dez BRL" xfId="1875" xr:uid="{00000000-0005-0000-0000-00004F070000}"/>
    <cellStyle name="_Column4_Taxas_3_Fev BRL" xfId="1876" xr:uid="{00000000-0005-0000-0000-000050070000}"/>
    <cellStyle name="_Column4_Taxas_3_Jul BRL" xfId="1877" xr:uid="{00000000-0005-0000-0000-000051070000}"/>
    <cellStyle name="_Column4_Taxas_3_Jun BRL" xfId="1878" xr:uid="{00000000-0005-0000-0000-000052070000}"/>
    <cellStyle name="_Column4_Taxas_3_Mai BRL" xfId="1879" xr:uid="{00000000-0005-0000-0000-000053070000}"/>
    <cellStyle name="_Column4_Taxas_3_Mar BRL" xfId="1880" xr:uid="{00000000-0005-0000-0000-000054070000}"/>
    <cellStyle name="_Column4_Taxas_3_Nov BRL" xfId="1881" xr:uid="{00000000-0005-0000-0000-000055070000}"/>
    <cellStyle name="_Column4_Taxas_3_Out BRL" xfId="1882" xr:uid="{00000000-0005-0000-0000-000056070000}"/>
    <cellStyle name="_Column4_Taxas_3_Set BRL" xfId="1883" xr:uid="{00000000-0005-0000-0000-000057070000}"/>
    <cellStyle name="_Column4_Taxas_4" xfId="1884" xr:uid="{00000000-0005-0000-0000-000058070000}"/>
    <cellStyle name="_Column4_Taxas_4_Abr BRL" xfId="1885" xr:uid="{00000000-0005-0000-0000-000059070000}"/>
    <cellStyle name="_Column4_Taxas_4_Ago BRL" xfId="1886" xr:uid="{00000000-0005-0000-0000-00005A070000}"/>
    <cellStyle name="_Column4_Taxas_4_Dez BRL" xfId="1887" xr:uid="{00000000-0005-0000-0000-00005B070000}"/>
    <cellStyle name="_Column4_Taxas_4_Fev BRL" xfId="1888" xr:uid="{00000000-0005-0000-0000-00005C070000}"/>
    <cellStyle name="_Column4_Taxas_4_Jul BRL" xfId="1889" xr:uid="{00000000-0005-0000-0000-00005D070000}"/>
    <cellStyle name="_Column4_Taxas_4_Jun BRL" xfId="1890" xr:uid="{00000000-0005-0000-0000-00005E070000}"/>
    <cellStyle name="_Column4_Taxas_4_Mai BRL" xfId="1891" xr:uid="{00000000-0005-0000-0000-00005F070000}"/>
    <cellStyle name="_Column4_Taxas_4_Mar BRL" xfId="1892" xr:uid="{00000000-0005-0000-0000-000060070000}"/>
    <cellStyle name="_Column4_Taxas_4_Nov BRL" xfId="1893" xr:uid="{00000000-0005-0000-0000-000061070000}"/>
    <cellStyle name="_Column4_Taxas_4_Out BRL" xfId="1894" xr:uid="{00000000-0005-0000-0000-000062070000}"/>
    <cellStyle name="_Column4_Taxas_4_Set BRL" xfId="1895" xr:uid="{00000000-0005-0000-0000-000063070000}"/>
    <cellStyle name="_Column4_Taxas_5" xfId="1896" xr:uid="{00000000-0005-0000-0000-000064070000}"/>
    <cellStyle name="_Column4_Taxas_5_Abr BRL" xfId="1897" xr:uid="{00000000-0005-0000-0000-000065070000}"/>
    <cellStyle name="_Column4_Taxas_5_Ago BRL" xfId="1898" xr:uid="{00000000-0005-0000-0000-000066070000}"/>
    <cellStyle name="_Column4_Taxas_5_Dez BRL" xfId="1899" xr:uid="{00000000-0005-0000-0000-000067070000}"/>
    <cellStyle name="_Column4_Taxas_5_Fev BRL" xfId="1900" xr:uid="{00000000-0005-0000-0000-000068070000}"/>
    <cellStyle name="_Column4_Taxas_5_Jul BRL" xfId="1901" xr:uid="{00000000-0005-0000-0000-000069070000}"/>
    <cellStyle name="_Column4_Taxas_5_Jun BRL" xfId="1902" xr:uid="{00000000-0005-0000-0000-00006A070000}"/>
    <cellStyle name="_Column4_Taxas_5_Mai BRL" xfId="1903" xr:uid="{00000000-0005-0000-0000-00006B070000}"/>
    <cellStyle name="_Column4_Taxas_5_Mar BRL" xfId="1904" xr:uid="{00000000-0005-0000-0000-00006C070000}"/>
    <cellStyle name="_Column4_Taxas_5_Nov BRL" xfId="1905" xr:uid="{00000000-0005-0000-0000-00006D070000}"/>
    <cellStyle name="_Column4_Taxas_5_Out BRL" xfId="1906" xr:uid="{00000000-0005-0000-0000-00006E070000}"/>
    <cellStyle name="_Column4_Taxas_5_Set BRL" xfId="1907" xr:uid="{00000000-0005-0000-0000-00006F070000}"/>
    <cellStyle name="_Column4_Taxas_6" xfId="1908" xr:uid="{00000000-0005-0000-0000-000070070000}"/>
    <cellStyle name="_Column4_Taxas_6_Abr BRL" xfId="1909" xr:uid="{00000000-0005-0000-0000-000071070000}"/>
    <cellStyle name="_Column4_Taxas_6_Ago BRL" xfId="1910" xr:uid="{00000000-0005-0000-0000-000072070000}"/>
    <cellStyle name="_Column4_Taxas_6_Dez BRL" xfId="1911" xr:uid="{00000000-0005-0000-0000-000073070000}"/>
    <cellStyle name="_Column4_Taxas_6_Fev BRL" xfId="1912" xr:uid="{00000000-0005-0000-0000-000074070000}"/>
    <cellStyle name="_Column4_Taxas_6_Jul BRL" xfId="1913" xr:uid="{00000000-0005-0000-0000-000075070000}"/>
    <cellStyle name="_Column4_Taxas_6_Jun BRL" xfId="1914" xr:uid="{00000000-0005-0000-0000-000076070000}"/>
    <cellStyle name="_Column4_Taxas_6_Mai BRL" xfId="1915" xr:uid="{00000000-0005-0000-0000-000077070000}"/>
    <cellStyle name="_Column4_Taxas_6_Mar BRL" xfId="1916" xr:uid="{00000000-0005-0000-0000-000078070000}"/>
    <cellStyle name="_Column4_Taxas_6_Nov BRL" xfId="1917" xr:uid="{00000000-0005-0000-0000-000079070000}"/>
    <cellStyle name="_Column4_Taxas_6_Out BRL" xfId="1918" xr:uid="{00000000-0005-0000-0000-00007A070000}"/>
    <cellStyle name="_Column4_Taxas_6_Set BRL" xfId="1919" xr:uid="{00000000-0005-0000-0000-00007B070000}"/>
    <cellStyle name="_Column4_Taxas_7" xfId="1920" xr:uid="{00000000-0005-0000-0000-00007C070000}"/>
    <cellStyle name="_Column4_Taxas_7_Abr BRL" xfId="1921" xr:uid="{00000000-0005-0000-0000-00007D070000}"/>
    <cellStyle name="_Column4_Taxas_7_Ago BRL" xfId="1922" xr:uid="{00000000-0005-0000-0000-00007E070000}"/>
    <cellStyle name="_Column4_Taxas_7_Ago BRL_Fev BRL" xfId="1923" xr:uid="{00000000-0005-0000-0000-00007F070000}"/>
    <cellStyle name="_Column4_Taxas_7_ARGENTINA- YTD" xfId="1924" xr:uid="{00000000-0005-0000-0000-000080070000}"/>
    <cellStyle name="_Column4_Taxas_7_Dez BRL" xfId="1925" xr:uid="{00000000-0005-0000-0000-000081070000}"/>
    <cellStyle name="_Column4_Taxas_7_Dez BRL_1" xfId="1926" xr:uid="{00000000-0005-0000-0000-000082070000}"/>
    <cellStyle name="_Column4_Taxas_7_Dez BRL_1_Fev BRL" xfId="1927" xr:uid="{00000000-0005-0000-0000-000083070000}"/>
    <cellStyle name="_Column4_Taxas_7_Dez BRL_Fev BRL" xfId="1928" xr:uid="{00000000-0005-0000-0000-000084070000}"/>
    <cellStyle name="_Column4_Taxas_7_Fev BRL" xfId="1929" xr:uid="{00000000-0005-0000-0000-000085070000}"/>
    <cellStyle name="_Column4_Taxas_7_Jul BRL" xfId="1930" xr:uid="{00000000-0005-0000-0000-000086070000}"/>
    <cellStyle name="_Column4_Taxas_7_Jun BRL" xfId="1931" xr:uid="{00000000-0005-0000-0000-000087070000}"/>
    <cellStyle name="_Column4_Taxas_7_Jun BRL_1" xfId="1932" xr:uid="{00000000-0005-0000-0000-000088070000}"/>
    <cellStyle name="_Column4_Taxas_7_Jun BRL_2" xfId="1933" xr:uid="{00000000-0005-0000-0000-000089070000}"/>
    <cellStyle name="_Column4_Taxas_7_Jun BRL_2_Fev BRL" xfId="1934" xr:uid="{00000000-0005-0000-0000-00008A070000}"/>
    <cellStyle name="_Column4_Taxas_7_Jun BRL_Fev BRL" xfId="1935" xr:uid="{00000000-0005-0000-0000-00008B070000}"/>
    <cellStyle name="_Column4_Taxas_7_Mai BRL" xfId="1936" xr:uid="{00000000-0005-0000-0000-00008C070000}"/>
    <cellStyle name="_Column4_Taxas_7_Mai BRL_Fev BRL" xfId="1937" xr:uid="{00000000-0005-0000-0000-00008D070000}"/>
    <cellStyle name="_Column4_Taxas_7_Mar BRL" xfId="1938" xr:uid="{00000000-0005-0000-0000-00008E070000}"/>
    <cellStyle name="_Column4_Taxas_7_Nov BRL" xfId="1939" xr:uid="{00000000-0005-0000-0000-00008F070000}"/>
    <cellStyle name="_Column4_Taxas_7_Nov BRL_Fev BRL" xfId="1940" xr:uid="{00000000-0005-0000-0000-000090070000}"/>
    <cellStyle name="_Column4_Taxas_7_Out BRL" xfId="1941" xr:uid="{00000000-0005-0000-0000-000091070000}"/>
    <cellStyle name="_Column4_Taxas_7_Out BRL_Fev BRL" xfId="1942" xr:uid="{00000000-0005-0000-0000-000092070000}"/>
    <cellStyle name="_Column4_Taxas_7_Set BRL" xfId="1943" xr:uid="{00000000-0005-0000-0000-000093070000}"/>
    <cellStyle name="_Column4_Taxas_7_Set BRL_Fev BRL" xfId="1944" xr:uid="{00000000-0005-0000-0000-000094070000}"/>
    <cellStyle name="_Column4_Taxas_8" xfId="1945" xr:uid="{00000000-0005-0000-0000-000095070000}"/>
    <cellStyle name="_Column4_Taxas_8_Fev BRL" xfId="1946" xr:uid="{00000000-0005-0000-0000-000096070000}"/>
    <cellStyle name="_Column4_Taxas_9" xfId="1947" xr:uid="{00000000-0005-0000-0000-000097070000}"/>
    <cellStyle name="_Column4_Taxas_9_Fev BRL" xfId="1948" xr:uid="{00000000-0005-0000-0000-000098070000}"/>
    <cellStyle name="_Column4_Taxas_A" xfId="1949" xr:uid="{00000000-0005-0000-0000-000099070000}"/>
    <cellStyle name="_Column4_Taxas_A_Fev BRL" xfId="1950" xr:uid="{00000000-0005-0000-0000-00009A070000}"/>
    <cellStyle name="_Column4_Taxas_Abr BRL" xfId="1951" xr:uid="{00000000-0005-0000-0000-00009B070000}"/>
    <cellStyle name="_Column4_Taxas_Ago BRL" xfId="1952" xr:uid="{00000000-0005-0000-0000-00009C070000}"/>
    <cellStyle name="_Column4_Taxas_B" xfId="1953" xr:uid="{00000000-0005-0000-0000-00009D070000}"/>
    <cellStyle name="_Column4_Taxas_C" xfId="1954" xr:uid="{00000000-0005-0000-0000-00009E070000}"/>
    <cellStyle name="_Column4_Taxas_Check_Publicado_1509" xfId="1955" xr:uid="{00000000-0005-0000-0000-00009F070000}"/>
    <cellStyle name="_Column4_Taxas_D" xfId="1956" xr:uid="{00000000-0005-0000-0000-0000A0070000}"/>
    <cellStyle name="_Column4_Taxas_Dez BRL" xfId="1957" xr:uid="{00000000-0005-0000-0000-0000A1070000}"/>
    <cellStyle name="_Column4_Taxas_E" xfId="1958" xr:uid="{00000000-0005-0000-0000-0000A2070000}"/>
    <cellStyle name="_Column4_Taxas_F" xfId="1959" xr:uid="{00000000-0005-0000-0000-0000A3070000}"/>
    <cellStyle name="_Column4_Taxas_Fev BRL" xfId="1960" xr:uid="{00000000-0005-0000-0000-0000A4070000}"/>
    <cellStyle name="_Column4_Taxas_Jul BRL" xfId="1961" xr:uid="{00000000-0005-0000-0000-0000A5070000}"/>
    <cellStyle name="_Column4_Taxas_Jun BRL" xfId="1962" xr:uid="{00000000-0005-0000-0000-0000A6070000}"/>
    <cellStyle name="_Column4_Taxas_Mai BRL" xfId="1963" xr:uid="{00000000-0005-0000-0000-0000A7070000}"/>
    <cellStyle name="_Column4_Taxas_Mar BRL" xfId="1964" xr:uid="{00000000-0005-0000-0000-0000A8070000}"/>
    <cellStyle name="_Column4_Taxas_Nov BRL" xfId="1965" xr:uid="{00000000-0005-0000-0000-0000A9070000}"/>
    <cellStyle name="_Column4_Taxas_Out BRL" xfId="1966" xr:uid="{00000000-0005-0000-0000-0000AA070000}"/>
    <cellStyle name="_Column4_Taxas_Set BRL" xfId="1967" xr:uid="{00000000-0005-0000-0000-0000AB070000}"/>
    <cellStyle name="_Column4_VE" xfId="1968" xr:uid="{00000000-0005-0000-0000-0000AC070000}"/>
    <cellStyle name="_Column4_VE sem rateio C709" xfId="1969" xr:uid="{00000000-0005-0000-0000-0000AD070000}"/>
    <cellStyle name="_Column4_VE sem rateio C709 2" xfId="1970" xr:uid="{00000000-0005-0000-0000-0000AE070000}"/>
    <cellStyle name="_Column4_VE_%" xfId="1971" xr:uid="{00000000-0005-0000-0000-0000AF070000}"/>
    <cellStyle name="_Column4_VE_AR0010 1304" xfId="1972" xr:uid="{00000000-0005-0000-0000-0000B0070000}"/>
    <cellStyle name="_Column4_VE_AR0010 1305" xfId="1973" xr:uid="{00000000-0005-0000-0000-0000B1070000}"/>
    <cellStyle name="_Column4_VE_BASE" xfId="1974" xr:uid="{00000000-0005-0000-0000-0000B2070000}"/>
    <cellStyle name="_Column4_VE_BASE_Argentina" xfId="1975" xr:uid="{00000000-0005-0000-0000-0000B3070000}"/>
    <cellStyle name="_Column4_VE_BO0010 1305" xfId="1976" xr:uid="{00000000-0005-0000-0000-0000B4070000}"/>
    <cellStyle name="_Column4_VE_Import" xfId="1977" xr:uid="{00000000-0005-0000-0000-0000B5070000}"/>
    <cellStyle name="_Column4_VE_PE0001 1305" xfId="1978" xr:uid="{00000000-0005-0000-0000-0000B6070000}"/>
    <cellStyle name="_Column4_VE_UY0010 1305" xfId="1979" xr:uid="{00000000-0005-0000-0000-0000B7070000}"/>
    <cellStyle name="_Column4_Volumes March'06" xfId="1980" xr:uid="{00000000-0005-0000-0000-0000B8070000}"/>
    <cellStyle name="_Column4_Volumi August estr da Alea" xfId="1981" xr:uid="{00000000-0005-0000-0000-0000B9070000}"/>
    <cellStyle name="_Column4_Volumi Dec estr da Alea" xfId="1982" xr:uid="{00000000-0005-0000-0000-0000BA070000}"/>
    <cellStyle name="_Column4_Volumi Feb estr da Alea" xfId="1983" xr:uid="{00000000-0005-0000-0000-0000BB070000}"/>
    <cellStyle name="_Column4_Volumi Jan estr da Alea" xfId="1984" xr:uid="{00000000-0005-0000-0000-0000BC070000}"/>
    <cellStyle name="_Column4_Volumi July estr da Alea" xfId="1985" xr:uid="{00000000-0005-0000-0000-0000BD070000}"/>
    <cellStyle name="_Column4_Volumi July estr da Alea_1" xfId="1986" xr:uid="{00000000-0005-0000-0000-0000BE070000}"/>
    <cellStyle name="_Column4_Volumi Marzo (2)" xfId="1987" xr:uid="{00000000-0005-0000-0000-0000BF070000}"/>
    <cellStyle name="_Column4_Volumi May estr da Alea" xfId="1988" xr:uid="{00000000-0005-0000-0000-0000C0070000}"/>
    <cellStyle name="_Column4_Volumi Oct estr da Alea" xfId="1989" xr:uid="{00000000-0005-0000-0000-0000C1070000}"/>
    <cellStyle name="_Column4_Volumi October estr da Alea" xfId="1990" xr:uid="{00000000-0005-0000-0000-0000C2070000}"/>
    <cellStyle name="_Column4_Volumi September estr da Alea" xfId="1991" xr:uid="{00000000-0005-0000-0000-0000C3070000}"/>
    <cellStyle name="_Column4_waterfall-rol" xfId="1992" xr:uid="{00000000-0005-0000-0000-0000C4070000}"/>
    <cellStyle name="_Column4_ZBB" xfId="1993" xr:uid="{00000000-0005-0000-0000-0000C5070000}"/>
    <cellStyle name="_Column4_ZBB 2" xfId="1994" xr:uid="{00000000-0005-0000-0000-0000C6070000}"/>
    <cellStyle name="_Column4_ZBB Budget 2009 Decks v2 china" xfId="1995" xr:uid="{00000000-0005-0000-0000-0000C7070000}"/>
    <cellStyle name="_Column4_ZBB Budget 2009 Decks v2 china 2" xfId="1996" xr:uid="{00000000-0005-0000-0000-0000C8070000}"/>
    <cellStyle name="_Column4_ZBB Budget 2009 Decks v2 china_AR0010 1304" xfId="1997" xr:uid="{00000000-0005-0000-0000-0000C9070000}"/>
    <cellStyle name="_Column4_ZBB Budget 2009 Decks v2 china_AR0010 1305" xfId="1998" xr:uid="{00000000-0005-0000-0000-0000CA070000}"/>
    <cellStyle name="_Column4_ZBB Budget 2009 Decks v2 china_Argentina" xfId="1999" xr:uid="{00000000-0005-0000-0000-0000CB070000}"/>
    <cellStyle name="_Column4_ZBB Budget 2009 Decks v2 china_BO0010 1305" xfId="2000" xr:uid="{00000000-0005-0000-0000-0000CC070000}"/>
    <cellStyle name="_Column4_ZBB Budget 2009 Decks v2 china_PE0001 1305" xfId="2001" xr:uid="{00000000-0005-0000-0000-0000CD070000}"/>
    <cellStyle name="_Column4_ZBB Budget 2009 Decks v2 china_UY0010 1305" xfId="2002" xr:uid="{00000000-0005-0000-0000-0000CE070000}"/>
    <cellStyle name="_Column4_ZBB standard Template Korea_081105" xfId="2003" xr:uid="{00000000-0005-0000-0000-0000CF070000}"/>
    <cellStyle name="_Column4_ZBB standard Template Korea_081105 2" xfId="2004" xr:uid="{00000000-0005-0000-0000-0000D0070000}"/>
    <cellStyle name="_Column4_ZBB standard Template Korea_081105_AR0010 1304" xfId="2005" xr:uid="{00000000-0005-0000-0000-0000D1070000}"/>
    <cellStyle name="_Column4_ZBB standard Template Korea_081105_AR0010 1305" xfId="2006" xr:uid="{00000000-0005-0000-0000-0000D2070000}"/>
    <cellStyle name="_Column4_ZBB standard Template Korea_081105_Argentina" xfId="2007" xr:uid="{00000000-0005-0000-0000-0000D3070000}"/>
    <cellStyle name="_Column4_ZBB standard Template Korea_081105_BO0010 1305" xfId="2008" xr:uid="{00000000-0005-0000-0000-0000D4070000}"/>
    <cellStyle name="_Column4_ZBB standard Template Korea_081105_PE0001 1305" xfId="2009" xr:uid="{00000000-0005-0000-0000-0000D5070000}"/>
    <cellStyle name="_Column4_ZBB standard Template Korea_081105_UY0010 1305" xfId="2010" xr:uid="{00000000-0005-0000-0000-0000D6070000}"/>
    <cellStyle name="_Column4_ZBB_%" xfId="2011" xr:uid="{00000000-0005-0000-0000-0000D7070000}"/>
    <cellStyle name="_Column4_ZBB_BASE" xfId="2012" xr:uid="{00000000-0005-0000-0000-0000D8070000}"/>
    <cellStyle name="_Column4_ZBB_BASE_Argentina" xfId="2013" xr:uid="{00000000-0005-0000-0000-0000D9070000}"/>
    <cellStyle name="_Column4_ZBB_Import" xfId="2014" xr:uid="{00000000-0005-0000-0000-0000DA070000}"/>
    <cellStyle name="_Column4_ZBB_PE0001 1305" xfId="2015" xr:uid="{00000000-0005-0000-0000-0000DB070000}"/>
    <cellStyle name="_Column5" xfId="2016" xr:uid="{00000000-0005-0000-0000-0000DC070000}"/>
    <cellStyle name="_Column5_010808 Market Programs  for Budget Deck" xfId="2017" xr:uid="{00000000-0005-0000-0000-0000DD070000}"/>
    <cellStyle name="_Column5_Alea x mkt pack" xfId="2018" xr:uid="{00000000-0005-0000-0000-0000DE070000}"/>
    <cellStyle name="_Column5_Alea x sales pack" xfId="2019" xr:uid="{00000000-0005-0000-0000-0000DF070000}"/>
    <cellStyle name="_Column5_Annexes EN" xfId="2020" xr:uid="{00000000-0005-0000-0000-0000E0070000}"/>
    <cellStyle name="_Column5_BGT 08 Templates Sales  Marketing - final (revised)" xfId="2021" xr:uid="{00000000-0005-0000-0000-0000E1070000}"/>
    <cellStyle name="_Column5_BGT 08 Templates Sales  Marketing - final (revised)_%" xfId="2022" xr:uid="{00000000-0005-0000-0000-0000E2070000}"/>
    <cellStyle name="_Column5_BGT 08 Templates Sales  Marketing - final (revised)_AR0010 1304" xfId="2023" xr:uid="{00000000-0005-0000-0000-0000E3070000}"/>
    <cellStyle name="_Column5_BGT 08 Templates Sales  Marketing - final (revised)_AR0010 1305" xfId="2024" xr:uid="{00000000-0005-0000-0000-0000E4070000}"/>
    <cellStyle name="_Column5_BGT 08 Templates Sales  Marketing - final (revised)_BASE" xfId="2025" xr:uid="{00000000-0005-0000-0000-0000E5070000}"/>
    <cellStyle name="_Column5_BGT 08 Templates Sales  Marketing - final (revised)_BASE_Argentina" xfId="2026" xr:uid="{00000000-0005-0000-0000-0000E6070000}"/>
    <cellStyle name="_Column5_BGT 08 Templates Sales  Marketing - final (revised)_BO0010 1305" xfId="2027" xr:uid="{00000000-0005-0000-0000-0000E7070000}"/>
    <cellStyle name="_Column5_BGT 08 Templates Sales  Marketing - final (revised)_Import" xfId="2028" xr:uid="{00000000-0005-0000-0000-0000E8070000}"/>
    <cellStyle name="_Column5_BGT 08 Templates Sales  Marketing - final (revised)_PE0001 1305" xfId="2029" xr:uid="{00000000-0005-0000-0000-0000E9070000}"/>
    <cellStyle name="_Column5_BGT 08 Templates Sales  Marketing - final (revised)_UY0010 1305" xfId="2030" xr:uid="{00000000-0005-0000-0000-0000EA070000}"/>
    <cellStyle name="_Column5_BR" xfId="2031" xr:uid="{00000000-0005-0000-0000-0000EB070000}"/>
    <cellStyle name="_Column5_BR_%" xfId="2032" xr:uid="{00000000-0005-0000-0000-0000EC070000}"/>
    <cellStyle name="_Column5_BR_AR0010 1304" xfId="2033" xr:uid="{00000000-0005-0000-0000-0000ED070000}"/>
    <cellStyle name="_Column5_BR_AR0010 1305" xfId="2034" xr:uid="{00000000-0005-0000-0000-0000EE070000}"/>
    <cellStyle name="_Column5_BR_BASE" xfId="2035" xr:uid="{00000000-0005-0000-0000-0000EF070000}"/>
    <cellStyle name="_Column5_BR_BASE_Argentina" xfId="2036" xr:uid="{00000000-0005-0000-0000-0000F0070000}"/>
    <cellStyle name="_Column5_BR_BO0010 1305" xfId="2037" xr:uid="{00000000-0005-0000-0000-0000F1070000}"/>
    <cellStyle name="_Column5_BR_Import" xfId="2038" xr:uid="{00000000-0005-0000-0000-0000F2070000}"/>
    <cellStyle name="_Column5_BR_PE0001 1305" xfId="2039" xr:uid="{00000000-0005-0000-0000-0000F3070000}"/>
    <cellStyle name="_Column5_BR_UY0010 1305" xfId="2040" xr:uid="{00000000-0005-0000-0000-0000F4070000}"/>
    <cellStyle name="_Column5_Check Reportado" xfId="2041" xr:uid="{00000000-0005-0000-0000-0000F5070000}"/>
    <cellStyle name="_Column5_Check_Publicado_1509" xfId="2042" xr:uid="{00000000-0005-0000-0000-0000F6070000}"/>
    <cellStyle name="_Column5_Copia de Template Consumer" xfId="2043" xr:uid="{00000000-0005-0000-0000-0000F7070000}"/>
    <cellStyle name="_Column5_Copy of BGT 08 Templates Sales  Marketing - final (revised)" xfId="2044" xr:uid="{00000000-0005-0000-0000-0000F8070000}"/>
    <cellStyle name="_Column5_Copy of BGT 08 Templates Sales  Marketing - final (revised)_%" xfId="2045" xr:uid="{00000000-0005-0000-0000-0000F9070000}"/>
    <cellStyle name="_Column5_Copy of BGT 08 Templates Sales  Marketing - final (revised)_AR0010 1304" xfId="2046" xr:uid="{00000000-0005-0000-0000-0000FA070000}"/>
    <cellStyle name="_Column5_Copy of BGT 08 Templates Sales  Marketing - final (revised)_AR0010 1305" xfId="2047" xr:uid="{00000000-0005-0000-0000-0000FB070000}"/>
    <cellStyle name="_Column5_Copy of BGT 08 Templates Sales  Marketing - final (revised)_BASE" xfId="2048" xr:uid="{00000000-0005-0000-0000-0000FC070000}"/>
    <cellStyle name="_Column5_Copy of BGT 08 Templates Sales  Marketing - final (revised)_BASE_Argentina" xfId="2049" xr:uid="{00000000-0005-0000-0000-0000FD070000}"/>
    <cellStyle name="_Column5_Copy of BGT 08 Templates Sales  Marketing - final (revised)_BO0010 1305" xfId="2050" xr:uid="{00000000-0005-0000-0000-0000FE070000}"/>
    <cellStyle name="_Column5_Copy of BGT 08 Templates Sales  Marketing - final (revised)_Import" xfId="2051" xr:uid="{00000000-0005-0000-0000-0000FF070000}"/>
    <cellStyle name="_Column5_Copy of BGT 08 Templates Sales  Marketing - final (revised)_PE0001 1305" xfId="2052" xr:uid="{00000000-0005-0000-0000-000000080000}"/>
    <cellStyle name="_Column5_Copy of BGT 08 Templates Sales  Marketing - final (revised)_UY0010 1305" xfId="2053" xr:uid="{00000000-0005-0000-0000-000001080000}"/>
    <cellStyle name="_Column5_DBSET" xfId="2054" xr:uid="{00000000-0005-0000-0000-000002080000}"/>
    <cellStyle name="_Column5_DETAIL" xfId="2055" xr:uid="{00000000-0005-0000-0000-000003080000}"/>
    <cellStyle name="_Column5_EC" xfId="2056" xr:uid="{00000000-0005-0000-0000-000004080000}"/>
    <cellStyle name="_Column5_EC_%" xfId="2057" xr:uid="{00000000-0005-0000-0000-000005080000}"/>
    <cellStyle name="_Column5_EC_AR0010 1304" xfId="2058" xr:uid="{00000000-0005-0000-0000-000006080000}"/>
    <cellStyle name="_Column5_EC_AR0010 1305" xfId="2059" xr:uid="{00000000-0005-0000-0000-000007080000}"/>
    <cellStyle name="_Column5_EC_BASE" xfId="2060" xr:uid="{00000000-0005-0000-0000-000008080000}"/>
    <cellStyle name="_Column5_EC_BASE_Argentina" xfId="2061" xr:uid="{00000000-0005-0000-0000-000009080000}"/>
    <cellStyle name="_Column5_EC_BO0010 1305" xfId="2062" xr:uid="{00000000-0005-0000-0000-00000A080000}"/>
    <cellStyle name="_Column5_EC_Import" xfId="2063" xr:uid="{00000000-0005-0000-0000-00000B080000}"/>
    <cellStyle name="_Column5_EC_PE0001 1305" xfId="2064" xr:uid="{00000000-0005-0000-0000-00000C080000}"/>
    <cellStyle name="_Column5_EC_UY0010 1305" xfId="2065" xr:uid="{00000000-0005-0000-0000-00000D080000}"/>
    <cellStyle name="_Column5_Excel sheets to support Market Program Template for Budget 09" xfId="2066" xr:uid="{00000000-0005-0000-0000-00000E080000}"/>
    <cellStyle name="_Column5_Excel sheets to support Market Program Template for Budget 09 (5) (2)" xfId="2067" xr:uid="{00000000-0005-0000-0000-00000F080000}"/>
    <cellStyle name="_Column5_Excel sheets to support Market Program Template for Budget 09 (5) (3)" xfId="2068" xr:uid="{00000000-0005-0000-0000-000010080000}"/>
    <cellStyle name="_Column5_Excel sheets to support Market Program Template for Budget 09_%" xfId="2069" xr:uid="{00000000-0005-0000-0000-000011080000}"/>
    <cellStyle name="_Column5_Excel sheets to support Market Program Template for Budget 09_AR0010 1304" xfId="2070" xr:uid="{00000000-0005-0000-0000-000012080000}"/>
    <cellStyle name="_Column5_Excel sheets to support Market Program Template for Budget 09_AR0010 1305" xfId="2071" xr:uid="{00000000-0005-0000-0000-000013080000}"/>
    <cellStyle name="_Column5_Excel sheets to support Market Program Template for Budget 09_BASE" xfId="2072" xr:uid="{00000000-0005-0000-0000-000014080000}"/>
    <cellStyle name="_Column5_Excel sheets to support Market Program Template for Budget 09_BASE_Argentina" xfId="2073" xr:uid="{00000000-0005-0000-0000-000015080000}"/>
    <cellStyle name="_Column5_Excel sheets to support Market Program Template for Budget 09_BO0010 1305" xfId="2074" xr:uid="{00000000-0005-0000-0000-000016080000}"/>
    <cellStyle name="_Column5_Excel sheets to support Market Program Template for Budget 09_Import" xfId="2075" xr:uid="{00000000-0005-0000-0000-000017080000}"/>
    <cellStyle name="_Column5_Excel sheets to support Market Program Template for Budget 09_PE0001 1305" xfId="2076" xr:uid="{00000000-0005-0000-0000-000018080000}"/>
    <cellStyle name="_Column5_Excel sheets to support Market Program Template for Budget 09_UY0010 1305" xfId="2077" xr:uid="{00000000-0005-0000-0000-000019080000}"/>
    <cellStyle name="_Column5_Finance Templates - Final" xfId="2078" xr:uid="{00000000-0005-0000-0000-00001A080000}"/>
    <cellStyle name="_Column5_foglio prova" xfId="2079" xr:uid="{00000000-0005-0000-0000-00001B080000}"/>
    <cellStyle name="_Column5_Foglio1" xfId="2080" xr:uid="{00000000-0005-0000-0000-00001C080000}"/>
    <cellStyle name="_Column5_Foglio1_1" xfId="2081" xr:uid="{00000000-0005-0000-0000-00001D080000}"/>
    <cellStyle name="_Column5_Foglio1_DBSET" xfId="2082" xr:uid="{00000000-0005-0000-0000-00001E080000}"/>
    <cellStyle name="_Column5_Foglio1_Foglio1" xfId="2083" xr:uid="{00000000-0005-0000-0000-00001F080000}"/>
    <cellStyle name="_Column5_Foglio2" xfId="2084" xr:uid="{00000000-0005-0000-0000-000020080000}"/>
    <cellStyle name="_Column5_Foglio2_1" xfId="2085" xr:uid="{00000000-0005-0000-0000-000021080000}"/>
    <cellStyle name="_Column5_Foglio3" xfId="2086" xr:uid="{00000000-0005-0000-0000-000022080000}"/>
    <cellStyle name="_Column5_Forecast Summary July v1" xfId="2087" xr:uid="{00000000-0005-0000-0000-000023080000}"/>
    <cellStyle name="_Column5_GT" xfId="2088" xr:uid="{00000000-0005-0000-0000-000024080000}"/>
    <cellStyle name="_Column5_GT_%" xfId="2089" xr:uid="{00000000-0005-0000-0000-000025080000}"/>
    <cellStyle name="_Column5_GT_AR0010 1304" xfId="2090" xr:uid="{00000000-0005-0000-0000-000026080000}"/>
    <cellStyle name="_Column5_GT_AR0010 1305" xfId="2091" xr:uid="{00000000-0005-0000-0000-000027080000}"/>
    <cellStyle name="_Column5_GT_BASE" xfId="2092" xr:uid="{00000000-0005-0000-0000-000028080000}"/>
    <cellStyle name="_Column5_GT_BASE_Argentina" xfId="2093" xr:uid="{00000000-0005-0000-0000-000029080000}"/>
    <cellStyle name="_Column5_GT_BO0010 1305" xfId="2094" xr:uid="{00000000-0005-0000-0000-00002A080000}"/>
    <cellStyle name="_Column5_GT_Import" xfId="2095" xr:uid="{00000000-0005-0000-0000-00002B080000}"/>
    <cellStyle name="_Column5_GT_PE0001 1305" xfId="2096" xr:uid="{00000000-0005-0000-0000-00002C080000}"/>
    <cellStyle name="_Column5_GT_UY0010 1305" xfId="2097" xr:uid="{00000000-0005-0000-0000-00002D080000}"/>
    <cellStyle name="_Column5_IL-030" xfId="2098" xr:uid="{00000000-0005-0000-0000-00002E080000}"/>
    <cellStyle name="_Column5_IL-040" xfId="2099" xr:uid="{00000000-0005-0000-0000-00002F080000}"/>
    <cellStyle name="_Column5_Incollare volumi estr da Alea" xfId="2100" xr:uid="{00000000-0005-0000-0000-000030080000}"/>
    <cellStyle name="_Column5_Industry Volumes" xfId="2101" xr:uid="{00000000-0005-0000-0000-000031080000}"/>
    <cellStyle name="_Column5_Industry Volumes_%" xfId="2102" xr:uid="{00000000-0005-0000-0000-000032080000}"/>
    <cellStyle name="_Column5_Industry Volumes_AR0010 1304" xfId="2103" xr:uid="{00000000-0005-0000-0000-000033080000}"/>
    <cellStyle name="_Column5_Industry Volumes_AR0010 1305" xfId="2104" xr:uid="{00000000-0005-0000-0000-000034080000}"/>
    <cellStyle name="_Column5_Industry Volumes_BASE" xfId="2105" xr:uid="{00000000-0005-0000-0000-000035080000}"/>
    <cellStyle name="_Column5_Industry Volumes_BASE_Argentina" xfId="2106" xr:uid="{00000000-0005-0000-0000-000036080000}"/>
    <cellStyle name="_Column5_Industry Volumes_BO0010 1305" xfId="2107" xr:uid="{00000000-0005-0000-0000-000037080000}"/>
    <cellStyle name="_Column5_Industry Volumes_Import" xfId="2108" xr:uid="{00000000-0005-0000-0000-000038080000}"/>
    <cellStyle name="_Column5_Industry Volumes_PE0001 1305" xfId="2109" xr:uid="{00000000-0005-0000-0000-000039080000}"/>
    <cellStyle name="_Column5_Industry Volumes_UY0010 1305" xfId="2110" xr:uid="{00000000-0005-0000-0000-00003A080000}"/>
    <cellStyle name="_Column5_Iniciativas P3A GPV &amp; CSD HILA '10" xfId="2111" xr:uid="{00000000-0005-0000-0000-00003B080000}"/>
    <cellStyle name="_Column5_KK_3YP Model S&amp;D Stand 3.7.07" xfId="2112" xr:uid="{00000000-0005-0000-0000-00003C080000}"/>
    <cellStyle name="_Column5_KK_3YP Model S&amp;D Stand 3.7.07_%" xfId="2113" xr:uid="{00000000-0005-0000-0000-00003D080000}"/>
    <cellStyle name="_Column5_KK_3YP Model S&amp;D Stand 3.7.07_AR0010 1304" xfId="2114" xr:uid="{00000000-0005-0000-0000-00003E080000}"/>
    <cellStyle name="_Column5_KK_3YP Model S&amp;D Stand 3.7.07_AR0010 1305" xfId="2115" xr:uid="{00000000-0005-0000-0000-00003F080000}"/>
    <cellStyle name="_Column5_KK_3YP Model S&amp;D Stand 3.7.07_BASE" xfId="2116" xr:uid="{00000000-0005-0000-0000-000040080000}"/>
    <cellStyle name="_Column5_KK_3YP Model S&amp;D Stand 3.7.07_BASE_Argentina" xfId="2117" xr:uid="{00000000-0005-0000-0000-000041080000}"/>
    <cellStyle name="_Column5_KK_3YP Model S&amp;D Stand 3.7.07_BO0010 1305" xfId="2118" xr:uid="{00000000-0005-0000-0000-000042080000}"/>
    <cellStyle name="_Column5_KK_3YP Model S&amp;D Stand 3.7.07_Import" xfId="2119" xr:uid="{00000000-0005-0000-0000-000043080000}"/>
    <cellStyle name="_Column5_KK_3YP Model S&amp;D Stand 3.7.07_PE0001 1305" xfId="2120" xr:uid="{00000000-0005-0000-0000-000044080000}"/>
    <cellStyle name="_Column5_KK_3YP Model S&amp;D Stand 3.7.07_UY0010 1305" xfId="2121" xr:uid="{00000000-0005-0000-0000-000045080000}"/>
    <cellStyle name="_Column5_MIS2" xfId="2122" xr:uid="{00000000-0005-0000-0000-000046080000}"/>
    <cellStyle name="_Column5_Mis24" xfId="2123" xr:uid="{00000000-0005-0000-0000-000047080000}"/>
    <cellStyle name="_Column5_MIS3" xfId="2124" xr:uid="{00000000-0005-0000-0000-000048080000}"/>
    <cellStyle name="_Column5_MIS3_%" xfId="2125" xr:uid="{00000000-0005-0000-0000-000049080000}"/>
    <cellStyle name="_Column5_MIS3_AR0010 1304" xfId="2126" xr:uid="{00000000-0005-0000-0000-00004A080000}"/>
    <cellStyle name="_Column5_MIS3_AR0010 1305" xfId="2127" xr:uid="{00000000-0005-0000-0000-00004B080000}"/>
    <cellStyle name="_Column5_MIS3_BASE" xfId="2128" xr:uid="{00000000-0005-0000-0000-00004C080000}"/>
    <cellStyle name="_Column5_MIS3_BASE_Argentina" xfId="2129" xr:uid="{00000000-0005-0000-0000-00004D080000}"/>
    <cellStyle name="_Column5_MIS3_BO0010 1305" xfId="2130" xr:uid="{00000000-0005-0000-0000-00004E080000}"/>
    <cellStyle name="_Column5_MIS3_Import" xfId="2131" xr:uid="{00000000-0005-0000-0000-00004F080000}"/>
    <cellStyle name="_Column5_MIS3_PE0001 1305" xfId="2132" xr:uid="{00000000-0005-0000-0000-000050080000}"/>
    <cellStyle name="_Column5_MIS3_UY0010 1305" xfId="2133" xr:uid="{00000000-0005-0000-0000-000051080000}"/>
    <cellStyle name="_Column5_PE" xfId="2134" xr:uid="{00000000-0005-0000-0000-000052080000}"/>
    <cellStyle name="_Column5_PE_%" xfId="2135" xr:uid="{00000000-0005-0000-0000-000053080000}"/>
    <cellStyle name="_Column5_PE_AR0010 1304" xfId="2136" xr:uid="{00000000-0005-0000-0000-000054080000}"/>
    <cellStyle name="_Column5_PE_AR0010 1305" xfId="2137" xr:uid="{00000000-0005-0000-0000-000055080000}"/>
    <cellStyle name="_Column5_PE_BASE" xfId="2138" xr:uid="{00000000-0005-0000-0000-000056080000}"/>
    <cellStyle name="_Column5_PE_BASE_Argentina" xfId="2139" xr:uid="{00000000-0005-0000-0000-000057080000}"/>
    <cellStyle name="_Column5_PE_BO0010 1305" xfId="2140" xr:uid="{00000000-0005-0000-0000-000058080000}"/>
    <cellStyle name="_Column5_PE_Import" xfId="2141" xr:uid="{00000000-0005-0000-0000-000059080000}"/>
    <cellStyle name="_Column5_PE_PE0001 1305" xfId="2142" xr:uid="{00000000-0005-0000-0000-00005A080000}"/>
    <cellStyle name="_Column5_PE_UY0010 1305" xfId="2143" xr:uid="{00000000-0005-0000-0000-00005B080000}"/>
    <cellStyle name="_Column5_People Package" xfId="2144" xr:uid="{00000000-0005-0000-0000-00005C080000}"/>
    <cellStyle name="_Column5_People Package (2)" xfId="2145" xr:uid="{00000000-0005-0000-0000-00005D080000}"/>
    <cellStyle name="_Column5_RD" xfId="2146" xr:uid="{00000000-0005-0000-0000-00005E080000}"/>
    <cellStyle name="_Column5_RD_%" xfId="2147" xr:uid="{00000000-0005-0000-0000-00005F080000}"/>
    <cellStyle name="_Column5_RD_AR0010 1304" xfId="2148" xr:uid="{00000000-0005-0000-0000-000060080000}"/>
    <cellStyle name="_Column5_RD_AR0010 1305" xfId="2149" xr:uid="{00000000-0005-0000-0000-000061080000}"/>
    <cellStyle name="_Column5_RD_BASE" xfId="2150" xr:uid="{00000000-0005-0000-0000-000062080000}"/>
    <cellStyle name="_Column5_RD_BASE_Argentina" xfId="2151" xr:uid="{00000000-0005-0000-0000-000063080000}"/>
    <cellStyle name="_Column5_RD_BO0010 1305" xfId="2152" xr:uid="{00000000-0005-0000-0000-000064080000}"/>
    <cellStyle name="_Column5_RD_Import" xfId="2153" xr:uid="{00000000-0005-0000-0000-000065080000}"/>
    <cellStyle name="_Column5_RD_PE0001 1305" xfId="2154" xr:uid="{00000000-0005-0000-0000-000066080000}"/>
    <cellStyle name="_Column5_RD_UY0010 1305" xfId="2155" xr:uid="{00000000-0005-0000-0000-000067080000}"/>
    <cellStyle name="_Column5_Sales and Marketing - revised" xfId="2156" xr:uid="{00000000-0005-0000-0000-000068080000}"/>
    <cellStyle name="_Column5_Sales and Marketing - revised_%" xfId="2157" xr:uid="{00000000-0005-0000-0000-000069080000}"/>
    <cellStyle name="_Column5_Sales and Marketing - revised_AR0010 1304" xfId="2158" xr:uid="{00000000-0005-0000-0000-00006A080000}"/>
    <cellStyle name="_Column5_Sales and Marketing - revised_AR0010 1305" xfId="2159" xr:uid="{00000000-0005-0000-0000-00006B080000}"/>
    <cellStyle name="_Column5_Sales and Marketing - revised_BASE" xfId="2160" xr:uid="{00000000-0005-0000-0000-00006C080000}"/>
    <cellStyle name="_Column5_Sales and Marketing - revised_BASE_Argentina" xfId="2161" xr:uid="{00000000-0005-0000-0000-00006D080000}"/>
    <cellStyle name="_Column5_Sales and Marketing - revised_BO0010 1305" xfId="2162" xr:uid="{00000000-0005-0000-0000-00006E080000}"/>
    <cellStyle name="_Column5_Sales and Marketing - revised_Import" xfId="2163" xr:uid="{00000000-0005-0000-0000-00006F080000}"/>
    <cellStyle name="_Column5_Sales and Marketing - revised_PE0001 1305" xfId="2164" xr:uid="{00000000-0005-0000-0000-000070080000}"/>
    <cellStyle name="_Column5_Sales and Marketing - revised_UY0010 1305" xfId="2165" xr:uid="{00000000-0005-0000-0000-000071080000}"/>
    <cellStyle name="_Column5_Strategic Diagnostic Templates Technik" xfId="2166" xr:uid="{00000000-0005-0000-0000-000072080000}"/>
    <cellStyle name="_Column5_Strategic Diagnostic Templates Technik_%" xfId="2167" xr:uid="{00000000-0005-0000-0000-000073080000}"/>
    <cellStyle name="_Column5_Strategic Diagnostic Templates Technik_AR0010 1304" xfId="2168" xr:uid="{00000000-0005-0000-0000-000074080000}"/>
    <cellStyle name="_Column5_Strategic Diagnostic Templates Technik_AR0010 1305" xfId="2169" xr:uid="{00000000-0005-0000-0000-000075080000}"/>
    <cellStyle name="_Column5_Strategic Diagnostic Templates Technik_BASE" xfId="2170" xr:uid="{00000000-0005-0000-0000-000076080000}"/>
    <cellStyle name="_Column5_Strategic Diagnostic Templates Technik_BASE_Argentina" xfId="2171" xr:uid="{00000000-0005-0000-0000-000077080000}"/>
    <cellStyle name="_Column5_Strategic Diagnostic Templates Technik_BO0010 1305" xfId="2172" xr:uid="{00000000-0005-0000-0000-000078080000}"/>
    <cellStyle name="_Column5_Strategic Diagnostic Templates Technik_Import" xfId="2173" xr:uid="{00000000-0005-0000-0000-000079080000}"/>
    <cellStyle name="_Column5_Strategic Diagnostic Templates Technik_PE0001 1305" xfId="2174" xr:uid="{00000000-0005-0000-0000-00007A080000}"/>
    <cellStyle name="_Column5_Strategic Diagnostic Templates Technik_UY0010 1305" xfId="2175" xr:uid="{00000000-0005-0000-0000-00007B080000}"/>
    <cellStyle name="_Column5_Strategic Diagnostic Templates Technik_ZBB Budget 2009 Decks v2 china" xfId="2176" xr:uid="{00000000-0005-0000-0000-00007C080000}"/>
    <cellStyle name="_Column5_Strategic Diagnostic Templates Technik_ZBB Budget 2009 Decks v2 china_Argentina" xfId="2177" xr:uid="{00000000-0005-0000-0000-00007D080000}"/>
    <cellStyle name="_Column5_Strategic Diagnostic Templates Technik_ZBB standard Template Korea_081105" xfId="2178" xr:uid="{00000000-0005-0000-0000-00007E080000}"/>
    <cellStyle name="_Column5_Strategic Diagnostic Templates Technik_ZBB standard Template Korea_081105_Argentina" xfId="2179" xr:uid="{00000000-0005-0000-0000-00007F080000}"/>
    <cellStyle name="_Column5_VE" xfId="2180" xr:uid="{00000000-0005-0000-0000-000080080000}"/>
    <cellStyle name="_Column5_VE_%" xfId="2181" xr:uid="{00000000-0005-0000-0000-000081080000}"/>
    <cellStyle name="_Column5_VE_AR0010 1304" xfId="2182" xr:uid="{00000000-0005-0000-0000-000082080000}"/>
    <cellStyle name="_Column5_VE_AR0010 1305" xfId="2183" xr:uid="{00000000-0005-0000-0000-000083080000}"/>
    <cellStyle name="_Column5_VE_BASE" xfId="2184" xr:uid="{00000000-0005-0000-0000-000084080000}"/>
    <cellStyle name="_Column5_VE_BASE_Argentina" xfId="2185" xr:uid="{00000000-0005-0000-0000-000085080000}"/>
    <cellStyle name="_Column5_VE_BO0010 1305" xfId="2186" xr:uid="{00000000-0005-0000-0000-000086080000}"/>
    <cellStyle name="_Column5_VE_Import" xfId="2187" xr:uid="{00000000-0005-0000-0000-000087080000}"/>
    <cellStyle name="_Column5_VE_PE0001 1305" xfId="2188" xr:uid="{00000000-0005-0000-0000-000088080000}"/>
    <cellStyle name="_Column5_VE_UY0010 1305" xfId="2189" xr:uid="{00000000-0005-0000-0000-000089080000}"/>
    <cellStyle name="_Column5_Volumes March'06" xfId="2190" xr:uid="{00000000-0005-0000-0000-00008A080000}"/>
    <cellStyle name="_Column5_Volumi August estr da Alea" xfId="2191" xr:uid="{00000000-0005-0000-0000-00008B080000}"/>
    <cellStyle name="_Column5_Volumi Dec estr da Alea" xfId="2192" xr:uid="{00000000-0005-0000-0000-00008C080000}"/>
    <cellStyle name="_Column5_Volumi Feb estr da Alea" xfId="2193" xr:uid="{00000000-0005-0000-0000-00008D080000}"/>
    <cellStyle name="_Column5_Volumi Jan estr da Alea" xfId="2194" xr:uid="{00000000-0005-0000-0000-00008E080000}"/>
    <cellStyle name="_Column5_Volumi July estr da Alea" xfId="2195" xr:uid="{00000000-0005-0000-0000-00008F080000}"/>
    <cellStyle name="_Column5_Volumi July estr da Alea_1" xfId="2196" xr:uid="{00000000-0005-0000-0000-000090080000}"/>
    <cellStyle name="_Column5_Volumi Marzo (2)" xfId="2197" xr:uid="{00000000-0005-0000-0000-000091080000}"/>
    <cellStyle name="_Column5_Volumi May estr da Alea" xfId="2198" xr:uid="{00000000-0005-0000-0000-000092080000}"/>
    <cellStyle name="_Column5_Volumi Oct estr da Alea" xfId="2199" xr:uid="{00000000-0005-0000-0000-000093080000}"/>
    <cellStyle name="_Column5_Volumi October estr da Alea" xfId="2200" xr:uid="{00000000-0005-0000-0000-000094080000}"/>
    <cellStyle name="_Column5_Volumi September estr da Alea" xfId="2201" xr:uid="{00000000-0005-0000-0000-000095080000}"/>
    <cellStyle name="_Column5_waterfall-rol" xfId="2202" xr:uid="{00000000-0005-0000-0000-000096080000}"/>
    <cellStyle name="_Column5_ZBB" xfId="2203" xr:uid="{00000000-0005-0000-0000-000097080000}"/>
    <cellStyle name="_Column6" xfId="2204" xr:uid="{00000000-0005-0000-0000-000098080000}"/>
    <cellStyle name="_Column6_010808 Market Programs  for Budget Deck" xfId="2205" xr:uid="{00000000-0005-0000-0000-000099080000}"/>
    <cellStyle name="_Column6_Alea x mkt pack" xfId="2206" xr:uid="{00000000-0005-0000-0000-00009A080000}"/>
    <cellStyle name="_Column6_Alea x sales pack" xfId="2207" xr:uid="{00000000-0005-0000-0000-00009B080000}"/>
    <cellStyle name="_Column6_Annexes EN" xfId="2208" xr:uid="{00000000-0005-0000-0000-00009C080000}"/>
    <cellStyle name="_Column6_BGT 08 Templates Sales  Marketing - final (revised)" xfId="2209" xr:uid="{00000000-0005-0000-0000-00009D080000}"/>
    <cellStyle name="_Column6_BGT 08 Templates Sales  Marketing - final (revised)_%" xfId="2210" xr:uid="{00000000-0005-0000-0000-00009E080000}"/>
    <cellStyle name="_Column6_BGT 08 Templates Sales  Marketing - final (revised)_AR0010 1304" xfId="2211" xr:uid="{00000000-0005-0000-0000-00009F080000}"/>
    <cellStyle name="_Column6_BGT 08 Templates Sales  Marketing - final (revised)_AR0010 1305" xfId="2212" xr:uid="{00000000-0005-0000-0000-0000A0080000}"/>
    <cellStyle name="_Column6_BGT 08 Templates Sales  Marketing - final (revised)_BASE" xfId="2213" xr:uid="{00000000-0005-0000-0000-0000A1080000}"/>
    <cellStyle name="_Column6_BGT 08 Templates Sales  Marketing - final (revised)_BASE_Argentina" xfId="2214" xr:uid="{00000000-0005-0000-0000-0000A2080000}"/>
    <cellStyle name="_Column6_BGT 08 Templates Sales  Marketing - final (revised)_BO0010 1305" xfId="2215" xr:uid="{00000000-0005-0000-0000-0000A3080000}"/>
    <cellStyle name="_Column6_BGT 08 Templates Sales  Marketing - final (revised)_Import" xfId="2216" xr:uid="{00000000-0005-0000-0000-0000A4080000}"/>
    <cellStyle name="_Column6_BGT 08 Templates Sales  Marketing - final (revised)_PE0001 1305" xfId="2217" xr:uid="{00000000-0005-0000-0000-0000A5080000}"/>
    <cellStyle name="_Column6_BGT 08 Templates Sales  Marketing - final (revised)_UY0010 1305" xfId="2218" xr:uid="{00000000-0005-0000-0000-0000A6080000}"/>
    <cellStyle name="_Column6_BR" xfId="2219" xr:uid="{00000000-0005-0000-0000-0000A7080000}"/>
    <cellStyle name="_Column6_BR_%" xfId="2220" xr:uid="{00000000-0005-0000-0000-0000A8080000}"/>
    <cellStyle name="_Column6_BR_AR0010 1304" xfId="2221" xr:uid="{00000000-0005-0000-0000-0000A9080000}"/>
    <cellStyle name="_Column6_BR_AR0010 1305" xfId="2222" xr:uid="{00000000-0005-0000-0000-0000AA080000}"/>
    <cellStyle name="_Column6_BR_BASE" xfId="2223" xr:uid="{00000000-0005-0000-0000-0000AB080000}"/>
    <cellStyle name="_Column6_BR_BASE_Argentina" xfId="2224" xr:uid="{00000000-0005-0000-0000-0000AC080000}"/>
    <cellStyle name="_Column6_BR_BO0010 1305" xfId="2225" xr:uid="{00000000-0005-0000-0000-0000AD080000}"/>
    <cellStyle name="_Column6_BR_Import" xfId="2226" xr:uid="{00000000-0005-0000-0000-0000AE080000}"/>
    <cellStyle name="_Column6_BR_PE0001 1305" xfId="2227" xr:uid="{00000000-0005-0000-0000-0000AF080000}"/>
    <cellStyle name="_Column6_BR_UY0010 1305" xfId="2228" xr:uid="{00000000-0005-0000-0000-0000B0080000}"/>
    <cellStyle name="_Column6_Check Reportado" xfId="2229" xr:uid="{00000000-0005-0000-0000-0000B1080000}"/>
    <cellStyle name="_Column6_Check_Publicado_1509" xfId="2230" xr:uid="{00000000-0005-0000-0000-0000B2080000}"/>
    <cellStyle name="_Column6_Copia de Template Consumer" xfId="2231" xr:uid="{00000000-0005-0000-0000-0000B3080000}"/>
    <cellStyle name="_Column6_Copy of BGT 08 Templates Sales  Marketing - final (revised)" xfId="2232" xr:uid="{00000000-0005-0000-0000-0000B4080000}"/>
    <cellStyle name="_Column6_Copy of BGT 08 Templates Sales  Marketing - final (revised)_%" xfId="2233" xr:uid="{00000000-0005-0000-0000-0000B5080000}"/>
    <cellStyle name="_Column6_Copy of BGT 08 Templates Sales  Marketing - final (revised)_AR0010 1304" xfId="2234" xr:uid="{00000000-0005-0000-0000-0000B6080000}"/>
    <cellStyle name="_Column6_Copy of BGT 08 Templates Sales  Marketing - final (revised)_AR0010 1305" xfId="2235" xr:uid="{00000000-0005-0000-0000-0000B7080000}"/>
    <cellStyle name="_Column6_Copy of BGT 08 Templates Sales  Marketing - final (revised)_BASE" xfId="2236" xr:uid="{00000000-0005-0000-0000-0000B8080000}"/>
    <cellStyle name="_Column6_Copy of BGT 08 Templates Sales  Marketing - final (revised)_BASE_Argentina" xfId="2237" xr:uid="{00000000-0005-0000-0000-0000B9080000}"/>
    <cellStyle name="_Column6_Copy of BGT 08 Templates Sales  Marketing - final (revised)_BO0010 1305" xfId="2238" xr:uid="{00000000-0005-0000-0000-0000BA080000}"/>
    <cellStyle name="_Column6_Copy of BGT 08 Templates Sales  Marketing - final (revised)_Import" xfId="2239" xr:uid="{00000000-0005-0000-0000-0000BB080000}"/>
    <cellStyle name="_Column6_Copy of BGT 08 Templates Sales  Marketing - final (revised)_PE0001 1305" xfId="2240" xr:uid="{00000000-0005-0000-0000-0000BC080000}"/>
    <cellStyle name="_Column6_Copy of BGT 08 Templates Sales  Marketing - final (revised)_UY0010 1305" xfId="2241" xr:uid="{00000000-0005-0000-0000-0000BD080000}"/>
    <cellStyle name="_Column6_DBSET" xfId="2242" xr:uid="{00000000-0005-0000-0000-0000BE080000}"/>
    <cellStyle name="_Column6_DETAIL" xfId="2243" xr:uid="{00000000-0005-0000-0000-0000BF080000}"/>
    <cellStyle name="_Column6_EC" xfId="2244" xr:uid="{00000000-0005-0000-0000-0000C0080000}"/>
    <cellStyle name="_Column6_EC_%" xfId="2245" xr:uid="{00000000-0005-0000-0000-0000C1080000}"/>
    <cellStyle name="_Column6_EC_AR0010 1304" xfId="2246" xr:uid="{00000000-0005-0000-0000-0000C2080000}"/>
    <cellStyle name="_Column6_EC_AR0010 1305" xfId="2247" xr:uid="{00000000-0005-0000-0000-0000C3080000}"/>
    <cellStyle name="_Column6_EC_BASE" xfId="2248" xr:uid="{00000000-0005-0000-0000-0000C4080000}"/>
    <cellStyle name="_Column6_EC_BASE_Argentina" xfId="2249" xr:uid="{00000000-0005-0000-0000-0000C5080000}"/>
    <cellStyle name="_Column6_EC_BO0010 1305" xfId="2250" xr:uid="{00000000-0005-0000-0000-0000C6080000}"/>
    <cellStyle name="_Column6_EC_Import" xfId="2251" xr:uid="{00000000-0005-0000-0000-0000C7080000}"/>
    <cellStyle name="_Column6_EC_PE0001 1305" xfId="2252" xr:uid="{00000000-0005-0000-0000-0000C8080000}"/>
    <cellStyle name="_Column6_EC_UY0010 1305" xfId="2253" xr:uid="{00000000-0005-0000-0000-0000C9080000}"/>
    <cellStyle name="_Column6_Excel sheets to support Market Program Template for Budget 09" xfId="2254" xr:uid="{00000000-0005-0000-0000-0000CA080000}"/>
    <cellStyle name="_Column6_Excel sheets to support Market Program Template for Budget 09 (5) (2)" xfId="2255" xr:uid="{00000000-0005-0000-0000-0000CB080000}"/>
    <cellStyle name="_Column6_Excel sheets to support Market Program Template for Budget 09 (5) (3)" xfId="2256" xr:uid="{00000000-0005-0000-0000-0000CC080000}"/>
    <cellStyle name="_Column6_Excel sheets to support Market Program Template for Budget 09_%" xfId="2257" xr:uid="{00000000-0005-0000-0000-0000CD080000}"/>
    <cellStyle name="_Column6_Excel sheets to support Market Program Template for Budget 09_AR0010 1304" xfId="2258" xr:uid="{00000000-0005-0000-0000-0000CE080000}"/>
    <cellStyle name="_Column6_Excel sheets to support Market Program Template for Budget 09_AR0010 1305" xfId="2259" xr:uid="{00000000-0005-0000-0000-0000CF080000}"/>
    <cellStyle name="_Column6_Excel sheets to support Market Program Template for Budget 09_BASE" xfId="2260" xr:uid="{00000000-0005-0000-0000-0000D0080000}"/>
    <cellStyle name="_Column6_Excel sheets to support Market Program Template for Budget 09_BASE_Argentina" xfId="2261" xr:uid="{00000000-0005-0000-0000-0000D1080000}"/>
    <cellStyle name="_Column6_Excel sheets to support Market Program Template for Budget 09_BO0010 1305" xfId="2262" xr:uid="{00000000-0005-0000-0000-0000D2080000}"/>
    <cellStyle name="_Column6_Excel sheets to support Market Program Template for Budget 09_Import" xfId="2263" xr:uid="{00000000-0005-0000-0000-0000D3080000}"/>
    <cellStyle name="_Column6_Excel sheets to support Market Program Template for Budget 09_PE0001 1305" xfId="2264" xr:uid="{00000000-0005-0000-0000-0000D4080000}"/>
    <cellStyle name="_Column6_Excel sheets to support Market Program Template for Budget 09_UY0010 1305" xfId="2265" xr:uid="{00000000-0005-0000-0000-0000D5080000}"/>
    <cellStyle name="_Column6_Finance Templates - Final" xfId="2266" xr:uid="{00000000-0005-0000-0000-0000D6080000}"/>
    <cellStyle name="_Column6_foglio prova" xfId="2267" xr:uid="{00000000-0005-0000-0000-0000D7080000}"/>
    <cellStyle name="_Column6_Foglio1" xfId="2268" xr:uid="{00000000-0005-0000-0000-0000D8080000}"/>
    <cellStyle name="_Column6_Foglio1_1" xfId="2269" xr:uid="{00000000-0005-0000-0000-0000D9080000}"/>
    <cellStyle name="_Column6_Foglio1_DBSET" xfId="2270" xr:uid="{00000000-0005-0000-0000-0000DA080000}"/>
    <cellStyle name="_Column6_Foglio1_Foglio1" xfId="2271" xr:uid="{00000000-0005-0000-0000-0000DB080000}"/>
    <cellStyle name="_Column6_Foglio2" xfId="2272" xr:uid="{00000000-0005-0000-0000-0000DC080000}"/>
    <cellStyle name="_Column6_Foglio2_1" xfId="2273" xr:uid="{00000000-0005-0000-0000-0000DD080000}"/>
    <cellStyle name="_Column6_Foglio3" xfId="2274" xr:uid="{00000000-0005-0000-0000-0000DE080000}"/>
    <cellStyle name="_Column6_Forecast Summary July v1" xfId="2275" xr:uid="{00000000-0005-0000-0000-0000DF080000}"/>
    <cellStyle name="_Column6_GT" xfId="2276" xr:uid="{00000000-0005-0000-0000-0000E0080000}"/>
    <cellStyle name="_Column6_GT_%" xfId="2277" xr:uid="{00000000-0005-0000-0000-0000E1080000}"/>
    <cellStyle name="_Column6_GT_AR0010 1304" xfId="2278" xr:uid="{00000000-0005-0000-0000-0000E2080000}"/>
    <cellStyle name="_Column6_GT_AR0010 1305" xfId="2279" xr:uid="{00000000-0005-0000-0000-0000E3080000}"/>
    <cellStyle name="_Column6_GT_BASE" xfId="2280" xr:uid="{00000000-0005-0000-0000-0000E4080000}"/>
    <cellStyle name="_Column6_GT_BASE_Argentina" xfId="2281" xr:uid="{00000000-0005-0000-0000-0000E5080000}"/>
    <cellStyle name="_Column6_GT_BO0010 1305" xfId="2282" xr:uid="{00000000-0005-0000-0000-0000E6080000}"/>
    <cellStyle name="_Column6_GT_Import" xfId="2283" xr:uid="{00000000-0005-0000-0000-0000E7080000}"/>
    <cellStyle name="_Column6_GT_PE0001 1305" xfId="2284" xr:uid="{00000000-0005-0000-0000-0000E8080000}"/>
    <cellStyle name="_Column6_GT_UY0010 1305" xfId="2285" xr:uid="{00000000-0005-0000-0000-0000E9080000}"/>
    <cellStyle name="_Column6_IL-030" xfId="2286" xr:uid="{00000000-0005-0000-0000-0000EA080000}"/>
    <cellStyle name="_Column6_IL-040" xfId="2287" xr:uid="{00000000-0005-0000-0000-0000EB080000}"/>
    <cellStyle name="_Column6_Incollare volumi estr da Alea" xfId="2288" xr:uid="{00000000-0005-0000-0000-0000EC080000}"/>
    <cellStyle name="_Column6_Industry Volumes" xfId="2289" xr:uid="{00000000-0005-0000-0000-0000ED080000}"/>
    <cellStyle name="_Column6_Industry Volumes_%" xfId="2290" xr:uid="{00000000-0005-0000-0000-0000EE080000}"/>
    <cellStyle name="_Column6_Industry Volumes_AR0010 1304" xfId="2291" xr:uid="{00000000-0005-0000-0000-0000EF080000}"/>
    <cellStyle name="_Column6_Industry Volumes_AR0010 1305" xfId="2292" xr:uid="{00000000-0005-0000-0000-0000F0080000}"/>
    <cellStyle name="_Column6_Industry Volumes_BASE" xfId="2293" xr:uid="{00000000-0005-0000-0000-0000F1080000}"/>
    <cellStyle name="_Column6_Industry Volumes_BASE_Argentina" xfId="2294" xr:uid="{00000000-0005-0000-0000-0000F2080000}"/>
    <cellStyle name="_Column6_Industry Volumes_BO0010 1305" xfId="2295" xr:uid="{00000000-0005-0000-0000-0000F3080000}"/>
    <cellStyle name="_Column6_Industry Volumes_Import" xfId="2296" xr:uid="{00000000-0005-0000-0000-0000F4080000}"/>
    <cellStyle name="_Column6_Industry Volumes_PE0001 1305" xfId="2297" xr:uid="{00000000-0005-0000-0000-0000F5080000}"/>
    <cellStyle name="_Column6_Industry Volumes_UY0010 1305" xfId="2298" xr:uid="{00000000-0005-0000-0000-0000F6080000}"/>
    <cellStyle name="_Column6_Iniciativas P3A GPV &amp; CSD HILA '10" xfId="2299" xr:uid="{00000000-0005-0000-0000-0000F7080000}"/>
    <cellStyle name="_Column6_KK_3YP Model S&amp;D Stand 3.7.07" xfId="2300" xr:uid="{00000000-0005-0000-0000-0000F8080000}"/>
    <cellStyle name="_Column6_KK_3YP Model S&amp;D Stand 3.7.07_%" xfId="2301" xr:uid="{00000000-0005-0000-0000-0000F9080000}"/>
    <cellStyle name="_Column6_KK_3YP Model S&amp;D Stand 3.7.07_AR0010 1304" xfId="2302" xr:uid="{00000000-0005-0000-0000-0000FA080000}"/>
    <cellStyle name="_Column6_KK_3YP Model S&amp;D Stand 3.7.07_AR0010 1305" xfId="2303" xr:uid="{00000000-0005-0000-0000-0000FB080000}"/>
    <cellStyle name="_Column6_KK_3YP Model S&amp;D Stand 3.7.07_BASE" xfId="2304" xr:uid="{00000000-0005-0000-0000-0000FC080000}"/>
    <cellStyle name="_Column6_KK_3YP Model S&amp;D Stand 3.7.07_BASE_Argentina" xfId="2305" xr:uid="{00000000-0005-0000-0000-0000FD080000}"/>
    <cellStyle name="_Column6_KK_3YP Model S&amp;D Stand 3.7.07_BO0010 1305" xfId="2306" xr:uid="{00000000-0005-0000-0000-0000FE080000}"/>
    <cellStyle name="_Column6_KK_3YP Model S&amp;D Stand 3.7.07_Import" xfId="2307" xr:uid="{00000000-0005-0000-0000-0000FF080000}"/>
    <cellStyle name="_Column6_KK_3YP Model S&amp;D Stand 3.7.07_PE0001 1305" xfId="2308" xr:uid="{00000000-0005-0000-0000-000000090000}"/>
    <cellStyle name="_Column6_KK_3YP Model S&amp;D Stand 3.7.07_UY0010 1305" xfId="2309" xr:uid="{00000000-0005-0000-0000-000001090000}"/>
    <cellStyle name="_Column6_MIS2" xfId="2310" xr:uid="{00000000-0005-0000-0000-000002090000}"/>
    <cellStyle name="_Column6_Mis24" xfId="2311" xr:uid="{00000000-0005-0000-0000-000003090000}"/>
    <cellStyle name="_Column6_MIS3" xfId="2312" xr:uid="{00000000-0005-0000-0000-000004090000}"/>
    <cellStyle name="_Column6_MIS3_%" xfId="2313" xr:uid="{00000000-0005-0000-0000-000005090000}"/>
    <cellStyle name="_Column6_MIS3_AR0010 1304" xfId="2314" xr:uid="{00000000-0005-0000-0000-000006090000}"/>
    <cellStyle name="_Column6_MIS3_AR0010 1305" xfId="2315" xr:uid="{00000000-0005-0000-0000-000007090000}"/>
    <cellStyle name="_Column6_MIS3_BASE" xfId="2316" xr:uid="{00000000-0005-0000-0000-000008090000}"/>
    <cellStyle name="_Column6_MIS3_BASE_Argentina" xfId="2317" xr:uid="{00000000-0005-0000-0000-000009090000}"/>
    <cellStyle name="_Column6_MIS3_BO0010 1305" xfId="2318" xr:uid="{00000000-0005-0000-0000-00000A090000}"/>
    <cellStyle name="_Column6_MIS3_Import" xfId="2319" xr:uid="{00000000-0005-0000-0000-00000B090000}"/>
    <cellStyle name="_Column6_MIS3_PE0001 1305" xfId="2320" xr:uid="{00000000-0005-0000-0000-00000C090000}"/>
    <cellStyle name="_Column6_MIS3_UY0010 1305" xfId="2321" xr:uid="{00000000-0005-0000-0000-00000D090000}"/>
    <cellStyle name="_Column6_PE" xfId="2322" xr:uid="{00000000-0005-0000-0000-00000E090000}"/>
    <cellStyle name="_Column6_PE_%" xfId="2323" xr:uid="{00000000-0005-0000-0000-00000F090000}"/>
    <cellStyle name="_Column6_PE_AR0010 1304" xfId="2324" xr:uid="{00000000-0005-0000-0000-000010090000}"/>
    <cellStyle name="_Column6_PE_AR0010 1305" xfId="2325" xr:uid="{00000000-0005-0000-0000-000011090000}"/>
    <cellStyle name="_Column6_PE_BASE" xfId="2326" xr:uid="{00000000-0005-0000-0000-000012090000}"/>
    <cellStyle name="_Column6_PE_BASE_Argentina" xfId="2327" xr:uid="{00000000-0005-0000-0000-000013090000}"/>
    <cellStyle name="_Column6_PE_BO0010 1305" xfId="2328" xr:uid="{00000000-0005-0000-0000-000014090000}"/>
    <cellStyle name="_Column6_PE_Import" xfId="2329" xr:uid="{00000000-0005-0000-0000-000015090000}"/>
    <cellStyle name="_Column6_PE_PE0001 1305" xfId="2330" xr:uid="{00000000-0005-0000-0000-000016090000}"/>
    <cellStyle name="_Column6_PE_UY0010 1305" xfId="2331" xr:uid="{00000000-0005-0000-0000-000017090000}"/>
    <cellStyle name="_Column6_People Package" xfId="2332" xr:uid="{00000000-0005-0000-0000-000018090000}"/>
    <cellStyle name="_Column6_People Package (2)" xfId="2333" xr:uid="{00000000-0005-0000-0000-000019090000}"/>
    <cellStyle name="_Column6_RD" xfId="2334" xr:uid="{00000000-0005-0000-0000-00001A090000}"/>
    <cellStyle name="_Column6_RD_%" xfId="2335" xr:uid="{00000000-0005-0000-0000-00001B090000}"/>
    <cellStyle name="_Column6_RD_AR0010 1304" xfId="2336" xr:uid="{00000000-0005-0000-0000-00001C090000}"/>
    <cellStyle name="_Column6_RD_AR0010 1305" xfId="2337" xr:uid="{00000000-0005-0000-0000-00001D090000}"/>
    <cellStyle name="_Column6_RD_BASE" xfId="2338" xr:uid="{00000000-0005-0000-0000-00001E090000}"/>
    <cellStyle name="_Column6_RD_BASE_Argentina" xfId="2339" xr:uid="{00000000-0005-0000-0000-00001F090000}"/>
    <cellStyle name="_Column6_RD_BO0010 1305" xfId="2340" xr:uid="{00000000-0005-0000-0000-000020090000}"/>
    <cellStyle name="_Column6_RD_Import" xfId="2341" xr:uid="{00000000-0005-0000-0000-000021090000}"/>
    <cellStyle name="_Column6_RD_PE0001 1305" xfId="2342" xr:uid="{00000000-0005-0000-0000-000022090000}"/>
    <cellStyle name="_Column6_RD_UY0010 1305" xfId="2343" xr:uid="{00000000-0005-0000-0000-000023090000}"/>
    <cellStyle name="_Column6_Sales and Marketing - revised" xfId="2344" xr:uid="{00000000-0005-0000-0000-000024090000}"/>
    <cellStyle name="_Column6_Sales and Marketing - revised_%" xfId="2345" xr:uid="{00000000-0005-0000-0000-000025090000}"/>
    <cellStyle name="_Column6_Sales and Marketing - revised_AR0010 1304" xfId="2346" xr:uid="{00000000-0005-0000-0000-000026090000}"/>
    <cellStyle name="_Column6_Sales and Marketing - revised_AR0010 1305" xfId="2347" xr:uid="{00000000-0005-0000-0000-000027090000}"/>
    <cellStyle name="_Column6_Sales and Marketing - revised_BASE" xfId="2348" xr:uid="{00000000-0005-0000-0000-000028090000}"/>
    <cellStyle name="_Column6_Sales and Marketing - revised_BASE_Argentina" xfId="2349" xr:uid="{00000000-0005-0000-0000-000029090000}"/>
    <cellStyle name="_Column6_Sales and Marketing - revised_BO0010 1305" xfId="2350" xr:uid="{00000000-0005-0000-0000-00002A090000}"/>
    <cellStyle name="_Column6_Sales and Marketing - revised_Import" xfId="2351" xr:uid="{00000000-0005-0000-0000-00002B090000}"/>
    <cellStyle name="_Column6_Sales and Marketing - revised_PE0001 1305" xfId="2352" xr:uid="{00000000-0005-0000-0000-00002C090000}"/>
    <cellStyle name="_Column6_Sales and Marketing - revised_UY0010 1305" xfId="2353" xr:uid="{00000000-0005-0000-0000-00002D090000}"/>
    <cellStyle name="_Column6_Strategic Diagnostic Templates Technik" xfId="2354" xr:uid="{00000000-0005-0000-0000-00002E090000}"/>
    <cellStyle name="_Column6_Strategic Diagnostic Templates Technik 2" xfId="2355" xr:uid="{00000000-0005-0000-0000-00002F090000}"/>
    <cellStyle name="_Column6_Strategic Diagnostic Templates Technik_ARGENTINA- YTD" xfId="2356" xr:uid="{00000000-0005-0000-0000-000030090000}"/>
    <cellStyle name="_Column6_Strategic Diagnostic Templates Technik_Copy of 081027 ZBB Budget 2009 Decks - People_Cherry_V4" xfId="2357" xr:uid="{00000000-0005-0000-0000-000031090000}"/>
    <cellStyle name="_Column6_Strategic Diagnostic Templates Technik_Copy of 081027 ZBB Budget 2009 Decks - People_Cherry_V4 2" xfId="2358" xr:uid="{00000000-0005-0000-0000-000032090000}"/>
    <cellStyle name="_Column6_Strategic Diagnostic Templates Technik_Copy of 081027 ZBB Budget 2009 Decks - People_Cherry_V4_ARGENTINA- YTD" xfId="2359" xr:uid="{00000000-0005-0000-0000-000033090000}"/>
    <cellStyle name="_Column6_Strategic Diagnostic Templates Technik_Copy of 081027 ZBB Budget 2009 Decks - People_Cherry_V4_Import" xfId="2360" xr:uid="{00000000-0005-0000-0000-000034090000}"/>
    <cellStyle name="_Column6_Strategic Diagnostic Templates Technik_Import" xfId="2361" xr:uid="{00000000-0005-0000-0000-000035090000}"/>
    <cellStyle name="_Column6_Strategic Diagnostic Templates Technik_ZBB Budget 2009 Decks" xfId="2362" xr:uid="{00000000-0005-0000-0000-000036090000}"/>
    <cellStyle name="_Column6_Strategic Diagnostic Templates Technik_ZBB Budget 2009 Decks 2" xfId="2363" xr:uid="{00000000-0005-0000-0000-000037090000}"/>
    <cellStyle name="_Column6_Strategic Diagnostic Templates Technik_ZBB Budget 2009 Decks_ARGENTINA- YTD" xfId="2364" xr:uid="{00000000-0005-0000-0000-000038090000}"/>
    <cellStyle name="_Column6_Strategic Diagnostic Templates Technik_ZBB Budget 2009 Decks_Import" xfId="2365" xr:uid="{00000000-0005-0000-0000-000039090000}"/>
    <cellStyle name="_Column6_Strategic Diagnostic Templates Technik_ZBB Budget 2009 Decks_with Korea Scope in (Only LE)" xfId="2366" xr:uid="{00000000-0005-0000-0000-00003A090000}"/>
    <cellStyle name="_Column6_Strategic Diagnostic Templates Technik_ZBB Budget 2009 Decks_with Korea Scope in (Only LE) (2)" xfId="2367" xr:uid="{00000000-0005-0000-0000-00003B090000}"/>
    <cellStyle name="_Column6_Strategic Diagnostic Templates Technik_ZBB Budget 2009 Decks_with Korea Scope in (Only LE) (2) 2" xfId="2368" xr:uid="{00000000-0005-0000-0000-00003C090000}"/>
    <cellStyle name="_Column6_Strategic Diagnostic Templates Technik_ZBB Budget 2009 Decks_with Korea Scope in (Only LE) (2)_ARGENTINA- YTD" xfId="2369" xr:uid="{00000000-0005-0000-0000-00003D090000}"/>
    <cellStyle name="_Column6_Strategic Diagnostic Templates Technik_ZBB Budget 2009 Decks_with Korea Scope in (Only LE) (2)_Import" xfId="2370" xr:uid="{00000000-0005-0000-0000-00003E090000}"/>
    <cellStyle name="_Column6_Strategic Diagnostic Templates Technik_ZBB Budget 2009 Decks_with Korea Scope in (Only LE) 2" xfId="2371" xr:uid="{00000000-0005-0000-0000-00003F090000}"/>
    <cellStyle name="_Column6_Strategic Diagnostic Templates Technik_ZBB Budget 2009 Decks_with Korea Scope in (Only LE)_ARGENTINA- YTD" xfId="2372" xr:uid="{00000000-0005-0000-0000-000040090000}"/>
    <cellStyle name="_Column6_Strategic Diagnostic Templates Technik_ZBB Budget 2009 Decks_with Korea Scope in (Only LE)_Import" xfId="2373" xr:uid="{00000000-0005-0000-0000-000041090000}"/>
    <cellStyle name="_Column6_VE" xfId="2374" xr:uid="{00000000-0005-0000-0000-000042090000}"/>
    <cellStyle name="_Column6_VE_%" xfId="2375" xr:uid="{00000000-0005-0000-0000-000043090000}"/>
    <cellStyle name="_Column6_VE_AR0010 1304" xfId="2376" xr:uid="{00000000-0005-0000-0000-000044090000}"/>
    <cellStyle name="_Column6_VE_AR0010 1305" xfId="2377" xr:uid="{00000000-0005-0000-0000-000045090000}"/>
    <cellStyle name="_Column6_VE_BASE" xfId="2378" xr:uid="{00000000-0005-0000-0000-000046090000}"/>
    <cellStyle name="_Column6_VE_BASE_Argentina" xfId="2379" xr:uid="{00000000-0005-0000-0000-000047090000}"/>
    <cellStyle name="_Column6_VE_BO0010 1305" xfId="2380" xr:uid="{00000000-0005-0000-0000-000048090000}"/>
    <cellStyle name="_Column6_VE_Import" xfId="2381" xr:uid="{00000000-0005-0000-0000-000049090000}"/>
    <cellStyle name="_Column6_VE_PE0001 1305" xfId="2382" xr:uid="{00000000-0005-0000-0000-00004A090000}"/>
    <cellStyle name="_Column6_VE_UY0010 1305" xfId="2383" xr:uid="{00000000-0005-0000-0000-00004B090000}"/>
    <cellStyle name="_Column6_Volumes March'06" xfId="2384" xr:uid="{00000000-0005-0000-0000-00004C090000}"/>
    <cellStyle name="_Column6_Volumi August estr da Alea" xfId="2385" xr:uid="{00000000-0005-0000-0000-00004D090000}"/>
    <cellStyle name="_Column6_Volumi Dec estr da Alea" xfId="2386" xr:uid="{00000000-0005-0000-0000-00004E090000}"/>
    <cellStyle name="_Column6_Volumi Feb estr da Alea" xfId="2387" xr:uid="{00000000-0005-0000-0000-00004F090000}"/>
    <cellStyle name="_Column6_Volumi Jan estr da Alea" xfId="2388" xr:uid="{00000000-0005-0000-0000-000050090000}"/>
    <cellStyle name="_Column6_Volumi July estr da Alea" xfId="2389" xr:uid="{00000000-0005-0000-0000-000051090000}"/>
    <cellStyle name="_Column6_Volumi July estr da Alea_1" xfId="2390" xr:uid="{00000000-0005-0000-0000-000052090000}"/>
    <cellStyle name="_Column6_Volumi Marzo (2)" xfId="2391" xr:uid="{00000000-0005-0000-0000-000053090000}"/>
    <cellStyle name="_Column6_Volumi May estr da Alea" xfId="2392" xr:uid="{00000000-0005-0000-0000-000054090000}"/>
    <cellStyle name="_Column6_Volumi Oct estr da Alea" xfId="2393" xr:uid="{00000000-0005-0000-0000-000055090000}"/>
    <cellStyle name="_Column6_Volumi October estr da Alea" xfId="2394" xr:uid="{00000000-0005-0000-0000-000056090000}"/>
    <cellStyle name="_Column6_Volumi September estr da Alea" xfId="2395" xr:uid="{00000000-0005-0000-0000-000057090000}"/>
    <cellStyle name="_Column6_waterfall-rol" xfId="2396" xr:uid="{00000000-0005-0000-0000-000058090000}"/>
    <cellStyle name="_Column6_ZBB" xfId="2397" xr:uid="{00000000-0005-0000-0000-000059090000}"/>
    <cellStyle name="_Column7" xfId="2398" xr:uid="{00000000-0005-0000-0000-00005A090000}"/>
    <cellStyle name="_Column7 2" xfId="2399" xr:uid="{00000000-0005-0000-0000-00005B090000}"/>
    <cellStyle name="_Column7_2º Parte NOTA - YTD" xfId="2400" xr:uid="{00000000-0005-0000-0000-00005C090000}"/>
    <cellStyle name="_Column7_2º Parte NOTA - YTD 2" xfId="2401" xr:uid="{00000000-0005-0000-0000-00005D090000}"/>
    <cellStyle name="_Column7_Alea x mkt pack" xfId="2402" xr:uid="{00000000-0005-0000-0000-00005E090000}"/>
    <cellStyle name="_Column7_Alea x sales pack" xfId="2403" xr:uid="{00000000-0005-0000-0000-00005F090000}"/>
    <cellStyle name="_Column7_Annexes EN" xfId="2404" xr:uid="{00000000-0005-0000-0000-000060090000}"/>
    <cellStyle name="_Column7_Annexes EN 2" xfId="2405" xr:uid="{00000000-0005-0000-0000-000061090000}"/>
    <cellStyle name="_Column7_ARG RATEIO ICO" xfId="2406" xr:uid="{00000000-0005-0000-0000-000062090000}"/>
    <cellStyle name="_Column7_ARG RATEIO ICO 2" xfId="2407" xr:uid="{00000000-0005-0000-0000-000063090000}"/>
    <cellStyle name="_Column7_ARG RATEIO INTERCOMPANY" xfId="2408" xr:uid="{00000000-0005-0000-0000-000064090000}"/>
    <cellStyle name="_Column7_ARG RATEIO INTERCOMPANY 2" xfId="2409" xr:uid="{00000000-0005-0000-0000-000065090000}"/>
    <cellStyle name="_Column7_ARGENTINA- YTD" xfId="2410" xr:uid="{00000000-0005-0000-0000-000066090000}"/>
    <cellStyle name="_Column7_BOL" xfId="2411" xr:uid="{00000000-0005-0000-0000-000067090000}"/>
    <cellStyle name="_Column7_BOL 2" xfId="2412" xr:uid="{00000000-0005-0000-0000-000068090000}"/>
    <cellStyle name="_Column7_BOL RATEIO ICO" xfId="2413" xr:uid="{00000000-0005-0000-0000-000069090000}"/>
    <cellStyle name="_Column7_BOL RATEIO ICO 2" xfId="2414" xr:uid="{00000000-0005-0000-0000-00006A090000}"/>
    <cellStyle name="_Column7_BOL RATEIO INTERCOMPANY" xfId="2415" xr:uid="{00000000-0005-0000-0000-00006B090000}"/>
    <cellStyle name="_Column7_BOL RATEIO INTERCOMPANY 2" xfId="2416" xr:uid="{00000000-0005-0000-0000-00006C090000}"/>
    <cellStyle name="_Column7_CA ML" xfId="2417" xr:uid="{00000000-0005-0000-0000-00006D090000}"/>
    <cellStyle name="_Column7_CA USD" xfId="2418" xr:uid="{00000000-0005-0000-0000-00006E090000}"/>
    <cellStyle name="_Column7_Check Reportado" xfId="2419" xr:uid="{00000000-0005-0000-0000-00006F090000}"/>
    <cellStyle name="_Column7_Check Reportado 2" xfId="2420" xr:uid="{00000000-0005-0000-0000-000070090000}"/>
    <cellStyle name="_Column7_Check_Publicado_1509" xfId="2421" xr:uid="{00000000-0005-0000-0000-000071090000}"/>
    <cellStyle name="_Column7_CHI" xfId="2422" xr:uid="{00000000-0005-0000-0000-000072090000}"/>
    <cellStyle name="_Column7_CHI 2" xfId="2423" xr:uid="{00000000-0005-0000-0000-000073090000}"/>
    <cellStyle name="_Column7_Copy of 081027 ZBB Budget 2009 Decks - People_Cherry_V4" xfId="2424" xr:uid="{00000000-0005-0000-0000-000074090000}"/>
    <cellStyle name="_Column7_Copy of 081027 ZBB Budget 2009 Decks - People_Cherry_V4 2" xfId="2425" xr:uid="{00000000-0005-0000-0000-000075090000}"/>
    <cellStyle name="_Column7_Copy of 081027 ZBB Budget 2009 Decks - People_Cherry_V4_ARGENTINA- YTD" xfId="2426" xr:uid="{00000000-0005-0000-0000-000076090000}"/>
    <cellStyle name="_Column7_Copy of 081027 ZBB Budget 2009 Decks - People_Cherry_V4_Import" xfId="2427" xr:uid="{00000000-0005-0000-0000-000077090000}"/>
    <cellStyle name="_Column7_DBSET" xfId="2428" xr:uid="{00000000-0005-0000-0000-000078090000}"/>
    <cellStyle name="_Column7_DBSET 2" xfId="2429" xr:uid="{00000000-0005-0000-0000-000079090000}"/>
    <cellStyle name="_Column7_DETAIL" xfId="2430" xr:uid="{00000000-0005-0000-0000-00007A090000}"/>
    <cellStyle name="_Column7_DETAIL 2" xfId="2431" xr:uid="{00000000-0005-0000-0000-00007B090000}"/>
    <cellStyle name="_Column7_EC ML" xfId="2432" xr:uid="{00000000-0005-0000-0000-00007C090000}"/>
    <cellStyle name="_Column7_EC USD" xfId="2433" xr:uid="{00000000-0005-0000-0000-00007D090000}"/>
    <cellStyle name="_Column7_EQ" xfId="2434" xr:uid="{00000000-0005-0000-0000-00007E090000}"/>
    <cellStyle name="_Column7_EQ 2" xfId="2435" xr:uid="{00000000-0005-0000-0000-00007F090000}"/>
    <cellStyle name="_Column7_foglio prova" xfId="2436" xr:uid="{00000000-0005-0000-0000-000080090000}"/>
    <cellStyle name="_Column7_Foglio1" xfId="2437" xr:uid="{00000000-0005-0000-0000-000081090000}"/>
    <cellStyle name="_Column7_Foglio1 2" xfId="2438" xr:uid="{00000000-0005-0000-0000-000082090000}"/>
    <cellStyle name="_Column7_Foglio1_1" xfId="2439" xr:uid="{00000000-0005-0000-0000-000083090000}"/>
    <cellStyle name="_Column7_Foglio1_DBSET" xfId="2440" xr:uid="{00000000-0005-0000-0000-000084090000}"/>
    <cellStyle name="_Column7_Foglio1_DBSET 2" xfId="2441" xr:uid="{00000000-0005-0000-0000-000085090000}"/>
    <cellStyle name="_Column7_Foglio1_Foglio1" xfId="2442" xr:uid="{00000000-0005-0000-0000-000086090000}"/>
    <cellStyle name="_Column7_Foglio2" xfId="2443" xr:uid="{00000000-0005-0000-0000-000087090000}"/>
    <cellStyle name="_Column7_Foglio2 2" xfId="2444" xr:uid="{00000000-0005-0000-0000-000088090000}"/>
    <cellStyle name="_Column7_Foglio2_1" xfId="2445" xr:uid="{00000000-0005-0000-0000-000089090000}"/>
    <cellStyle name="_Column7_Foglio3" xfId="2446" xr:uid="{00000000-0005-0000-0000-00008A090000}"/>
    <cellStyle name="_Column7_Foglio3 2" xfId="2447" xr:uid="{00000000-0005-0000-0000-00008B090000}"/>
    <cellStyle name="_Column7_FTE" xfId="2448" xr:uid="{00000000-0005-0000-0000-00008C090000}"/>
    <cellStyle name="_Column7_FTE 2" xfId="2449" xr:uid="{00000000-0005-0000-0000-00008D090000}"/>
    <cellStyle name="_Column7_fx" xfId="2450" xr:uid="{00000000-0005-0000-0000-00008E090000}"/>
    <cellStyle name="_Column7_HILA Beer" xfId="2451" xr:uid="{00000000-0005-0000-0000-00008F090000}"/>
    <cellStyle name="_Column7_HILA Beer 2" xfId="2452" xr:uid="{00000000-0005-0000-0000-000090090000}"/>
    <cellStyle name="_Column7_HILA Soft Drink" xfId="2453" xr:uid="{00000000-0005-0000-0000-000091090000}"/>
    <cellStyle name="_Column7_HILA Soft Drink 2" xfId="2454" xr:uid="{00000000-0005-0000-0000-000092090000}"/>
    <cellStyle name="_Column7_HILA TOTAL" xfId="2455" xr:uid="{00000000-0005-0000-0000-000093090000}"/>
    <cellStyle name="_Column7_HILA TOTAL 2" xfId="2456" xr:uid="{00000000-0005-0000-0000-000094090000}"/>
    <cellStyle name="_Column7_IL-030" xfId="2457" xr:uid="{00000000-0005-0000-0000-000095090000}"/>
    <cellStyle name="_Column7_IL-030 2" xfId="2458" xr:uid="{00000000-0005-0000-0000-000096090000}"/>
    <cellStyle name="_Column7_IL-040" xfId="2459" xr:uid="{00000000-0005-0000-0000-000097090000}"/>
    <cellStyle name="_Column7_IL-040 2" xfId="2460" xr:uid="{00000000-0005-0000-0000-000098090000}"/>
    <cellStyle name="_Column7_Import" xfId="2461" xr:uid="{00000000-0005-0000-0000-000099090000}"/>
    <cellStyle name="_Column7_Incollare volumi estr da Alea" xfId="2462" xr:uid="{00000000-0005-0000-0000-00009A090000}"/>
    <cellStyle name="_Column7_Incollare volumi estr da Alea 2" xfId="2463" xr:uid="{00000000-0005-0000-0000-00009B090000}"/>
    <cellStyle name="_Column7_Industry Volumes" xfId="2464" xr:uid="{00000000-0005-0000-0000-00009C090000}"/>
    <cellStyle name="_Column7_Industry Volumes_%" xfId="2465" xr:uid="{00000000-0005-0000-0000-00009D090000}"/>
    <cellStyle name="_Column7_Industry Volumes_AR0010 1304" xfId="2466" xr:uid="{00000000-0005-0000-0000-00009E090000}"/>
    <cellStyle name="_Column7_Industry Volumes_AR0010 1305" xfId="2467" xr:uid="{00000000-0005-0000-0000-00009F090000}"/>
    <cellStyle name="_Column7_Industry Volumes_BASE" xfId="2468" xr:uid="{00000000-0005-0000-0000-0000A0090000}"/>
    <cellStyle name="_Column7_Industry Volumes_BASE_Argentina" xfId="2469" xr:uid="{00000000-0005-0000-0000-0000A1090000}"/>
    <cellStyle name="_Column7_Industry Volumes_BO0010 1305" xfId="2470" xr:uid="{00000000-0005-0000-0000-0000A2090000}"/>
    <cellStyle name="_Column7_Industry Volumes_Import" xfId="2471" xr:uid="{00000000-0005-0000-0000-0000A3090000}"/>
    <cellStyle name="_Column7_Industry Volumes_PE0001 1305" xfId="2472" xr:uid="{00000000-0005-0000-0000-0000A4090000}"/>
    <cellStyle name="_Column7_Industry Volumes_UY0010 1305" xfId="2473" xr:uid="{00000000-0005-0000-0000-0000A5090000}"/>
    <cellStyle name="_Column7_KK_3YP Model S&amp;D Stand 3.7.07" xfId="2474" xr:uid="{00000000-0005-0000-0000-0000A6090000}"/>
    <cellStyle name="_Column7_KK_3YP Model S&amp;D Stand 3.7.07_%" xfId="2475" xr:uid="{00000000-0005-0000-0000-0000A7090000}"/>
    <cellStyle name="_Column7_KK_3YP Model S&amp;D Stand 3.7.07_AR0010 1304" xfId="2476" xr:uid="{00000000-0005-0000-0000-0000A8090000}"/>
    <cellStyle name="_Column7_KK_3YP Model S&amp;D Stand 3.7.07_AR0010 1305" xfId="2477" xr:uid="{00000000-0005-0000-0000-0000A9090000}"/>
    <cellStyle name="_Column7_KK_3YP Model S&amp;D Stand 3.7.07_BASE" xfId="2478" xr:uid="{00000000-0005-0000-0000-0000AA090000}"/>
    <cellStyle name="_Column7_KK_3YP Model S&amp;D Stand 3.7.07_BASE_Argentina" xfId="2479" xr:uid="{00000000-0005-0000-0000-0000AB090000}"/>
    <cellStyle name="_Column7_KK_3YP Model S&amp;D Stand 3.7.07_BO0010 1305" xfId="2480" xr:uid="{00000000-0005-0000-0000-0000AC090000}"/>
    <cellStyle name="_Column7_KK_3YP Model S&amp;D Stand 3.7.07_Import" xfId="2481" xr:uid="{00000000-0005-0000-0000-0000AD090000}"/>
    <cellStyle name="_Column7_KK_3YP Model S&amp;D Stand 3.7.07_PE0001 1305" xfId="2482" xr:uid="{00000000-0005-0000-0000-0000AE090000}"/>
    <cellStyle name="_Column7_KK_3YP Model S&amp;D Stand 3.7.07_UY0010 1305" xfId="2483" xr:uid="{00000000-0005-0000-0000-0000AF090000}"/>
    <cellStyle name="_Column7_MIS2" xfId="2484" xr:uid="{00000000-0005-0000-0000-0000B0090000}"/>
    <cellStyle name="_Column7_Mis24" xfId="2485" xr:uid="{00000000-0005-0000-0000-0000B1090000}"/>
    <cellStyle name="_Column7_Mis24 2" xfId="2486" xr:uid="{00000000-0005-0000-0000-0000B2090000}"/>
    <cellStyle name="_Column7_Mis24_ARGENTINA- YTD" xfId="2487" xr:uid="{00000000-0005-0000-0000-0000B3090000}"/>
    <cellStyle name="_Column7_Mis24_CA ML" xfId="2488" xr:uid="{00000000-0005-0000-0000-0000B4090000}"/>
    <cellStyle name="_Column7_Mis24_CA USD" xfId="2489" xr:uid="{00000000-0005-0000-0000-0000B5090000}"/>
    <cellStyle name="_Column7_Mis24_EC ML" xfId="2490" xr:uid="{00000000-0005-0000-0000-0000B6090000}"/>
    <cellStyle name="_Column7_Mis24_EC USD" xfId="2491" xr:uid="{00000000-0005-0000-0000-0000B7090000}"/>
    <cellStyle name="_Column7_Mis24_fx" xfId="2492" xr:uid="{00000000-0005-0000-0000-0000B8090000}"/>
    <cellStyle name="_Column7_Mis24_Import" xfId="2493" xr:uid="{00000000-0005-0000-0000-0000B9090000}"/>
    <cellStyle name="_Column7_Mis24_PE ML" xfId="2494" xr:uid="{00000000-0005-0000-0000-0000BA090000}"/>
    <cellStyle name="_Column7_Mis24_PE USD" xfId="2495" xr:uid="{00000000-0005-0000-0000-0000BB090000}"/>
    <cellStyle name="_Column7_Mis24_RD ML" xfId="2496" xr:uid="{00000000-0005-0000-0000-0000BC090000}"/>
    <cellStyle name="_Column7_Mis24_RD USD" xfId="2497" xr:uid="{00000000-0005-0000-0000-0000BD090000}"/>
    <cellStyle name="_Column7_Mis24_Simulador Precio VE 2009" xfId="2498" xr:uid="{00000000-0005-0000-0000-0000BE090000}"/>
    <cellStyle name="_Column7_Mis24_Simulador Precio VE 2009_ARGENTINA- YTD" xfId="2499" xr:uid="{00000000-0005-0000-0000-0000BF090000}"/>
    <cellStyle name="_Column7_Mis24_Simulador Precio VE 2009_CA ML" xfId="2500" xr:uid="{00000000-0005-0000-0000-0000C0090000}"/>
    <cellStyle name="_Column7_Mis24_Simulador Precio VE 2009_CA USD" xfId="2501" xr:uid="{00000000-0005-0000-0000-0000C1090000}"/>
    <cellStyle name="_Column7_Mis24_Simulador Precio VE 2009_EC ML" xfId="2502" xr:uid="{00000000-0005-0000-0000-0000C2090000}"/>
    <cellStyle name="_Column7_Mis24_Simulador Precio VE 2009_EC USD" xfId="2503" xr:uid="{00000000-0005-0000-0000-0000C3090000}"/>
    <cellStyle name="_Column7_Mis24_Simulador Precio VE 2009_fx" xfId="2504" xr:uid="{00000000-0005-0000-0000-0000C4090000}"/>
    <cellStyle name="_Column7_Mis24_Simulador Precio VE 2009_Import" xfId="2505" xr:uid="{00000000-0005-0000-0000-0000C5090000}"/>
    <cellStyle name="_Column7_Mis24_Simulador Precio VE 2009_PE ML" xfId="2506" xr:uid="{00000000-0005-0000-0000-0000C6090000}"/>
    <cellStyle name="_Column7_Mis24_Simulador Precio VE 2009_PE USD" xfId="2507" xr:uid="{00000000-0005-0000-0000-0000C7090000}"/>
    <cellStyle name="_Column7_Mis24_Simulador Precio VE 2009_RD ML" xfId="2508" xr:uid="{00000000-0005-0000-0000-0000C8090000}"/>
    <cellStyle name="_Column7_Mis24_Simulador Precio VE 2009_RD USD" xfId="2509" xr:uid="{00000000-0005-0000-0000-0000C9090000}"/>
    <cellStyle name="_Column7_MIS3" xfId="2510" xr:uid="{00000000-0005-0000-0000-0000CA090000}"/>
    <cellStyle name="_Column7_MIS3_%" xfId="2511" xr:uid="{00000000-0005-0000-0000-0000CB090000}"/>
    <cellStyle name="_Column7_MIS3_AR0010 1304" xfId="2512" xr:uid="{00000000-0005-0000-0000-0000CC090000}"/>
    <cellStyle name="_Column7_MIS3_AR0010 1305" xfId="2513" xr:uid="{00000000-0005-0000-0000-0000CD090000}"/>
    <cellStyle name="_Column7_MIS3_BASE" xfId="2514" xr:uid="{00000000-0005-0000-0000-0000CE090000}"/>
    <cellStyle name="_Column7_MIS3_BASE_Argentina" xfId="2515" xr:uid="{00000000-0005-0000-0000-0000CF090000}"/>
    <cellStyle name="_Column7_MIS3_BO0010 1305" xfId="2516" xr:uid="{00000000-0005-0000-0000-0000D0090000}"/>
    <cellStyle name="_Column7_MIS3_Import" xfId="2517" xr:uid="{00000000-0005-0000-0000-0000D1090000}"/>
    <cellStyle name="_Column7_MIS3_PE0001 1305" xfId="2518" xr:uid="{00000000-0005-0000-0000-0000D2090000}"/>
    <cellStyle name="_Column7_MIS3_UY0010 1305" xfId="2519" xr:uid="{00000000-0005-0000-0000-0000D3090000}"/>
    <cellStyle name="_Column7_PAR" xfId="2520" xr:uid="{00000000-0005-0000-0000-0000D4090000}"/>
    <cellStyle name="_Column7_PAR 2" xfId="2521" xr:uid="{00000000-0005-0000-0000-0000D5090000}"/>
    <cellStyle name="_Column7_PE ML" xfId="2522" xr:uid="{00000000-0005-0000-0000-0000D6090000}"/>
    <cellStyle name="_Column7_PE RATEIO INTERCOMPANY" xfId="2523" xr:uid="{00000000-0005-0000-0000-0000D7090000}"/>
    <cellStyle name="_Column7_PE RATEIO INTERCOMPANY 2" xfId="2524" xr:uid="{00000000-0005-0000-0000-0000D8090000}"/>
    <cellStyle name="_Column7_PE sem rateio C709" xfId="2525" xr:uid="{00000000-0005-0000-0000-0000D9090000}"/>
    <cellStyle name="_Column7_PE sem rateio C709 2" xfId="2526" xr:uid="{00000000-0005-0000-0000-0000DA090000}"/>
    <cellStyle name="_Column7_PE USD" xfId="2527" xr:uid="{00000000-0005-0000-0000-0000DB090000}"/>
    <cellStyle name="_Column7_QIB" xfId="2528" xr:uid="{00000000-0005-0000-0000-0000DC090000}"/>
    <cellStyle name="_Column7_QIB 2" xfId="2529" xr:uid="{00000000-0005-0000-0000-0000DD090000}"/>
    <cellStyle name="_Column7_RD ML" xfId="2530" xr:uid="{00000000-0005-0000-0000-0000DE090000}"/>
    <cellStyle name="_Column7_RD USD" xfId="2531" xr:uid="{00000000-0005-0000-0000-0000DF090000}"/>
    <cellStyle name="_Column7_Scope Q2 - YTD" xfId="2532" xr:uid="{00000000-0005-0000-0000-0000E0090000}"/>
    <cellStyle name="_Column7_Scope Q2 - YTD 2" xfId="2533" xr:uid="{00000000-0005-0000-0000-0000E1090000}"/>
    <cellStyle name="_Column7_Scope QA - YTD" xfId="2534" xr:uid="{00000000-0005-0000-0000-0000E2090000}"/>
    <cellStyle name="_Column7_Scope QA - YTD 2" xfId="2535" xr:uid="{00000000-0005-0000-0000-0000E3090000}"/>
    <cellStyle name="_Column7_Scope QB - YTD" xfId="2536" xr:uid="{00000000-0005-0000-0000-0000E4090000}"/>
    <cellStyle name="_Column7_Scope QB - YTD 2" xfId="2537" xr:uid="{00000000-0005-0000-0000-0000E5090000}"/>
    <cellStyle name="_Column7_Simulador Precio VE 2009" xfId="2538" xr:uid="{00000000-0005-0000-0000-0000E6090000}"/>
    <cellStyle name="_Column7_Simulador Precio VE 2009_ARGENTINA- YTD" xfId="2539" xr:uid="{00000000-0005-0000-0000-0000E7090000}"/>
    <cellStyle name="_Column7_Simulador Precio VE 2009_CA ML" xfId="2540" xr:uid="{00000000-0005-0000-0000-0000E8090000}"/>
    <cellStyle name="_Column7_Simulador Precio VE 2009_CA USD" xfId="2541" xr:uid="{00000000-0005-0000-0000-0000E9090000}"/>
    <cellStyle name="_Column7_Simulador Precio VE 2009_EC ML" xfId="2542" xr:uid="{00000000-0005-0000-0000-0000EA090000}"/>
    <cellStyle name="_Column7_Simulador Precio VE 2009_EC USD" xfId="2543" xr:uid="{00000000-0005-0000-0000-0000EB090000}"/>
    <cellStyle name="_Column7_Simulador Precio VE 2009_fx" xfId="2544" xr:uid="{00000000-0005-0000-0000-0000EC090000}"/>
    <cellStyle name="_Column7_Simulador Precio VE 2009_Import" xfId="2545" xr:uid="{00000000-0005-0000-0000-0000ED090000}"/>
    <cellStyle name="_Column7_Simulador Precio VE 2009_PE ML" xfId="2546" xr:uid="{00000000-0005-0000-0000-0000EE090000}"/>
    <cellStyle name="_Column7_Simulador Precio VE 2009_PE USD" xfId="2547" xr:uid="{00000000-0005-0000-0000-0000EF090000}"/>
    <cellStyle name="_Column7_Simulador Precio VE 2009_RD ML" xfId="2548" xr:uid="{00000000-0005-0000-0000-0000F0090000}"/>
    <cellStyle name="_Column7_Simulador Precio VE 2009_RD USD" xfId="2549" xr:uid="{00000000-0005-0000-0000-0000F1090000}"/>
    <cellStyle name="_Column7_Strategic Diagnostic Templates Technik" xfId="2550" xr:uid="{00000000-0005-0000-0000-0000F2090000}"/>
    <cellStyle name="_Column7_Strategic Diagnostic Templates Technik_%" xfId="2551" xr:uid="{00000000-0005-0000-0000-0000F3090000}"/>
    <cellStyle name="_Column7_Strategic Diagnostic Templates Technik_AR0010 1304" xfId="2552" xr:uid="{00000000-0005-0000-0000-0000F4090000}"/>
    <cellStyle name="_Column7_Strategic Diagnostic Templates Technik_AR0010 1305" xfId="2553" xr:uid="{00000000-0005-0000-0000-0000F5090000}"/>
    <cellStyle name="_Column7_Strategic Diagnostic Templates Technik_BASE" xfId="2554" xr:uid="{00000000-0005-0000-0000-0000F6090000}"/>
    <cellStyle name="_Column7_Strategic Diagnostic Templates Technik_BASE_Argentina" xfId="2555" xr:uid="{00000000-0005-0000-0000-0000F7090000}"/>
    <cellStyle name="_Column7_Strategic Diagnostic Templates Technik_BO0010 1305" xfId="2556" xr:uid="{00000000-0005-0000-0000-0000F8090000}"/>
    <cellStyle name="_Column7_Strategic Diagnostic Templates Technik_Import" xfId="2557" xr:uid="{00000000-0005-0000-0000-0000F9090000}"/>
    <cellStyle name="_Column7_Strategic Diagnostic Templates Technik_KST_KSTArt_Bericht" xfId="2558" xr:uid="{00000000-0005-0000-0000-0000FA090000}"/>
    <cellStyle name="_Column7_Strategic Diagnostic Templates Technik_KST_KSTArt_Bericht 2" xfId="2559" xr:uid="{00000000-0005-0000-0000-0000FB090000}"/>
    <cellStyle name="_Column7_Strategic Diagnostic Templates Technik_KST_KSTArt_Bericht_%" xfId="2560" xr:uid="{00000000-0005-0000-0000-0000FC090000}"/>
    <cellStyle name="_Column7_Strategic Diagnostic Templates Technik_KST_KSTArt_Bericht_010808 Market Programs  for Budget Deck" xfId="2561" xr:uid="{00000000-0005-0000-0000-0000FD090000}"/>
    <cellStyle name="_Column7_Strategic Diagnostic Templates Technik_KST_KSTArt_Bericht_0908 Gabarito exchange rate" xfId="2562" xr:uid="{00000000-0005-0000-0000-0000FE090000}"/>
    <cellStyle name="_Column7_Strategic Diagnostic Templates Technik_KST_KSTArt_Bericht_AR0010 1304" xfId="2563" xr:uid="{00000000-0005-0000-0000-0000FF090000}"/>
    <cellStyle name="_Column7_Strategic Diagnostic Templates Technik_KST_KSTArt_Bericht_AR0010 1305" xfId="2564" xr:uid="{00000000-0005-0000-0000-0000000A0000}"/>
    <cellStyle name="_Column7_Strategic Diagnostic Templates Technik_KST_KSTArt_Bericht_BASE" xfId="2565" xr:uid="{00000000-0005-0000-0000-0000010A0000}"/>
    <cellStyle name="_Column7_Strategic Diagnostic Templates Technik_KST_KSTArt_Bericht_BASE_Argentina" xfId="2566" xr:uid="{00000000-0005-0000-0000-0000020A0000}"/>
    <cellStyle name="_Column7_Strategic Diagnostic Templates Technik_KST_KSTArt_Bericht_BGT 08 Templates Sales  Marketing - final (revised)" xfId="2567" xr:uid="{00000000-0005-0000-0000-0000030A0000}"/>
    <cellStyle name="_Column7_Strategic Diagnostic Templates Technik_KST_KSTArt_Bericht_BGT 08 Templates Sales  Marketing - final (revised)_%" xfId="2568" xr:uid="{00000000-0005-0000-0000-0000040A0000}"/>
    <cellStyle name="_Column7_Strategic Diagnostic Templates Technik_KST_KSTArt_Bericht_BGT 08 Templates Sales  Marketing - final (revised)_AR0010 1304" xfId="2569" xr:uid="{00000000-0005-0000-0000-0000050A0000}"/>
    <cellStyle name="_Column7_Strategic Diagnostic Templates Technik_KST_KSTArt_Bericht_BGT 08 Templates Sales  Marketing - final (revised)_AR0010 1305" xfId="2570" xr:uid="{00000000-0005-0000-0000-0000060A0000}"/>
    <cellStyle name="_Column7_Strategic Diagnostic Templates Technik_KST_KSTArt_Bericht_BGT 08 Templates Sales  Marketing - final (revised)_BASE" xfId="2571" xr:uid="{00000000-0005-0000-0000-0000070A0000}"/>
    <cellStyle name="_Column7_Strategic Diagnostic Templates Technik_KST_KSTArt_Bericht_BGT 08 Templates Sales  Marketing - final (revised)_BASE_Argentina" xfId="2572" xr:uid="{00000000-0005-0000-0000-0000080A0000}"/>
    <cellStyle name="_Column7_Strategic Diagnostic Templates Technik_KST_KSTArt_Bericht_BGT 08 Templates Sales  Marketing - final (revised)_BO0010 1305" xfId="2573" xr:uid="{00000000-0005-0000-0000-0000090A0000}"/>
    <cellStyle name="_Column7_Strategic Diagnostic Templates Technik_KST_KSTArt_Bericht_BGT 08 Templates Sales  Marketing - final (revised)_Import" xfId="2574" xr:uid="{00000000-0005-0000-0000-00000A0A0000}"/>
    <cellStyle name="_Column7_Strategic Diagnostic Templates Technik_KST_KSTArt_Bericht_BGT 08 Templates Sales  Marketing - final (revised)_PE0001 1305" xfId="2575" xr:uid="{00000000-0005-0000-0000-00000B0A0000}"/>
    <cellStyle name="_Column7_Strategic Diagnostic Templates Technik_KST_KSTArt_Bericht_BGT 08 Templates Sales  Marketing - final (revised)_UY0010 1305" xfId="2576" xr:uid="{00000000-0005-0000-0000-00000C0A0000}"/>
    <cellStyle name="_Column7_Strategic Diagnostic Templates Technik_KST_KSTArt_Bericht_BO0010 1305" xfId="2577" xr:uid="{00000000-0005-0000-0000-00000D0A0000}"/>
    <cellStyle name="_Column7_Strategic Diagnostic Templates Technik_KST_KSTArt_Bericht_Book5" xfId="2578" xr:uid="{00000000-0005-0000-0000-00000E0A0000}"/>
    <cellStyle name="_Column7_Strategic Diagnostic Templates Technik_KST_KSTArt_Bericht_Bplan RD 1001" xfId="2579" xr:uid="{00000000-0005-0000-0000-00000F0A0000}"/>
    <cellStyle name="_Column7_Strategic Diagnostic Templates Technik_KST_KSTArt_Bericht_Cognos" xfId="2580" xr:uid="{00000000-0005-0000-0000-0000100A0000}"/>
    <cellStyle name="_Column7_Strategic Diagnostic Templates Technik_KST_KSTArt_Bericht_Copy of BGT 08 Templates Sales  Marketing - final (revised)" xfId="2581" xr:uid="{00000000-0005-0000-0000-0000110A0000}"/>
    <cellStyle name="_Column7_Strategic Diagnostic Templates Technik_KST_KSTArt_Bericht_Copy of BGT 08 Templates Sales  Marketing - final (revised)_%" xfId="2582" xr:uid="{00000000-0005-0000-0000-0000120A0000}"/>
    <cellStyle name="_Column7_Strategic Diagnostic Templates Technik_KST_KSTArt_Bericht_Copy of BGT 08 Templates Sales  Marketing - final (revised)_AR0010 1304" xfId="2583" xr:uid="{00000000-0005-0000-0000-0000130A0000}"/>
    <cellStyle name="_Column7_Strategic Diagnostic Templates Technik_KST_KSTArt_Bericht_Copy of BGT 08 Templates Sales  Marketing - final (revised)_AR0010 1305" xfId="2584" xr:uid="{00000000-0005-0000-0000-0000140A0000}"/>
    <cellStyle name="_Column7_Strategic Diagnostic Templates Technik_KST_KSTArt_Bericht_Copy of BGT 08 Templates Sales  Marketing - final (revised)_BASE" xfId="2585" xr:uid="{00000000-0005-0000-0000-0000150A0000}"/>
    <cellStyle name="_Column7_Strategic Diagnostic Templates Technik_KST_KSTArt_Bericht_Copy of BGT 08 Templates Sales  Marketing - final (revised)_BASE_Argentina" xfId="2586" xr:uid="{00000000-0005-0000-0000-0000160A0000}"/>
    <cellStyle name="_Column7_Strategic Diagnostic Templates Technik_KST_KSTArt_Bericht_Copy of BGT 08 Templates Sales  Marketing - final (revised)_BO0010 1305" xfId="2587" xr:uid="{00000000-0005-0000-0000-0000170A0000}"/>
    <cellStyle name="_Column7_Strategic Diagnostic Templates Technik_KST_KSTArt_Bericht_Copy of BGT 08 Templates Sales  Marketing - final (revised)_Import" xfId="2588" xr:uid="{00000000-0005-0000-0000-0000180A0000}"/>
    <cellStyle name="_Column7_Strategic Diagnostic Templates Technik_KST_KSTArt_Bericht_Copy of BGT 08 Templates Sales  Marketing - final (revised)_PE0001 1305" xfId="2589" xr:uid="{00000000-0005-0000-0000-0000190A0000}"/>
    <cellStyle name="_Column7_Strategic Diagnostic Templates Technik_KST_KSTArt_Bericht_Copy of BGT 08 Templates Sales  Marketing - final (revised)_UY0010 1305" xfId="2590" xr:uid="{00000000-0005-0000-0000-00001A0A0000}"/>
    <cellStyle name="_Column7_Strategic Diagnostic Templates Technik_KST_KSTArt_Bericht_Excel sheets to support Market Program Template for Budget 09" xfId="2591" xr:uid="{00000000-0005-0000-0000-00001B0A0000}"/>
    <cellStyle name="_Column7_Strategic Diagnostic Templates Technik_KST_KSTArt_Bericht_Excel sheets to support Market Program Template for Budget 09 (5) (2)" xfId="2592" xr:uid="{00000000-0005-0000-0000-00001C0A0000}"/>
    <cellStyle name="_Column7_Strategic Diagnostic Templates Technik_KST_KSTArt_Bericht_Excel sheets to support Market Program Template for Budget 09 (5) (3)" xfId="2593" xr:uid="{00000000-0005-0000-0000-00001D0A0000}"/>
    <cellStyle name="_Column7_Strategic Diagnostic Templates Technik_KST_KSTArt_Bericht_Excel sheets to support Market Program Template for Budget 09_%" xfId="2594" xr:uid="{00000000-0005-0000-0000-00001E0A0000}"/>
    <cellStyle name="_Column7_Strategic Diagnostic Templates Technik_KST_KSTArt_Bericht_Excel sheets to support Market Program Template for Budget 09_AR0010 1304" xfId="2595" xr:uid="{00000000-0005-0000-0000-00001F0A0000}"/>
    <cellStyle name="_Column7_Strategic Diagnostic Templates Technik_KST_KSTArt_Bericht_Excel sheets to support Market Program Template for Budget 09_AR0010 1305" xfId="2596" xr:uid="{00000000-0005-0000-0000-0000200A0000}"/>
    <cellStyle name="_Column7_Strategic Diagnostic Templates Technik_KST_KSTArt_Bericht_Excel sheets to support Market Program Template for Budget 09_BASE" xfId="2597" xr:uid="{00000000-0005-0000-0000-0000210A0000}"/>
    <cellStyle name="_Column7_Strategic Diagnostic Templates Technik_KST_KSTArt_Bericht_Excel sheets to support Market Program Template for Budget 09_BASE_Argentina" xfId="2598" xr:uid="{00000000-0005-0000-0000-0000220A0000}"/>
    <cellStyle name="_Column7_Strategic Diagnostic Templates Technik_KST_KSTArt_Bericht_Excel sheets to support Market Program Template for Budget 09_BO0010 1305" xfId="2599" xr:uid="{00000000-0005-0000-0000-0000230A0000}"/>
    <cellStyle name="_Column7_Strategic Diagnostic Templates Technik_KST_KSTArt_Bericht_Excel sheets to support Market Program Template for Budget 09_Import" xfId="2600" xr:uid="{00000000-0005-0000-0000-0000240A0000}"/>
    <cellStyle name="_Column7_Strategic Diagnostic Templates Technik_KST_KSTArt_Bericht_Excel sheets to support Market Program Template for Budget 09_PE0001 1305" xfId="2601" xr:uid="{00000000-0005-0000-0000-0000250A0000}"/>
    <cellStyle name="_Column7_Strategic Diagnostic Templates Technik_KST_KSTArt_Bericht_Excel sheets to support Market Program Template for Budget 09_UY0010 1305" xfId="2602" xr:uid="{00000000-0005-0000-0000-0000260A0000}"/>
    <cellStyle name="_Column7_Strategic Diagnostic Templates Technik_KST_KSTArt_Bericht_Import" xfId="2603" xr:uid="{00000000-0005-0000-0000-0000270A0000}"/>
    <cellStyle name="_Column7_Strategic Diagnostic Templates Technik_KST_KSTArt_Bericht_LE Ebitda RD Feb-10 v2" xfId="2604" xr:uid="{00000000-0005-0000-0000-0000280A0000}"/>
    <cellStyle name="_Column7_Strategic Diagnostic Templates Technik_KST_KSTArt_Bericht_PE0001 1305" xfId="2605" xr:uid="{00000000-0005-0000-0000-0000290A0000}"/>
    <cellStyle name="_Column7_Strategic Diagnostic Templates Technik_KST_KSTArt_Bericht_People Package" xfId="2606" xr:uid="{00000000-0005-0000-0000-00002A0A0000}"/>
    <cellStyle name="_Column7_Strategic Diagnostic Templates Technik_KST_KSTArt_Bericht_People Package (2)" xfId="2607" xr:uid="{00000000-0005-0000-0000-00002B0A0000}"/>
    <cellStyle name="_Column7_Strategic Diagnostic Templates Technik_KST_KSTArt_Bericht_Sales and Marketing - revised" xfId="2608" xr:uid="{00000000-0005-0000-0000-00002C0A0000}"/>
    <cellStyle name="_Column7_Strategic Diagnostic Templates Technik_KST_KSTArt_Bericht_Sales and Marketing - revised_%" xfId="2609" xr:uid="{00000000-0005-0000-0000-00002D0A0000}"/>
    <cellStyle name="_Column7_Strategic Diagnostic Templates Technik_KST_KSTArt_Bericht_Sales and Marketing - revised_AR0010 1304" xfId="2610" xr:uid="{00000000-0005-0000-0000-00002E0A0000}"/>
    <cellStyle name="_Column7_Strategic Diagnostic Templates Technik_KST_KSTArt_Bericht_Sales and Marketing - revised_AR0010 1305" xfId="2611" xr:uid="{00000000-0005-0000-0000-00002F0A0000}"/>
    <cellStyle name="_Column7_Strategic Diagnostic Templates Technik_KST_KSTArt_Bericht_Sales and Marketing - revised_BASE" xfId="2612" xr:uid="{00000000-0005-0000-0000-0000300A0000}"/>
    <cellStyle name="_Column7_Strategic Diagnostic Templates Technik_KST_KSTArt_Bericht_Sales and Marketing - revised_BASE_Argentina" xfId="2613" xr:uid="{00000000-0005-0000-0000-0000310A0000}"/>
    <cellStyle name="_Column7_Strategic Diagnostic Templates Technik_KST_KSTArt_Bericht_Sales and Marketing - revised_BO0010 1305" xfId="2614" xr:uid="{00000000-0005-0000-0000-0000320A0000}"/>
    <cellStyle name="_Column7_Strategic Diagnostic Templates Technik_KST_KSTArt_Bericht_Sales and Marketing - revised_Import" xfId="2615" xr:uid="{00000000-0005-0000-0000-0000330A0000}"/>
    <cellStyle name="_Column7_Strategic Diagnostic Templates Technik_KST_KSTArt_Bericht_Sales and Marketing - revised_PE0001 1305" xfId="2616" xr:uid="{00000000-0005-0000-0000-0000340A0000}"/>
    <cellStyle name="_Column7_Strategic Diagnostic Templates Technik_KST_KSTArt_Bericht_Sales and Marketing - revised_UY0010 1305" xfId="2617" xr:uid="{00000000-0005-0000-0000-0000350A0000}"/>
    <cellStyle name="_Column7_Strategic Diagnostic Templates Technik_KST_KSTArt_Bericht_Sim Ebitda LE 0909 v4" xfId="2618" xr:uid="{00000000-0005-0000-0000-0000360A0000}"/>
    <cellStyle name="_Column7_Strategic Diagnostic Templates Technik_KST_KSTArt_Bericht_UY0010 1305" xfId="2619" xr:uid="{00000000-0005-0000-0000-0000370A0000}"/>
    <cellStyle name="_Column7_Strategic Diagnostic Templates Technik_KST_KSTArt_Bericht_WF Ebitda RD Abr-10" xfId="2620" xr:uid="{00000000-0005-0000-0000-0000380A0000}"/>
    <cellStyle name="_Column7_Strategic Diagnostic Templates Technik_KST_KSTArt_Bericht_WF Ebitda Sep09" xfId="2621" xr:uid="{00000000-0005-0000-0000-0000390A0000}"/>
    <cellStyle name="_Column7_Strategic Diagnostic Templates Technik_KST_KSTArt_Bericht_ZBB" xfId="2622" xr:uid="{00000000-0005-0000-0000-00003A0A0000}"/>
    <cellStyle name="_Column7_Strategic Diagnostic Templates Technik_MF Key Performance Indicators" xfId="2623" xr:uid="{00000000-0005-0000-0000-00003B0A0000}"/>
    <cellStyle name="_Column7_Strategic Diagnostic Templates Technik_MF Key Performance Indicators B.IV.r " xfId="2624" xr:uid="{00000000-0005-0000-0000-00003C0A0000}"/>
    <cellStyle name="_Column7_Strategic Diagnostic Templates Technik_MF Key Performance Indicators B.IV.r _%" xfId="2625" xr:uid="{00000000-0005-0000-0000-00003D0A0000}"/>
    <cellStyle name="_Column7_Strategic Diagnostic Templates Technik_MF Key Performance Indicators B.IV.r _AR0010 1304" xfId="2626" xr:uid="{00000000-0005-0000-0000-00003E0A0000}"/>
    <cellStyle name="_Column7_Strategic Diagnostic Templates Technik_MF Key Performance Indicators B.IV.r _AR0010 1305" xfId="2627" xr:uid="{00000000-0005-0000-0000-00003F0A0000}"/>
    <cellStyle name="_Column7_Strategic Diagnostic Templates Technik_MF Key Performance Indicators B.IV.r _BASE" xfId="2628" xr:uid="{00000000-0005-0000-0000-0000400A0000}"/>
    <cellStyle name="_Column7_Strategic Diagnostic Templates Technik_MF Key Performance Indicators B.IV.r _BASE_Argentina" xfId="2629" xr:uid="{00000000-0005-0000-0000-0000410A0000}"/>
    <cellStyle name="_Column7_Strategic Diagnostic Templates Technik_MF Key Performance Indicators B.IV.r _BO0010 1305" xfId="2630" xr:uid="{00000000-0005-0000-0000-0000420A0000}"/>
    <cellStyle name="_Column7_Strategic Diagnostic Templates Technik_MF Key Performance Indicators B.IV.r _Import" xfId="2631" xr:uid="{00000000-0005-0000-0000-0000430A0000}"/>
    <cellStyle name="_Column7_Strategic Diagnostic Templates Technik_MF Key Performance Indicators B.IV.r _PE0001 1305" xfId="2632" xr:uid="{00000000-0005-0000-0000-0000440A0000}"/>
    <cellStyle name="_Column7_Strategic Diagnostic Templates Technik_MF Key Performance Indicators B.IV.r _UY0010 1305" xfId="2633" xr:uid="{00000000-0005-0000-0000-0000450A0000}"/>
    <cellStyle name="_Column7_Strategic Diagnostic Templates Technik_MF Key Performance Indicators B.IV.r _ZBB Budget 2009 Decks v2 china" xfId="2634" xr:uid="{00000000-0005-0000-0000-0000460A0000}"/>
    <cellStyle name="_Column7_Strategic Diagnostic Templates Technik_MF Key Performance Indicators B.IV.r _ZBB Budget 2009 Decks v2 china_Argentina" xfId="2635" xr:uid="{00000000-0005-0000-0000-0000470A0000}"/>
    <cellStyle name="_Column7_Strategic Diagnostic Templates Technik_MF Key Performance Indicators B.IV.r _ZBB standard Template Korea_081105" xfId="2636" xr:uid="{00000000-0005-0000-0000-0000480A0000}"/>
    <cellStyle name="_Column7_Strategic Diagnostic Templates Technik_MF Key Performance Indicators B.IV.r _ZBB standard Template Korea_081105_Argentina" xfId="2637" xr:uid="{00000000-0005-0000-0000-0000490A0000}"/>
    <cellStyle name="_Column7_Strategic Diagnostic Templates Technik_MF Key Performance Indicators B.IV.r Abfüllung" xfId="2638" xr:uid="{00000000-0005-0000-0000-00004A0A0000}"/>
    <cellStyle name="_Column7_Strategic Diagnostic Templates Technik_MF Key Performance Indicators B.IV.r Abfüllung_%" xfId="2639" xr:uid="{00000000-0005-0000-0000-00004B0A0000}"/>
    <cellStyle name="_Column7_Strategic Diagnostic Templates Technik_MF Key Performance Indicators B.IV.r Abfüllung_AR0010 1304" xfId="2640" xr:uid="{00000000-0005-0000-0000-00004C0A0000}"/>
    <cellStyle name="_Column7_Strategic Diagnostic Templates Technik_MF Key Performance Indicators B.IV.r Abfüllung_AR0010 1305" xfId="2641" xr:uid="{00000000-0005-0000-0000-00004D0A0000}"/>
    <cellStyle name="_Column7_Strategic Diagnostic Templates Technik_MF Key Performance Indicators B.IV.r Abfüllung_BASE" xfId="2642" xr:uid="{00000000-0005-0000-0000-00004E0A0000}"/>
    <cellStyle name="_Column7_Strategic Diagnostic Templates Technik_MF Key Performance Indicators B.IV.r Abfüllung_BASE_Argentina" xfId="2643" xr:uid="{00000000-0005-0000-0000-00004F0A0000}"/>
    <cellStyle name="_Column7_Strategic Diagnostic Templates Technik_MF Key Performance Indicators B.IV.r Abfüllung_BO0010 1305" xfId="2644" xr:uid="{00000000-0005-0000-0000-0000500A0000}"/>
    <cellStyle name="_Column7_Strategic Diagnostic Templates Technik_MF Key Performance Indicators B.IV.r Abfüllung_Import" xfId="2645" xr:uid="{00000000-0005-0000-0000-0000510A0000}"/>
    <cellStyle name="_Column7_Strategic Diagnostic Templates Technik_MF Key Performance Indicators B.IV.r Abfüllung_PE0001 1305" xfId="2646" xr:uid="{00000000-0005-0000-0000-0000520A0000}"/>
    <cellStyle name="_Column7_Strategic Diagnostic Templates Technik_MF Key Performance Indicators B.IV.r Abfüllung_UY0010 1305" xfId="2647" xr:uid="{00000000-0005-0000-0000-0000530A0000}"/>
    <cellStyle name="_Column7_Strategic Diagnostic Templates Technik_MF Key Performance Indicators B.IV.r Abfüllung_ZBB Budget 2009 Decks v2 china" xfId="2648" xr:uid="{00000000-0005-0000-0000-0000540A0000}"/>
    <cellStyle name="_Column7_Strategic Diagnostic Templates Technik_MF Key Performance Indicators B.IV.r Abfüllung_ZBB Budget 2009 Decks v2 china_Argentina" xfId="2649" xr:uid="{00000000-0005-0000-0000-0000550A0000}"/>
    <cellStyle name="_Column7_Strategic Diagnostic Templates Technik_MF Key Performance Indicators B.IV.r Abfüllung_ZBB standard Template Korea_081105" xfId="2650" xr:uid="{00000000-0005-0000-0000-0000560A0000}"/>
    <cellStyle name="_Column7_Strategic Diagnostic Templates Technik_MF Key Performance Indicators B.IV.r Abfüllung_ZBB standard Template Korea_081105_Argentina" xfId="2651" xr:uid="{00000000-0005-0000-0000-0000570A0000}"/>
    <cellStyle name="_Column7_Strategic Diagnostic Templates Technik_MF Key Performance Indicators_%" xfId="2652" xr:uid="{00000000-0005-0000-0000-0000580A0000}"/>
    <cellStyle name="_Column7_Strategic Diagnostic Templates Technik_MF Key Performance Indicators_AR0010 1304" xfId="2653" xr:uid="{00000000-0005-0000-0000-0000590A0000}"/>
    <cellStyle name="_Column7_Strategic Diagnostic Templates Technik_MF Key Performance Indicators_AR0010 1305" xfId="2654" xr:uid="{00000000-0005-0000-0000-00005A0A0000}"/>
    <cellStyle name="_Column7_Strategic Diagnostic Templates Technik_MF Key Performance Indicators_BASE" xfId="2655" xr:uid="{00000000-0005-0000-0000-00005B0A0000}"/>
    <cellStyle name="_Column7_Strategic Diagnostic Templates Technik_MF Key Performance Indicators_BASE_Argentina" xfId="2656" xr:uid="{00000000-0005-0000-0000-00005C0A0000}"/>
    <cellStyle name="_Column7_Strategic Diagnostic Templates Technik_MF Key Performance Indicators_BO0010 1305" xfId="2657" xr:uid="{00000000-0005-0000-0000-00005D0A0000}"/>
    <cellStyle name="_Column7_Strategic Diagnostic Templates Technik_MF Key Performance Indicators_Import" xfId="2658" xr:uid="{00000000-0005-0000-0000-00005E0A0000}"/>
    <cellStyle name="_Column7_Strategic Diagnostic Templates Technik_MF Key Performance Indicators_PE0001 1305" xfId="2659" xr:uid="{00000000-0005-0000-0000-00005F0A0000}"/>
    <cellStyle name="_Column7_Strategic Diagnostic Templates Technik_MF Key Performance Indicators_UY0010 1305" xfId="2660" xr:uid="{00000000-0005-0000-0000-0000600A0000}"/>
    <cellStyle name="_Column7_Strategic Diagnostic Templates Technik_MF Key Performance Indicators_ZBB Budget 2009 Decks v2 china" xfId="2661" xr:uid="{00000000-0005-0000-0000-0000610A0000}"/>
    <cellStyle name="_Column7_Strategic Diagnostic Templates Technik_MF Key Performance Indicators_ZBB Budget 2009 Decks v2 china_Argentina" xfId="2662" xr:uid="{00000000-0005-0000-0000-0000620A0000}"/>
    <cellStyle name="_Column7_Strategic Diagnostic Templates Technik_MF Key Performance Indicators_ZBB standard Template Korea_081105" xfId="2663" xr:uid="{00000000-0005-0000-0000-0000630A0000}"/>
    <cellStyle name="_Column7_Strategic Diagnostic Templates Technik_MF Key Performance Indicators_ZBB standard Template Korea_081105_Argentina" xfId="2664" xr:uid="{00000000-0005-0000-0000-0000640A0000}"/>
    <cellStyle name="_Column7_Strategic Diagnostic Templates Technik_PE0001 1305" xfId="2665" xr:uid="{00000000-0005-0000-0000-0000650A0000}"/>
    <cellStyle name="_Column7_Strategic Diagnostic Templates Technik_UY0010 1305" xfId="2666" xr:uid="{00000000-0005-0000-0000-0000660A0000}"/>
    <cellStyle name="_Column7_Strategic Diagnostic Templates Technik_ZBB Budget 2009 Decks v2 china" xfId="2667" xr:uid="{00000000-0005-0000-0000-0000670A0000}"/>
    <cellStyle name="_Column7_Strategic Diagnostic Templates Technik_ZBB Budget 2009 Decks v2 china_Argentina" xfId="2668" xr:uid="{00000000-0005-0000-0000-0000680A0000}"/>
    <cellStyle name="_Column7_Strategic Diagnostic Templates Technik_ZBB standard Template Korea_081105" xfId="2669" xr:uid="{00000000-0005-0000-0000-0000690A0000}"/>
    <cellStyle name="_Column7_Strategic Diagnostic Templates Technik_ZBB standard Template Korea_081105_Argentina" xfId="2670" xr:uid="{00000000-0005-0000-0000-00006A0A0000}"/>
    <cellStyle name="_Column7_URU RATEIO ICO" xfId="2671" xr:uid="{00000000-0005-0000-0000-00006B0A0000}"/>
    <cellStyle name="_Column7_URU RATEIO ICO 2" xfId="2672" xr:uid="{00000000-0005-0000-0000-00006C0A0000}"/>
    <cellStyle name="_Column7_URU RATEIO INTERCOMPANY" xfId="2673" xr:uid="{00000000-0005-0000-0000-00006D0A0000}"/>
    <cellStyle name="_Column7_URU RATEIO INTERCOMPANY 2" xfId="2674" xr:uid="{00000000-0005-0000-0000-00006E0A0000}"/>
    <cellStyle name="_Column7_Volumes March'06" xfId="2675" xr:uid="{00000000-0005-0000-0000-00006F0A0000}"/>
    <cellStyle name="_Column7_Volumes March'06 2" xfId="2676" xr:uid="{00000000-0005-0000-0000-0000700A0000}"/>
    <cellStyle name="_Column7_Volumi August estr da Alea" xfId="2677" xr:uid="{00000000-0005-0000-0000-0000710A0000}"/>
    <cellStyle name="_Column7_Volumi August estr da Alea 2" xfId="2678" xr:uid="{00000000-0005-0000-0000-0000720A0000}"/>
    <cellStyle name="_Column7_Volumi Dec estr da Alea" xfId="2679" xr:uid="{00000000-0005-0000-0000-0000730A0000}"/>
    <cellStyle name="_Column7_Volumi Feb estr da Alea" xfId="2680" xr:uid="{00000000-0005-0000-0000-0000740A0000}"/>
    <cellStyle name="_Column7_Volumi Jan estr da Alea" xfId="2681" xr:uid="{00000000-0005-0000-0000-0000750A0000}"/>
    <cellStyle name="_Column7_Volumi July estr da Alea" xfId="2682" xr:uid="{00000000-0005-0000-0000-0000760A0000}"/>
    <cellStyle name="_Column7_Volumi July estr da Alea 2" xfId="2683" xr:uid="{00000000-0005-0000-0000-0000770A0000}"/>
    <cellStyle name="_Column7_Volumi July estr da Alea_1" xfId="2684" xr:uid="{00000000-0005-0000-0000-0000780A0000}"/>
    <cellStyle name="_Column7_Volumi Marzo (2)" xfId="2685" xr:uid="{00000000-0005-0000-0000-0000790A0000}"/>
    <cellStyle name="_Column7_Volumi Marzo (2) 2" xfId="2686" xr:uid="{00000000-0005-0000-0000-00007A0A0000}"/>
    <cellStyle name="_Column7_Volumi May estr da Alea" xfId="2687" xr:uid="{00000000-0005-0000-0000-00007B0A0000}"/>
    <cellStyle name="_Column7_Volumi May estr da Alea 2" xfId="2688" xr:uid="{00000000-0005-0000-0000-00007C0A0000}"/>
    <cellStyle name="_Column7_Volumi Oct estr da Alea" xfId="2689" xr:uid="{00000000-0005-0000-0000-00007D0A0000}"/>
    <cellStyle name="_Column7_Volumi October estr da Alea" xfId="2690" xr:uid="{00000000-0005-0000-0000-00007E0A0000}"/>
    <cellStyle name="_Column7_Volumi October estr da Alea 2" xfId="2691" xr:uid="{00000000-0005-0000-0000-00007F0A0000}"/>
    <cellStyle name="_Column7_Volumi September estr da Alea" xfId="2692" xr:uid="{00000000-0005-0000-0000-0000800A0000}"/>
    <cellStyle name="_Column7_Volumi September estr da Alea 2" xfId="2693" xr:uid="{00000000-0005-0000-0000-0000810A0000}"/>
    <cellStyle name="_Column7_ZBB Budget 2009 Decks" xfId="2694" xr:uid="{00000000-0005-0000-0000-0000820A0000}"/>
    <cellStyle name="_Column7_ZBB Budget 2009 Decks 2" xfId="2695" xr:uid="{00000000-0005-0000-0000-0000830A0000}"/>
    <cellStyle name="_Column7_ZBB Budget 2009 Decks_ARGENTINA- YTD" xfId="2696" xr:uid="{00000000-0005-0000-0000-0000840A0000}"/>
    <cellStyle name="_Column7_ZBB Budget 2009 Decks_Import" xfId="2697" xr:uid="{00000000-0005-0000-0000-0000850A0000}"/>
    <cellStyle name="_Column7_ZBB Budget 2009 Decks_with Korea Scope in (Only LE)" xfId="2698" xr:uid="{00000000-0005-0000-0000-0000860A0000}"/>
    <cellStyle name="_Column7_ZBB Budget 2009 Decks_with Korea Scope in (Only LE) (2)" xfId="2699" xr:uid="{00000000-0005-0000-0000-0000870A0000}"/>
    <cellStyle name="_Column7_ZBB Budget 2009 Decks_with Korea Scope in (Only LE) (2) 2" xfId="2700" xr:uid="{00000000-0005-0000-0000-0000880A0000}"/>
    <cellStyle name="_Column7_ZBB Budget 2009 Decks_with Korea Scope in (Only LE) (2)_ARGENTINA- YTD" xfId="2701" xr:uid="{00000000-0005-0000-0000-0000890A0000}"/>
    <cellStyle name="_Column7_ZBB Budget 2009 Decks_with Korea Scope in (Only LE) (2)_Import" xfId="2702" xr:uid="{00000000-0005-0000-0000-00008A0A0000}"/>
    <cellStyle name="_Column7_ZBB Budget 2009 Decks_with Korea Scope in (Only LE) 2" xfId="2703" xr:uid="{00000000-0005-0000-0000-00008B0A0000}"/>
    <cellStyle name="_Column7_ZBB Budget 2009 Decks_with Korea Scope in (Only LE)_ARGENTINA- YTD" xfId="2704" xr:uid="{00000000-0005-0000-0000-00008C0A0000}"/>
    <cellStyle name="_Column7_ZBB Budget 2009 Decks_with Korea Scope in (Only LE)_Import" xfId="2705" xr:uid="{00000000-0005-0000-0000-00008D0A0000}"/>
    <cellStyle name="_COM CapEx Procurement" xfId="2706" xr:uid="{00000000-0005-0000-0000-00008E0A0000}"/>
    <cellStyle name="_COM CapEx Procurement_%" xfId="2707" xr:uid="{00000000-0005-0000-0000-00008F0A0000}"/>
    <cellStyle name="_COM CapEx Procurement_010808 Market Programs  for Budget Deck" xfId="2708" xr:uid="{00000000-0005-0000-0000-0000900A0000}"/>
    <cellStyle name="_COM CapEx Procurement_AR0010 1304" xfId="2709" xr:uid="{00000000-0005-0000-0000-0000910A0000}"/>
    <cellStyle name="_COM CapEx Procurement_AR0010 1305" xfId="2710" xr:uid="{00000000-0005-0000-0000-0000920A0000}"/>
    <cellStyle name="_COM CapEx Procurement_BASE" xfId="2711" xr:uid="{00000000-0005-0000-0000-0000930A0000}"/>
    <cellStyle name="_COM CapEx Procurement_BASE_Argentina" xfId="2712" xr:uid="{00000000-0005-0000-0000-0000940A0000}"/>
    <cellStyle name="_COM CapEx Procurement_BGT 08 Templates Sales  Marketing - final (revised)" xfId="2713" xr:uid="{00000000-0005-0000-0000-0000950A0000}"/>
    <cellStyle name="_COM CapEx Procurement_BGT 08 Templates Sales  Marketing - final (revised)_%" xfId="2714" xr:uid="{00000000-0005-0000-0000-0000960A0000}"/>
    <cellStyle name="_COM CapEx Procurement_BGT 08 Templates Sales  Marketing - final (revised)_AR0010 1304" xfId="2715" xr:uid="{00000000-0005-0000-0000-0000970A0000}"/>
    <cellStyle name="_COM CapEx Procurement_BGT 08 Templates Sales  Marketing - final (revised)_AR0010 1305" xfId="2716" xr:uid="{00000000-0005-0000-0000-0000980A0000}"/>
    <cellStyle name="_COM CapEx Procurement_BGT 08 Templates Sales  Marketing - final (revised)_BASE" xfId="2717" xr:uid="{00000000-0005-0000-0000-0000990A0000}"/>
    <cellStyle name="_COM CapEx Procurement_BGT 08 Templates Sales  Marketing - final (revised)_BASE_Argentina" xfId="2718" xr:uid="{00000000-0005-0000-0000-00009A0A0000}"/>
    <cellStyle name="_COM CapEx Procurement_BGT 08 Templates Sales  Marketing - final (revised)_BO0010 1305" xfId="2719" xr:uid="{00000000-0005-0000-0000-00009B0A0000}"/>
    <cellStyle name="_COM CapEx Procurement_BGT 08 Templates Sales  Marketing - final (revised)_Import" xfId="2720" xr:uid="{00000000-0005-0000-0000-00009C0A0000}"/>
    <cellStyle name="_COM CapEx Procurement_BGT 08 Templates Sales  Marketing - final (revised)_PE0001 1305" xfId="2721" xr:uid="{00000000-0005-0000-0000-00009D0A0000}"/>
    <cellStyle name="_COM CapEx Procurement_BGT 08 Templates Sales  Marketing - final (revised)_UY0010 1305" xfId="2722" xr:uid="{00000000-0005-0000-0000-00009E0A0000}"/>
    <cellStyle name="_COM CapEx Procurement_BO0010 1305" xfId="2723" xr:uid="{00000000-0005-0000-0000-00009F0A0000}"/>
    <cellStyle name="_COM CapEx Procurement_Copy of BGT 08 Templates Sales  Marketing - final (revised)" xfId="2724" xr:uid="{00000000-0005-0000-0000-0000A00A0000}"/>
    <cellStyle name="_COM CapEx Procurement_Copy of BGT 08 Templates Sales  Marketing - final (revised)_%" xfId="2725" xr:uid="{00000000-0005-0000-0000-0000A10A0000}"/>
    <cellStyle name="_COM CapEx Procurement_Copy of BGT 08 Templates Sales  Marketing - final (revised)_AR0010 1304" xfId="2726" xr:uid="{00000000-0005-0000-0000-0000A20A0000}"/>
    <cellStyle name="_COM CapEx Procurement_Copy of BGT 08 Templates Sales  Marketing - final (revised)_AR0010 1305" xfId="2727" xr:uid="{00000000-0005-0000-0000-0000A30A0000}"/>
    <cellStyle name="_COM CapEx Procurement_Copy of BGT 08 Templates Sales  Marketing - final (revised)_BASE" xfId="2728" xr:uid="{00000000-0005-0000-0000-0000A40A0000}"/>
    <cellStyle name="_COM CapEx Procurement_Copy of BGT 08 Templates Sales  Marketing - final (revised)_BASE_Argentina" xfId="2729" xr:uid="{00000000-0005-0000-0000-0000A50A0000}"/>
    <cellStyle name="_COM CapEx Procurement_Copy of BGT 08 Templates Sales  Marketing - final (revised)_BO0010 1305" xfId="2730" xr:uid="{00000000-0005-0000-0000-0000A60A0000}"/>
    <cellStyle name="_COM CapEx Procurement_Copy of BGT 08 Templates Sales  Marketing - final (revised)_Import" xfId="2731" xr:uid="{00000000-0005-0000-0000-0000A70A0000}"/>
    <cellStyle name="_COM CapEx Procurement_Copy of BGT 08 Templates Sales  Marketing - final (revised)_PE0001 1305" xfId="2732" xr:uid="{00000000-0005-0000-0000-0000A80A0000}"/>
    <cellStyle name="_COM CapEx Procurement_Copy of BGT 08 Templates Sales  Marketing - final (revised)_UY0010 1305" xfId="2733" xr:uid="{00000000-0005-0000-0000-0000A90A0000}"/>
    <cellStyle name="_COM CapEx Procurement_Excel sheets to support Market Program Template for Budget 09" xfId="2734" xr:uid="{00000000-0005-0000-0000-0000AA0A0000}"/>
    <cellStyle name="_COM CapEx Procurement_Excel sheets to support Market Program Template for Budget 09 (5) (2)" xfId="2735" xr:uid="{00000000-0005-0000-0000-0000AB0A0000}"/>
    <cellStyle name="_COM CapEx Procurement_Excel sheets to support Market Program Template for Budget 09 (5) (3)" xfId="2736" xr:uid="{00000000-0005-0000-0000-0000AC0A0000}"/>
    <cellStyle name="_COM CapEx Procurement_Excel sheets to support Market Program Template for Budget 09_%" xfId="2737" xr:uid="{00000000-0005-0000-0000-0000AD0A0000}"/>
    <cellStyle name="_COM CapEx Procurement_Excel sheets to support Market Program Template for Budget 09_AR0010 1304" xfId="2738" xr:uid="{00000000-0005-0000-0000-0000AE0A0000}"/>
    <cellStyle name="_COM CapEx Procurement_Excel sheets to support Market Program Template for Budget 09_AR0010 1305" xfId="2739" xr:uid="{00000000-0005-0000-0000-0000AF0A0000}"/>
    <cellStyle name="_COM CapEx Procurement_Excel sheets to support Market Program Template for Budget 09_BASE" xfId="2740" xr:uid="{00000000-0005-0000-0000-0000B00A0000}"/>
    <cellStyle name="_COM CapEx Procurement_Excel sheets to support Market Program Template for Budget 09_BASE_Argentina" xfId="2741" xr:uid="{00000000-0005-0000-0000-0000B10A0000}"/>
    <cellStyle name="_COM CapEx Procurement_Excel sheets to support Market Program Template for Budget 09_BO0010 1305" xfId="2742" xr:uid="{00000000-0005-0000-0000-0000B20A0000}"/>
    <cellStyle name="_COM CapEx Procurement_Excel sheets to support Market Program Template for Budget 09_Import" xfId="2743" xr:uid="{00000000-0005-0000-0000-0000B30A0000}"/>
    <cellStyle name="_COM CapEx Procurement_Excel sheets to support Market Program Template for Budget 09_PE0001 1305" xfId="2744" xr:uid="{00000000-0005-0000-0000-0000B40A0000}"/>
    <cellStyle name="_COM CapEx Procurement_Excel sheets to support Market Program Template for Budget 09_UY0010 1305" xfId="2745" xr:uid="{00000000-0005-0000-0000-0000B50A0000}"/>
    <cellStyle name="_COM CapEx Procurement_Import" xfId="2746" xr:uid="{00000000-0005-0000-0000-0000B60A0000}"/>
    <cellStyle name="_COM CapEx Procurement_PE0001 1305" xfId="2747" xr:uid="{00000000-0005-0000-0000-0000B70A0000}"/>
    <cellStyle name="_COM CapEx Procurement_UY0010 1305" xfId="2748" xr:uid="{00000000-0005-0000-0000-0000B80A0000}"/>
    <cellStyle name="_Comma" xfId="2749" xr:uid="{00000000-0005-0000-0000-0000B90A0000}"/>
    <cellStyle name="_Conciliacao 1" xfId="2750" xr:uid="{00000000-0005-0000-0000-0000BA0A0000}"/>
    <cellStyle name="_Consol ZBB 26-6 salida Jelle (2)" xfId="2751" xr:uid="{00000000-0005-0000-0000-0000BB0A0000}"/>
    <cellStyle name="_Consol ZBB 26-6 salida Jelle (2)_ZBB Budget 2009 Decks v2 china" xfId="2752" xr:uid="{00000000-0005-0000-0000-0000BC0A0000}"/>
    <cellStyle name="_Consol ZBB 26-6 salida Jelle (2)_ZBB standard Template Korea_081105" xfId="2753" xr:uid="{00000000-0005-0000-0000-0000BD0A0000}"/>
    <cellStyle name="_Consolidated CF TEMPLATE Cs feedback" xfId="2754" xr:uid="{00000000-0005-0000-0000-0000BE0A0000}"/>
    <cellStyle name="_Cópia de Cópia de Consolidated Trade Payables Follow up - Brazil Agosto 09 TOP 600" xfId="2755" xr:uid="{00000000-0005-0000-0000-0000BF0A0000}"/>
    <cellStyle name="_Copia de Eficiencia Manual" xfId="2756" xr:uid="{00000000-0005-0000-0000-0000C00A0000}"/>
    <cellStyle name="_Copia de Eficiencia Manual (Valor)" xfId="2757" xr:uid="{00000000-0005-0000-0000-0000C10A0000}"/>
    <cellStyle name="_Copia de Listado CAPEX" xfId="2758" xr:uid="{00000000-0005-0000-0000-0000C20A0000}"/>
    <cellStyle name="_Copia de Template Consumer" xfId="2759" xr:uid="{00000000-0005-0000-0000-0000C30A0000}"/>
    <cellStyle name="_Copy of 3YPlan Zone One-Page_LAN" xfId="2760" xr:uid="{00000000-0005-0000-0000-0000C40A0000}"/>
    <cellStyle name="_Copy of 3YPlan Zone One-Page_LAN_ZBB Budget 2009 Decks v2 china" xfId="2761" xr:uid="{00000000-0005-0000-0000-0000C50A0000}"/>
    <cellStyle name="_Copy of 3YPlan Zone One-Page_LAN_ZBB standard Template Korea_081105" xfId="2762" xr:uid="{00000000-0005-0000-0000-0000C60A0000}"/>
    <cellStyle name="_Copy of WCCP Excellence Program_BU Dashboard  Tracking Korea New version Aug '08_v3" xfId="2763" xr:uid="{00000000-0005-0000-0000-0000C70A0000}"/>
    <cellStyle name="_Currency" xfId="2764" xr:uid="{00000000-0005-0000-0000-0000C80A0000}"/>
    <cellStyle name="_Currency_Newspaper Comps - New" xfId="2765" xr:uid="{00000000-0005-0000-0000-0000C90A0000}"/>
    <cellStyle name="_Currency_pro_forma_model_paris" xfId="2766" xr:uid="{00000000-0005-0000-0000-0000CA0A0000}"/>
    <cellStyle name="_Currency_pro_forma_model_paris_Newspaper Comps - New" xfId="2767" xr:uid="{00000000-0005-0000-0000-0000CB0A0000}"/>
    <cellStyle name="_Currency_pro_forma_model_paris_president_comps_3" xfId="2768" xr:uid="{00000000-0005-0000-0000-0000CC0A0000}"/>
    <cellStyle name="_CurrencySpace" xfId="2769" xr:uid="{00000000-0005-0000-0000-0000CD0A0000}"/>
    <cellStyle name="_CV" xfId="2770" xr:uid="{00000000-0005-0000-0000-0000CE0A0000}"/>
    <cellStyle name="_CV ENERO" xfId="2771" xr:uid="{00000000-0005-0000-0000-0000CF0A0000}"/>
    <cellStyle name="_CWC Supply_1YP2010" xfId="2772" xr:uid="{00000000-0005-0000-0000-0000D00A0000}"/>
    <cellStyle name="_Dashboard Template" xfId="2773" xr:uid="{00000000-0005-0000-0000-0000D10A0000}"/>
    <cellStyle name="_Dashboard Template_프링WCCP Excellence Program_BU Dashboard  Tracking Korea New version July 30 '08" xfId="2774" xr:uid="{00000000-0005-0000-0000-0000D20A0000}"/>
    <cellStyle name="_Data" xfId="2775" xr:uid="{00000000-0005-0000-0000-0000D30A0000}"/>
    <cellStyle name="_Data_~7420718" xfId="2776" xr:uid="{00000000-0005-0000-0000-0000D40A0000}"/>
    <cellStyle name="_Data_~7420718 2" xfId="2777" xr:uid="{00000000-0005-0000-0000-0000D50A0000}"/>
    <cellStyle name="_Data_~7420718_%" xfId="2778" xr:uid="{00000000-0005-0000-0000-0000D60A0000}"/>
    <cellStyle name="_Data_~7420718_010808 Market Programs  for Budget Deck" xfId="2779" xr:uid="{00000000-0005-0000-0000-0000D70A0000}"/>
    <cellStyle name="_Data_~7420718_010808 Market Programs  for Budget Deck_BASE" xfId="2780" xr:uid="{00000000-0005-0000-0000-0000D80A0000}"/>
    <cellStyle name="_Data_~7420718_010808 Market Programs  for Budget Deck_Import" xfId="2781" xr:uid="{00000000-0005-0000-0000-0000D90A0000}"/>
    <cellStyle name="_Data_~7420718_0908 Gabarito exchange rate" xfId="2782" xr:uid="{00000000-0005-0000-0000-0000DA0A0000}"/>
    <cellStyle name="_Data_~7420718_AR0010 1304" xfId="2783" xr:uid="{00000000-0005-0000-0000-0000DB0A0000}"/>
    <cellStyle name="_Data_~7420718_AR0010 1305" xfId="2784" xr:uid="{00000000-0005-0000-0000-0000DC0A0000}"/>
    <cellStyle name="_Data_~7420718_BASE" xfId="2785" xr:uid="{00000000-0005-0000-0000-0000DD0A0000}"/>
    <cellStyle name="_Data_~7420718_BASE_Argentina" xfId="2786" xr:uid="{00000000-0005-0000-0000-0000DE0A0000}"/>
    <cellStyle name="_Data_~7420718_BGT 08 Templates Sales  Marketing - final (revised)" xfId="2787" xr:uid="{00000000-0005-0000-0000-0000DF0A0000}"/>
    <cellStyle name="_Data_~7420718_BGT 08 Templates Sales  Marketing - final (revised)_%" xfId="2788" xr:uid="{00000000-0005-0000-0000-0000E00A0000}"/>
    <cellStyle name="_Data_~7420718_BGT 08 Templates Sales  Marketing - final (revised)_AR0010 1304" xfId="2789" xr:uid="{00000000-0005-0000-0000-0000E10A0000}"/>
    <cellStyle name="_Data_~7420718_BGT 08 Templates Sales  Marketing - final (revised)_AR0010 1305" xfId="2790" xr:uid="{00000000-0005-0000-0000-0000E20A0000}"/>
    <cellStyle name="_Data_~7420718_BGT 08 Templates Sales  Marketing - final (revised)_BASE" xfId="2791" xr:uid="{00000000-0005-0000-0000-0000E30A0000}"/>
    <cellStyle name="_Data_~7420718_BGT 08 Templates Sales  Marketing - final (revised)_BASE_Argentina" xfId="2792" xr:uid="{00000000-0005-0000-0000-0000E40A0000}"/>
    <cellStyle name="_Data_~7420718_BGT 08 Templates Sales  Marketing - final (revised)_BO0010 1305" xfId="2793" xr:uid="{00000000-0005-0000-0000-0000E50A0000}"/>
    <cellStyle name="_Data_~7420718_BGT 08 Templates Sales  Marketing - final (revised)_Import" xfId="2794" xr:uid="{00000000-0005-0000-0000-0000E60A0000}"/>
    <cellStyle name="_Data_~7420718_BGT 08 Templates Sales  Marketing - final (revised)_PE0001 1305" xfId="2795" xr:uid="{00000000-0005-0000-0000-0000E70A0000}"/>
    <cellStyle name="_Data_~7420718_BGT 08 Templates Sales  Marketing - final (revised)_UY0010 1305" xfId="2796" xr:uid="{00000000-0005-0000-0000-0000E80A0000}"/>
    <cellStyle name="_Data_~7420718_BO0010 1305" xfId="2797" xr:uid="{00000000-0005-0000-0000-0000E90A0000}"/>
    <cellStyle name="_Data_~7420718_Book5" xfId="2798" xr:uid="{00000000-0005-0000-0000-0000EA0A0000}"/>
    <cellStyle name="_Data_~7420718_Bplan RD 1001" xfId="2799" xr:uid="{00000000-0005-0000-0000-0000EB0A0000}"/>
    <cellStyle name="_Data_~7420718_Cognos" xfId="2800" xr:uid="{00000000-0005-0000-0000-0000EC0A0000}"/>
    <cellStyle name="_Data_~7420718_Copy of BGT 08 Templates Sales  Marketing - final (revised)" xfId="2801" xr:uid="{00000000-0005-0000-0000-0000ED0A0000}"/>
    <cellStyle name="_Data_~7420718_Copy of BGT 08 Templates Sales  Marketing - final (revised)_%" xfId="2802" xr:uid="{00000000-0005-0000-0000-0000EE0A0000}"/>
    <cellStyle name="_Data_~7420718_Copy of BGT 08 Templates Sales  Marketing - final (revised)_AR0010 1304" xfId="2803" xr:uid="{00000000-0005-0000-0000-0000EF0A0000}"/>
    <cellStyle name="_Data_~7420718_Copy of BGT 08 Templates Sales  Marketing - final (revised)_AR0010 1305" xfId="2804" xr:uid="{00000000-0005-0000-0000-0000F00A0000}"/>
    <cellStyle name="_Data_~7420718_Copy of BGT 08 Templates Sales  Marketing - final (revised)_BASE" xfId="2805" xr:uid="{00000000-0005-0000-0000-0000F10A0000}"/>
    <cellStyle name="_Data_~7420718_Copy of BGT 08 Templates Sales  Marketing - final (revised)_BASE_Argentina" xfId="2806" xr:uid="{00000000-0005-0000-0000-0000F20A0000}"/>
    <cellStyle name="_Data_~7420718_Copy of BGT 08 Templates Sales  Marketing - final (revised)_BO0010 1305" xfId="2807" xr:uid="{00000000-0005-0000-0000-0000F30A0000}"/>
    <cellStyle name="_Data_~7420718_Copy of BGT 08 Templates Sales  Marketing - final (revised)_Import" xfId="2808" xr:uid="{00000000-0005-0000-0000-0000F40A0000}"/>
    <cellStyle name="_Data_~7420718_Copy of BGT 08 Templates Sales  Marketing - final (revised)_PE0001 1305" xfId="2809" xr:uid="{00000000-0005-0000-0000-0000F50A0000}"/>
    <cellStyle name="_Data_~7420718_Copy of BGT 08 Templates Sales  Marketing - final (revised)_UY0010 1305" xfId="2810" xr:uid="{00000000-0005-0000-0000-0000F60A0000}"/>
    <cellStyle name="_Data_~7420718_Excel sheets to support Market Program Template for Budget 09" xfId="2811" xr:uid="{00000000-0005-0000-0000-0000F70A0000}"/>
    <cellStyle name="_Data_~7420718_Excel sheets to support Market Program Template for Budget 09 (5) (2)" xfId="2812" xr:uid="{00000000-0005-0000-0000-0000F80A0000}"/>
    <cellStyle name="_Data_~7420718_Excel sheets to support Market Program Template for Budget 09 (5) (2)_BASE" xfId="2813" xr:uid="{00000000-0005-0000-0000-0000F90A0000}"/>
    <cellStyle name="_Data_~7420718_Excel sheets to support Market Program Template for Budget 09 (5) (2)_Import" xfId="2814" xr:uid="{00000000-0005-0000-0000-0000FA0A0000}"/>
    <cellStyle name="_Data_~7420718_Excel sheets to support Market Program Template for Budget 09 (5) (3)" xfId="2815" xr:uid="{00000000-0005-0000-0000-0000FB0A0000}"/>
    <cellStyle name="_Data_~7420718_Excel sheets to support Market Program Template for Budget 09 (5) (3)_BASE" xfId="2816" xr:uid="{00000000-0005-0000-0000-0000FC0A0000}"/>
    <cellStyle name="_Data_~7420718_Excel sheets to support Market Program Template for Budget 09 (5) (3)_Import" xfId="2817" xr:uid="{00000000-0005-0000-0000-0000FD0A0000}"/>
    <cellStyle name="_Data_~7420718_Excel sheets to support Market Program Template for Budget 09_%" xfId="2818" xr:uid="{00000000-0005-0000-0000-0000FE0A0000}"/>
    <cellStyle name="_Data_~7420718_Excel sheets to support Market Program Template for Budget 09_AR0010 1304" xfId="2819" xr:uid="{00000000-0005-0000-0000-0000FF0A0000}"/>
    <cellStyle name="_Data_~7420718_Excel sheets to support Market Program Template for Budget 09_AR0010 1305" xfId="2820" xr:uid="{00000000-0005-0000-0000-0000000B0000}"/>
    <cellStyle name="_Data_~7420718_Excel sheets to support Market Program Template for Budget 09_BASE" xfId="2821" xr:uid="{00000000-0005-0000-0000-0000010B0000}"/>
    <cellStyle name="_Data_~7420718_Excel sheets to support Market Program Template for Budget 09_BASE_Argentina" xfId="2822" xr:uid="{00000000-0005-0000-0000-0000020B0000}"/>
    <cellStyle name="_Data_~7420718_Excel sheets to support Market Program Template for Budget 09_BO0010 1305" xfId="2823" xr:uid="{00000000-0005-0000-0000-0000030B0000}"/>
    <cellStyle name="_Data_~7420718_Excel sheets to support Market Program Template for Budget 09_Import" xfId="2824" xr:uid="{00000000-0005-0000-0000-0000040B0000}"/>
    <cellStyle name="_Data_~7420718_Excel sheets to support Market Program Template for Budget 09_PE0001 1305" xfId="2825" xr:uid="{00000000-0005-0000-0000-0000050B0000}"/>
    <cellStyle name="_Data_~7420718_Excel sheets to support Market Program Template for Budget 09_UY0010 1305" xfId="2826" xr:uid="{00000000-0005-0000-0000-0000060B0000}"/>
    <cellStyle name="_Data_~7420718_Import" xfId="2827" xr:uid="{00000000-0005-0000-0000-0000070B0000}"/>
    <cellStyle name="_Data_~7420718_LE Ebitda RD Feb-10 v2" xfId="2828" xr:uid="{00000000-0005-0000-0000-0000080B0000}"/>
    <cellStyle name="_Data_~7420718_PE0001 1305" xfId="2829" xr:uid="{00000000-0005-0000-0000-0000090B0000}"/>
    <cellStyle name="_Data_~7420718_People Package" xfId="2830" xr:uid="{00000000-0005-0000-0000-00000A0B0000}"/>
    <cellStyle name="_Data_~7420718_People Package (2)" xfId="2831" xr:uid="{00000000-0005-0000-0000-00000B0B0000}"/>
    <cellStyle name="_Data_~7420718_People Package (2)_BASE" xfId="2832" xr:uid="{00000000-0005-0000-0000-00000C0B0000}"/>
    <cellStyle name="_Data_~7420718_People Package (2)_Import" xfId="2833" xr:uid="{00000000-0005-0000-0000-00000D0B0000}"/>
    <cellStyle name="_Data_~7420718_People Package_BASE" xfId="2834" xr:uid="{00000000-0005-0000-0000-00000E0B0000}"/>
    <cellStyle name="_Data_~7420718_People Package_Import" xfId="2835" xr:uid="{00000000-0005-0000-0000-00000F0B0000}"/>
    <cellStyle name="_Data_~7420718_Sales and Marketing - revised" xfId="2836" xr:uid="{00000000-0005-0000-0000-0000100B0000}"/>
    <cellStyle name="_Data_~7420718_Sales and Marketing - revised_%" xfId="2837" xr:uid="{00000000-0005-0000-0000-0000110B0000}"/>
    <cellStyle name="_Data_~7420718_Sales and Marketing - revised_AR0010 1304" xfId="2838" xr:uid="{00000000-0005-0000-0000-0000120B0000}"/>
    <cellStyle name="_Data_~7420718_Sales and Marketing - revised_AR0010 1305" xfId="2839" xr:uid="{00000000-0005-0000-0000-0000130B0000}"/>
    <cellStyle name="_Data_~7420718_Sales and Marketing - revised_BASE" xfId="2840" xr:uid="{00000000-0005-0000-0000-0000140B0000}"/>
    <cellStyle name="_Data_~7420718_Sales and Marketing - revised_BASE_Argentina" xfId="2841" xr:uid="{00000000-0005-0000-0000-0000150B0000}"/>
    <cellStyle name="_Data_~7420718_Sales and Marketing - revised_BO0010 1305" xfId="2842" xr:uid="{00000000-0005-0000-0000-0000160B0000}"/>
    <cellStyle name="_Data_~7420718_Sales and Marketing - revised_Import" xfId="2843" xr:uid="{00000000-0005-0000-0000-0000170B0000}"/>
    <cellStyle name="_Data_~7420718_Sales and Marketing - revised_PE0001 1305" xfId="2844" xr:uid="{00000000-0005-0000-0000-0000180B0000}"/>
    <cellStyle name="_Data_~7420718_Sales and Marketing - revised_UY0010 1305" xfId="2845" xr:uid="{00000000-0005-0000-0000-0000190B0000}"/>
    <cellStyle name="_Data_~7420718_Sim Ebitda LE 0909 v4" xfId="2846" xr:uid="{00000000-0005-0000-0000-00001A0B0000}"/>
    <cellStyle name="_Data_~7420718_UY0010 1305" xfId="2847" xr:uid="{00000000-0005-0000-0000-00001B0B0000}"/>
    <cellStyle name="_Data_~7420718_WF Ebitda RD Abr-10" xfId="2848" xr:uid="{00000000-0005-0000-0000-00001C0B0000}"/>
    <cellStyle name="_Data_~7420718_WF Ebitda Sep09" xfId="2849" xr:uid="{00000000-0005-0000-0000-00001D0B0000}"/>
    <cellStyle name="_Data_~7420718_ZBB" xfId="2850" xr:uid="{00000000-0005-0000-0000-00001E0B0000}"/>
    <cellStyle name="_Data_~7420718_ZBB_BASE" xfId="2851" xr:uid="{00000000-0005-0000-0000-00001F0B0000}"/>
    <cellStyle name="_Data_~7420718_ZBB_Import" xfId="2852" xr:uid="{00000000-0005-0000-0000-0000200B0000}"/>
    <cellStyle name="_Data_010808 Market Programs  for Budget Deck" xfId="2853" xr:uid="{00000000-0005-0000-0000-0000210B0000}"/>
    <cellStyle name="_Data_010808 Market Programs  for Budget Deck_Argentina" xfId="2854" xr:uid="{00000000-0005-0000-0000-0000220B0000}"/>
    <cellStyle name="_Data_010808 Market Programs  for Budget Deck_BASE" xfId="2855" xr:uid="{00000000-0005-0000-0000-0000230B0000}"/>
    <cellStyle name="_Data_010808 Market Programs  for Budget Deck_BASE_Argentina" xfId="2856" xr:uid="{00000000-0005-0000-0000-0000240B0000}"/>
    <cellStyle name="_Data_010808 Market Programs  for Budget Deck_Import" xfId="2857" xr:uid="{00000000-0005-0000-0000-0000250B0000}"/>
    <cellStyle name="_Data_2º Parte NOTA - YTD" xfId="2858" xr:uid="{00000000-0005-0000-0000-0000260B0000}"/>
    <cellStyle name="_Data_Alea x mkt pack" xfId="2859" xr:uid="{00000000-0005-0000-0000-0000270B0000}"/>
    <cellStyle name="_Data_Alea x sales pack" xfId="2860" xr:uid="{00000000-0005-0000-0000-0000280B0000}"/>
    <cellStyle name="_Data_Analysesatei v. 07.04.00 Plan 9901vs0001" xfId="2861" xr:uid="{00000000-0005-0000-0000-0000290B0000}"/>
    <cellStyle name="_Data_Analysesatei v. 07.04.00 Plan 9901vs0001 2" xfId="2862" xr:uid="{00000000-0005-0000-0000-00002A0B0000}"/>
    <cellStyle name="_Data_Analysesatei v. 07.04.00 Plan 9901vs0001_010808 Market Programs  for Budget Deck" xfId="2863" xr:uid="{00000000-0005-0000-0000-00002B0B0000}"/>
    <cellStyle name="_Data_Analysesatei v. 07.04.00 Plan 9901vs0001_010808 Market Programs  for Budget Deck_Argentina" xfId="2864" xr:uid="{00000000-0005-0000-0000-00002C0B0000}"/>
    <cellStyle name="_Data_Analysesatei v. 07.04.00 Plan 9901vs0001_010808 Market Programs  for Budget Deck_BASE" xfId="2865" xr:uid="{00000000-0005-0000-0000-00002D0B0000}"/>
    <cellStyle name="_Data_Analysesatei v. 07.04.00 Plan 9901vs0001_010808 Market Programs  for Budget Deck_BASE_Argentina" xfId="2866" xr:uid="{00000000-0005-0000-0000-00002E0B0000}"/>
    <cellStyle name="_Data_Analysesatei v. 07.04.00 Plan 9901vs0001_010808 Market Programs  for Budget Deck_Import" xfId="2867" xr:uid="{00000000-0005-0000-0000-00002F0B0000}"/>
    <cellStyle name="_Data_Analysesatei v. 07.04.00 Plan 9901vs0001_0908 Gabarito exchange rate" xfId="2868" xr:uid="{00000000-0005-0000-0000-0000300B0000}"/>
    <cellStyle name="_Data_Analysesatei v. 07.04.00 Plan 9901vs0001_Argentina" xfId="2869" xr:uid="{00000000-0005-0000-0000-0000310B0000}"/>
    <cellStyle name="_Data_Analysesatei v. 07.04.00 Plan 9901vs0001_BASE" xfId="2870" xr:uid="{00000000-0005-0000-0000-0000320B0000}"/>
    <cellStyle name="_Data_Analysesatei v. 07.04.00 Plan 9901vs0001_BASE_Argentina" xfId="2871" xr:uid="{00000000-0005-0000-0000-0000330B0000}"/>
    <cellStyle name="_Data_Analysesatei v. 07.04.00 Plan 9901vs0001_BGT 08 Templates Sales  Marketing - final (revised)" xfId="2872" xr:uid="{00000000-0005-0000-0000-0000340B0000}"/>
    <cellStyle name="_Data_Analysesatei v. 07.04.00 Plan 9901vs0001_BGT 08 Templates Sales  Marketing - final (revised)_Argentina" xfId="2873" xr:uid="{00000000-0005-0000-0000-0000350B0000}"/>
    <cellStyle name="_Data_Analysesatei v. 07.04.00 Plan 9901vs0001_BGT 08 Templates Sales  Marketing - final (revised)_BASE" xfId="2874" xr:uid="{00000000-0005-0000-0000-0000360B0000}"/>
    <cellStyle name="_Data_Analysesatei v. 07.04.00 Plan 9901vs0001_BGT 08 Templates Sales  Marketing - final (revised)_BASE_Argentina" xfId="2875" xr:uid="{00000000-0005-0000-0000-0000370B0000}"/>
    <cellStyle name="_Data_Analysesatei v. 07.04.00 Plan 9901vs0001_BGT 08 Templates Sales  Marketing - final (revised)_Import" xfId="2876" xr:uid="{00000000-0005-0000-0000-0000380B0000}"/>
    <cellStyle name="_Data_Analysesatei v. 07.04.00 Plan 9901vs0001_BGT 08 templates, Sales &amp; Marketing - draft com alterações" xfId="2877" xr:uid="{00000000-0005-0000-0000-0000390B0000}"/>
    <cellStyle name="_Data_Analysesatei v. 07.04.00 Plan 9901vs0001_BGT 08 templates, Sales &amp; Marketing - draft com alterações_Argentina" xfId="2878" xr:uid="{00000000-0005-0000-0000-00003A0B0000}"/>
    <cellStyle name="_Data_Analysesatei v. 07.04.00 Plan 9901vs0001_BGT 08 templates, Sales &amp; Marketing - draft com alterações_BASE" xfId="2879" xr:uid="{00000000-0005-0000-0000-00003B0B0000}"/>
    <cellStyle name="_Data_Analysesatei v. 07.04.00 Plan 9901vs0001_BGT 08 templates, Sales &amp; Marketing - draft com alterações_BASE_Argentina" xfId="2880" xr:uid="{00000000-0005-0000-0000-00003C0B0000}"/>
    <cellStyle name="_Data_Analysesatei v. 07.04.00 Plan 9901vs0001_BGT 08 templates, Sales &amp; Marketing - draft com alterações_Import" xfId="2881" xr:uid="{00000000-0005-0000-0000-00003D0B0000}"/>
    <cellStyle name="_Data_Analysesatei v. 07.04.00 Plan 9901vs0001_Book5" xfId="2882" xr:uid="{00000000-0005-0000-0000-00003E0B0000}"/>
    <cellStyle name="_Data_Analysesatei v. 07.04.00 Plan 9901vs0001_Bplan RD 1001" xfId="2883" xr:uid="{00000000-0005-0000-0000-00003F0B0000}"/>
    <cellStyle name="_Data_Analysesatei v. 07.04.00 Plan 9901vs0001_Cognos" xfId="2884" xr:uid="{00000000-0005-0000-0000-0000400B0000}"/>
    <cellStyle name="_Data_Analysesatei v. 07.04.00 Plan 9901vs0001_Copy of 081027 ZBB Budget 2009 Decks - People_Cherry_V4" xfId="2885" xr:uid="{00000000-0005-0000-0000-0000410B0000}"/>
    <cellStyle name="_Data_Analysesatei v. 07.04.00 Plan 9901vs0001_Copy of 081027 ZBB Budget 2009 Decks - People_Cherry_V4_Argentina" xfId="2886" xr:uid="{00000000-0005-0000-0000-0000420B0000}"/>
    <cellStyle name="_Data_Analysesatei v. 07.04.00 Plan 9901vs0001_Copy of 081027 ZBB Budget 2009 Decks - People_Cherry_V4_BASE" xfId="2887" xr:uid="{00000000-0005-0000-0000-0000430B0000}"/>
    <cellStyle name="_Data_Analysesatei v. 07.04.00 Plan 9901vs0001_Copy of 081027 ZBB Budget 2009 Decks - People_Cherry_V4_BASE_Argentina" xfId="2888" xr:uid="{00000000-0005-0000-0000-0000440B0000}"/>
    <cellStyle name="_Data_Analysesatei v. 07.04.00 Plan 9901vs0001_Copy of 081027 ZBB Budget 2009 Decks - People_Cherry_V4_Import" xfId="2889" xr:uid="{00000000-0005-0000-0000-0000450B0000}"/>
    <cellStyle name="_Data_Analysesatei v. 07.04.00 Plan 9901vs0001_Copy of BGT 08 Templates Sales  Marketing - final (revised)" xfId="2890" xr:uid="{00000000-0005-0000-0000-0000460B0000}"/>
    <cellStyle name="_Data_Analysesatei v. 07.04.00 Plan 9901vs0001_Copy of BGT 08 Templates Sales  Marketing - final (revised)_Argentina" xfId="2891" xr:uid="{00000000-0005-0000-0000-0000470B0000}"/>
    <cellStyle name="_Data_Analysesatei v. 07.04.00 Plan 9901vs0001_Copy of BGT 08 Templates Sales  Marketing - final (revised)_BASE" xfId="2892" xr:uid="{00000000-0005-0000-0000-0000480B0000}"/>
    <cellStyle name="_Data_Analysesatei v. 07.04.00 Plan 9901vs0001_Copy of BGT 08 Templates Sales  Marketing - final (revised)_BASE_Argentina" xfId="2893" xr:uid="{00000000-0005-0000-0000-0000490B0000}"/>
    <cellStyle name="_Data_Analysesatei v. 07.04.00 Plan 9901vs0001_Copy of BGT 08 Templates Sales  Marketing - final (revised)_Import" xfId="2894" xr:uid="{00000000-0005-0000-0000-00004A0B0000}"/>
    <cellStyle name="_Data_Analysesatei v. 07.04.00 Plan 9901vs0001_Excel sheets to support Market Program Template for Budget 09 (5) (2)" xfId="2895" xr:uid="{00000000-0005-0000-0000-00004B0B0000}"/>
    <cellStyle name="_Data_Analysesatei v. 07.04.00 Plan 9901vs0001_Excel sheets to support Market Program Template for Budget 09 (5) (2)_Argentina" xfId="2896" xr:uid="{00000000-0005-0000-0000-00004C0B0000}"/>
    <cellStyle name="_Data_Analysesatei v. 07.04.00 Plan 9901vs0001_Excel sheets to support Market Program Template for Budget 09 (5) (2)_BASE" xfId="2897" xr:uid="{00000000-0005-0000-0000-00004D0B0000}"/>
    <cellStyle name="_Data_Analysesatei v. 07.04.00 Plan 9901vs0001_Excel sheets to support Market Program Template for Budget 09 (5) (2)_BASE_Argentina" xfId="2898" xr:uid="{00000000-0005-0000-0000-00004E0B0000}"/>
    <cellStyle name="_Data_Analysesatei v. 07.04.00 Plan 9901vs0001_Excel sheets to support Market Program Template for Budget 09 (5) (2)_Import" xfId="2899" xr:uid="{00000000-0005-0000-0000-00004F0B0000}"/>
    <cellStyle name="_Data_Analysesatei v. 07.04.00 Plan 9901vs0001_Excel sheets to support Market Program Template for Budget 09 (5) (3)" xfId="2900" xr:uid="{00000000-0005-0000-0000-0000500B0000}"/>
    <cellStyle name="_Data_Analysesatei v. 07.04.00 Plan 9901vs0001_Excel sheets to support Market Program Template for Budget 09 (5) (3)_Argentina" xfId="2901" xr:uid="{00000000-0005-0000-0000-0000510B0000}"/>
    <cellStyle name="_Data_Analysesatei v. 07.04.00 Plan 9901vs0001_Excel sheets to support Market Program Template for Budget 09 (5) (3)_BASE" xfId="2902" xr:uid="{00000000-0005-0000-0000-0000520B0000}"/>
    <cellStyle name="_Data_Analysesatei v. 07.04.00 Plan 9901vs0001_Excel sheets to support Market Program Template for Budget 09 (5) (3)_BASE_Argentina" xfId="2903" xr:uid="{00000000-0005-0000-0000-0000530B0000}"/>
    <cellStyle name="_Data_Analysesatei v. 07.04.00 Plan 9901vs0001_Excel sheets to support Market Program Template for Budget 09 (5) (3)_Import" xfId="2904" xr:uid="{00000000-0005-0000-0000-0000540B0000}"/>
    <cellStyle name="_Data_Analysesatei v. 07.04.00 Plan 9901vs0001_Import" xfId="2905" xr:uid="{00000000-0005-0000-0000-0000550B0000}"/>
    <cellStyle name="_Data_Analysesatei v. 07.04.00 Plan 9901vs0001_LE Ebitda RD Feb-10 v2" xfId="2906" xr:uid="{00000000-0005-0000-0000-0000560B0000}"/>
    <cellStyle name="_Data_Analysesatei v. 07.04.00 Plan 9901vs0001_People Package" xfId="2907" xr:uid="{00000000-0005-0000-0000-0000570B0000}"/>
    <cellStyle name="_Data_Analysesatei v. 07.04.00 Plan 9901vs0001_People Package (2)" xfId="2908" xr:uid="{00000000-0005-0000-0000-0000580B0000}"/>
    <cellStyle name="_Data_Analysesatei v. 07.04.00 Plan 9901vs0001_People Package (2)_Argentina" xfId="2909" xr:uid="{00000000-0005-0000-0000-0000590B0000}"/>
    <cellStyle name="_Data_Analysesatei v. 07.04.00 Plan 9901vs0001_People Package (2)_BASE" xfId="2910" xr:uid="{00000000-0005-0000-0000-00005A0B0000}"/>
    <cellStyle name="_Data_Analysesatei v. 07.04.00 Plan 9901vs0001_People Package (2)_BASE_Argentina" xfId="2911" xr:uid="{00000000-0005-0000-0000-00005B0B0000}"/>
    <cellStyle name="_Data_Analysesatei v. 07.04.00 Plan 9901vs0001_People Package (2)_Import" xfId="2912" xr:uid="{00000000-0005-0000-0000-00005C0B0000}"/>
    <cellStyle name="_Data_Analysesatei v. 07.04.00 Plan 9901vs0001_People Package_Argentina" xfId="2913" xr:uid="{00000000-0005-0000-0000-00005D0B0000}"/>
    <cellStyle name="_Data_Analysesatei v. 07.04.00 Plan 9901vs0001_People Package_BASE" xfId="2914" xr:uid="{00000000-0005-0000-0000-00005E0B0000}"/>
    <cellStyle name="_Data_Analysesatei v. 07.04.00 Plan 9901vs0001_People Package_BASE_Argentina" xfId="2915" xr:uid="{00000000-0005-0000-0000-00005F0B0000}"/>
    <cellStyle name="_Data_Analysesatei v. 07.04.00 Plan 9901vs0001_People Package_Import" xfId="2916" xr:uid="{00000000-0005-0000-0000-0000600B0000}"/>
    <cellStyle name="_Data_Analysesatei v. 07.04.00 Plan 9901vs0001_Sales and Marketing - revised" xfId="2917" xr:uid="{00000000-0005-0000-0000-0000610B0000}"/>
    <cellStyle name="_Data_Analysesatei v. 07.04.00 Plan 9901vs0001_Sales and Marketing - revised_Argentina" xfId="2918" xr:uid="{00000000-0005-0000-0000-0000620B0000}"/>
    <cellStyle name="_Data_Analysesatei v. 07.04.00 Plan 9901vs0001_Sales and Marketing - revised_BASE" xfId="2919" xr:uid="{00000000-0005-0000-0000-0000630B0000}"/>
    <cellStyle name="_Data_Analysesatei v. 07.04.00 Plan 9901vs0001_Sales and Marketing - revised_BASE_Argentina" xfId="2920" xr:uid="{00000000-0005-0000-0000-0000640B0000}"/>
    <cellStyle name="_Data_Analysesatei v. 07.04.00 Plan 9901vs0001_Sales and Marketing - revised_Import" xfId="2921" xr:uid="{00000000-0005-0000-0000-0000650B0000}"/>
    <cellStyle name="_Data_Analysesatei v. 07.04.00 Plan 9901vs0001_Sim Ebitda LE 0909 v4" xfId="2922" xr:uid="{00000000-0005-0000-0000-0000660B0000}"/>
    <cellStyle name="_Data_Analysesatei v. 07.04.00 Plan 9901vs0001_WF Ebitda RD Abr-10" xfId="2923" xr:uid="{00000000-0005-0000-0000-0000670B0000}"/>
    <cellStyle name="_Data_Analysesatei v. 07.04.00 Plan 9901vs0001_WF Ebitda Sep09" xfId="2924" xr:uid="{00000000-0005-0000-0000-0000680B0000}"/>
    <cellStyle name="_Data_Analysesatei v. 07.04.00 Plan 9901vs0001_ZBB" xfId="2925" xr:uid="{00000000-0005-0000-0000-0000690B0000}"/>
    <cellStyle name="_Data_Analysesatei v. 07.04.00 Plan 9901vs0001_ZBB Budget 2009 Decks" xfId="2926" xr:uid="{00000000-0005-0000-0000-00006A0B0000}"/>
    <cellStyle name="_Data_Analysesatei v. 07.04.00 Plan 9901vs0001_ZBB Budget 2009 Decks_Argentina" xfId="2927" xr:uid="{00000000-0005-0000-0000-00006B0B0000}"/>
    <cellStyle name="_Data_Analysesatei v. 07.04.00 Plan 9901vs0001_ZBB Budget 2009 Decks_BASE" xfId="2928" xr:uid="{00000000-0005-0000-0000-00006C0B0000}"/>
    <cellStyle name="_Data_Analysesatei v. 07.04.00 Plan 9901vs0001_ZBB Budget 2009 Decks_BASE_Argentina" xfId="2929" xr:uid="{00000000-0005-0000-0000-00006D0B0000}"/>
    <cellStyle name="_Data_Analysesatei v. 07.04.00 Plan 9901vs0001_ZBB Budget 2009 Decks_Import" xfId="2930" xr:uid="{00000000-0005-0000-0000-00006E0B0000}"/>
    <cellStyle name="_Data_Analysesatei v. 07.04.00 Plan 9901vs0001_ZBB Budget 2009 Decks_with Korea Scope in (Only LE)" xfId="2931" xr:uid="{00000000-0005-0000-0000-00006F0B0000}"/>
    <cellStyle name="_Data_Analysesatei v. 07.04.00 Plan 9901vs0001_ZBB Budget 2009 Decks_with Korea Scope in (Only LE) (2)" xfId="2932" xr:uid="{00000000-0005-0000-0000-0000700B0000}"/>
    <cellStyle name="_Data_Analysesatei v. 07.04.00 Plan 9901vs0001_ZBB Budget 2009 Decks_with Korea Scope in (Only LE) (2)_Argentina" xfId="2933" xr:uid="{00000000-0005-0000-0000-0000710B0000}"/>
    <cellStyle name="_Data_Analysesatei v. 07.04.00 Plan 9901vs0001_ZBB Budget 2009 Decks_with Korea Scope in (Only LE) (2)_BASE" xfId="2934" xr:uid="{00000000-0005-0000-0000-0000720B0000}"/>
    <cellStyle name="_Data_Analysesatei v. 07.04.00 Plan 9901vs0001_ZBB Budget 2009 Decks_with Korea Scope in (Only LE) (2)_BASE_Argentina" xfId="2935" xr:uid="{00000000-0005-0000-0000-0000730B0000}"/>
    <cellStyle name="_Data_Analysesatei v. 07.04.00 Plan 9901vs0001_ZBB Budget 2009 Decks_with Korea Scope in (Only LE) (2)_Import" xfId="2936" xr:uid="{00000000-0005-0000-0000-0000740B0000}"/>
    <cellStyle name="_Data_Analysesatei v. 07.04.00 Plan 9901vs0001_ZBB Budget 2009 Decks_with Korea Scope in (Only LE)_Argentina" xfId="2937" xr:uid="{00000000-0005-0000-0000-0000750B0000}"/>
    <cellStyle name="_Data_Analysesatei v. 07.04.00 Plan 9901vs0001_ZBB Budget 2009 Decks_with Korea Scope in (Only LE)_BASE" xfId="2938" xr:uid="{00000000-0005-0000-0000-0000760B0000}"/>
    <cellStyle name="_Data_Analysesatei v. 07.04.00 Plan 9901vs0001_ZBB Budget 2009 Decks_with Korea Scope in (Only LE)_BASE_Argentina" xfId="2939" xr:uid="{00000000-0005-0000-0000-0000770B0000}"/>
    <cellStyle name="_Data_Analysesatei v. 07.04.00 Plan 9901vs0001_ZBB Budget 2009 Decks_with Korea Scope in (Only LE)_Import" xfId="2940" xr:uid="{00000000-0005-0000-0000-0000780B0000}"/>
    <cellStyle name="_Data_Analysesatei v. 07.04.00 Plan 9901vs0001_ZBB_Argentina" xfId="2941" xr:uid="{00000000-0005-0000-0000-0000790B0000}"/>
    <cellStyle name="_Data_Analysesatei v. 07.04.00 Plan 9901vs0001_ZBB_BASE" xfId="2942" xr:uid="{00000000-0005-0000-0000-00007A0B0000}"/>
    <cellStyle name="_Data_Analysesatei v. 07.04.00 Plan 9901vs0001_ZBB_BASE_Argentina" xfId="2943" xr:uid="{00000000-0005-0000-0000-00007B0B0000}"/>
    <cellStyle name="_Data_Analysesatei v. 07.04.00 Plan 9901vs0001_ZBB_Import" xfId="2944" xr:uid="{00000000-0005-0000-0000-00007C0B0000}"/>
    <cellStyle name="_Data_Analysis_ Local Transportation" xfId="2945" xr:uid="{00000000-0005-0000-0000-00007D0B0000}"/>
    <cellStyle name="_Data_Analysis_ Local Transportation_Argentina" xfId="2946" xr:uid="{00000000-0005-0000-0000-00007E0B0000}"/>
    <cellStyle name="_Data_Analysis_ Local Transportation_BASE" xfId="2947" xr:uid="{00000000-0005-0000-0000-00007F0B0000}"/>
    <cellStyle name="_Data_Analysis_ Local Transportation_BASE_Argentina" xfId="2948" xr:uid="{00000000-0005-0000-0000-0000800B0000}"/>
    <cellStyle name="_Data_Analysis_ Local Transportation_Copy of 081027 ZBB Budget 2009 Decks - People_Cherry_V4" xfId="2949" xr:uid="{00000000-0005-0000-0000-0000810B0000}"/>
    <cellStyle name="_Data_Analysis_ Local Transportation_Copy of 081027 ZBB Budget 2009 Decks - People_Cherry_V4_Argentina" xfId="2950" xr:uid="{00000000-0005-0000-0000-0000820B0000}"/>
    <cellStyle name="_Data_Analysis_ Local Transportation_Copy of 081027 ZBB Budget 2009 Decks - People_Cherry_V4_BASE" xfId="2951" xr:uid="{00000000-0005-0000-0000-0000830B0000}"/>
    <cellStyle name="_Data_Analysis_ Local Transportation_Copy of 081027 ZBB Budget 2009 Decks - People_Cherry_V4_BASE_Argentina" xfId="2952" xr:uid="{00000000-0005-0000-0000-0000840B0000}"/>
    <cellStyle name="_Data_Analysis_ Local Transportation_Copy of 081027 ZBB Budget 2009 Decks - People_Cherry_V4_Import" xfId="2953" xr:uid="{00000000-0005-0000-0000-0000850B0000}"/>
    <cellStyle name="_Data_Analysis_ Local Transportation_Import" xfId="2954" xr:uid="{00000000-0005-0000-0000-0000860B0000}"/>
    <cellStyle name="_Data_Analysis_ Local Transportation_ZBB Budget 2009 Decks" xfId="2955" xr:uid="{00000000-0005-0000-0000-0000870B0000}"/>
    <cellStyle name="_Data_Analysis_ Local Transportation_ZBB Budget 2009 Decks_Argentina" xfId="2956" xr:uid="{00000000-0005-0000-0000-0000880B0000}"/>
    <cellStyle name="_Data_Analysis_ Local Transportation_ZBB Budget 2009 Decks_BASE" xfId="2957" xr:uid="{00000000-0005-0000-0000-0000890B0000}"/>
    <cellStyle name="_Data_Analysis_ Local Transportation_ZBB Budget 2009 Decks_BASE_Argentina" xfId="2958" xr:uid="{00000000-0005-0000-0000-00008A0B0000}"/>
    <cellStyle name="_Data_Analysis_ Local Transportation_ZBB Budget 2009 Decks_Import" xfId="2959" xr:uid="{00000000-0005-0000-0000-00008B0B0000}"/>
    <cellStyle name="_Data_Analysis_ Local Transportation_ZBB Budget 2009 Decks_with Korea Scope in (Only LE)" xfId="2960" xr:uid="{00000000-0005-0000-0000-00008C0B0000}"/>
    <cellStyle name="_Data_Analysis_ Local Transportation_ZBB Budget 2009 Decks_with Korea Scope in (Only LE) (2)" xfId="2961" xr:uid="{00000000-0005-0000-0000-00008D0B0000}"/>
    <cellStyle name="_Data_Analysis_ Local Transportation_ZBB Budget 2009 Decks_with Korea Scope in (Only LE) (2)_Argentina" xfId="2962" xr:uid="{00000000-0005-0000-0000-00008E0B0000}"/>
    <cellStyle name="_Data_Analysis_ Local Transportation_ZBB Budget 2009 Decks_with Korea Scope in (Only LE) (2)_BASE" xfId="2963" xr:uid="{00000000-0005-0000-0000-00008F0B0000}"/>
    <cellStyle name="_Data_Analysis_ Local Transportation_ZBB Budget 2009 Decks_with Korea Scope in (Only LE) (2)_BASE_Argentina" xfId="2964" xr:uid="{00000000-0005-0000-0000-0000900B0000}"/>
    <cellStyle name="_Data_Analysis_ Local Transportation_ZBB Budget 2009 Decks_with Korea Scope in (Only LE) (2)_Import" xfId="2965" xr:uid="{00000000-0005-0000-0000-0000910B0000}"/>
    <cellStyle name="_Data_Analysis_ Local Transportation_ZBB Budget 2009 Decks_with Korea Scope in (Only LE)_Argentina" xfId="2966" xr:uid="{00000000-0005-0000-0000-0000920B0000}"/>
    <cellStyle name="_Data_Analysis_ Local Transportation_ZBB Budget 2009 Decks_with Korea Scope in (Only LE)_BASE" xfId="2967" xr:uid="{00000000-0005-0000-0000-0000930B0000}"/>
    <cellStyle name="_Data_Analysis_ Local Transportation_ZBB Budget 2009 Decks_with Korea Scope in (Only LE)_BASE_Argentina" xfId="2968" xr:uid="{00000000-0005-0000-0000-0000940B0000}"/>
    <cellStyle name="_Data_Analysis_ Local Transportation_ZBB Budget 2009 Decks_with Korea Scope in (Only LE)_Import" xfId="2969" xr:uid="{00000000-0005-0000-0000-0000950B0000}"/>
    <cellStyle name="_Data_Annexes EN" xfId="2970" xr:uid="{00000000-0005-0000-0000-0000960B0000}"/>
    <cellStyle name="_Data_Annexes EN_1" xfId="2971" xr:uid="{00000000-0005-0000-0000-0000970B0000}"/>
    <cellStyle name="_Data_Annexes FR" xfId="2972" xr:uid="{00000000-0005-0000-0000-0000980B0000}"/>
    <cellStyle name="_Data_ARG RATEIO ICO" xfId="2973" xr:uid="{00000000-0005-0000-0000-0000990B0000}"/>
    <cellStyle name="_Data_ARG RATEIO INTERCOMPANY" xfId="2974" xr:uid="{00000000-0005-0000-0000-00009A0B0000}"/>
    <cellStyle name="_Data_Argentina" xfId="2975" xr:uid="{00000000-0005-0000-0000-00009B0B0000}"/>
    <cellStyle name="_Data_Auswertung" xfId="2976" xr:uid="{00000000-0005-0000-0000-00009C0B0000}"/>
    <cellStyle name="_Data_Auswertung 2" xfId="2977" xr:uid="{00000000-0005-0000-0000-00009D0B0000}"/>
    <cellStyle name="_Data_Auswertung_010808 Market Programs  for Budget Deck" xfId="2978" xr:uid="{00000000-0005-0000-0000-00009E0B0000}"/>
    <cellStyle name="_Data_Auswertung_010808 Market Programs  for Budget Deck_Argentina" xfId="2979" xr:uid="{00000000-0005-0000-0000-00009F0B0000}"/>
    <cellStyle name="_Data_Auswertung_010808 Market Programs  for Budget Deck_BASE" xfId="2980" xr:uid="{00000000-0005-0000-0000-0000A00B0000}"/>
    <cellStyle name="_Data_Auswertung_010808 Market Programs  for Budget Deck_BASE_Argentina" xfId="2981" xr:uid="{00000000-0005-0000-0000-0000A10B0000}"/>
    <cellStyle name="_Data_Auswertung_010808 Market Programs  for Budget Deck_Import" xfId="2982" xr:uid="{00000000-0005-0000-0000-0000A20B0000}"/>
    <cellStyle name="_Data_Auswertung_0908 Gabarito exchange rate" xfId="2983" xr:uid="{00000000-0005-0000-0000-0000A30B0000}"/>
    <cellStyle name="_Data_Auswertung_Argentina" xfId="2984" xr:uid="{00000000-0005-0000-0000-0000A40B0000}"/>
    <cellStyle name="_Data_Auswertung_BASE" xfId="2985" xr:uid="{00000000-0005-0000-0000-0000A50B0000}"/>
    <cellStyle name="_Data_Auswertung_BASE_Argentina" xfId="2986" xr:uid="{00000000-0005-0000-0000-0000A60B0000}"/>
    <cellStyle name="_Data_Auswertung_BGT 08 Templates Sales  Marketing - final (revised)" xfId="2987" xr:uid="{00000000-0005-0000-0000-0000A70B0000}"/>
    <cellStyle name="_Data_Auswertung_BGT 08 Templates Sales  Marketing - final (revised)_Argentina" xfId="2988" xr:uid="{00000000-0005-0000-0000-0000A80B0000}"/>
    <cellStyle name="_Data_Auswertung_BGT 08 Templates Sales  Marketing - final (revised)_BASE" xfId="2989" xr:uid="{00000000-0005-0000-0000-0000A90B0000}"/>
    <cellStyle name="_Data_Auswertung_BGT 08 Templates Sales  Marketing - final (revised)_BASE_Argentina" xfId="2990" xr:uid="{00000000-0005-0000-0000-0000AA0B0000}"/>
    <cellStyle name="_Data_Auswertung_BGT 08 Templates Sales  Marketing - final (revised)_Import" xfId="2991" xr:uid="{00000000-0005-0000-0000-0000AB0B0000}"/>
    <cellStyle name="_Data_Auswertung_BGT 08 templates, Sales &amp; Marketing - draft com alterações" xfId="2992" xr:uid="{00000000-0005-0000-0000-0000AC0B0000}"/>
    <cellStyle name="_Data_Auswertung_BGT 08 templates, Sales &amp; Marketing - draft com alterações_Argentina" xfId="2993" xr:uid="{00000000-0005-0000-0000-0000AD0B0000}"/>
    <cellStyle name="_Data_Auswertung_BGT 08 templates, Sales &amp; Marketing - draft com alterações_BASE" xfId="2994" xr:uid="{00000000-0005-0000-0000-0000AE0B0000}"/>
    <cellStyle name="_Data_Auswertung_BGT 08 templates, Sales &amp; Marketing - draft com alterações_BASE_Argentina" xfId="2995" xr:uid="{00000000-0005-0000-0000-0000AF0B0000}"/>
    <cellStyle name="_Data_Auswertung_BGT 08 templates, Sales &amp; Marketing - draft com alterações_Import" xfId="2996" xr:uid="{00000000-0005-0000-0000-0000B00B0000}"/>
    <cellStyle name="_Data_Auswertung_Book5" xfId="2997" xr:uid="{00000000-0005-0000-0000-0000B10B0000}"/>
    <cellStyle name="_Data_Auswertung_Bplan RD 1001" xfId="2998" xr:uid="{00000000-0005-0000-0000-0000B20B0000}"/>
    <cellStyle name="_Data_Auswertung_Cognos" xfId="2999" xr:uid="{00000000-0005-0000-0000-0000B30B0000}"/>
    <cellStyle name="_Data_Auswertung_Copy of 081027 ZBB Budget 2009 Decks - People_Cherry_V4" xfId="3000" xr:uid="{00000000-0005-0000-0000-0000B40B0000}"/>
    <cellStyle name="_Data_Auswertung_Copy of 081027 ZBB Budget 2009 Decks - People_Cherry_V4_Argentina" xfId="3001" xr:uid="{00000000-0005-0000-0000-0000B50B0000}"/>
    <cellStyle name="_Data_Auswertung_Copy of 081027 ZBB Budget 2009 Decks - People_Cherry_V4_BASE" xfId="3002" xr:uid="{00000000-0005-0000-0000-0000B60B0000}"/>
    <cellStyle name="_Data_Auswertung_Copy of 081027 ZBB Budget 2009 Decks - People_Cherry_V4_BASE_Argentina" xfId="3003" xr:uid="{00000000-0005-0000-0000-0000B70B0000}"/>
    <cellStyle name="_Data_Auswertung_Copy of 081027 ZBB Budget 2009 Decks - People_Cherry_V4_Import" xfId="3004" xr:uid="{00000000-0005-0000-0000-0000B80B0000}"/>
    <cellStyle name="_Data_Auswertung_Copy of BGT 08 Templates Sales  Marketing - final (revised)" xfId="3005" xr:uid="{00000000-0005-0000-0000-0000B90B0000}"/>
    <cellStyle name="_Data_Auswertung_Copy of BGT 08 Templates Sales  Marketing - final (revised)_Argentina" xfId="3006" xr:uid="{00000000-0005-0000-0000-0000BA0B0000}"/>
    <cellStyle name="_Data_Auswertung_Copy of BGT 08 Templates Sales  Marketing - final (revised)_BASE" xfId="3007" xr:uid="{00000000-0005-0000-0000-0000BB0B0000}"/>
    <cellStyle name="_Data_Auswertung_Copy of BGT 08 Templates Sales  Marketing - final (revised)_BASE_Argentina" xfId="3008" xr:uid="{00000000-0005-0000-0000-0000BC0B0000}"/>
    <cellStyle name="_Data_Auswertung_Copy of BGT 08 Templates Sales  Marketing - final (revised)_Import" xfId="3009" xr:uid="{00000000-0005-0000-0000-0000BD0B0000}"/>
    <cellStyle name="_Data_Auswertung_Excel sheets to support Market Program Template for Budget 09 (5) (2)" xfId="3010" xr:uid="{00000000-0005-0000-0000-0000BE0B0000}"/>
    <cellStyle name="_Data_Auswertung_Excel sheets to support Market Program Template for Budget 09 (5) (2)_Argentina" xfId="3011" xr:uid="{00000000-0005-0000-0000-0000BF0B0000}"/>
    <cellStyle name="_Data_Auswertung_Excel sheets to support Market Program Template for Budget 09 (5) (2)_BASE" xfId="3012" xr:uid="{00000000-0005-0000-0000-0000C00B0000}"/>
    <cellStyle name="_Data_Auswertung_Excel sheets to support Market Program Template for Budget 09 (5) (2)_BASE_Argentina" xfId="3013" xr:uid="{00000000-0005-0000-0000-0000C10B0000}"/>
    <cellStyle name="_Data_Auswertung_Excel sheets to support Market Program Template for Budget 09 (5) (2)_Import" xfId="3014" xr:uid="{00000000-0005-0000-0000-0000C20B0000}"/>
    <cellStyle name="_Data_Auswertung_Excel sheets to support Market Program Template for Budget 09 (5) (3)" xfId="3015" xr:uid="{00000000-0005-0000-0000-0000C30B0000}"/>
    <cellStyle name="_Data_Auswertung_Excel sheets to support Market Program Template for Budget 09 (5) (3)_Argentina" xfId="3016" xr:uid="{00000000-0005-0000-0000-0000C40B0000}"/>
    <cellStyle name="_Data_Auswertung_Excel sheets to support Market Program Template for Budget 09 (5) (3)_BASE" xfId="3017" xr:uid="{00000000-0005-0000-0000-0000C50B0000}"/>
    <cellStyle name="_Data_Auswertung_Excel sheets to support Market Program Template for Budget 09 (5) (3)_BASE_Argentina" xfId="3018" xr:uid="{00000000-0005-0000-0000-0000C60B0000}"/>
    <cellStyle name="_Data_Auswertung_Excel sheets to support Market Program Template for Budget 09 (5) (3)_Import" xfId="3019" xr:uid="{00000000-0005-0000-0000-0000C70B0000}"/>
    <cellStyle name="_Data_Auswertung_Import" xfId="3020" xr:uid="{00000000-0005-0000-0000-0000C80B0000}"/>
    <cellStyle name="_Data_Auswertung_LE Ebitda RD Feb-10 v2" xfId="3021" xr:uid="{00000000-0005-0000-0000-0000C90B0000}"/>
    <cellStyle name="_Data_Auswertung_People Package" xfId="3022" xr:uid="{00000000-0005-0000-0000-0000CA0B0000}"/>
    <cellStyle name="_Data_Auswertung_People Package (2)" xfId="3023" xr:uid="{00000000-0005-0000-0000-0000CB0B0000}"/>
    <cellStyle name="_Data_Auswertung_People Package (2)_Argentina" xfId="3024" xr:uid="{00000000-0005-0000-0000-0000CC0B0000}"/>
    <cellStyle name="_Data_Auswertung_People Package (2)_BASE" xfId="3025" xr:uid="{00000000-0005-0000-0000-0000CD0B0000}"/>
    <cellStyle name="_Data_Auswertung_People Package (2)_BASE_Argentina" xfId="3026" xr:uid="{00000000-0005-0000-0000-0000CE0B0000}"/>
    <cellStyle name="_Data_Auswertung_People Package (2)_Import" xfId="3027" xr:uid="{00000000-0005-0000-0000-0000CF0B0000}"/>
    <cellStyle name="_Data_Auswertung_People Package_Argentina" xfId="3028" xr:uid="{00000000-0005-0000-0000-0000D00B0000}"/>
    <cellStyle name="_Data_Auswertung_People Package_BASE" xfId="3029" xr:uid="{00000000-0005-0000-0000-0000D10B0000}"/>
    <cellStyle name="_Data_Auswertung_People Package_BASE_Argentina" xfId="3030" xr:uid="{00000000-0005-0000-0000-0000D20B0000}"/>
    <cellStyle name="_Data_Auswertung_People Package_Import" xfId="3031" xr:uid="{00000000-0005-0000-0000-0000D30B0000}"/>
    <cellStyle name="_Data_Auswertung_Sales and Marketing - revised" xfId="3032" xr:uid="{00000000-0005-0000-0000-0000D40B0000}"/>
    <cellStyle name="_Data_Auswertung_Sales and Marketing - revised_Argentina" xfId="3033" xr:uid="{00000000-0005-0000-0000-0000D50B0000}"/>
    <cellStyle name="_Data_Auswertung_Sales and Marketing - revised_BASE" xfId="3034" xr:uid="{00000000-0005-0000-0000-0000D60B0000}"/>
    <cellStyle name="_Data_Auswertung_Sales and Marketing - revised_BASE_Argentina" xfId="3035" xr:uid="{00000000-0005-0000-0000-0000D70B0000}"/>
    <cellStyle name="_Data_Auswertung_Sales and Marketing - revised_Import" xfId="3036" xr:uid="{00000000-0005-0000-0000-0000D80B0000}"/>
    <cellStyle name="_Data_Auswertung_Sim Ebitda LE 0909 v4" xfId="3037" xr:uid="{00000000-0005-0000-0000-0000D90B0000}"/>
    <cellStyle name="_Data_Auswertung_WF Ebitda RD Abr-10" xfId="3038" xr:uid="{00000000-0005-0000-0000-0000DA0B0000}"/>
    <cellStyle name="_Data_Auswertung_WF Ebitda Sep09" xfId="3039" xr:uid="{00000000-0005-0000-0000-0000DB0B0000}"/>
    <cellStyle name="_Data_Auswertung_ZBB" xfId="3040" xr:uid="{00000000-0005-0000-0000-0000DC0B0000}"/>
    <cellStyle name="_Data_Auswertung_ZBB Budget 2009 Decks" xfId="3041" xr:uid="{00000000-0005-0000-0000-0000DD0B0000}"/>
    <cellStyle name="_Data_Auswertung_ZBB Budget 2009 Decks_Argentina" xfId="3042" xr:uid="{00000000-0005-0000-0000-0000DE0B0000}"/>
    <cellStyle name="_Data_Auswertung_ZBB Budget 2009 Decks_BASE" xfId="3043" xr:uid="{00000000-0005-0000-0000-0000DF0B0000}"/>
    <cellStyle name="_Data_Auswertung_ZBB Budget 2009 Decks_BASE_Argentina" xfId="3044" xr:uid="{00000000-0005-0000-0000-0000E00B0000}"/>
    <cellStyle name="_Data_Auswertung_ZBB Budget 2009 Decks_Import" xfId="3045" xr:uid="{00000000-0005-0000-0000-0000E10B0000}"/>
    <cellStyle name="_Data_Auswertung_ZBB Budget 2009 Decks_with Korea Scope in (Only LE)" xfId="3046" xr:uid="{00000000-0005-0000-0000-0000E20B0000}"/>
    <cellStyle name="_Data_Auswertung_ZBB Budget 2009 Decks_with Korea Scope in (Only LE) (2)" xfId="3047" xr:uid="{00000000-0005-0000-0000-0000E30B0000}"/>
    <cellStyle name="_Data_Auswertung_ZBB Budget 2009 Decks_with Korea Scope in (Only LE) (2)_Argentina" xfId="3048" xr:uid="{00000000-0005-0000-0000-0000E40B0000}"/>
    <cellStyle name="_Data_Auswertung_ZBB Budget 2009 Decks_with Korea Scope in (Only LE) (2)_BASE" xfId="3049" xr:uid="{00000000-0005-0000-0000-0000E50B0000}"/>
    <cellStyle name="_Data_Auswertung_ZBB Budget 2009 Decks_with Korea Scope in (Only LE) (2)_BASE_Argentina" xfId="3050" xr:uid="{00000000-0005-0000-0000-0000E60B0000}"/>
    <cellStyle name="_Data_Auswertung_ZBB Budget 2009 Decks_with Korea Scope in (Only LE) (2)_Import" xfId="3051" xr:uid="{00000000-0005-0000-0000-0000E70B0000}"/>
    <cellStyle name="_Data_Auswertung_ZBB Budget 2009 Decks_with Korea Scope in (Only LE)_Argentina" xfId="3052" xr:uid="{00000000-0005-0000-0000-0000E80B0000}"/>
    <cellStyle name="_Data_Auswertung_ZBB Budget 2009 Decks_with Korea Scope in (Only LE)_BASE" xfId="3053" xr:uid="{00000000-0005-0000-0000-0000E90B0000}"/>
    <cellStyle name="_Data_Auswertung_ZBB Budget 2009 Decks_with Korea Scope in (Only LE)_BASE_Argentina" xfId="3054" xr:uid="{00000000-0005-0000-0000-0000EA0B0000}"/>
    <cellStyle name="_Data_Auswertung_ZBB Budget 2009 Decks_with Korea Scope in (Only LE)_Import" xfId="3055" xr:uid="{00000000-0005-0000-0000-0000EB0B0000}"/>
    <cellStyle name="_Data_Auswertung_ZBB_Argentina" xfId="3056" xr:uid="{00000000-0005-0000-0000-0000EC0B0000}"/>
    <cellStyle name="_Data_Auswertung_ZBB_BASE" xfId="3057" xr:uid="{00000000-0005-0000-0000-0000ED0B0000}"/>
    <cellStyle name="_Data_Auswertung_ZBB_BASE_Argentina" xfId="3058" xr:uid="{00000000-0005-0000-0000-0000EE0B0000}"/>
    <cellStyle name="_Data_Auswertung_ZBB_Import" xfId="3059" xr:uid="{00000000-0005-0000-0000-0000EF0B0000}"/>
    <cellStyle name="_Data_B.IV.r" xfId="3060" xr:uid="{00000000-0005-0000-0000-0000F00B0000}"/>
    <cellStyle name="_Data_B.IV.r 2" xfId="3061" xr:uid="{00000000-0005-0000-0000-0000F10B0000}"/>
    <cellStyle name="_Data_B.IV.r_010808 Market Programs  for Budget Deck" xfId="3062" xr:uid="{00000000-0005-0000-0000-0000F20B0000}"/>
    <cellStyle name="_Data_B.IV.r_010808 Market Programs  for Budget Deck_Argentina" xfId="3063" xr:uid="{00000000-0005-0000-0000-0000F30B0000}"/>
    <cellStyle name="_Data_B.IV.r_010808 Market Programs  for Budget Deck_BASE" xfId="3064" xr:uid="{00000000-0005-0000-0000-0000F40B0000}"/>
    <cellStyle name="_Data_B.IV.r_010808 Market Programs  for Budget Deck_BASE_Argentina" xfId="3065" xr:uid="{00000000-0005-0000-0000-0000F50B0000}"/>
    <cellStyle name="_Data_B.IV.r_010808 Market Programs  for Budget Deck_Import" xfId="3066" xr:uid="{00000000-0005-0000-0000-0000F60B0000}"/>
    <cellStyle name="_Data_B.IV.r_0908 Gabarito exchange rate" xfId="3067" xr:uid="{00000000-0005-0000-0000-0000F70B0000}"/>
    <cellStyle name="_Data_B.IV.r_Argentina" xfId="3068" xr:uid="{00000000-0005-0000-0000-0000F80B0000}"/>
    <cellStyle name="_Data_B.IV.r_BASE" xfId="3069" xr:uid="{00000000-0005-0000-0000-0000F90B0000}"/>
    <cellStyle name="_Data_B.IV.r_BASE_Argentina" xfId="3070" xr:uid="{00000000-0005-0000-0000-0000FA0B0000}"/>
    <cellStyle name="_Data_B.IV.r_BGT 08 Templates Sales  Marketing - final (revised)" xfId="3071" xr:uid="{00000000-0005-0000-0000-0000FB0B0000}"/>
    <cellStyle name="_Data_B.IV.r_BGT 08 Templates Sales  Marketing - final (revised)_Argentina" xfId="3072" xr:uid="{00000000-0005-0000-0000-0000FC0B0000}"/>
    <cellStyle name="_Data_B.IV.r_BGT 08 Templates Sales  Marketing - final (revised)_BASE" xfId="3073" xr:uid="{00000000-0005-0000-0000-0000FD0B0000}"/>
    <cellStyle name="_Data_B.IV.r_BGT 08 Templates Sales  Marketing - final (revised)_BASE_Argentina" xfId="3074" xr:uid="{00000000-0005-0000-0000-0000FE0B0000}"/>
    <cellStyle name="_Data_B.IV.r_BGT 08 Templates Sales  Marketing - final (revised)_Import" xfId="3075" xr:uid="{00000000-0005-0000-0000-0000FF0B0000}"/>
    <cellStyle name="_Data_B.IV.r_BGT 08 templates, Sales &amp; Marketing - draft com alterações" xfId="3076" xr:uid="{00000000-0005-0000-0000-0000000C0000}"/>
    <cellStyle name="_Data_B.IV.r_BGT 08 templates, Sales &amp; Marketing - draft com alterações_Argentina" xfId="3077" xr:uid="{00000000-0005-0000-0000-0000010C0000}"/>
    <cellStyle name="_Data_B.IV.r_BGT 08 templates, Sales &amp; Marketing - draft com alterações_BASE" xfId="3078" xr:uid="{00000000-0005-0000-0000-0000020C0000}"/>
    <cellStyle name="_Data_B.IV.r_BGT 08 templates, Sales &amp; Marketing - draft com alterações_BASE_Argentina" xfId="3079" xr:uid="{00000000-0005-0000-0000-0000030C0000}"/>
    <cellStyle name="_Data_B.IV.r_BGT 08 templates, Sales &amp; Marketing - draft com alterações_Import" xfId="3080" xr:uid="{00000000-0005-0000-0000-0000040C0000}"/>
    <cellStyle name="_Data_B.IV.r_Book5" xfId="3081" xr:uid="{00000000-0005-0000-0000-0000050C0000}"/>
    <cellStyle name="_Data_B.IV.r_Bplan RD 1001" xfId="3082" xr:uid="{00000000-0005-0000-0000-0000060C0000}"/>
    <cellStyle name="_Data_B.IV.r_Cognos" xfId="3083" xr:uid="{00000000-0005-0000-0000-0000070C0000}"/>
    <cellStyle name="_Data_B.IV.r_Copy of 081027 ZBB Budget 2009 Decks - People_Cherry_V4" xfId="3084" xr:uid="{00000000-0005-0000-0000-0000080C0000}"/>
    <cellStyle name="_Data_B.IV.r_Copy of 081027 ZBB Budget 2009 Decks - People_Cherry_V4_Argentina" xfId="3085" xr:uid="{00000000-0005-0000-0000-0000090C0000}"/>
    <cellStyle name="_Data_B.IV.r_Copy of 081027 ZBB Budget 2009 Decks - People_Cherry_V4_BASE" xfId="3086" xr:uid="{00000000-0005-0000-0000-00000A0C0000}"/>
    <cellStyle name="_Data_B.IV.r_Copy of 081027 ZBB Budget 2009 Decks - People_Cherry_V4_BASE_Argentina" xfId="3087" xr:uid="{00000000-0005-0000-0000-00000B0C0000}"/>
    <cellStyle name="_Data_B.IV.r_Copy of 081027 ZBB Budget 2009 Decks - People_Cherry_V4_Import" xfId="3088" xr:uid="{00000000-0005-0000-0000-00000C0C0000}"/>
    <cellStyle name="_Data_B.IV.r_Copy of BGT 08 Templates Sales  Marketing - final (revised)" xfId="3089" xr:uid="{00000000-0005-0000-0000-00000D0C0000}"/>
    <cellStyle name="_Data_B.IV.r_Copy of BGT 08 Templates Sales  Marketing - final (revised)_Argentina" xfId="3090" xr:uid="{00000000-0005-0000-0000-00000E0C0000}"/>
    <cellStyle name="_Data_B.IV.r_Copy of BGT 08 Templates Sales  Marketing - final (revised)_BASE" xfId="3091" xr:uid="{00000000-0005-0000-0000-00000F0C0000}"/>
    <cellStyle name="_Data_B.IV.r_Copy of BGT 08 Templates Sales  Marketing - final (revised)_BASE_Argentina" xfId="3092" xr:uid="{00000000-0005-0000-0000-0000100C0000}"/>
    <cellStyle name="_Data_B.IV.r_Copy of BGT 08 Templates Sales  Marketing - final (revised)_Import" xfId="3093" xr:uid="{00000000-0005-0000-0000-0000110C0000}"/>
    <cellStyle name="_Data_B.IV.r_Excel sheets to support Market Program Template for Budget 09 (5) (2)" xfId="3094" xr:uid="{00000000-0005-0000-0000-0000120C0000}"/>
    <cellStyle name="_Data_B.IV.r_Excel sheets to support Market Program Template for Budget 09 (5) (2)_Argentina" xfId="3095" xr:uid="{00000000-0005-0000-0000-0000130C0000}"/>
    <cellStyle name="_Data_B.IV.r_Excel sheets to support Market Program Template for Budget 09 (5) (2)_BASE" xfId="3096" xr:uid="{00000000-0005-0000-0000-0000140C0000}"/>
    <cellStyle name="_Data_B.IV.r_Excel sheets to support Market Program Template for Budget 09 (5) (2)_BASE_Argentina" xfId="3097" xr:uid="{00000000-0005-0000-0000-0000150C0000}"/>
    <cellStyle name="_Data_B.IV.r_Excel sheets to support Market Program Template for Budget 09 (5) (2)_Import" xfId="3098" xr:uid="{00000000-0005-0000-0000-0000160C0000}"/>
    <cellStyle name="_Data_B.IV.r_Excel sheets to support Market Program Template for Budget 09 (5) (3)" xfId="3099" xr:uid="{00000000-0005-0000-0000-0000170C0000}"/>
    <cellStyle name="_Data_B.IV.r_Excel sheets to support Market Program Template for Budget 09 (5) (3)_Argentina" xfId="3100" xr:uid="{00000000-0005-0000-0000-0000180C0000}"/>
    <cellStyle name="_Data_B.IV.r_Excel sheets to support Market Program Template for Budget 09 (5) (3)_BASE" xfId="3101" xr:uid="{00000000-0005-0000-0000-0000190C0000}"/>
    <cellStyle name="_Data_B.IV.r_Excel sheets to support Market Program Template for Budget 09 (5) (3)_BASE_Argentina" xfId="3102" xr:uid="{00000000-0005-0000-0000-00001A0C0000}"/>
    <cellStyle name="_Data_B.IV.r_Excel sheets to support Market Program Template for Budget 09 (5) (3)_Import" xfId="3103" xr:uid="{00000000-0005-0000-0000-00001B0C0000}"/>
    <cellStyle name="_Data_B.IV.r_Import" xfId="3104" xr:uid="{00000000-0005-0000-0000-00001C0C0000}"/>
    <cellStyle name="_Data_B.IV.r_LE Ebitda RD Feb-10 v2" xfId="3105" xr:uid="{00000000-0005-0000-0000-00001D0C0000}"/>
    <cellStyle name="_Data_B.IV.r_People Package" xfId="3106" xr:uid="{00000000-0005-0000-0000-00001E0C0000}"/>
    <cellStyle name="_Data_B.IV.r_People Package (2)" xfId="3107" xr:uid="{00000000-0005-0000-0000-00001F0C0000}"/>
    <cellStyle name="_Data_B.IV.r_People Package (2)_Argentina" xfId="3108" xr:uid="{00000000-0005-0000-0000-0000200C0000}"/>
    <cellStyle name="_Data_B.IV.r_People Package (2)_BASE" xfId="3109" xr:uid="{00000000-0005-0000-0000-0000210C0000}"/>
    <cellStyle name="_Data_B.IV.r_People Package (2)_BASE_Argentina" xfId="3110" xr:uid="{00000000-0005-0000-0000-0000220C0000}"/>
    <cellStyle name="_Data_B.IV.r_People Package (2)_Import" xfId="3111" xr:uid="{00000000-0005-0000-0000-0000230C0000}"/>
    <cellStyle name="_Data_B.IV.r_People Package_Argentina" xfId="3112" xr:uid="{00000000-0005-0000-0000-0000240C0000}"/>
    <cellStyle name="_Data_B.IV.r_People Package_BASE" xfId="3113" xr:uid="{00000000-0005-0000-0000-0000250C0000}"/>
    <cellStyle name="_Data_B.IV.r_People Package_BASE_Argentina" xfId="3114" xr:uid="{00000000-0005-0000-0000-0000260C0000}"/>
    <cellStyle name="_Data_B.IV.r_People Package_Import" xfId="3115" xr:uid="{00000000-0005-0000-0000-0000270C0000}"/>
    <cellStyle name="_Data_B.IV.r_Sales and Marketing - revised" xfId="3116" xr:uid="{00000000-0005-0000-0000-0000280C0000}"/>
    <cellStyle name="_Data_B.IV.r_Sales and Marketing - revised_Argentina" xfId="3117" xr:uid="{00000000-0005-0000-0000-0000290C0000}"/>
    <cellStyle name="_Data_B.IV.r_Sales and Marketing - revised_BASE" xfId="3118" xr:uid="{00000000-0005-0000-0000-00002A0C0000}"/>
    <cellStyle name="_Data_B.IV.r_Sales and Marketing - revised_BASE_Argentina" xfId="3119" xr:uid="{00000000-0005-0000-0000-00002B0C0000}"/>
    <cellStyle name="_Data_B.IV.r_Sales and Marketing - revised_Import" xfId="3120" xr:uid="{00000000-0005-0000-0000-00002C0C0000}"/>
    <cellStyle name="_Data_B.IV.r_Sim Ebitda LE 0909 v4" xfId="3121" xr:uid="{00000000-0005-0000-0000-00002D0C0000}"/>
    <cellStyle name="_Data_B.IV.r_WF Ebitda RD Abr-10" xfId="3122" xr:uid="{00000000-0005-0000-0000-00002E0C0000}"/>
    <cellStyle name="_Data_B.IV.r_WF Ebitda Sep09" xfId="3123" xr:uid="{00000000-0005-0000-0000-00002F0C0000}"/>
    <cellStyle name="_Data_B.IV.r_ZBB" xfId="3124" xr:uid="{00000000-0005-0000-0000-0000300C0000}"/>
    <cellStyle name="_Data_B.IV.r_ZBB Budget 2009 Decks" xfId="3125" xr:uid="{00000000-0005-0000-0000-0000310C0000}"/>
    <cellStyle name="_Data_B.IV.r_ZBB Budget 2009 Decks_Argentina" xfId="3126" xr:uid="{00000000-0005-0000-0000-0000320C0000}"/>
    <cellStyle name="_Data_B.IV.r_ZBB Budget 2009 Decks_BASE" xfId="3127" xr:uid="{00000000-0005-0000-0000-0000330C0000}"/>
    <cellStyle name="_Data_B.IV.r_ZBB Budget 2009 Decks_BASE_Argentina" xfId="3128" xr:uid="{00000000-0005-0000-0000-0000340C0000}"/>
    <cellStyle name="_Data_B.IV.r_ZBB Budget 2009 Decks_Import" xfId="3129" xr:uid="{00000000-0005-0000-0000-0000350C0000}"/>
    <cellStyle name="_Data_B.IV.r_ZBB Budget 2009 Decks_with Korea Scope in (Only LE)" xfId="3130" xr:uid="{00000000-0005-0000-0000-0000360C0000}"/>
    <cellStyle name="_Data_B.IV.r_ZBB Budget 2009 Decks_with Korea Scope in (Only LE) (2)" xfId="3131" xr:uid="{00000000-0005-0000-0000-0000370C0000}"/>
    <cellStyle name="_Data_B.IV.r_ZBB Budget 2009 Decks_with Korea Scope in (Only LE) (2)_Argentina" xfId="3132" xr:uid="{00000000-0005-0000-0000-0000380C0000}"/>
    <cellStyle name="_Data_B.IV.r_ZBB Budget 2009 Decks_with Korea Scope in (Only LE) (2)_BASE" xfId="3133" xr:uid="{00000000-0005-0000-0000-0000390C0000}"/>
    <cellStyle name="_Data_B.IV.r_ZBB Budget 2009 Decks_with Korea Scope in (Only LE) (2)_BASE_Argentina" xfId="3134" xr:uid="{00000000-0005-0000-0000-00003A0C0000}"/>
    <cellStyle name="_Data_B.IV.r_ZBB Budget 2009 Decks_with Korea Scope in (Only LE) (2)_Import" xfId="3135" xr:uid="{00000000-0005-0000-0000-00003B0C0000}"/>
    <cellStyle name="_Data_B.IV.r_ZBB Budget 2009 Decks_with Korea Scope in (Only LE)_Argentina" xfId="3136" xr:uid="{00000000-0005-0000-0000-00003C0C0000}"/>
    <cellStyle name="_Data_B.IV.r_ZBB Budget 2009 Decks_with Korea Scope in (Only LE)_BASE" xfId="3137" xr:uid="{00000000-0005-0000-0000-00003D0C0000}"/>
    <cellStyle name="_Data_B.IV.r_ZBB Budget 2009 Decks_with Korea Scope in (Only LE)_BASE_Argentina" xfId="3138" xr:uid="{00000000-0005-0000-0000-00003E0C0000}"/>
    <cellStyle name="_Data_B.IV.r_ZBB Budget 2009 Decks_with Korea Scope in (Only LE)_Import" xfId="3139" xr:uid="{00000000-0005-0000-0000-00003F0C0000}"/>
    <cellStyle name="_Data_B.IV.r_ZBB_Argentina" xfId="3140" xr:uid="{00000000-0005-0000-0000-0000400C0000}"/>
    <cellStyle name="_Data_B.IV.r_ZBB_BASE" xfId="3141" xr:uid="{00000000-0005-0000-0000-0000410C0000}"/>
    <cellStyle name="_Data_B.IV.r_ZBB_BASE_Argentina" xfId="3142" xr:uid="{00000000-0005-0000-0000-0000420C0000}"/>
    <cellStyle name="_Data_B.IV.r_ZBB_Import" xfId="3143" xr:uid="{00000000-0005-0000-0000-0000430C0000}"/>
    <cellStyle name="_Data_BASE" xfId="3144" xr:uid="{00000000-0005-0000-0000-0000440C0000}"/>
    <cellStyle name="_Data_BASE_Argentina" xfId="3145" xr:uid="{00000000-0005-0000-0000-0000450C0000}"/>
    <cellStyle name="_Data_BECK" xfId="3146" xr:uid="{00000000-0005-0000-0000-0000460C0000}"/>
    <cellStyle name="_Data_BECK 2" xfId="3147" xr:uid="{00000000-0005-0000-0000-0000470C0000}"/>
    <cellStyle name="_Data_BECK_%" xfId="3148" xr:uid="{00000000-0005-0000-0000-0000480C0000}"/>
    <cellStyle name="_Data_BECK_010808 Market Programs  for Budget Deck" xfId="3149" xr:uid="{00000000-0005-0000-0000-0000490C0000}"/>
    <cellStyle name="_Data_BECK_010808 Market Programs  for Budget Deck_BASE" xfId="3150" xr:uid="{00000000-0005-0000-0000-00004A0C0000}"/>
    <cellStyle name="_Data_BECK_010808 Market Programs  for Budget Deck_Import" xfId="3151" xr:uid="{00000000-0005-0000-0000-00004B0C0000}"/>
    <cellStyle name="_Data_BECK_0908 Gabarito exchange rate" xfId="3152" xr:uid="{00000000-0005-0000-0000-00004C0C0000}"/>
    <cellStyle name="_Data_BECK_AR0010 1304" xfId="3153" xr:uid="{00000000-0005-0000-0000-00004D0C0000}"/>
    <cellStyle name="_Data_BECK_AR0010 1305" xfId="3154" xr:uid="{00000000-0005-0000-0000-00004E0C0000}"/>
    <cellStyle name="_Data_BECK_BASE" xfId="3155" xr:uid="{00000000-0005-0000-0000-00004F0C0000}"/>
    <cellStyle name="_Data_BECK_BASE_Argentina" xfId="3156" xr:uid="{00000000-0005-0000-0000-0000500C0000}"/>
    <cellStyle name="_Data_BECK_BGT 08 Templates Sales  Marketing - final (revised)" xfId="3157" xr:uid="{00000000-0005-0000-0000-0000510C0000}"/>
    <cellStyle name="_Data_BECK_BGT 08 Templates Sales  Marketing - final (revised)_%" xfId="3158" xr:uid="{00000000-0005-0000-0000-0000520C0000}"/>
    <cellStyle name="_Data_BECK_BGT 08 Templates Sales  Marketing - final (revised)_AR0010 1304" xfId="3159" xr:uid="{00000000-0005-0000-0000-0000530C0000}"/>
    <cellStyle name="_Data_BECK_BGT 08 Templates Sales  Marketing - final (revised)_AR0010 1305" xfId="3160" xr:uid="{00000000-0005-0000-0000-0000540C0000}"/>
    <cellStyle name="_Data_BECK_BGT 08 Templates Sales  Marketing - final (revised)_BASE" xfId="3161" xr:uid="{00000000-0005-0000-0000-0000550C0000}"/>
    <cellStyle name="_Data_BECK_BGT 08 Templates Sales  Marketing - final (revised)_BASE_Argentina" xfId="3162" xr:uid="{00000000-0005-0000-0000-0000560C0000}"/>
    <cellStyle name="_Data_BECK_BGT 08 Templates Sales  Marketing - final (revised)_BO0010 1305" xfId="3163" xr:uid="{00000000-0005-0000-0000-0000570C0000}"/>
    <cellStyle name="_Data_BECK_BGT 08 Templates Sales  Marketing - final (revised)_Import" xfId="3164" xr:uid="{00000000-0005-0000-0000-0000580C0000}"/>
    <cellStyle name="_Data_BECK_BGT 08 Templates Sales  Marketing - final (revised)_PE0001 1305" xfId="3165" xr:uid="{00000000-0005-0000-0000-0000590C0000}"/>
    <cellStyle name="_Data_BECK_BGT 08 Templates Sales  Marketing - final (revised)_UY0010 1305" xfId="3166" xr:uid="{00000000-0005-0000-0000-00005A0C0000}"/>
    <cellStyle name="_Data_BECK_BO0010 1305" xfId="3167" xr:uid="{00000000-0005-0000-0000-00005B0C0000}"/>
    <cellStyle name="_Data_BECK_Book5" xfId="3168" xr:uid="{00000000-0005-0000-0000-00005C0C0000}"/>
    <cellStyle name="_Data_BECK_Bplan RD 1001" xfId="3169" xr:uid="{00000000-0005-0000-0000-00005D0C0000}"/>
    <cellStyle name="_Data_BECK_Cognos" xfId="3170" xr:uid="{00000000-0005-0000-0000-00005E0C0000}"/>
    <cellStyle name="_Data_BECK_Copy of BGT 08 Templates Sales  Marketing - final (revised)" xfId="3171" xr:uid="{00000000-0005-0000-0000-00005F0C0000}"/>
    <cellStyle name="_Data_BECK_Copy of BGT 08 Templates Sales  Marketing - final (revised)_%" xfId="3172" xr:uid="{00000000-0005-0000-0000-0000600C0000}"/>
    <cellStyle name="_Data_BECK_Copy of BGT 08 Templates Sales  Marketing - final (revised)_AR0010 1304" xfId="3173" xr:uid="{00000000-0005-0000-0000-0000610C0000}"/>
    <cellStyle name="_Data_BECK_Copy of BGT 08 Templates Sales  Marketing - final (revised)_AR0010 1305" xfId="3174" xr:uid="{00000000-0005-0000-0000-0000620C0000}"/>
    <cellStyle name="_Data_BECK_Copy of BGT 08 Templates Sales  Marketing - final (revised)_BASE" xfId="3175" xr:uid="{00000000-0005-0000-0000-0000630C0000}"/>
    <cellStyle name="_Data_BECK_Copy of BGT 08 Templates Sales  Marketing - final (revised)_BASE_Argentina" xfId="3176" xr:uid="{00000000-0005-0000-0000-0000640C0000}"/>
    <cellStyle name="_Data_BECK_Copy of BGT 08 Templates Sales  Marketing - final (revised)_BO0010 1305" xfId="3177" xr:uid="{00000000-0005-0000-0000-0000650C0000}"/>
    <cellStyle name="_Data_BECK_Copy of BGT 08 Templates Sales  Marketing - final (revised)_Import" xfId="3178" xr:uid="{00000000-0005-0000-0000-0000660C0000}"/>
    <cellStyle name="_Data_BECK_Copy of BGT 08 Templates Sales  Marketing - final (revised)_PE0001 1305" xfId="3179" xr:uid="{00000000-0005-0000-0000-0000670C0000}"/>
    <cellStyle name="_Data_BECK_Copy of BGT 08 Templates Sales  Marketing - final (revised)_UY0010 1305" xfId="3180" xr:uid="{00000000-0005-0000-0000-0000680C0000}"/>
    <cellStyle name="_Data_BECK_Excel sheets to support Market Program Template for Budget 09" xfId="3181" xr:uid="{00000000-0005-0000-0000-0000690C0000}"/>
    <cellStyle name="_Data_BECK_Excel sheets to support Market Program Template for Budget 09 (5) (2)" xfId="3182" xr:uid="{00000000-0005-0000-0000-00006A0C0000}"/>
    <cellStyle name="_Data_BECK_Excel sheets to support Market Program Template for Budget 09 (5) (2)_BASE" xfId="3183" xr:uid="{00000000-0005-0000-0000-00006B0C0000}"/>
    <cellStyle name="_Data_BECK_Excel sheets to support Market Program Template for Budget 09 (5) (2)_Import" xfId="3184" xr:uid="{00000000-0005-0000-0000-00006C0C0000}"/>
    <cellStyle name="_Data_BECK_Excel sheets to support Market Program Template for Budget 09 (5) (3)" xfId="3185" xr:uid="{00000000-0005-0000-0000-00006D0C0000}"/>
    <cellStyle name="_Data_BECK_Excel sheets to support Market Program Template for Budget 09 (5) (3)_BASE" xfId="3186" xr:uid="{00000000-0005-0000-0000-00006E0C0000}"/>
    <cellStyle name="_Data_BECK_Excel sheets to support Market Program Template for Budget 09 (5) (3)_Import" xfId="3187" xr:uid="{00000000-0005-0000-0000-00006F0C0000}"/>
    <cellStyle name="_Data_BECK_Excel sheets to support Market Program Template for Budget 09_%" xfId="3188" xr:uid="{00000000-0005-0000-0000-0000700C0000}"/>
    <cellStyle name="_Data_BECK_Excel sheets to support Market Program Template for Budget 09_AR0010 1304" xfId="3189" xr:uid="{00000000-0005-0000-0000-0000710C0000}"/>
    <cellStyle name="_Data_BECK_Excel sheets to support Market Program Template for Budget 09_AR0010 1305" xfId="3190" xr:uid="{00000000-0005-0000-0000-0000720C0000}"/>
    <cellStyle name="_Data_BECK_Excel sheets to support Market Program Template for Budget 09_BASE" xfId="3191" xr:uid="{00000000-0005-0000-0000-0000730C0000}"/>
    <cellStyle name="_Data_BECK_Excel sheets to support Market Program Template for Budget 09_BASE_Argentina" xfId="3192" xr:uid="{00000000-0005-0000-0000-0000740C0000}"/>
    <cellStyle name="_Data_BECK_Excel sheets to support Market Program Template for Budget 09_BO0010 1305" xfId="3193" xr:uid="{00000000-0005-0000-0000-0000750C0000}"/>
    <cellStyle name="_Data_BECK_Excel sheets to support Market Program Template for Budget 09_Import" xfId="3194" xr:uid="{00000000-0005-0000-0000-0000760C0000}"/>
    <cellStyle name="_Data_BECK_Excel sheets to support Market Program Template for Budget 09_PE0001 1305" xfId="3195" xr:uid="{00000000-0005-0000-0000-0000770C0000}"/>
    <cellStyle name="_Data_BECK_Excel sheets to support Market Program Template for Budget 09_UY0010 1305" xfId="3196" xr:uid="{00000000-0005-0000-0000-0000780C0000}"/>
    <cellStyle name="_Data_BECK_Import" xfId="3197" xr:uid="{00000000-0005-0000-0000-0000790C0000}"/>
    <cellStyle name="_Data_BECK_LE Ebitda RD Feb-10 v2" xfId="3198" xr:uid="{00000000-0005-0000-0000-00007A0C0000}"/>
    <cellStyle name="_Data_BECK_PE0001 1305" xfId="3199" xr:uid="{00000000-0005-0000-0000-00007B0C0000}"/>
    <cellStyle name="_Data_BECK_People Package" xfId="3200" xr:uid="{00000000-0005-0000-0000-00007C0C0000}"/>
    <cellStyle name="_Data_BECK_People Package (2)" xfId="3201" xr:uid="{00000000-0005-0000-0000-00007D0C0000}"/>
    <cellStyle name="_Data_BECK_People Package (2)_BASE" xfId="3202" xr:uid="{00000000-0005-0000-0000-00007E0C0000}"/>
    <cellStyle name="_Data_BECK_People Package (2)_Import" xfId="3203" xr:uid="{00000000-0005-0000-0000-00007F0C0000}"/>
    <cellStyle name="_Data_BECK_People Package_BASE" xfId="3204" xr:uid="{00000000-0005-0000-0000-0000800C0000}"/>
    <cellStyle name="_Data_BECK_People Package_Import" xfId="3205" xr:uid="{00000000-0005-0000-0000-0000810C0000}"/>
    <cellStyle name="_Data_BECK_Sales and Marketing - revised" xfId="3206" xr:uid="{00000000-0005-0000-0000-0000820C0000}"/>
    <cellStyle name="_Data_BECK_Sales and Marketing - revised_%" xfId="3207" xr:uid="{00000000-0005-0000-0000-0000830C0000}"/>
    <cellStyle name="_Data_BECK_Sales and Marketing - revised_AR0010 1304" xfId="3208" xr:uid="{00000000-0005-0000-0000-0000840C0000}"/>
    <cellStyle name="_Data_BECK_Sales and Marketing - revised_AR0010 1305" xfId="3209" xr:uid="{00000000-0005-0000-0000-0000850C0000}"/>
    <cellStyle name="_Data_BECK_Sales and Marketing - revised_BASE" xfId="3210" xr:uid="{00000000-0005-0000-0000-0000860C0000}"/>
    <cellStyle name="_Data_BECK_Sales and Marketing - revised_BASE_Argentina" xfId="3211" xr:uid="{00000000-0005-0000-0000-0000870C0000}"/>
    <cellStyle name="_Data_BECK_Sales and Marketing - revised_BO0010 1305" xfId="3212" xr:uid="{00000000-0005-0000-0000-0000880C0000}"/>
    <cellStyle name="_Data_BECK_Sales and Marketing - revised_Import" xfId="3213" xr:uid="{00000000-0005-0000-0000-0000890C0000}"/>
    <cellStyle name="_Data_BECK_Sales and Marketing - revised_PE0001 1305" xfId="3214" xr:uid="{00000000-0005-0000-0000-00008A0C0000}"/>
    <cellStyle name="_Data_BECK_Sales and Marketing - revised_UY0010 1305" xfId="3215" xr:uid="{00000000-0005-0000-0000-00008B0C0000}"/>
    <cellStyle name="_Data_BECK_Sim Ebitda LE 0909 v4" xfId="3216" xr:uid="{00000000-0005-0000-0000-00008C0C0000}"/>
    <cellStyle name="_Data_BECK_UY0010 1305" xfId="3217" xr:uid="{00000000-0005-0000-0000-00008D0C0000}"/>
    <cellStyle name="_Data_BECK_WF Ebitda RD Abr-10" xfId="3218" xr:uid="{00000000-0005-0000-0000-00008E0C0000}"/>
    <cellStyle name="_Data_BECK_WF Ebitda Sep09" xfId="3219" xr:uid="{00000000-0005-0000-0000-00008F0C0000}"/>
    <cellStyle name="_Data_BECK_ZBB" xfId="3220" xr:uid="{00000000-0005-0000-0000-0000900C0000}"/>
    <cellStyle name="_Data_BECK_ZBB_BASE" xfId="3221" xr:uid="{00000000-0005-0000-0000-0000910C0000}"/>
    <cellStyle name="_Data_BECK_ZBB_Import" xfId="3222" xr:uid="{00000000-0005-0000-0000-0000920C0000}"/>
    <cellStyle name="_Data_BGT 08 Templates Sales  Marketing - final (revised)" xfId="3223" xr:uid="{00000000-0005-0000-0000-0000930C0000}"/>
    <cellStyle name="_Data_BGT 08 Templates Sales  Marketing - final (revised)_Argentina" xfId="3224" xr:uid="{00000000-0005-0000-0000-0000940C0000}"/>
    <cellStyle name="_Data_BGT 08 Templates Sales  Marketing - final (revised)_BASE" xfId="3225" xr:uid="{00000000-0005-0000-0000-0000950C0000}"/>
    <cellStyle name="_Data_BGT 08 Templates Sales  Marketing - final (revised)_BASE_Argentina" xfId="3226" xr:uid="{00000000-0005-0000-0000-0000960C0000}"/>
    <cellStyle name="_Data_BGT 08 Templates Sales  Marketing - final (revised)_Import" xfId="3227" xr:uid="{00000000-0005-0000-0000-0000970C0000}"/>
    <cellStyle name="_Data_BOL" xfId="3228" xr:uid="{00000000-0005-0000-0000-0000980C0000}"/>
    <cellStyle name="_Data_BOL RATEIO ICO" xfId="3229" xr:uid="{00000000-0005-0000-0000-0000990C0000}"/>
    <cellStyle name="_Data_BOL RATEIO INTERCOMPANY" xfId="3230" xr:uid="{00000000-0005-0000-0000-00009A0C0000}"/>
    <cellStyle name="_Data_BR" xfId="3231" xr:uid="{00000000-0005-0000-0000-00009B0C0000}"/>
    <cellStyle name="_Data_BR_Argentina" xfId="3232" xr:uid="{00000000-0005-0000-0000-00009C0C0000}"/>
    <cellStyle name="_Data_BR_BASE" xfId="3233" xr:uid="{00000000-0005-0000-0000-00009D0C0000}"/>
    <cellStyle name="_Data_BR_BASE_Argentina" xfId="3234" xr:uid="{00000000-0005-0000-0000-00009E0C0000}"/>
    <cellStyle name="_Data_BR_Import" xfId="3235" xr:uid="{00000000-0005-0000-0000-00009F0C0000}"/>
    <cellStyle name="_Data_Brewery Performance" xfId="3236" xr:uid="{00000000-0005-0000-0000-0000A00C0000}"/>
    <cellStyle name="_Data_Brewery Performance 2" xfId="3237" xr:uid="{00000000-0005-0000-0000-0000A10C0000}"/>
    <cellStyle name="_Data_Brewery Performance_%" xfId="3238" xr:uid="{00000000-0005-0000-0000-0000A20C0000}"/>
    <cellStyle name="_Data_Brewery Performance_010808 Market Programs  for Budget Deck" xfId="3239" xr:uid="{00000000-0005-0000-0000-0000A30C0000}"/>
    <cellStyle name="_Data_Brewery Performance_010808 Market Programs  for Budget Deck_BASE" xfId="3240" xr:uid="{00000000-0005-0000-0000-0000A40C0000}"/>
    <cellStyle name="_Data_Brewery Performance_010808 Market Programs  for Budget Deck_Import" xfId="3241" xr:uid="{00000000-0005-0000-0000-0000A50C0000}"/>
    <cellStyle name="_Data_Brewery Performance_0908 Gabarito exchange rate" xfId="3242" xr:uid="{00000000-0005-0000-0000-0000A60C0000}"/>
    <cellStyle name="_Data_Brewery Performance_AR0010 1304" xfId="3243" xr:uid="{00000000-0005-0000-0000-0000A70C0000}"/>
    <cellStyle name="_Data_Brewery Performance_AR0010 1305" xfId="3244" xr:uid="{00000000-0005-0000-0000-0000A80C0000}"/>
    <cellStyle name="_Data_Brewery Performance_B.IV.r" xfId="3245" xr:uid="{00000000-0005-0000-0000-0000A90C0000}"/>
    <cellStyle name="_Data_Brewery Performance_B.IV.r_Argentina" xfId="3246" xr:uid="{00000000-0005-0000-0000-0000AA0C0000}"/>
    <cellStyle name="_Data_Brewery Performance_B.IV.r_BASE" xfId="3247" xr:uid="{00000000-0005-0000-0000-0000AB0C0000}"/>
    <cellStyle name="_Data_Brewery Performance_B.IV.r_BASE_Argentina" xfId="3248" xr:uid="{00000000-0005-0000-0000-0000AC0C0000}"/>
    <cellStyle name="_Data_Brewery Performance_B.IV.r_Copy of 081027 ZBB Budget 2009 Decks - People_Cherry_V4" xfId="3249" xr:uid="{00000000-0005-0000-0000-0000AD0C0000}"/>
    <cellStyle name="_Data_Brewery Performance_B.IV.r_Copy of 081027 ZBB Budget 2009 Decks - People_Cherry_V4_Argentina" xfId="3250" xr:uid="{00000000-0005-0000-0000-0000AE0C0000}"/>
    <cellStyle name="_Data_Brewery Performance_B.IV.r_Copy of 081027 ZBB Budget 2009 Decks - People_Cherry_V4_BASE" xfId="3251" xr:uid="{00000000-0005-0000-0000-0000AF0C0000}"/>
    <cellStyle name="_Data_Brewery Performance_B.IV.r_Copy of 081027 ZBB Budget 2009 Decks - People_Cherry_V4_BASE_Argentina" xfId="3252" xr:uid="{00000000-0005-0000-0000-0000B00C0000}"/>
    <cellStyle name="_Data_Brewery Performance_B.IV.r_Copy of 081027 ZBB Budget 2009 Decks - People_Cherry_V4_Import" xfId="3253" xr:uid="{00000000-0005-0000-0000-0000B10C0000}"/>
    <cellStyle name="_Data_Brewery Performance_B.IV.r_Import" xfId="3254" xr:uid="{00000000-0005-0000-0000-0000B20C0000}"/>
    <cellStyle name="_Data_Brewery Performance_B.IV.r_ZBB Budget 2009 Decks" xfId="3255" xr:uid="{00000000-0005-0000-0000-0000B30C0000}"/>
    <cellStyle name="_Data_Brewery Performance_B.IV.r_ZBB Budget 2009 Decks_Argentina" xfId="3256" xr:uid="{00000000-0005-0000-0000-0000B40C0000}"/>
    <cellStyle name="_Data_Brewery Performance_B.IV.r_ZBB Budget 2009 Decks_BASE" xfId="3257" xr:uid="{00000000-0005-0000-0000-0000B50C0000}"/>
    <cellStyle name="_Data_Brewery Performance_B.IV.r_ZBB Budget 2009 Decks_BASE_Argentina" xfId="3258" xr:uid="{00000000-0005-0000-0000-0000B60C0000}"/>
    <cellStyle name="_Data_Brewery Performance_B.IV.r_ZBB Budget 2009 Decks_Import" xfId="3259" xr:uid="{00000000-0005-0000-0000-0000B70C0000}"/>
    <cellStyle name="_Data_Brewery Performance_B.IV.r_ZBB Budget 2009 Decks_with Korea Scope in (Only LE)" xfId="3260" xr:uid="{00000000-0005-0000-0000-0000B80C0000}"/>
    <cellStyle name="_Data_Brewery Performance_B.IV.r_ZBB Budget 2009 Decks_with Korea Scope in (Only LE) (2)" xfId="3261" xr:uid="{00000000-0005-0000-0000-0000B90C0000}"/>
    <cellStyle name="_Data_Brewery Performance_B.IV.r_ZBB Budget 2009 Decks_with Korea Scope in (Only LE) (2)_Argentina" xfId="3262" xr:uid="{00000000-0005-0000-0000-0000BA0C0000}"/>
    <cellStyle name="_Data_Brewery Performance_B.IV.r_ZBB Budget 2009 Decks_with Korea Scope in (Only LE) (2)_BASE" xfId="3263" xr:uid="{00000000-0005-0000-0000-0000BB0C0000}"/>
    <cellStyle name="_Data_Brewery Performance_B.IV.r_ZBB Budget 2009 Decks_with Korea Scope in (Only LE) (2)_BASE_Argentina" xfId="3264" xr:uid="{00000000-0005-0000-0000-0000BC0C0000}"/>
    <cellStyle name="_Data_Brewery Performance_B.IV.r_ZBB Budget 2009 Decks_with Korea Scope in (Only LE) (2)_Import" xfId="3265" xr:uid="{00000000-0005-0000-0000-0000BD0C0000}"/>
    <cellStyle name="_Data_Brewery Performance_B.IV.r_ZBB Budget 2009 Decks_with Korea Scope in (Only LE)_Argentina" xfId="3266" xr:uid="{00000000-0005-0000-0000-0000BE0C0000}"/>
    <cellStyle name="_Data_Brewery Performance_B.IV.r_ZBB Budget 2009 Decks_with Korea Scope in (Only LE)_BASE" xfId="3267" xr:uid="{00000000-0005-0000-0000-0000BF0C0000}"/>
    <cellStyle name="_Data_Brewery Performance_B.IV.r_ZBB Budget 2009 Decks_with Korea Scope in (Only LE)_BASE_Argentina" xfId="3268" xr:uid="{00000000-0005-0000-0000-0000C00C0000}"/>
    <cellStyle name="_Data_Brewery Performance_B.IV.r_ZBB Budget 2009 Decks_with Korea Scope in (Only LE)_Import" xfId="3269" xr:uid="{00000000-0005-0000-0000-0000C10C0000}"/>
    <cellStyle name="_Data_Brewery Performance_BASE" xfId="3270" xr:uid="{00000000-0005-0000-0000-0000C20C0000}"/>
    <cellStyle name="_Data_Brewery Performance_BASE_Argentina" xfId="3271" xr:uid="{00000000-0005-0000-0000-0000C30C0000}"/>
    <cellStyle name="_Data_Brewery Performance_BGT 08 Templates Sales  Marketing - final (revised)" xfId="3272" xr:uid="{00000000-0005-0000-0000-0000C40C0000}"/>
    <cellStyle name="_Data_Brewery Performance_BGT 08 Templates Sales  Marketing - final (revised)_%" xfId="3273" xr:uid="{00000000-0005-0000-0000-0000C50C0000}"/>
    <cellStyle name="_Data_Brewery Performance_BGT 08 Templates Sales  Marketing - final (revised)_AR0010 1304" xfId="3274" xr:uid="{00000000-0005-0000-0000-0000C60C0000}"/>
    <cellStyle name="_Data_Brewery Performance_BGT 08 Templates Sales  Marketing - final (revised)_AR0010 1305" xfId="3275" xr:uid="{00000000-0005-0000-0000-0000C70C0000}"/>
    <cellStyle name="_Data_Brewery Performance_BGT 08 Templates Sales  Marketing - final (revised)_BASE" xfId="3276" xr:uid="{00000000-0005-0000-0000-0000C80C0000}"/>
    <cellStyle name="_Data_Brewery Performance_BGT 08 Templates Sales  Marketing - final (revised)_BASE_Argentina" xfId="3277" xr:uid="{00000000-0005-0000-0000-0000C90C0000}"/>
    <cellStyle name="_Data_Brewery Performance_BGT 08 Templates Sales  Marketing - final (revised)_BO0010 1305" xfId="3278" xr:uid="{00000000-0005-0000-0000-0000CA0C0000}"/>
    <cellStyle name="_Data_Brewery Performance_BGT 08 Templates Sales  Marketing - final (revised)_Import" xfId="3279" xr:uid="{00000000-0005-0000-0000-0000CB0C0000}"/>
    <cellStyle name="_Data_Brewery Performance_BGT 08 Templates Sales  Marketing - final (revised)_PE0001 1305" xfId="3280" xr:uid="{00000000-0005-0000-0000-0000CC0C0000}"/>
    <cellStyle name="_Data_Brewery Performance_BGT 08 Templates Sales  Marketing - final (revised)_UY0010 1305" xfId="3281" xr:uid="{00000000-0005-0000-0000-0000CD0C0000}"/>
    <cellStyle name="_Data_Brewery Performance_BO0010 1305" xfId="3282" xr:uid="{00000000-0005-0000-0000-0000CE0C0000}"/>
    <cellStyle name="_Data_Brewery Performance_Book5" xfId="3283" xr:uid="{00000000-0005-0000-0000-0000CF0C0000}"/>
    <cellStyle name="_Data_Brewery Performance_Bplan RD 1001" xfId="3284" xr:uid="{00000000-0005-0000-0000-0000D00C0000}"/>
    <cellStyle name="_Data_Brewery Performance_Cognos" xfId="3285" xr:uid="{00000000-0005-0000-0000-0000D10C0000}"/>
    <cellStyle name="_Data_Brewery Performance_Copy of BGT 08 Templates Sales  Marketing - final (revised)" xfId="3286" xr:uid="{00000000-0005-0000-0000-0000D20C0000}"/>
    <cellStyle name="_Data_Brewery Performance_Copy of BGT 08 Templates Sales  Marketing - final (revised)_%" xfId="3287" xr:uid="{00000000-0005-0000-0000-0000D30C0000}"/>
    <cellStyle name="_Data_Brewery Performance_Copy of BGT 08 Templates Sales  Marketing - final (revised)_AR0010 1304" xfId="3288" xr:uid="{00000000-0005-0000-0000-0000D40C0000}"/>
    <cellStyle name="_Data_Brewery Performance_Copy of BGT 08 Templates Sales  Marketing - final (revised)_AR0010 1305" xfId="3289" xr:uid="{00000000-0005-0000-0000-0000D50C0000}"/>
    <cellStyle name="_Data_Brewery Performance_Copy of BGT 08 Templates Sales  Marketing - final (revised)_BASE" xfId="3290" xr:uid="{00000000-0005-0000-0000-0000D60C0000}"/>
    <cellStyle name="_Data_Brewery Performance_Copy of BGT 08 Templates Sales  Marketing - final (revised)_BASE_Argentina" xfId="3291" xr:uid="{00000000-0005-0000-0000-0000D70C0000}"/>
    <cellStyle name="_Data_Brewery Performance_Copy of BGT 08 Templates Sales  Marketing - final (revised)_BO0010 1305" xfId="3292" xr:uid="{00000000-0005-0000-0000-0000D80C0000}"/>
    <cellStyle name="_Data_Brewery Performance_Copy of BGT 08 Templates Sales  Marketing - final (revised)_Import" xfId="3293" xr:uid="{00000000-0005-0000-0000-0000D90C0000}"/>
    <cellStyle name="_Data_Brewery Performance_Copy of BGT 08 Templates Sales  Marketing - final (revised)_PE0001 1305" xfId="3294" xr:uid="{00000000-0005-0000-0000-0000DA0C0000}"/>
    <cellStyle name="_Data_Brewery Performance_Copy of BGT 08 Templates Sales  Marketing - final (revised)_UY0010 1305" xfId="3295" xr:uid="{00000000-0005-0000-0000-0000DB0C0000}"/>
    <cellStyle name="_Data_Brewery Performance_Excel sheets to support Market Program Template for Budget 09" xfId="3296" xr:uid="{00000000-0005-0000-0000-0000DC0C0000}"/>
    <cellStyle name="_Data_Brewery Performance_Excel sheets to support Market Program Template for Budget 09 (5) (2)" xfId="3297" xr:uid="{00000000-0005-0000-0000-0000DD0C0000}"/>
    <cellStyle name="_Data_Brewery Performance_Excel sheets to support Market Program Template for Budget 09 (5) (2)_BASE" xfId="3298" xr:uid="{00000000-0005-0000-0000-0000DE0C0000}"/>
    <cellStyle name="_Data_Brewery Performance_Excel sheets to support Market Program Template for Budget 09 (5) (2)_Import" xfId="3299" xr:uid="{00000000-0005-0000-0000-0000DF0C0000}"/>
    <cellStyle name="_Data_Brewery Performance_Excel sheets to support Market Program Template for Budget 09 (5) (3)" xfId="3300" xr:uid="{00000000-0005-0000-0000-0000E00C0000}"/>
    <cellStyle name="_Data_Brewery Performance_Excel sheets to support Market Program Template for Budget 09 (5) (3)_BASE" xfId="3301" xr:uid="{00000000-0005-0000-0000-0000E10C0000}"/>
    <cellStyle name="_Data_Brewery Performance_Excel sheets to support Market Program Template for Budget 09 (5) (3)_Import" xfId="3302" xr:uid="{00000000-0005-0000-0000-0000E20C0000}"/>
    <cellStyle name="_Data_Brewery Performance_Excel sheets to support Market Program Template for Budget 09_%" xfId="3303" xr:uid="{00000000-0005-0000-0000-0000E30C0000}"/>
    <cellStyle name="_Data_Brewery Performance_Excel sheets to support Market Program Template for Budget 09_AR0010 1304" xfId="3304" xr:uid="{00000000-0005-0000-0000-0000E40C0000}"/>
    <cellStyle name="_Data_Brewery Performance_Excel sheets to support Market Program Template for Budget 09_AR0010 1305" xfId="3305" xr:uid="{00000000-0005-0000-0000-0000E50C0000}"/>
    <cellStyle name="_Data_Brewery Performance_Excel sheets to support Market Program Template for Budget 09_BASE" xfId="3306" xr:uid="{00000000-0005-0000-0000-0000E60C0000}"/>
    <cellStyle name="_Data_Brewery Performance_Excel sheets to support Market Program Template for Budget 09_BASE_Argentina" xfId="3307" xr:uid="{00000000-0005-0000-0000-0000E70C0000}"/>
    <cellStyle name="_Data_Brewery Performance_Excel sheets to support Market Program Template for Budget 09_BO0010 1305" xfId="3308" xr:uid="{00000000-0005-0000-0000-0000E80C0000}"/>
    <cellStyle name="_Data_Brewery Performance_Excel sheets to support Market Program Template for Budget 09_Import" xfId="3309" xr:uid="{00000000-0005-0000-0000-0000E90C0000}"/>
    <cellStyle name="_Data_Brewery Performance_Excel sheets to support Market Program Template for Budget 09_PE0001 1305" xfId="3310" xr:uid="{00000000-0005-0000-0000-0000EA0C0000}"/>
    <cellStyle name="_Data_Brewery Performance_Excel sheets to support Market Program Template for Budget 09_UY0010 1305" xfId="3311" xr:uid="{00000000-0005-0000-0000-0000EB0C0000}"/>
    <cellStyle name="_Data_Brewery Performance_Import" xfId="3312" xr:uid="{00000000-0005-0000-0000-0000EC0C0000}"/>
    <cellStyle name="_Data_Brewery Performance_KPI-Dez02-Bremen Vorbereitungsdatei" xfId="3313" xr:uid="{00000000-0005-0000-0000-0000ED0C0000}"/>
    <cellStyle name="_Data_Brewery Performance_KPI-Dez02-Bremen Vorbereitungsdatei_Argentina" xfId="3314" xr:uid="{00000000-0005-0000-0000-0000EE0C0000}"/>
    <cellStyle name="_Data_Brewery Performance_KPI-Dez02-Bremen Vorbereitungsdatei_BASE" xfId="3315" xr:uid="{00000000-0005-0000-0000-0000EF0C0000}"/>
    <cellStyle name="_Data_Brewery Performance_KPI-Dez02-Bremen Vorbereitungsdatei_BASE_Argentina" xfId="3316" xr:uid="{00000000-0005-0000-0000-0000F00C0000}"/>
    <cellStyle name="_Data_Brewery Performance_KPI-Dez02-Bremen Vorbereitungsdatei_Copy of 081027 ZBB Budget 2009 Decks - People_Cherry_V4" xfId="3317" xr:uid="{00000000-0005-0000-0000-0000F10C0000}"/>
    <cellStyle name="_Data_Brewery Performance_KPI-Dez02-Bremen Vorbereitungsdatei_Copy of 081027 ZBB Budget 2009 Decks - People_Cherry_V4_Argentina" xfId="3318" xr:uid="{00000000-0005-0000-0000-0000F20C0000}"/>
    <cellStyle name="_Data_Brewery Performance_KPI-Dez02-Bremen Vorbereitungsdatei_Copy of 081027 ZBB Budget 2009 Decks - People_Cherry_V4_BASE" xfId="3319" xr:uid="{00000000-0005-0000-0000-0000F30C0000}"/>
    <cellStyle name="_Data_Brewery Performance_KPI-Dez02-Bremen Vorbereitungsdatei_Copy of 081027 ZBB Budget 2009 Decks - People_Cherry_V4_BASE_Argentina" xfId="3320" xr:uid="{00000000-0005-0000-0000-0000F40C0000}"/>
    <cellStyle name="_Data_Brewery Performance_KPI-Dez02-Bremen Vorbereitungsdatei_Copy of 081027 ZBB Budget 2009 Decks - People_Cherry_V4_Import" xfId="3321" xr:uid="{00000000-0005-0000-0000-0000F50C0000}"/>
    <cellStyle name="_Data_Brewery Performance_KPI-Dez02-Bremen Vorbereitungsdatei_Import" xfId="3322" xr:uid="{00000000-0005-0000-0000-0000F60C0000}"/>
    <cellStyle name="_Data_Brewery Performance_KPI-Dez02-Bremen Vorbereitungsdatei_ZBB Budget 2009 Decks" xfId="3323" xr:uid="{00000000-0005-0000-0000-0000F70C0000}"/>
    <cellStyle name="_Data_Brewery Performance_KPI-Dez02-Bremen Vorbereitungsdatei_ZBB Budget 2009 Decks_Argentina" xfId="3324" xr:uid="{00000000-0005-0000-0000-0000F80C0000}"/>
    <cellStyle name="_Data_Brewery Performance_KPI-Dez02-Bremen Vorbereitungsdatei_ZBB Budget 2009 Decks_BASE" xfId="3325" xr:uid="{00000000-0005-0000-0000-0000F90C0000}"/>
    <cellStyle name="_Data_Brewery Performance_KPI-Dez02-Bremen Vorbereitungsdatei_ZBB Budget 2009 Decks_BASE_Argentina" xfId="3326" xr:uid="{00000000-0005-0000-0000-0000FA0C0000}"/>
    <cellStyle name="_Data_Brewery Performance_KPI-Dez02-Bremen Vorbereitungsdatei_ZBB Budget 2009 Decks_Import" xfId="3327" xr:uid="{00000000-0005-0000-0000-0000FB0C0000}"/>
    <cellStyle name="_Data_Brewery Performance_KPI-Dez02-Bremen Vorbereitungsdatei_ZBB Budget 2009 Decks_with Korea Scope in (Only LE)" xfId="3328" xr:uid="{00000000-0005-0000-0000-0000FC0C0000}"/>
    <cellStyle name="_Data_Brewery Performance_KPI-Dez02-Bremen Vorbereitungsdatei_ZBB Budget 2009 Decks_with Korea Scope in (Only LE) (2)" xfId="3329" xr:uid="{00000000-0005-0000-0000-0000FD0C0000}"/>
    <cellStyle name="_Data_Brewery Performance_KPI-Dez02-Bremen Vorbereitungsdatei_ZBB Budget 2009 Decks_with Korea Scope in (Only LE) (2)_Argentina" xfId="3330" xr:uid="{00000000-0005-0000-0000-0000FE0C0000}"/>
    <cellStyle name="_Data_Brewery Performance_KPI-Dez02-Bremen Vorbereitungsdatei_ZBB Budget 2009 Decks_with Korea Scope in (Only LE) (2)_BASE" xfId="3331" xr:uid="{00000000-0005-0000-0000-0000FF0C0000}"/>
    <cellStyle name="_Data_Brewery Performance_KPI-Dez02-Bremen Vorbereitungsdatei_ZBB Budget 2009 Decks_with Korea Scope in (Only LE) (2)_BASE_Argentina" xfId="3332" xr:uid="{00000000-0005-0000-0000-0000000D0000}"/>
    <cellStyle name="_Data_Brewery Performance_KPI-Dez02-Bremen Vorbereitungsdatei_ZBB Budget 2009 Decks_with Korea Scope in (Only LE) (2)_Import" xfId="3333" xr:uid="{00000000-0005-0000-0000-0000010D0000}"/>
    <cellStyle name="_Data_Brewery Performance_KPI-Dez02-Bremen Vorbereitungsdatei_ZBB Budget 2009 Decks_with Korea Scope in (Only LE)_Argentina" xfId="3334" xr:uid="{00000000-0005-0000-0000-0000020D0000}"/>
    <cellStyle name="_Data_Brewery Performance_KPI-Dez02-Bremen Vorbereitungsdatei_ZBB Budget 2009 Decks_with Korea Scope in (Only LE)_BASE" xfId="3335" xr:uid="{00000000-0005-0000-0000-0000030D0000}"/>
    <cellStyle name="_Data_Brewery Performance_KPI-Dez02-Bremen Vorbereitungsdatei_ZBB Budget 2009 Decks_with Korea Scope in (Only LE)_BASE_Argentina" xfId="3336" xr:uid="{00000000-0005-0000-0000-0000040D0000}"/>
    <cellStyle name="_Data_Brewery Performance_KPI-Dez02-Bremen Vorbereitungsdatei_ZBB Budget 2009 Decks_with Korea Scope in (Only LE)_Import" xfId="3337" xr:uid="{00000000-0005-0000-0000-0000050D0000}"/>
    <cellStyle name="_Data_Brewery Performance_LE Ebitda RD Feb-10 v2" xfId="3338" xr:uid="{00000000-0005-0000-0000-0000060D0000}"/>
    <cellStyle name="_Data_Brewery Performance_PE0001 1305" xfId="3339" xr:uid="{00000000-0005-0000-0000-0000070D0000}"/>
    <cellStyle name="_Data_Brewery Performance_People Package" xfId="3340" xr:uid="{00000000-0005-0000-0000-0000080D0000}"/>
    <cellStyle name="_Data_Brewery Performance_People Package (2)" xfId="3341" xr:uid="{00000000-0005-0000-0000-0000090D0000}"/>
    <cellStyle name="_Data_Brewery Performance_People Package (2)_BASE" xfId="3342" xr:uid="{00000000-0005-0000-0000-00000A0D0000}"/>
    <cellStyle name="_Data_Brewery Performance_People Package (2)_Import" xfId="3343" xr:uid="{00000000-0005-0000-0000-00000B0D0000}"/>
    <cellStyle name="_Data_Brewery Performance_People Package_BASE" xfId="3344" xr:uid="{00000000-0005-0000-0000-00000C0D0000}"/>
    <cellStyle name="_Data_Brewery Performance_People Package_Import" xfId="3345" xr:uid="{00000000-0005-0000-0000-00000D0D0000}"/>
    <cellStyle name="_Data_Brewery Performance_Rest" xfId="3346" xr:uid="{00000000-0005-0000-0000-00000E0D0000}"/>
    <cellStyle name="_Data_Brewery Performance_Rest_Argentina" xfId="3347" xr:uid="{00000000-0005-0000-0000-00000F0D0000}"/>
    <cellStyle name="_Data_Brewery Performance_Rest_BASE" xfId="3348" xr:uid="{00000000-0005-0000-0000-0000100D0000}"/>
    <cellStyle name="_Data_Brewery Performance_Rest_BASE_Argentina" xfId="3349" xr:uid="{00000000-0005-0000-0000-0000110D0000}"/>
    <cellStyle name="_Data_Brewery Performance_Rest_Copy of 081027 ZBB Budget 2009 Decks - People_Cherry_V4" xfId="3350" xr:uid="{00000000-0005-0000-0000-0000120D0000}"/>
    <cellStyle name="_Data_Brewery Performance_Rest_Copy of 081027 ZBB Budget 2009 Decks - People_Cherry_V4_Argentina" xfId="3351" xr:uid="{00000000-0005-0000-0000-0000130D0000}"/>
    <cellStyle name="_Data_Brewery Performance_Rest_Copy of 081027 ZBB Budget 2009 Decks - People_Cherry_V4_BASE" xfId="3352" xr:uid="{00000000-0005-0000-0000-0000140D0000}"/>
    <cellStyle name="_Data_Brewery Performance_Rest_Copy of 081027 ZBB Budget 2009 Decks - People_Cherry_V4_BASE_Argentina" xfId="3353" xr:uid="{00000000-0005-0000-0000-0000150D0000}"/>
    <cellStyle name="_Data_Brewery Performance_Rest_Copy of 081027 ZBB Budget 2009 Decks - People_Cherry_V4_Import" xfId="3354" xr:uid="{00000000-0005-0000-0000-0000160D0000}"/>
    <cellStyle name="_Data_Brewery Performance_Rest_Import" xfId="3355" xr:uid="{00000000-0005-0000-0000-0000170D0000}"/>
    <cellStyle name="_Data_Brewery Performance_Rest_ZBB Budget 2009 Decks" xfId="3356" xr:uid="{00000000-0005-0000-0000-0000180D0000}"/>
    <cellStyle name="_Data_Brewery Performance_Rest_ZBB Budget 2009 Decks_Argentina" xfId="3357" xr:uid="{00000000-0005-0000-0000-0000190D0000}"/>
    <cellStyle name="_Data_Brewery Performance_Rest_ZBB Budget 2009 Decks_BASE" xfId="3358" xr:uid="{00000000-0005-0000-0000-00001A0D0000}"/>
    <cellStyle name="_Data_Brewery Performance_Rest_ZBB Budget 2009 Decks_BASE_Argentina" xfId="3359" xr:uid="{00000000-0005-0000-0000-00001B0D0000}"/>
    <cellStyle name="_Data_Brewery Performance_Rest_ZBB Budget 2009 Decks_Import" xfId="3360" xr:uid="{00000000-0005-0000-0000-00001C0D0000}"/>
    <cellStyle name="_Data_Brewery Performance_Rest_ZBB Budget 2009 Decks_with Korea Scope in (Only LE)" xfId="3361" xr:uid="{00000000-0005-0000-0000-00001D0D0000}"/>
    <cellStyle name="_Data_Brewery Performance_Rest_ZBB Budget 2009 Decks_with Korea Scope in (Only LE) (2)" xfId="3362" xr:uid="{00000000-0005-0000-0000-00001E0D0000}"/>
    <cellStyle name="_Data_Brewery Performance_Rest_ZBB Budget 2009 Decks_with Korea Scope in (Only LE) (2)_Argentina" xfId="3363" xr:uid="{00000000-0005-0000-0000-00001F0D0000}"/>
    <cellStyle name="_Data_Brewery Performance_Rest_ZBB Budget 2009 Decks_with Korea Scope in (Only LE) (2)_BASE" xfId="3364" xr:uid="{00000000-0005-0000-0000-0000200D0000}"/>
    <cellStyle name="_Data_Brewery Performance_Rest_ZBB Budget 2009 Decks_with Korea Scope in (Only LE) (2)_BASE_Argentina" xfId="3365" xr:uid="{00000000-0005-0000-0000-0000210D0000}"/>
    <cellStyle name="_Data_Brewery Performance_Rest_ZBB Budget 2009 Decks_with Korea Scope in (Only LE) (2)_Import" xfId="3366" xr:uid="{00000000-0005-0000-0000-0000220D0000}"/>
    <cellStyle name="_Data_Brewery Performance_Rest_ZBB Budget 2009 Decks_with Korea Scope in (Only LE)_Argentina" xfId="3367" xr:uid="{00000000-0005-0000-0000-0000230D0000}"/>
    <cellStyle name="_Data_Brewery Performance_Rest_ZBB Budget 2009 Decks_with Korea Scope in (Only LE)_BASE" xfId="3368" xr:uid="{00000000-0005-0000-0000-0000240D0000}"/>
    <cellStyle name="_Data_Brewery Performance_Rest_ZBB Budget 2009 Decks_with Korea Scope in (Only LE)_BASE_Argentina" xfId="3369" xr:uid="{00000000-0005-0000-0000-0000250D0000}"/>
    <cellStyle name="_Data_Brewery Performance_Rest_ZBB Budget 2009 Decks_with Korea Scope in (Only LE)_Import" xfId="3370" xr:uid="{00000000-0005-0000-0000-0000260D0000}"/>
    <cellStyle name="_Data_Brewery Performance_Sales and Marketing - revised" xfId="3371" xr:uid="{00000000-0005-0000-0000-0000270D0000}"/>
    <cellStyle name="_Data_Brewery Performance_Sales and Marketing - revised_%" xfId="3372" xr:uid="{00000000-0005-0000-0000-0000280D0000}"/>
    <cellStyle name="_Data_Brewery Performance_Sales and Marketing - revised_AR0010 1304" xfId="3373" xr:uid="{00000000-0005-0000-0000-0000290D0000}"/>
    <cellStyle name="_Data_Brewery Performance_Sales and Marketing - revised_AR0010 1305" xfId="3374" xr:uid="{00000000-0005-0000-0000-00002A0D0000}"/>
    <cellStyle name="_Data_Brewery Performance_Sales and Marketing - revised_BASE" xfId="3375" xr:uid="{00000000-0005-0000-0000-00002B0D0000}"/>
    <cellStyle name="_Data_Brewery Performance_Sales and Marketing - revised_BASE_Argentina" xfId="3376" xr:uid="{00000000-0005-0000-0000-00002C0D0000}"/>
    <cellStyle name="_Data_Brewery Performance_Sales and Marketing - revised_BO0010 1305" xfId="3377" xr:uid="{00000000-0005-0000-0000-00002D0D0000}"/>
    <cellStyle name="_Data_Brewery Performance_Sales and Marketing - revised_Import" xfId="3378" xr:uid="{00000000-0005-0000-0000-00002E0D0000}"/>
    <cellStyle name="_Data_Brewery Performance_Sales and Marketing - revised_PE0001 1305" xfId="3379" xr:uid="{00000000-0005-0000-0000-00002F0D0000}"/>
    <cellStyle name="_Data_Brewery Performance_Sales and Marketing - revised_UY0010 1305" xfId="3380" xr:uid="{00000000-0005-0000-0000-0000300D0000}"/>
    <cellStyle name="_Data_Brewery Performance_Sim Ebitda LE 0909 v4" xfId="3381" xr:uid="{00000000-0005-0000-0000-0000310D0000}"/>
    <cellStyle name="_Data_Brewery Performance_Strom" xfId="3382" xr:uid="{00000000-0005-0000-0000-0000320D0000}"/>
    <cellStyle name="_Data_Brewery Performance_Strom_Argentina" xfId="3383" xr:uid="{00000000-0005-0000-0000-0000330D0000}"/>
    <cellStyle name="_Data_Brewery Performance_Strom_BASE" xfId="3384" xr:uid="{00000000-0005-0000-0000-0000340D0000}"/>
    <cellStyle name="_Data_Brewery Performance_Strom_BASE_Argentina" xfId="3385" xr:uid="{00000000-0005-0000-0000-0000350D0000}"/>
    <cellStyle name="_Data_Brewery Performance_Strom_Copy of 081027 ZBB Budget 2009 Decks - People_Cherry_V4" xfId="3386" xr:uid="{00000000-0005-0000-0000-0000360D0000}"/>
    <cellStyle name="_Data_Brewery Performance_Strom_Copy of 081027 ZBB Budget 2009 Decks - People_Cherry_V4_Argentina" xfId="3387" xr:uid="{00000000-0005-0000-0000-0000370D0000}"/>
    <cellStyle name="_Data_Brewery Performance_Strom_Copy of 081027 ZBB Budget 2009 Decks - People_Cherry_V4_BASE" xfId="3388" xr:uid="{00000000-0005-0000-0000-0000380D0000}"/>
    <cellStyle name="_Data_Brewery Performance_Strom_Copy of 081027 ZBB Budget 2009 Decks - People_Cherry_V4_BASE_Argentina" xfId="3389" xr:uid="{00000000-0005-0000-0000-0000390D0000}"/>
    <cellStyle name="_Data_Brewery Performance_Strom_Copy of 081027 ZBB Budget 2009 Decks - People_Cherry_V4_Import" xfId="3390" xr:uid="{00000000-0005-0000-0000-00003A0D0000}"/>
    <cellStyle name="_Data_Brewery Performance_Strom_Import" xfId="3391" xr:uid="{00000000-0005-0000-0000-00003B0D0000}"/>
    <cellStyle name="_Data_Brewery Performance_Strom_ZBB Budget 2009 Decks" xfId="3392" xr:uid="{00000000-0005-0000-0000-00003C0D0000}"/>
    <cellStyle name="_Data_Brewery Performance_Strom_ZBB Budget 2009 Decks_Argentina" xfId="3393" xr:uid="{00000000-0005-0000-0000-00003D0D0000}"/>
    <cellStyle name="_Data_Brewery Performance_Strom_ZBB Budget 2009 Decks_BASE" xfId="3394" xr:uid="{00000000-0005-0000-0000-00003E0D0000}"/>
    <cellStyle name="_Data_Brewery Performance_Strom_ZBB Budget 2009 Decks_BASE_Argentina" xfId="3395" xr:uid="{00000000-0005-0000-0000-00003F0D0000}"/>
    <cellStyle name="_Data_Brewery Performance_Strom_ZBB Budget 2009 Decks_Import" xfId="3396" xr:uid="{00000000-0005-0000-0000-0000400D0000}"/>
    <cellStyle name="_Data_Brewery Performance_Strom_ZBB Budget 2009 Decks_with Korea Scope in (Only LE)" xfId="3397" xr:uid="{00000000-0005-0000-0000-0000410D0000}"/>
    <cellStyle name="_Data_Brewery Performance_Strom_ZBB Budget 2009 Decks_with Korea Scope in (Only LE) (2)" xfId="3398" xr:uid="{00000000-0005-0000-0000-0000420D0000}"/>
    <cellStyle name="_Data_Brewery Performance_Strom_ZBB Budget 2009 Decks_with Korea Scope in (Only LE) (2)_Argentina" xfId="3399" xr:uid="{00000000-0005-0000-0000-0000430D0000}"/>
    <cellStyle name="_Data_Brewery Performance_Strom_ZBB Budget 2009 Decks_with Korea Scope in (Only LE) (2)_BASE" xfId="3400" xr:uid="{00000000-0005-0000-0000-0000440D0000}"/>
    <cellStyle name="_Data_Brewery Performance_Strom_ZBB Budget 2009 Decks_with Korea Scope in (Only LE) (2)_BASE_Argentina" xfId="3401" xr:uid="{00000000-0005-0000-0000-0000450D0000}"/>
    <cellStyle name="_Data_Brewery Performance_Strom_ZBB Budget 2009 Decks_with Korea Scope in (Only LE) (2)_Import" xfId="3402" xr:uid="{00000000-0005-0000-0000-0000460D0000}"/>
    <cellStyle name="_Data_Brewery Performance_Strom_ZBB Budget 2009 Decks_with Korea Scope in (Only LE)_Argentina" xfId="3403" xr:uid="{00000000-0005-0000-0000-0000470D0000}"/>
    <cellStyle name="_Data_Brewery Performance_Strom_ZBB Budget 2009 Decks_with Korea Scope in (Only LE)_BASE" xfId="3404" xr:uid="{00000000-0005-0000-0000-0000480D0000}"/>
    <cellStyle name="_Data_Brewery Performance_Strom_ZBB Budget 2009 Decks_with Korea Scope in (Only LE)_BASE_Argentina" xfId="3405" xr:uid="{00000000-0005-0000-0000-0000490D0000}"/>
    <cellStyle name="_Data_Brewery Performance_Strom_ZBB Budget 2009 Decks_with Korea Scope in (Only LE)_Import" xfId="3406" xr:uid="{00000000-0005-0000-0000-00004A0D0000}"/>
    <cellStyle name="_Data_Brewery Performance_UY0010 1305" xfId="3407" xr:uid="{00000000-0005-0000-0000-00004B0D0000}"/>
    <cellStyle name="_Data_Brewery Performance_WF Ebitda RD Abr-10" xfId="3408" xr:uid="{00000000-0005-0000-0000-00004C0D0000}"/>
    <cellStyle name="_Data_Brewery Performance_WF Ebitda Sep09" xfId="3409" xr:uid="{00000000-0005-0000-0000-00004D0D0000}"/>
    <cellStyle name="_Data_Brewery Performance_ZBB" xfId="3410" xr:uid="{00000000-0005-0000-0000-00004E0D0000}"/>
    <cellStyle name="_Data_Brewery Performance_ZBB_BASE" xfId="3411" xr:uid="{00000000-0005-0000-0000-00004F0D0000}"/>
    <cellStyle name="_Data_Brewery Performance_ZBB_Import" xfId="3412" xr:uid="{00000000-0005-0000-0000-0000500D0000}"/>
    <cellStyle name="_Data_CA ML" xfId="3413" xr:uid="{00000000-0005-0000-0000-0000510D0000}"/>
    <cellStyle name="_Data_CA USD" xfId="3414" xr:uid="{00000000-0005-0000-0000-0000520D0000}"/>
    <cellStyle name="_Data_Check Reportado" xfId="3415" xr:uid="{00000000-0005-0000-0000-0000530D0000}"/>
    <cellStyle name="_Data_CHI" xfId="3416" xr:uid="{00000000-0005-0000-0000-0000540D0000}"/>
    <cellStyle name="_Data_Copia de Template Consumer" xfId="3417" xr:uid="{00000000-0005-0000-0000-0000550D0000}"/>
    <cellStyle name="_Data_Copy of 081027 ZBB Budget 2009 Decks - People_Cherry_V4" xfId="3418" xr:uid="{00000000-0005-0000-0000-0000560D0000}"/>
    <cellStyle name="_Data_Copy of 081027 ZBB Budget 2009 Decks - People_Cherry_V4_Argentina" xfId="3419" xr:uid="{00000000-0005-0000-0000-0000570D0000}"/>
    <cellStyle name="_Data_Copy of 081027 ZBB Budget 2009 Decks - People_Cherry_V4_BASE" xfId="3420" xr:uid="{00000000-0005-0000-0000-0000580D0000}"/>
    <cellStyle name="_Data_Copy of 081027 ZBB Budget 2009 Decks - People_Cherry_V4_BASE_Argentina" xfId="3421" xr:uid="{00000000-0005-0000-0000-0000590D0000}"/>
    <cellStyle name="_Data_Copy of 081027 ZBB Budget 2009 Decks - People_Cherry_V4_Import" xfId="3422" xr:uid="{00000000-0005-0000-0000-00005A0D0000}"/>
    <cellStyle name="_Data_Copy of BGT 08 Templates Sales  Marketing - final (revised)" xfId="3423" xr:uid="{00000000-0005-0000-0000-00005B0D0000}"/>
    <cellStyle name="_Data_Copy of BGT 08 Templates Sales  Marketing - final (revised)_Argentina" xfId="3424" xr:uid="{00000000-0005-0000-0000-00005C0D0000}"/>
    <cellStyle name="_Data_Copy of BGT 08 Templates Sales  Marketing - final (revised)_BASE" xfId="3425" xr:uid="{00000000-0005-0000-0000-00005D0D0000}"/>
    <cellStyle name="_Data_Copy of BGT 08 Templates Sales  Marketing - final (revised)_BASE_Argentina" xfId="3426" xr:uid="{00000000-0005-0000-0000-00005E0D0000}"/>
    <cellStyle name="_Data_Copy of BGT 08 Templates Sales  Marketing - final (revised)_Import" xfId="3427" xr:uid="{00000000-0005-0000-0000-00005F0D0000}"/>
    <cellStyle name="_Data_Daten" xfId="3428" xr:uid="{00000000-0005-0000-0000-0000600D0000}"/>
    <cellStyle name="_Data_Daten 2" xfId="3429" xr:uid="{00000000-0005-0000-0000-0000610D0000}"/>
    <cellStyle name="_Data_Daten für Reporting" xfId="3430" xr:uid="{00000000-0005-0000-0000-0000620D0000}"/>
    <cellStyle name="_Data_Daten für Reporting 2" xfId="3431" xr:uid="{00000000-0005-0000-0000-0000630D0000}"/>
    <cellStyle name="_Data_Daten für Reporting_010808 Market Programs  for Budget Deck" xfId="3432" xr:uid="{00000000-0005-0000-0000-0000640D0000}"/>
    <cellStyle name="_Data_Daten für Reporting_010808 Market Programs  for Budget Deck_Argentina" xfId="3433" xr:uid="{00000000-0005-0000-0000-0000650D0000}"/>
    <cellStyle name="_Data_Daten für Reporting_010808 Market Programs  for Budget Deck_BASE" xfId="3434" xr:uid="{00000000-0005-0000-0000-0000660D0000}"/>
    <cellStyle name="_Data_Daten für Reporting_010808 Market Programs  for Budget Deck_BASE_Argentina" xfId="3435" xr:uid="{00000000-0005-0000-0000-0000670D0000}"/>
    <cellStyle name="_Data_Daten für Reporting_010808 Market Programs  for Budget Deck_Import" xfId="3436" xr:uid="{00000000-0005-0000-0000-0000680D0000}"/>
    <cellStyle name="_Data_Daten für Reporting_0908 Gabarito exchange rate" xfId="3437" xr:uid="{00000000-0005-0000-0000-0000690D0000}"/>
    <cellStyle name="_Data_Daten für Reporting_Argentina" xfId="3438" xr:uid="{00000000-0005-0000-0000-00006A0D0000}"/>
    <cellStyle name="_Data_Daten für Reporting_BASE" xfId="3439" xr:uid="{00000000-0005-0000-0000-00006B0D0000}"/>
    <cellStyle name="_Data_Daten für Reporting_BASE_Argentina" xfId="3440" xr:uid="{00000000-0005-0000-0000-00006C0D0000}"/>
    <cellStyle name="_Data_Daten für Reporting_BGT 08 Templates Sales  Marketing - final (revised)" xfId="3441" xr:uid="{00000000-0005-0000-0000-00006D0D0000}"/>
    <cellStyle name="_Data_Daten für Reporting_BGT 08 Templates Sales  Marketing - final (revised)_Argentina" xfId="3442" xr:uid="{00000000-0005-0000-0000-00006E0D0000}"/>
    <cellStyle name="_Data_Daten für Reporting_BGT 08 Templates Sales  Marketing - final (revised)_BASE" xfId="3443" xr:uid="{00000000-0005-0000-0000-00006F0D0000}"/>
    <cellStyle name="_Data_Daten für Reporting_BGT 08 Templates Sales  Marketing - final (revised)_BASE_Argentina" xfId="3444" xr:uid="{00000000-0005-0000-0000-0000700D0000}"/>
    <cellStyle name="_Data_Daten für Reporting_BGT 08 Templates Sales  Marketing - final (revised)_Import" xfId="3445" xr:uid="{00000000-0005-0000-0000-0000710D0000}"/>
    <cellStyle name="_Data_Daten für Reporting_BGT 08 templates, Sales &amp; Marketing - draft com alterações" xfId="3446" xr:uid="{00000000-0005-0000-0000-0000720D0000}"/>
    <cellStyle name="_Data_Daten für Reporting_BGT 08 templates, Sales &amp; Marketing - draft com alterações_Argentina" xfId="3447" xr:uid="{00000000-0005-0000-0000-0000730D0000}"/>
    <cellStyle name="_Data_Daten für Reporting_BGT 08 templates, Sales &amp; Marketing - draft com alterações_BASE" xfId="3448" xr:uid="{00000000-0005-0000-0000-0000740D0000}"/>
    <cellStyle name="_Data_Daten für Reporting_BGT 08 templates, Sales &amp; Marketing - draft com alterações_BASE_Argentina" xfId="3449" xr:uid="{00000000-0005-0000-0000-0000750D0000}"/>
    <cellStyle name="_Data_Daten für Reporting_BGT 08 templates, Sales &amp; Marketing - draft com alterações_Import" xfId="3450" xr:uid="{00000000-0005-0000-0000-0000760D0000}"/>
    <cellStyle name="_Data_Daten für Reporting_Book5" xfId="3451" xr:uid="{00000000-0005-0000-0000-0000770D0000}"/>
    <cellStyle name="_Data_Daten für Reporting_Bplan RD 1001" xfId="3452" xr:uid="{00000000-0005-0000-0000-0000780D0000}"/>
    <cellStyle name="_Data_Daten für Reporting_Cognos" xfId="3453" xr:uid="{00000000-0005-0000-0000-0000790D0000}"/>
    <cellStyle name="_Data_Daten für Reporting_Copy of 081027 ZBB Budget 2009 Decks - People_Cherry_V4" xfId="3454" xr:uid="{00000000-0005-0000-0000-00007A0D0000}"/>
    <cellStyle name="_Data_Daten für Reporting_Copy of 081027 ZBB Budget 2009 Decks - People_Cherry_V4_Argentina" xfId="3455" xr:uid="{00000000-0005-0000-0000-00007B0D0000}"/>
    <cellStyle name="_Data_Daten für Reporting_Copy of 081027 ZBB Budget 2009 Decks - People_Cherry_V4_BASE" xfId="3456" xr:uid="{00000000-0005-0000-0000-00007C0D0000}"/>
    <cellStyle name="_Data_Daten für Reporting_Copy of 081027 ZBB Budget 2009 Decks - People_Cherry_V4_BASE_Argentina" xfId="3457" xr:uid="{00000000-0005-0000-0000-00007D0D0000}"/>
    <cellStyle name="_Data_Daten für Reporting_Copy of 081027 ZBB Budget 2009 Decks - People_Cherry_V4_Import" xfId="3458" xr:uid="{00000000-0005-0000-0000-00007E0D0000}"/>
    <cellStyle name="_Data_Daten für Reporting_Copy of BGT 08 Templates Sales  Marketing - final (revised)" xfId="3459" xr:uid="{00000000-0005-0000-0000-00007F0D0000}"/>
    <cellStyle name="_Data_Daten für Reporting_Copy of BGT 08 Templates Sales  Marketing - final (revised)_Argentina" xfId="3460" xr:uid="{00000000-0005-0000-0000-0000800D0000}"/>
    <cellStyle name="_Data_Daten für Reporting_Copy of BGT 08 Templates Sales  Marketing - final (revised)_BASE" xfId="3461" xr:uid="{00000000-0005-0000-0000-0000810D0000}"/>
    <cellStyle name="_Data_Daten für Reporting_Copy of BGT 08 Templates Sales  Marketing - final (revised)_BASE_Argentina" xfId="3462" xr:uid="{00000000-0005-0000-0000-0000820D0000}"/>
    <cellStyle name="_Data_Daten für Reporting_Copy of BGT 08 Templates Sales  Marketing - final (revised)_Import" xfId="3463" xr:uid="{00000000-0005-0000-0000-0000830D0000}"/>
    <cellStyle name="_Data_Daten für Reporting_Excel sheets to support Market Program Template for Budget 09 (5) (2)" xfId="3464" xr:uid="{00000000-0005-0000-0000-0000840D0000}"/>
    <cellStyle name="_Data_Daten für Reporting_Excel sheets to support Market Program Template for Budget 09 (5) (2)_Argentina" xfId="3465" xr:uid="{00000000-0005-0000-0000-0000850D0000}"/>
    <cellStyle name="_Data_Daten für Reporting_Excel sheets to support Market Program Template for Budget 09 (5) (2)_BASE" xfId="3466" xr:uid="{00000000-0005-0000-0000-0000860D0000}"/>
    <cellStyle name="_Data_Daten für Reporting_Excel sheets to support Market Program Template for Budget 09 (5) (2)_BASE_Argentina" xfId="3467" xr:uid="{00000000-0005-0000-0000-0000870D0000}"/>
    <cellStyle name="_Data_Daten für Reporting_Excel sheets to support Market Program Template for Budget 09 (5) (2)_Import" xfId="3468" xr:uid="{00000000-0005-0000-0000-0000880D0000}"/>
    <cellStyle name="_Data_Daten für Reporting_Excel sheets to support Market Program Template for Budget 09 (5) (3)" xfId="3469" xr:uid="{00000000-0005-0000-0000-0000890D0000}"/>
    <cellStyle name="_Data_Daten für Reporting_Excel sheets to support Market Program Template for Budget 09 (5) (3)_Argentina" xfId="3470" xr:uid="{00000000-0005-0000-0000-00008A0D0000}"/>
    <cellStyle name="_Data_Daten für Reporting_Excel sheets to support Market Program Template for Budget 09 (5) (3)_BASE" xfId="3471" xr:uid="{00000000-0005-0000-0000-00008B0D0000}"/>
    <cellStyle name="_Data_Daten für Reporting_Excel sheets to support Market Program Template for Budget 09 (5) (3)_BASE_Argentina" xfId="3472" xr:uid="{00000000-0005-0000-0000-00008C0D0000}"/>
    <cellStyle name="_Data_Daten für Reporting_Excel sheets to support Market Program Template for Budget 09 (5) (3)_Import" xfId="3473" xr:uid="{00000000-0005-0000-0000-00008D0D0000}"/>
    <cellStyle name="_Data_Daten für Reporting_Import" xfId="3474" xr:uid="{00000000-0005-0000-0000-00008E0D0000}"/>
    <cellStyle name="_Data_Daten für Reporting_LE Ebitda RD Feb-10 v2" xfId="3475" xr:uid="{00000000-0005-0000-0000-00008F0D0000}"/>
    <cellStyle name="_Data_Daten für Reporting_People Package" xfId="3476" xr:uid="{00000000-0005-0000-0000-0000900D0000}"/>
    <cellStyle name="_Data_Daten für Reporting_People Package (2)" xfId="3477" xr:uid="{00000000-0005-0000-0000-0000910D0000}"/>
    <cellStyle name="_Data_Daten für Reporting_People Package (2)_Argentina" xfId="3478" xr:uid="{00000000-0005-0000-0000-0000920D0000}"/>
    <cellStyle name="_Data_Daten für Reporting_People Package (2)_BASE" xfId="3479" xr:uid="{00000000-0005-0000-0000-0000930D0000}"/>
    <cellStyle name="_Data_Daten für Reporting_People Package (2)_BASE_Argentina" xfId="3480" xr:uid="{00000000-0005-0000-0000-0000940D0000}"/>
    <cellStyle name="_Data_Daten für Reporting_People Package (2)_Import" xfId="3481" xr:uid="{00000000-0005-0000-0000-0000950D0000}"/>
    <cellStyle name="_Data_Daten für Reporting_People Package_Argentina" xfId="3482" xr:uid="{00000000-0005-0000-0000-0000960D0000}"/>
    <cellStyle name="_Data_Daten für Reporting_People Package_BASE" xfId="3483" xr:uid="{00000000-0005-0000-0000-0000970D0000}"/>
    <cellStyle name="_Data_Daten für Reporting_People Package_BASE_Argentina" xfId="3484" xr:uid="{00000000-0005-0000-0000-0000980D0000}"/>
    <cellStyle name="_Data_Daten für Reporting_People Package_Import" xfId="3485" xr:uid="{00000000-0005-0000-0000-0000990D0000}"/>
    <cellStyle name="_Data_Daten für Reporting_Sales and Marketing - revised" xfId="3486" xr:uid="{00000000-0005-0000-0000-00009A0D0000}"/>
    <cellStyle name="_Data_Daten für Reporting_Sales and Marketing - revised_Argentina" xfId="3487" xr:uid="{00000000-0005-0000-0000-00009B0D0000}"/>
    <cellStyle name="_Data_Daten für Reporting_Sales and Marketing - revised_BASE" xfId="3488" xr:uid="{00000000-0005-0000-0000-00009C0D0000}"/>
    <cellStyle name="_Data_Daten für Reporting_Sales and Marketing - revised_BASE_Argentina" xfId="3489" xr:uid="{00000000-0005-0000-0000-00009D0D0000}"/>
    <cellStyle name="_Data_Daten für Reporting_Sales and Marketing - revised_Import" xfId="3490" xr:uid="{00000000-0005-0000-0000-00009E0D0000}"/>
    <cellStyle name="_Data_Daten für Reporting_Sim Ebitda LE 0909 v4" xfId="3491" xr:uid="{00000000-0005-0000-0000-00009F0D0000}"/>
    <cellStyle name="_Data_Daten für Reporting_WF Ebitda RD Abr-10" xfId="3492" xr:uid="{00000000-0005-0000-0000-0000A00D0000}"/>
    <cellStyle name="_Data_Daten für Reporting_WF Ebitda Sep09" xfId="3493" xr:uid="{00000000-0005-0000-0000-0000A10D0000}"/>
    <cellStyle name="_Data_Daten für Reporting_ZBB" xfId="3494" xr:uid="{00000000-0005-0000-0000-0000A20D0000}"/>
    <cellStyle name="_Data_Daten für Reporting_ZBB Budget 2009 Decks" xfId="3495" xr:uid="{00000000-0005-0000-0000-0000A30D0000}"/>
    <cellStyle name="_Data_Daten für Reporting_ZBB Budget 2009 Decks_Argentina" xfId="3496" xr:uid="{00000000-0005-0000-0000-0000A40D0000}"/>
    <cellStyle name="_Data_Daten für Reporting_ZBB Budget 2009 Decks_BASE" xfId="3497" xr:uid="{00000000-0005-0000-0000-0000A50D0000}"/>
    <cellStyle name="_Data_Daten für Reporting_ZBB Budget 2009 Decks_BASE_Argentina" xfId="3498" xr:uid="{00000000-0005-0000-0000-0000A60D0000}"/>
    <cellStyle name="_Data_Daten für Reporting_ZBB Budget 2009 Decks_Import" xfId="3499" xr:uid="{00000000-0005-0000-0000-0000A70D0000}"/>
    <cellStyle name="_Data_Daten für Reporting_ZBB Budget 2009 Decks_with Korea Scope in (Only LE)" xfId="3500" xr:uid="{00000000-0005-0000-0000-0000A80D0000}"/>
    <cellStyle name="_Data_Daten für Reporting_ZBB Budget 2009 Decks_with Korea Scope in (Only LE) (2)" xfId="3501" xr:uid="{00000000-0005-0000-0000-0000A90D0000}"/>
    <cellStyle name="_Data_Daten für Reporting_ZBB Budget 2009 Decks_with Korea Scope in (Only LE) (2)_Argentina" xfId="3502" xr:uid="{00000000-0005-0000-0000-0000AA0D0000}"/>
    <cellStyle name="_Data_Daten für Reporting_ZBB Budget 2009 Decks_with Korea Scope in (Only LE) (2)_BASE" xfId="3503" xr:uid="{00000000-0005-0000-0000-0000AB0D0000}"/>
    <cellStyle name="_Data_Daten für Reporting_ZBB Budget 2009 Decks_with Korea Scope in (Only LE) (2)_BASE_Argentina" xfId="3504" xr:uid="{00000000-0005-0000-0000-0000AC0D0000}"/>
    <cellStyle name="_Data_Daten für Reporting_ZBB Budget 2009 Decks_with Korea Scope in (Only LE) (2)_Import" xfId="3505" xr:uid="{00000000-0005-0000-0000-0000AD0D0000}"/>
    <cellStyle name="_Data_Daten für Reporting_ZBB Budget 2009 Decks_with Korea Scope in (Only LE)_Argentina" xfId="3506" xr:uid="{00000000-0005-0000-0000-0000AE0D0000}"/>
    <cellStyle name="_Data_Daten für Reporting_ZBB Budget 2009 Decks_with Korea Scope in (Only LE)_BASE" xfId="3507" xr:uid="{00000000-0005-0000-0000-0000AF0D0000}"/>
    <cellStyle name="_Data_Daten für Reporting_ZBB Budget 2009 Decks_with Korea Scope in (Only LE)_BASE_Argentina" xfId="3508" xr:uid="{00000000-0005-0000-0000-0000B00D0000}"/>
    <cellStyle name="_Data_Daten für Reporting_ZBB Budget 2009 Decks_with Korea Scope in (Only LE)_Import" xfId="3509" xr:uid="{00000000-0005-0000-0000-0000B10D0000}"/>
    <cellStyle name="_Data_Daten für Reporting_ZBB_Argentina" xfId="3510" xr:uid="{00000000-0005-0000-0000-0000B20D0000}"/>
    <cellStyle name="_Data_Daten für Reporting_ZBB_BASE" xfId="3511" xr:uid="{00000000-0005-0000-0000-0000B30D0000}"/>
    <cellStyle name="_Data_Daten für Reporting_ZBB_BASE_Argentina" xfId="3512" xr:uid="{00000000-0005-0000-0000-0000B40D0000}"/>
    <cellStyle name="_Data_Daten für Reporting_ZBB_Import" xfId="3513" xr:uid="{00000000-0005-0000-0000-0000B50D0000}"/>
    <cellStyle name="_Data_Daten_%" xfId="3514" xr:uid="{00000000-0005-0000-0000-0000B60D0000}"/>
    <cellStyle name="_Data_Daten_010808 Market Programs  for Budget Deck" xfId="3515" xr:uid="{00000000-0005-0000-0000-0000B70D0000}"/>
    <cellStyle name="_Data_Daten_010808 Market Programs  for Budget Deck_BASE" xfId="3516" xr:uid="{00000000-0005-0000-0000-0000B80D0000}"/>
    <cellStyle name="_Data_Daten_010808 Market Programs  for Budget Deck_Import" xfId="3517" xr:uid="{00000000-0005-0000-0000-0000B90D0000}"/>
    <cellStyle name="_Data_Daten_0908 Gabarito exchange rate" xfId="3518" xr:uid="{00000000-0005-0000-0000-0000BA0D0000}"/>
    <cellStyle name="_Data_Daten_1" xfId="3519" xr:uid="{00000000-0005-0000-0000-0000BB0D0000}"/>
    <cellStyle name="_Data_Daten_1 2" xfId="3520" xr:uid="{00000000-0005-0000-0000-0000BC0D0000}"/>
    <cellStyle name="_Data_Daten_1_010808 Market Programs  for Budget Deck" xfId="3521" xr:uid="{00000000-0005-0000-0000-0000BD0D0000}"/>
    <cellStyle name="_Data_Daten_1_010808 Market Programs  for Budget Deck_Argentina" xfId="3522" xr:uid="{00000000-0005-0000-0000-0000BE0D0000}"/>
    <cellStyle name="_Data_Daten_1_010808 Market Programs  for Budget Deck_BASE" xfId="3523" xr:uid="{00000000-0005-0000-0000-0000BF0D0000}"/>
    <cellStyle name="_Data_Daten_1_010808 Market Programs  for Budget Deck_BASE_Argentina" xfId="3524" xr:uid="{00000000-0005-0000-0000-0000C00D0000}"/>
    <cellStyle name="_Data_Daten_1_010808 Market Programs  for Budget Deck_Import" xfId="3525" xr:uid="{00000000-0005-0000-0000-0000C10D0000}"/>
    <cellStyle name="_Data_Daten_1_0908 Gabarito exchange rate" xfId="3526" xr:uid="{00000000-0005-0000-0000-0000C20D0000}"/>
    <cellStyle name="_Data_Daten_1_Argentina" xfId="3527" xr:uid="{00000000-0005-0000-0000-0000C30D0000}"/>
    <cellStyle name="_Data_Daten_1_BASE" xfId="3528" xr:uid="{00000000-0005-0000-0000-0000C40D0000}"/>
    <cellStyle name="_Data_Daten_1_BASE_Argentina" xfId="3529" xr:uid="{00000000-0005-0000-0000-0000C50D0000}"/>
    <cellStyle name="_Data_Daten_1_BGT 08 Templates Sales  Marketing - final (revised)" xfId="3530" xr:uid="{00000000-0005-0000-0000-0000C60D0000}"/>
    <cellStyle name="_Data_Daten_1_BGT 08 Templates Sales  Marketing - final (revised)_Argentina" xfId="3531" xr:uid="{00000000-0005-0000-0000-0000C70D0000}"/>
    <cellStyle name="_Data_Daten_1_BGT 08 Templates Sales  Marketing - final (revised)_BASE" xfId="3532" xr:uid="{00000000-0005-0000-0000-0000C80D0000}"/>
    <cellStyle name="_Data_Daten_1_BGT 08 Templates Sales  Marketing - final (revised)_BASE_Argentina" xfId="3533" xr:uid="{00000000-0005-0000-0000-0000C90D0000}"/>
    <cellStyle name="_Data_Daten_1_BGT 08 Templates Sales  Marketing - final (revised)_Import" xfId="3534" xr:uid="{00000000-0005-0000-0000-0000CA0D0000}"/>
    <cellStyle name="_Data_Daten_1_BGT 08 templates, Sales &amp; Marketing - draft com alterações" xfId="3535" xr:uid="{00000000-0005-0000-0000-0000CB0D0000}"/>
    <cellStyle name="_Data_Daten_1_BGT 08 templates, Sales &amp; Marketing - draft com alterações_Argentina" xfId="3536" xr:uid="{00000000-0005-0000-0000-0000CC0D0000}"/>
    <cellStyle name="_Data_Daten_1_BGT 08 templates, Sales &amp; Marketing - draft com alterações_BASE" xfId="3537" xr:uid="{00000000-0005-0000-0000-0000CD0D0000}"/>
    <cellStyle name="_Data_Daten_1_BGT 08 templates, Sales &amp; Marketing - draft com alterações_BASE_Argentina" xfId="3538" xr:uid="{00000000-0005-0000-0000-0000CE0D0000}"/>
    <cellStyle name="_Data_Daten_1_BGT 08 templates, Sales &amp; Marketing - draft com alterações_Import" xfId="3539" xr:uid="{00000000-0005-0000-0000-0000CF0D0000}"/>
    <cellStyle name="_Data_Daten_1_Book5" xfId="3540" xr:uid="{00000000-0005-0000-0000-0000D00D0000}"/>
    <cellStyle name="_Data_Daten_1_Bplan RD 1001" xfId="3541" xr:uid="{00000000-0005-0000-0000-0000D10D0000}"/>
    <cellStyle name="_Data_Daten_1_Cognos" xfId="3542" xr:uid="{00000000-0005-0000-0000-0000D20D0000}"/>
    <cellStyle name="_Data_Daten_1_Copy of 081027 ZBB Budget 2009 Decks - People_Cherry_V4" xfId="3543" xr:uid="{00000000-0005-0000-0000-0000D30D0000}"/>
    <cellStyle name="_Data_Daten_1_Copy of 081027 ZBB Budget 2009 Decks - People_Cherry_V4_Argentina" xfId="3544" xr:uid="{00000000-0005-0000-0000-0000D40D0000}"/>
    <cellStyle name="_Data_Daten_1_Copy of 081027 ZBB Budget 2009 Decks - People_Cherry_V4_BASE" xfId="3545" xr:uid="{00000000-0005-0000-0000-0000D50D0000}"/>
    <cellStyle name="_Data_Daten_1_Copy of 081027 ZBB Budget 2009 Decks - People_Cherry_V4_BASE_Argentina" xfId="3546" xr:uid="{00000000-0005-0000-0000-0000D60D0000}"/>
    <cellStyle name="_Data_Daten_1_Copy of 081027 ZBB Budget 2009 Decks - People_Cherry_V4_Import" xfId="3547" xr:uid="{00000000-0005-0000-0000-0000D70D0000}"/>
    <cellStyle name="_Data_Daten_1_Copy of BGT 08 Templates Sales  Marketing - final (revised)" xfId="3548" xr:uid="{00000000-0005-0000-0000-0000D80D0000}"/>
    <cellStyle name="_Data_Daten_1_Copy of BGT 08 Templates Sales  Marketing - final (revised)_Argentina" xfId="3549" xr:uid="{00000000-0005-0000-0000-0000D90D0000}"/>
    <cellStyle name="_Data_Daten_1_Copy of BGT 08 Templates Sales  Marketing - final (revised)_BASE" xfId="3550" xr:uid="{00000000-0005-0000-0000-0000DA0D0000}"/>
    <cellStyle name="_Data_Daten_1_Copy of BGT 08 Templates Sales  Marketing - final (revised)_BASE_Argentina" xfId="3551" xr:uid="{00000000-0005-0000-0000-0000DB0D0000}"/>
    <cellStyle name="_Data_Daten_1_Copy of BGT 08 Templates Sales  Marketing - final (revised)_Import" xfId="3552" xr:uid="{00000000-0005-0000-0000-0000DC0D0000}"/>
    <cellStyle name="_Data_Daten_1_Excel sheets to support Market Program Template for Budget 09 (5) (2)" xfId="3553" xr:uid="{00000000-0005-0000-0000-0000DD0D0000}"/>
    <cellStyle name="_Data_Daten_1_Excel sheets to support Market Program Template for Budget 09 (5) (2)_Argentina" xfId="3554" xr:uid="{00000000-0005-0000-0000-0000DE0D0000}"/>
    <cellStyle name="_Data_Daten_1_Excel sheets to support Market Program Template for Budget 09 (5) (2)_BASE" xfId="3555" xr:uid="{00000000-0005-0000-0000-0000DF0D0000}"/>
    <cellStyle name="_Data_Daten_1_Excel sheets to support Market Program Template for Budget 09 (5) (2)_BASE_Argentina" xfId="3556" xr:uid="{00000000-0005-0000-0000-0000E00D0000}"/>
    <cellStyle name="_Data_Daten_1_Excel sheets to support Market Program Template for Budget 09 (5) (2)_Import" xfId="3557" xr:uid="{00000000-0005-0000-0000-0000E10D0000}"/>
    <cellStyle name="_Data_Daten_1_Excel sheets to support Market Program Template for Budget 09 (5) (3)" xfId="3558" xr:uid="{00000000-0005-0000-0000-0000E20D0000}"/>
    <cellStyle name="_Data_Daten_1_Excel sheets to support Market Program Template for Budget 09 (5) (3)_Argentina" xfId="3559" xr:uid="{00000000-0005-0000-0000-0000E30D0000}"/>
    <cellStyle name="_Data_Daten_1_Excel sheets to support Market Program Template for Budget 09 (5) (3)_BASE" xfId="3560" xr:uid="{00000000-0005-0000-0000-0000E40D0000}"/>
    <cellStyle name="_Data_Daten_1_Excel sheets to support Market Program Template for Budget 09 (5) (3)_BASE_Argentina" xfId="3561" xr:uid="{00000000-0005-0000-0000-0000E50D0000}"/>
    <cellStyle name="_Data_Daten_1_Excel sheets to support Market Program Template for Budget 09 (5) (3)_Import" xfId="3562" xr:uid="{00000000-0005-0000-0000-0000E60D0000}"/>
    <cellStyle name="_Data_Daten_1_Import" xfId="3563" xr:uid="{00000000-0005-0000-0000-0000E70D0000}"/>
    <cellStyle name="_Data_Daten_1_LE Ebitda RD Feb-10 v2" xfId="3564" xr:uid="{00000000-0005-0000-0000-0000E80D0000}"/>
    <cellStyle name="_Data_Daten_1_People Package" xfId="3565" xr:uid="{00000000-0005-0000-0000-0000E90D0000}"/>
    <cellStyle name="_Data_Daten_1_People Package (2)" xfId="3566" xr:uid="{00000000-0005-0000-0000-0000EA0D0000}"/>
    <cellStyle name="_Data_Daten_1_People Package (2)_Argentina" xfId="3567" xr:uid="{00000000-0005-0000-0000-0000EB0D0000}"/>
    <cellStyle name="_Data_Daten_1_People Package (2)_BASE" xfId="3568" xr:uid="{00000000-0005-0000-0000-0000EC0D0000}"/>
    <cellStyle name="_Data_Daten_1_People Package (2)_BASE_Argentina" xfId="3569" xr:uid="{00000000-0005-0000-0000-0000ED0D0000}"/>
    <cellStyle name="_Data_Daten_1_People Package (2)_Import" xfId="3570" xr:uid="{00000000-0005-0000-0000-0000EE0D0000}"/>
    <cellStyle name="_Data_Daten_1_People Package_Argentina" xfId="3571" xr:uid="{00000000-0005-0000-0000-0000EF0D0000}"/>
    <cellStyle name="_Data_Daten_1_People Package_BASE" xfId="3572" xr:uid="{00000000-0005-0000-0000-0000F00D0000}"/>
    <cellStyle name="_Data_Daten_1_People Package_BASE_Argentina" xfId="3573" xr:uid="{00000000-0005-0000-0000-0000F10D0000}"/>
    <cellStyle name="_Data_Daten_1_People Package_Import" xfId="3574" xr:uid="{00000000-0005-0000-0000-0000F20D0000}"/>
    <cellStyle name="_Data_Daten_1_Sales and Marketing - revised" xfId="3575" xr:uid="{00000000-0005-0000-0000-0000F30D0000}"/>
    <cellStyle name="_Data_Daten_1_Sales and Marketing - revised_Argentina" xfId="3576" xr:uid="{00000000-0005-0000-0000-0000F40D0000}"/>
    <cellStyle name="_Data_Daten_1_Sales and Marketing - revised_BASE" xfId="3577" xr:uid="{00000000-0005-0000-0000-0000F50D0000}"/>
    <cellStyle name="_Data_Daten_1_Sales and Marketing - revised_BASE_Argentina" xfId="3578" xr:uid="{00000000-0005-0000-0000-0000F60D0000}"/>
    <cellStyle name="_Data_Daten_1_Sales and Marketing - revised_Import" xfId="3579" xr:uid="{00000000-0005-0000-0000-0000F70D0000}"/>
    <cellStyle name="_Data_Daten_1_Sim Ebitda LE 0909 v4" xfId="3580" xr:uid="{00000000-0005-0000-0000-0000F80D0000}"/>
    <cellStyle name="_Data_Daten_1_WF Ebitda RD Abr-10" xfId="3581" xr:uid="{00000000-0005-0000-0000-0000F90D0000}"/>
    <cellStyle name="_Data_Daten_1_WF Ebitda Sep09" xfId="3582" xr:uid="{00000000-0005-0000-0000-0000FA0D0000}"/>
    <cellStyle name="_Data_Daten_1_ZBB" xfId="3583" xr:uid="{00000000-0005-0000-0000-0000FB0D0000}"/>
    <cellStyle name="_Data_Daten_1_ZBB Budget 2009 Decks" xfId="3584" xr:uid="{00000000-0005-0000-0000-0000FC0D0000}"/>
    <cellStyle name="_Data_Daten_1_ZBB Budget 2009 Decks_Argentina" xfId="3585" xr:uid="{00000000-0005-0000-0000-0000FD0D0000}"/>
    <cellStyle name="_Data_Daten_1_ZBB Budget 2009 Decks_BASE" xfId="3586" xr:uid="{00000000-0005-0000-0000-0000FE0D0000}"/>
    <cellStyle name="_Data_Daten_1_ZBB Budget 2009 Decks_BASE_Argentina" xfId="3587" xr:uid="{00000000-0005-0000-0000-0000FF0D0000}"/>
    <cellStyle name="_Data_Daten_1_ZBB Budget 2009 Decks_Import" xfId="3588" xr:uid="{00000000-0005-0000-0000-0000000E0000}"/>
    <cellStyle name="_Data_Daten_1_ZBB Budget 2009 Decks_with Korea Scope in (Only LE)" xfId="3589" xr:uid="{00000000-0005-0000-0000-0000010E0000}"/>
    <cellStyle name="_Data_Daten_1_ZBB Budget 2009 Decks_with Korea Scope in (Only LE) (2)" xfId="3590" xr:uid="{00000000-0005-0000-0000-0000020E0000}"/>
    <cellStyle name="_Data_Daten_1_ZBB Budget 2009 Decks_with Korea Scope in (Only LE) (2)_Argentina" xfId="3591" xr:uid="{00000000-0005-0000-0000-0000030E0000}"/>
    <cellStyle name="_Data_Daten_1_ZBB Budget 2009 Decks_with Korea Scope in (Only LE) (2)_BASE" xfId="3592" xr:uid="{00000000-0005-0000-0000-0000040E0000}"/>
    <cellStyle name="_Data_Daten_1_ZBB Budget 2009 Decks_with Korea Scope in (Only LE) (2)_BASE_Argentina" xfId="3593" xr:uid="{00000000-0005-0000-0000-0000050E0000}"/>
    <cellStyle name="_Data_Daten_1_ZBB Budget 2009 Decks_with Korea Scope in (Only LE) (2)_Import" xfId="3594" xr:uid="{00000000-0005-0000-0000-0000060E0000}"/>
    <cellStyle name="_Data_Daten_1_ZBB Budget 2009 Decks_with Korea Scope in (Only LE)_Argentina" xfId="3595" xr:uid="{00000000-0005-0000-0000-0000070E0000}"/>
    <cellStyle name="_Data_Daten_1_ZBB Budget 2009 Decks_with Korea Scope in (Only LE)_BASE" xfId="3596" xr:uid="{00000000-0005-0000-0000-0000080E0000}"/>
    <cellStyle name="_Data_Daten_1_ZBB Budget 2009 Decks_with Korea Scope in (Only LE)_BASE_Argentina" xfId="3597" xr:uid="{00000000-0005-0000-0000-0000090E0000}"/>
    <cellStyle name="_Data_Daten_1_ZBB Budget 2009 Decks_with Korea Scope in (Only LE)_Import" xfId="3598" xr:uid="{00000000-0005-0000-0000-00000A0E0000}"/>
    <cellStyle name="_Data_Daten_1_ZBB_Argentina" xfId="3599" xr:uid="{00000000-0005-0000-0000-00000B0E0000}"/>
    <cellStyle name="_Data_Daten_1_ZBB_BASE" xfId="3600" xr:uid="{00000000-0005-0000-0000-00000C0E0000}"/>
    <cellStyle name="_Data_Daten_1_ZBB_BASE_Argentina" xfId="3601" xr:uid="{00000000-0005-0000-0000-00000D0E0000}"/>
    <cellStyle name="_Data_Daten_1_ZBB_Import" xfId="3602" xr:uid="{00000000-0005-0000-0000-00000E0E0000}"/>
    <cellStyle name="_Data_Daten_AR0010 1304" xfId="3603" xr:uid="{00000000-0005-0000-0000-00000F0E0000}"/>
    <cellStyle name="_Data_Daten_AR0010 1305" xfId="3604" xr:uid="{00000000-0005-0000-0000-0000100E0000}"/>
    <cellStyle name="_Data_Daten_B.IV.r" xfId="3605" xr:uid="{00000000-0005-0000-0000-0000110E0000}"/>
    <cellStyle name="_Data_Daten_B.IV.r 2" xfId="3606" xr:uid="{00000000-0005-0000-0000-0000120E0000}"/>
    <cellStyle name="_Data_Daten_B.IV.r_010808 Market Programs  for Budget Deck" xfId="3607" xr:uid="{00000000-0005-0000-0000-0000130E0000}"/>
    <cellStyle name="_Data_Daten_B.IV.r_010808 Market Programs  for Budget Deck_Argentina" xfId="3608" xr:uid="{00000000-0005-0000-0000-0000140E0000}"/>
    <cellStyle name="_Data_Daten_B.IV.r_010808 Market Programs  for Budget Deck_BASE" xfId="3609" xr:uid="{00000000-0005-0000-0000-0000150E0000}"/>
    <cellStyle name="_Data_Daten_B.IV.r_010808 Market Programs  for Budget Deck_BASE_Argentina" xfId="3610" xr:uid="{00000000-0005-0000-0000-0000160E0000}"/>
    <cellStyle name="_Data_Daten_B.IV.r_010808 Market Programs  for Budget Deck_Import" xfId="3611" xr:uid="{00000000-0005-0000-0000-0000170E0000}"/>
    <cellStyle name="_Data_Daten_B.IV.r_0908 Gabarito exchange rate" xfId="3612" xr:uid="{00000000-0005-0000-0000-0000180E0000}"/>
    <cellStyle name="_Data_Daten_B.IV.r_Argentina" xfId="3613" xr:uid="{00000000-0005-0000-0000-0000190E0000}"/>
    <cellStyle name="_Data_Daten_B.IV.r_BASE" xfId="3614" xr:uid="{00000000-0005-0000-0000-00001A0E0000}"/>
    <cellStyle name="_Data_Daten_B.IV.r_BASE_Argentina" xfId="3615" xr:uid="{00000000-0005-0000-0000-00001B0E0000}"/>
    <cellStyle name="_Data_Daten_B.IV.r_BGT 08 Templates Sales  Marketing - final (revised)" xfId="3616" xr:uid="{00000000-0005-0000-0000-00001C0E0000}"/>
    <cellStyle name="_Data_Daten_B.IV.r_BGT 08 Templates Sales  Marketing - final (revised)_Argentina" xfId="3617" xr:uid="{00000000-0005-0000-0000-00001D0E0000}"/>
    <cellStyle name="_Data_Daten_B.IV.r_BGT 08 Templates Sales  Marketing - final (revised)_BASE" xfId="3618" xr:uid="{00000000-0005-0000-0000-00001E0E0000}"/>
    <cellStyle name="_Data_Daten_B.IV.r_BGT 08 Templates Sales  Marketing - final (revised)_BASE_Argentina" xfId="3619" xr:uid="{00000000-0005-0000-0000-00001F0E0000}"/>
    <cellStyle name="_Data_Daten_B.IV.r_BGT 08 Templates Sales  Marketing - final (revised)_Import" xfId="3620" xr:uid="{00000000-0005-0000-0000-0000200E0000}"/>
    <cellStyle name="_Data_Daten_B.IV.r_BGT 08 templates, Sales &amp; Marketing - draft com alterações" xfId="3621" xr:uid="{00000000-0005-0000-0000-0000210E0000}"/>
    <cellStyle name="_Data_Daten_B.IV.r_BGT 08 templates, Sales &amp; Marketing - draft com alterações_Argentina" xfId="3622" xr:uid="{00000000-0005-0000-0000-0000220E0000}"/>
    <cellStyle name="_Data_Daten_B.IV.r_BGT 08 templates, Sales &amp; Marketing - draft com alterações_BASE" xfId="3623" xr:uid="{00000000-0005-0000-0000-0000230E0000}"/>
    <cellStyle name="_Data_Daten_B.IV.r_BGT 08 templates, Sales &amp; Marketing - draft com alterações_BASE_Argentina" xfId="3624" xr:uid="{00000000-0005-0000-0000-0000240E0000}"/>
    <cellStyle name="_Data_Daten_B.IV.r_BGT 08 templates, Sales &amp; Marketing - draft com alterações_Import" xfId="3625" xr:uid="{00000000-0005-0000-0000-0000250E0000}"/>
    <cellStyle name="_Data_Daten_B.IV.r_Book5" xfId="3626" xr:uid="{00000000-0005-0000-0000-0000260E0000}"/>
    <cellStyle name="_Data_Daten_B.IV.r_Bplan RD 1001" xfId="3627" xr:uid="{00000000-0005-0000-0000-0000270E0000}"/>
    <cellStyle name="_Data_Daten_B.IV.r_Cognos" xfId="3628" xr:uid="{00000000-0005-0000-0000-0000280E0000}"/>
    <cellStyle name="_Data_Daten_B.IV.r_Copy of 081027 ZBB Budget 2009 Decks - People_Cherry_V4" xfId="3629" xr:uid="{00000000-0005-0000-0000-0000290E0000}"/>
    <cellStyle name="_Data_Daten_B.IV.r_Copy of 081027 ZBB Budget 2009 Decks - People_Cherry_V4_Argentina" xfId="3630" xr:uid="{00000000-0005-0000-0000-00002A0E0000}"/>
    <cellStyle name="_Data_Daten_B.IV.r_Copy of 081027 ZBB Budget 2009 Decks - People_Cherry_V4_BASE" xfId="3631" xr:uid="{00000000-0005-0000-0000-00002B0E0000}"/>
    <cellStyle name="_Data_Daten_B.IV.r_Copy of 081027 ZBB Budget 2009 Decks - People_Cherry_V4_BASE_Argentina" xfId="3632" xr:uid="{00000000-0005-0000-0000-00002C0E0000}"/>
    <cellStyle name="_Data_Daten_B.IV.r_Copy of 081027 ZBB Budget 2009 Decks - People_Cherry_V4_Import" xfId="3633" xr:uid="{00000000-0005-0000-0000-00002D0E0000}"/>
    <cellStyle name="_Data_Daten_B.IV.r_Copy of BGT 08 Templates Sales  Marketing - final (revised)" xfId="3634" xr:uid="{00000000-0005-0000-0000-00002E0E0000}"/>
    <cellStyle name="_Data_Daten_B.IV.r_Copy of BGT 08 Templates Sales  Marketing - final (revised)_Argentina" xfId="3635" xr:uid="{00000000-0005-0000-0000-00002F0E0000}"/>
    <cellStyle name="_Data_Daten_B.IV.r_Copy of BGT 08 Templates Sales  Marketing - final (revised)_BASE" xfId="3636" xr:uid="{00000000-0005-0000-0000-0000300E0000}"/>
    <cellStyle name="_Data_Daten_B.IV.r_Copy of BGT 08 Templates Sales  Marketing - final (revised)_BASE_Argentina" xfId="3637" xr:uid="{00000000-0005-0000-0000-0000310E0000}"/>
    <cellStyle name="_Data_Daten_B.IV.r_Copy of BGT 08 Templates Sales  Marketing - final (revised)_Import" xfId="3638" xr:uid="{00000000-0005-0000-0000-0000320E0000}"/>
    <cellStyle name="_Data_Daten_B.IV.r_Excel sheets to support Market Program Template for Budget 09 (5) (2)" xfId="3639" xr:uid="{00000000-0005-0000-0000-0000330E0000}"/>
    <cellStyle name="_Data_Daten_B.IV.r_Excel sheets to support Market Program Template for Budget 09 (5) (2)_Argentina" xfId="3640" xr:uid="{00000000-0005-0000-0000-0000340E0000}"/>
    <cellStyle name="_Data_Daten_B.IV.r_Excel sheets to support Market Program Template for Budget 09 (5) (2)_BASE" xfId="3641" xr:uid="{00000000-0005-0000-0000-0000350E0000}"/>
    <cellStyle name="_Data_Daten_B.IV.r_Excel sheets to support Market Program Template for Budget 09 (5) (2)_BASE_Argentina" xfId="3642" xr:uid="{00000000-0005-0000-0000-0000360E0000}"/>
    <cellStyle name="_Data_Daten_B.IV.r_Excel sheets to support Market Program Template for Budget 09 (5) (2)_Import" xfId="3643" xr:uid="{00000000-0005-0000-0000-0000370E0000}"/>
    <cellStyle name="_Data_Daten_B.IV.r_Excel sheets to support Market Program Template for Budget 09 (5) (3)" xfId="3644" xr:uid="{00000000-0005-0000-0000-0000380E0000}"/>
    <cellStyle name="_Data_Daten_B.IV.r_Excel sheets to support Market Program Template for Budget 09 (5) (3)_Argentina" xfId="3645" xr:uid="{00000000-0005-0000-0000-0000390E0000}"/>
    <cellStyle name="_Data_Daten_B.IV.r_Excel sheets to support Market Program Template for Budget 09 (5) (3)_BASE" xfId="3646" xr:uid="{00000000-0005-0000-0000-00003A0E0000}"/>
    <cellStyle name="_Data_Daten_B.IV.r_Excel sheets to support Market Program Template for Budget 09 (5) (3)_BASE_Argentina" xfId="3647" xr:uid="{00000000-0005-0000-0000-00003B0E0000}"/>
    <cellStyle name="_Data_Daten_B.IV.r_Excel sheets to support Market Program Template for Budget 09 (5) (3)_Import" xfId="3648" xr:uid="{00000000-0005-0000-0000-00003C0E0000}"/>
    <cellStyle name="_Data_Daten_B.IV.r_Import" xfId="3649" xr:uid="{00000000-0005-0000-0000-00003D0E0000}"/>
    <cellStyle name="_Data_Daten_B.IV.r_LE Ebitda RD Feb-10 v2" xfId="3650" xr:uid="{00000000-0005-0000-0000-00003E0E0000}"/>
    <cellStyle name="_Data_Daten_B.IV.r_People Package" xfId="3651" xr:uid="{00000000-0005-0000-0000-00003F0E0000}"/>
    <cellStyle name="_Data_Daten_B.IV.r_People Package (2)" xfId="3652" xr:uid="{00000000-0005-0000-0000-0000400E0000}"/>
    <cellStyle name="_Data_Daten_B.IV.r_People Package (2)_Argentina" xfId="3653" xr:uid="{00000000-0005-0000-0000-0000410E0000}"/>
    <cellStyle name="_Data_Daten_B.IV.r_People Package (2)_BASE" xfId="3654" xr:uid="{00000000-0005-0000-0000-0000420E0000}"/>
    <cellStyle name="_Data_Daten_B.IV.r_People Package (2)_BASE_Argentina" xfId="3655" xr:uid="{00000000-0005-0000-0000-0000430E0000}"/>
    <cellStyle name="_Data_Daten_B.IV.r_People Package (2)_Import" xfId="3656" xr:uid="{00000000-0005-0000-0000-0000440E0000}"/>
    <cellStyle name="_Data_Daten_B.IV.r_People Package_Argentina" xfId="3657" xr:uid="{00000000-0005-0000-0000-0000450E0000}"/>
    <cellStyle name="_Data_Daten_B.IV.r_People Package_BASE" xfId="3658" xr:uid="{00000000-0005-0000-0000-0000460E0000}"/>
    <cellStyle name="_Data_Daten_B.IV.r_People Package_BASE_Argentina" xfId="3659" xr:uid="{00000000-0005-0000-0000-0000470E0000}"/>
    <cellStyle name="_Data_Daten_B.IV.r_People Package_Import" xfId="3660" xr:uid="{00000000-0005-0000-0000-0000480E0000}"/>
    <cellStyle name="_Data_Daten_B.IV.r_Sales and Marketing - revised" xfId="3661" xr:uid="{00000000-0005-0000-0000-0000490E0000}"/>
    <cellStyle name="_Data_Daten_B.IV.r_Sales and Marketing - revised_Argentina" xfId="3662" xr:uid="{00000000-0005-0000-0000-00004A0E0000}"/>
    <cellStyle name="_Data_Daten_B.IV.r_Sales and Marketing - revised_BASE" xfId="3663" xr:uid="{00000000-0005-0000-0000-00004B0E0000}"/>
    <cellStyle name="_Data_Daten_B.IV.r_Sales and Marketing - revised_BASE_Argentina" xfId="3664" xr:uid="{00000000-0005-0000-0000-00004C0E0000}"/>
    <cellStyle name="_Data_Daten_B.IV.r_Sales and Marketing - revised_Import" xfId="3665" xr:uid="{00000000-0005-0000-0000-00004D0E0000}"/>
    <cellStyle name="_Data_Daten_B.IV.r_Sim Ebitda LE 0909 v4" xfId="3666" xr:uid="{00000000-0005-0000-0000-00004E0E0000}"/>
    <cellStyle name="_Data_Daten_B.IV.r_WF Ebitda RD Abr-10" xfId="3667" xr:uid="{00000000-0005-0000-0000-00004F0E0000}"/>
    <cellStyle name="_Data_Daten_B.IV.r_WF Ebitda Sep09" xfId="3668" xr:uid="{00000000-0005-0000-0000-0000500E0000}"/>
    <cellStyle name="_Data_Daten_B.IV.r_ZBB" xfId="3669" xr:uid="{00000000-0005-0000-0000-0000510E0000}"/>
    <cellStyle name="_Data_Daten_B.IV.r_ZBB Budget 2009 Decks" xfId="3670" xr:uid="{00000000-0005-0000-0000-0000520E0000}"/>
    <cellStyle name="_Data_Daten_B.IV.r_ZBB Budget 2009 Decks_Argentina" xfId="3671" xr:uid="{00000000-0005-0000-0000-0000530E0000}"/>
    <cellStyle name="_Data_Daten_B.IV.r_ZBB Budget 2009 Decks_BASE" xfId="3672" xr:uid="{00000000-0005-0000-0000-0000540E0000}"/>
    <cellStyle name="_Data_Daten_B.IV.r_ZBB Budget 2009 Decks_BASE_Argentina" xfId="3673" xr:uid="{00000000-0005-0000-0000-0000550E0000}"/>
    <cellStyle name="_Data_Daten_B.IV.r_ZBB Budget 2009 Decks_Import" xfId="3674" xr:uid="{00000000-0005-0000-0000-0000560E0000}"/>
    <cellStyle name="_Data_Daten_B.IV.r_ZBB Budget 2009 Decks_with Korea Scope in (Only LE)" xfId="3675" xr:uid="{00000000-0005-0000-0000-0000570E0000}"/>
    <cellStyle name="_Data_Daten_B.IV.r_ZBB Budget 2009 Decks_with Korea Scope in (Only LE) (2)" xfId="3676" xr:uid="{00000000-0005-0000-0000-0000580E0000}"/>
    <cellStyle name="_Data_Daten_B.IV.r_ZBB Budget 2009 Decks_with Korea Scope in (Only LE) (2)_Argentina" xfId="3677" xr:uid="{00000000-0005-0000-0000-0000590E0000}"/>
    <cellStyle name="_Data_Daten_B.IV.r_ZBB Budget 2009 Decks_with Korea Scope in (Only LE) (2)_BASE" xfId="3678" xr:uid="{00000000-0005-0000-0000-00005A0E0000}"/>
    <cellStyle name="_Data_Daten_B.IV.r_ZBB Budget 2009 Decks_with Korea Scope in (Only LE) (2)_BASE_Argentina" xfId="3679" xr:uid="{00000000-0005-0000-0000-00005B0E0000}"/>
    <cellStyle name="_Data_Daten_B.IV.r_ZBB Budget 2009 Decks_with Korea Scope in (Only LE) (2)_Import" xfId="3680" xr:uid="{00000000-0005-0000-0000-00005C0E0000}"/>
    <cellStyle name="_Data_Daten_B.IV.r_ZBB Budget 2009 Decks_with Korea Scope in (Only LE)_Argentina" xfId="3681" xr:uid="{00000000-0005-0000-0000-00005D0E0000}"/>
    <cellStyle name="_Data_Daten_B.IV.r_ZBB Budget 2009 Decks_with Korea Scope in (Only LE)_BASE" xfId="3682" xr:uid="{00000000-0005-0000-0000-00005E0E0000}"/>
    <cellStyle name="_Data_Daten_B.IV.r_ZBB Budget 2009 Decks_with Korea Scope in (Only LE)_BASE_Argentina" xfId="3683" xr:uid="{00000000-0005-0000-0000-00005F0E0000}"/>
    <cellStyle name="_Data_Daten_B.IV.r_ZBB Budget 2009 Decks_with Korea Scope in (Only LE)_Import" xfId="3684" xr:uid="{00000000-0005-0000-0000-0000600E0000}"/>
    <cellStyle name="_Data_Daten_B.IV.r_ZBB_Argentina" xfId="3685" xr:uid="{00000000-0005-0000-0000-0000610E0000}"/>
    <cellStyle name="_Data_Daten_B.IV.r_ZBB_BASE" xfId="3686" xr:uid="{00000000-0005-0000-0000-0000620E0000}"/>
    <cellStyle name="_Data_Daten_B.IV.r_ZBB_BASE_Argentina" xfId="3687" xr:uid="{00000000-0005-0000-0000-0000630E0000}"/>
    <cellStyle name="_Data_Daten_B.IV.r_ZBB_Import" xfId="3688" xr:uid="{00000000-0005-0000-0000-0000640E0000}"/>
    <cellStyle name="_Data_Daten_BASE" xfId="3689" xr:uid="{00000000-0005-0000-0000-0000650E0000}"/>
    <cellStyle name="_Data_Daten_BASE_Argentina" xfId="3690" xr:uid="{00000000-0005-0000-0000-0000660E0000}"/>
    <cellStyle name="_Data_Daten_BGT 08 Templates Sales  Marketing - final (revised)" xfId="3691" xr:uid="{00000000-0005-0000-0000-0000670E0000}"/>
    <cellStyle name="_Data_Daten_BGT 08 Templates Sales  Marketing - final (revised)_%" xfId="3692" xr:uid="{00000000-0005-0000-0000-0000680E0000}"/>
    <cellStyle name="_Data_Daten_BGT 08 Templates Sales  Marketing - final (revised)_AR0010 1304" xfId="3693" xr:uid="{00000000-0005-0000-0000-0000690E0000}"/>
    <cellStyle name="_Data_Daten_BGT 08 Templates Sales  Marketing - final (revised)_AR0010 1305" xfId="3694" xr:uid="{00000000-0005-0000-0000-00006A0E0000}"/>
    <cellStyle name="_Data_Daten_BGT 08 Templates Sales  Marketing - final (revised)_BASE" xfId="3695" xr:uid="{00000000-0005-0000-0000-00006B0E0000}"/>
    <cellStyle name="_Data_Daten_BGT 08 Templates Sales  Marketing - final (revised)_BASE_Argentina" xfId="3696" xr:uid="{00000000-0005-0000-0000-00006C0E0000}"/>
    <cellStyle name="_Data_Daten_BGT 08 Templates Sales  Marketing - final (revised)_BO0010 1305" xfId="3697" xr:uid="{00000000-0005-0000-0000-00006D0E0000}"/>
    <cellStyle name="_Data_Daten_BGT 08 Templates Sales  Marketing - final (revised)_Import" xfId="3698" xr:uid="{00000000-0005-0000-0000-00006E0E0000}"/>
    <cellStyle name="_Data_Daten_BGT 08 Templates Sales  Marketing - final (revised)_PE0001 1305" xfId="3699" xr:uid="{00000000-0005-0000-0000-00006F0E0000}"/>
    <cellStyle name="_Data_Daten_BGT 08 Templates Sales  Marketing - final (revised)_UY0010 1305" xfId="3700" xr:uid="{00000000-0005-0000-0000-0000700E0000}"/>
    <cellStyle name="_Data_Daten_BO0010 1305" xfId="3701" xr:uid="{00000000-0005-0000-0000-0000710E0000}"/>
    <cellStyle name="_Data_Daten_Book5" xfId="3702" xr:uid="{00000000-0005-0000-0000-0000720E0000}"/>
    <cellStyle name="_Data_Daten_Bplan RD 1001" xfId="3703" xr:uid="{00000000-0005-0000-0000-0000730E0000}"/>
    <cellStyle name="_Data_Daten_Check Reportado" xfId="3704" xr:uid="{00000000-0005-0000-0000-0000740E0000}"/>
    <cellStyle name="_Data_Daten_Check_Publicado_1509" xfId="3705" xr:uid="{00000000-0005-0000-0000-0000750E0000}"/>
    <cellStyle name="_Data_Daten_Cognos" xfId="3706" xr:uid="{00000000-0005-0000-0000-0000760E0000}"/>
    <cellStyle name="_Data_Daten_Copy of BGT 08 Templates Sales  Marketing - final (revised)" xfId="3707" xr:uid="{00000000-0005-0000-0000-0000770E0000}"/>
    <cellStyle name="_Data_Daten_Copy of BGT 08 Templates Sales  Marketing - final (revised)_%" xfId="3708" xr:uid="{00000000-0005-0000-0000-0000780E0000}"/>
    <cellStyle name="_Data_Daten_Copy of BGT 08 Templates Sales  Marketing - final (revised)_AR0010 1304" xfId="3709" xr:uid="{00000000-0005-0000-0000-0000790E0000}"/>
    <cellStyle name="_Data_Daten_Copy of BGT 08 Templates Sales  Marketing - final (revised)_AR0010 1305" xfId="3710" xr:uid="{00000000-0005-0000-0000-00007A0E0000}"/>
    <cellStyle name="_Data_Daten_Copy of BGT 08 Templates Sales  Marketing - final (revised)_BASE" xfId="3711" xr:uid="{00000000-0005-0000-0000-00007B0E0000}"/>
    <cellStyle name="_Data_Daten_Copy of BGT 08 Templates Sales  Marketing - final (revised)_BASE_Argentina" xfId="3712" xr:uid="{00000000-0005-0000-0000-00007C0E0000}"/>
    <cellStyle name="_Data_Daten_Copy of BGT 08 Templates Sales  Marketing - final (revised)_BO0010 1305" xfId="3713" xr:uid="{00000000-0005-0000-0000-00007D0E0000}"/>
    <cellStyle name="_Data_Daten_Copy of BGT 08 Templates Sales  Marketing - final (revised)_Import" xfId="3714" xr:uid="{00000000-0005-0000-0000-00007E0E0000}"/>
    <cellStyle name="_Data_Daten_Copy of BGT 08 Templates Sales  Marketing - final (revised)_PE0001 1305" xfId="3715" xr:uid="{00000000-0005-0000-0000-00007F0E0000}"/>
    <cellStyle name="_Data_Daten_Copy of BGT 08 Templates Sales  Marketing - final (revised)_UY0010 1305" xfId="3716" xr:uid="{00000000-0005-0000-0000-0000800E0000}"/>
    <cellStyle name="_Data_Daten_Excel sheets to support Market Program Template for Budget 09" xfId="3717" xr:uid="{00000000-0005-0000-0000-0000810E0000}"/>
    <cellStyle name="_Data_Daten_Excel sheets to support Market Program Template for Budget 09 (5) (2)" xfId="3718" xr:uid="{00000000-0005-0000-0000-0000820E0000}"/>
    <cellStyle name="_Data_Daten_Excel sheets to support Market Program Template for Budget 09 (5) (2)_BASE" xfId="3719" xr:uid="{00000000-0005-0000-0000-0000830E0000}"/>
    <cellStyle name="_Data_Daten_Excel sheets to support Market Program Template for Budget 09 (5) (2)_Import" xfId="3720" xr:uid="{00000000-0005-0000-0000-0000840E0000}"/>
    <cellStyle name="_Data_Daten_Excel sheets to support Market Program Template for Budget 09 (5) (3)" xfId="3721" xr:uid="{00000000-0005-0000-0000-0000850E0000}"/>
    <cellStyle name="_Data_Daten_Excel sheets to support Market Program Template for Budget 09 (5) (3)_BASE" xfId="3722" xr:uid="{00000000-0005-0000-0000-0000860E0000}"/>
    <cellStyle name="_Data_Daten_Excel sheets to support Market Program Template for Budget 09 (5) (3)_Import" xfId="3723" xr:uid="{00000000-0005-0000-0000-0000870E0000}"/>
    <cellStyle name="_Data_Daten_Excel sheets to support Market Program Template for Budget 09_%" xfId="3724" xr:uid="{00000000-0005-0000-0000-0000880E0000}"/>
    <cellStyle name="_Data_Daten_Excel sheets to support Market Program Template for Budget 09_AR0010 1304" xfId="3725" xr:uid="{00000000-0005-0000-0000-0000890E0000}"/>
    <cellStyle name="_Data_Daten_Excel sheets to support Market Program Template for Budget 09_AR0010 1305" xfId="3726" xr:uid="{00000000-0005-0000-0000-00008A0E0000}"/>
    <cellStyle name="_Data_Daten_Excel sheets to support Market Program Template for Budget 09_BASE" xfId="3727" xr:uid="{00000000-0005-0000-0000-00008B0E0000}"/>
    <cellStyle name="_Data_Daten_Excel sheets to support Market Program Template for Budget 09_BASE_Argentina" xfId="3728" xr:uid="{00000000-0005-0000-0000-00008C0E0000}"/>
    <cellStyle name="_Data_Daten_Excel sheets to support Market Program Template for Budget 09_BO0010 1305" xfId="3729" xr:uid="{00000000-0005-0000-0000-00008D0E0000}"/>
    <cellStyle name="_Data_Daten_Excel sheets to support Market Program Template for Budget 09_Import" xfId="3730" xr:uid="{00000000-0005-0000-0000-00008E0E0000}"/>
    <cellStyle name="_Data_Daten_Excel sheets to support Market Program Template for Budget 09_PE0001 1305" xfId="3731" xr:uid="{00000000-0005-0000-0000-00008F0E0000}"/>
    <cellStyle name="_Data_Daten_Excel sheets to support Market Program Template for Budget 09_UY0010 1305" xfId="3732" xr:uid="{00000000-0005-0000-0000-0000900E0000}"/>
    <cellStyle name="_Data_Daten_Forecast Summary July v1" xfId="3733" xr:uid="{00000000-0005-0000-0000-0000910E0000}"/>
    <cellStyle name="_Data_Daten_Import" xfId="3734" xr:uid="{00000000-0005-0000-0000-0000920E0000}"/>
    <cellStyle name="_Data_Daten_KPI-Dez02-Bremen Vorbereitungsdatei" xfId="3735" xr:uid="{00000000-0005-0000-0000-0000930E0000}"/>
    <cellStyle name="_Data_Daten_KPI-Dez02-Bremen Vorbereitungsdatei 2" xfId="3736" xr:uid="{00000000-0005-0000-0000-0000940E0000}"/>
    <cellStyle name="_Data_Daten_KPI-Dez02-Bremen Vorbereitungsdatei_010808 Market Programs  for Budget Deck" xfId="3737" xr:uid="{00000000-0005-0000-0000-0000950E0000}"/>
    <cellStyle name="_Data_Daten_KPI-Dez02-Bremen Vorbereitungsdatei_010808 Market Programs  for Budget Deck_Argentina" xfId="3738" xr:uid="{00000000-0005-0000-0000-0000960E0000}"/>
    <cellStyle name="_Data_Daten_KPI-Dez02-Bremen Vorbereitungsdatei_010808 Market Programs  for Budget Deck_BASE" xfId="3739" xr:uid="{00000000-0005-0000-0000-0000970E0000}"/>
    <cellStyle name="_Data_Daten_KPI-Dez02-Bremen Vorbereitungsdatei_010808 Market Programs  for Budget Deck_BASE_Argentina" xfId="3740" xr:uid="{00000000-0005-0000-0000-0000980E0000}"/>
    <cellStyle name="_Data_Daten_KPI-Dez02-Bremen Vorbereitungsdatei_010808 Market Programs  for Budget Deck_Import" xfId="3741" xr:uid="{00000000-0005-0000-0000-0000990E0000}"/>
    <cellStyle name="_Data_Daten_KPI-Dez02-Bremen Vorbereitungsdatei_0908 Gabarito exchange rate" xfId="3742" xr:uid="{00000000-0005-0000-0000-00009A0E0000}"/>
    <cellStyle name="_Data_Daten_KPI-Dez02-Bremen Vorbereitungsdatei_Argentina" xfId="3743" xr:uid="{00000000-0005-0000-0000-00009B0E0000}"/>
    <cellStyle name="_Data_Daten_KPI-Dez02-Bremen Vorbereitungsdatei_BASE" xfId="3744" xr:uid="{00000000-0005-0000-0000-00009C0E0000}"/>
    <cellStyle name="_Data_Daten_KPI-Dez02-Bremen Vorbereitungsdatei_BASE_Argentina" xfId="3745" xr:uid="{00000000-0005-0000-0000-00009D0E0000}"/>
    <cellStyle name="_Data_Daten_KPI-Dez02-Bremen Vorbereitungsdatei_BGT 08 Templates Sales  Marketing - final (revised)" xfId="3746" xr:uid="{00000000-0005-0000-0000-00009E0E0000}"/>
    <cellStyle name="_Data_Daten_KPI-Dez02-Bremen Vorbereitungsdatei_BGT 08 Templates Sales  Marketing - final (revised)_Argentina" xfId="3747" xr:uid="{00000000-0005-0000-0000-00009F0E0000}"/>
    <cellStyle name="_Data_Daten_KPI-Dez02-Bremen Vorbereitungsdatei_BGT 08 Templates Sales  Marketing - final (revised)_BASE" xfId="3748" xr:uid="{00000000-0005-0000-0000-0000A00E0000}"/>
    <cellStyle name="_Data_Daten_KPI-Dez02-Bremen Vorbereitungsdatei_BGT 08 Templates Sales  Marketing - final (revised)_BASE_Argentina" xfId="3749" xr:uid="{00000000-0005-0000-0000-0000A10E0000}"/>
    <cellStyle name="_Data_Daten_KPI-Dez02-Bremen Vorbereitungsdatei_BGT 08 Templates Sales  Marketing - final (revised)_Import" xfId="3750" xr:uid="{00000000-0005-0000-0000-0000A20E0000}"/>
    <cellStyle name="_Data_Daten_KPI-Dez02-Bremen Vorbereitungsdatei_BGT 08 templates, Sales &amp; Marketing - draft com alterações" xfId="3751" xr:uid="{00000000-0005-0000-0000-0000A30E0000}"/>
    <cellStyle name="_Data_Daten_KPI-Dez02-Bremen Vorbereitungsdatei_BGT 08 templates, Sales &amp; Marketing - draft com alterações_Argentina" xfId="3752" xr:uid="{00000000-0005-0000-0000-0000A40E0000}"/>
    <cellStyle name="_Data_Daten_KPI-Dez02-Bremen Vorbereitungsdatei_BGT 08 templates, Sales &amp; Marketing - draft com alterações_BASE" xfId="3753" xr:uid="{00000000-0005-0000-0000-0000A50E0000}"/>
    <cellStyle name="_Data_Daten_KPI-Dez02-Bremen Vorbereitungsdatei_BGT 08 templates, Sales &amp; Marketing - draft com alterações_BASE_Argentina" xfId="3754" xr:uid="{00000000-0005-0000-0000-0000A60E0000}"/>
    <cellStyle name="_Data_Daten_KPI-Dez02-Bremen Vorbereitungsdatei_BGT 08 templates, Sales &amp; Marketing - draft com alterações_Import" xfId="3755" xr:uid="{00000000-0005-0000-0000-0000A70E0000}"/>
    <cellStyle name="_Data_Daten_KPI-Dez02-Bremen Vorbereitungsdatei_Book5" xfId="3756" xr:uid="{00000000-0005-0000-0000-0000A80E0000}"/>
    <cellStyle name="_Data_Daten_KPI-Dez02-Bremen Vorbereitungsdatei_Bplan RD 1001" xfId="3757" xr:uid="{00000000-0005-0000-0000-0000A90E0000}"/>
    <cellStyle name="_Data_Daten_KPI-Dez02-Bremen Vorbereitungsdatei_Cognos" xfId="3758" xr:uid="{00000000-0005-0000-0000-0000AA0E0000}"/>
    <cellStyle name="_Data_Daten_KPI-Dez02-Bremen Vorbereitungsdatei_Copy of 081027 ZBB Budget 2009 Decks - People_Cherry_V4" xfId="3759" xr:uid="{00000000-0005-0000-0000-0000AB0E0000}"/>
    <cellStyle name="_Data_Daten_KPI-Dez02-Bremen Vorbereitungsdatei_Copy of 081027 ZBB Budget 2009 Decks - People_Cherry_V4_Argentina" xfId="3760" xr:uid="{00000000-0005-0000-0000-0000AC0E0000}"/>
    <cellStyle name="_Data_Daten_KPI-Dez02-Bremen Vorbereitungsdatei_Copy of 081027 ZBB Budget 2009 Decks - People_Cherry_V4_BASE" xfId="3761" xr:uid="{00000000-0005-0000-0000-0000AD0E0000}"/>
    <cellStyle name="_Data_Daten_KPI-Dez02-Bremen Vorbereitungsdatei_Copy of 081027 ZBB Budget 2009 Decks - People_Cherry_V4_BASE_Argentina" xfId="3762" xr:uid="{00000000-0005-0000-0000-0000AE0E0000}"/>
    <cellStyle name="_Data_Daten_KPI-Dez02-Bremen Vorbereitungsdatei_Copy of 081027 ZBB Budget 2009 Decks - People_Cherry_V4_Import" xfId="3763" xr:uid="{00000000-0005-0000-0000-0000AF0E0000}"/>
    <cellStyle name="_Data_Daten_KPI-Dez02-Bremen Vorbereitungsdatei_Copy of BGT 08 Templates Sales  Marketing - final (revised)" xfId="3764" xr:uid="{00000000-0005-0000-0000-0000B00E0000}"/>
    <cellStyle name="_Data_Daten_KPI-Dez02-Bremen Vorbereitungsdatei_Copy of BGT 08 Templates Sales  Marketing - final (revised)_Argentina" xfId="3765" xr:uid="{00000000-0005-0000-0000-0000B10E0000}"/>
    <cellStyle name="_Data_Daten_KPI-Dez02-Bremen Vorbereitungsdatei_Copy of BGT 08 Templates Sales  Marketing - final (revised)_BASE" xfId="3766" xr:uid="{00000000-0005-0000-0000-0000B20E0000}"/>
    <cellStyle name="_Data_Daten_KPI-Dez02-Bremen Vorbereitungsdatei_Copy of BGT 08 Templates Sales  Marketing - final (revised)_BASE_Argentina" xfId="3767" xr:uid="{00000000-0005-0000-0000-0000B30E0000}"/>
    <cellStyle name="_Data_Daten_KPI-Dez02-Bremen Vorbereitungsdatei_Copy of BGT 08 Templates Sales  Marketing - final (revised)_Import" xfId="3768" xr:uid="{00000000-0005-0000-0000-0000B40E0000}"/>
    <cellStyle name="_Data_Daten_KPI-Dez02-Bremen Vorbereitungsdatei_Excel sheets to support Market Program Template for Budget 09 (5) (2)" xfId="3769" xr:uid="{00000000-0005-0000-0000-0000B50E0000}"/>
    <cellStyle name="_Data_Daten_KPI-Dez02-Bremen Vorbereitungsdatei_Excel sheets to support Market Program Template for Budget 09 (5) (2)_Argentina" xfId="3770" xr:uid="{00000000-0005-0000-0000-0000B60E0000}"/>
    <cellStyle name="_Data_Daten_KPI-Dez02-Bremen Vorbereitungsdatei_Excel sheets to support Market Program Template for Budget 09 (5) (2)_BASE" xfId="3771" xr:uid="{00000000-0005-0000-0000-0000B70E0000}"/>
    <cellStyle name="_Data_Daten_KPI-Dez02-Bremen Vorbereitungsdatei_Excel sheets to support Market Program Template for Budget 09 (5) (2)_BASE_Argentina" xfId="3772" xr:uid="{00000000-0005-0000-0000-0000B80E0000}"/>
    <cellStyle name="_Data_Daten_KPI-Dez02-Bremen Vorbereitungsdatei_Excel sheets to support Market Program Template for Budget 09 (5) (2)_Import" xfId="3773" xr:uid="{00000000-0005-0000-0000-0000B90E0000}"/>
    <cellStyle name="_Data_Daten_KPI-Dez02-Bremen Vorbereitungsdatei_Excel sheets to support Market Program Template for Budget 09 (5) (3)" xfId="3774" xr:uid="{00000000-0005-0000-0000-0000BA0E0000}"/>
    <cellStyle name="_Data_Daten_KPI-Dez02-Bremen Vorbereitungsdatei_Excel sheets to support Market Program Template for Budget 09 (5) (3)_Argentina" xfId="3775" xr:uid="{00000000-0005-0000-0000-0000BB0E0000}"/>
    <cellStyle name="_Data_Daten_KPI-Dez02-Bremen Vorbereitungsdatei_Excel sheets to support Market Program Template for Budget 09 (5) (3)_BASE" xfId="3776" xr:uid="{00000000-0005-0000-0000-0000BC0E0000}"/>
    <cellStyle name="_Data_Daten_KPI-Dez02-Bremen Vorbereitungsdatei_Excel sheets to support Market Program Template for Budget 09 (5) (3)_BASE_Argentina" xfId="3777" xr:uid="{00000000-0005-0000-0000-0000BD0E0000}"/>
    <cellStyle name="_Data_Daten_KPI-Dez02-Bremen Vorbereitungsdatei_Excel sheets to support Market Program Template for Budget 09 (5) (3)_Import" xfId="3778" xr:uid="{00000000-0005-0000-0000-0000BE0E0000}"/>
    <cellStyle name="_Data_Daten_KPI-Dez02-Bremen Vorbereitungsdatei_Import" xfId="3779" xr:uid="{00000000-0005-0000-0000-0000BF0E0000}"/>
    <cellStyle name="_Data_Daten_KPI-Dez02-Bremen Vorbereitungsdatei_LE Ebitda RD Feb-10 v2" xfId="3780" xr:uid="{00000000-0005-0000-0000-0000C00E0000}"/>
    <cellStyle name="_Data_Daten_KPI-Dez02-Bremen Vorbereitungsdatei_People Package" xfId="3781" xr:uid="{00000000-0005-0000-0000-0000C10E0000}"/>
    <cellStyle name="_Data_Daten_KPI-Dez02-Bremen Vorbereitungsdatei_People Package (2)" xfId="3782" xr:uid="{00000000-0005-0000-0000-0000C20E0000}"/>
    <cellStyle name="_Data_Daten_KPI-Dez02-Bremen Vorbereitungsdatei_People Package (2)_Argentina" xfId="3783" xr:uid="{00000000-0005-0000-0000-0000C30E0000}"/>
    <cellStyle name="_Data_Daten_KPI-Dez02-Bremen Vorbereitungsdatei_People Package (2)_BASE" xfId="3784" xr:uid="{00000000-0005-0000-0000-0000C40E0000}"/>
    <cellStyle name="_Data_Daten_KPI-Dez02-Bremen Vorbereitungsdatei_People Package (2)_BASE_Argentina" xfId="3785" xr:uid="{00000000-0005-0000-0000-0000C50E0000}"/>
    <cellStyle name="_Data_Daten_KPI-Dez02-Bremen Vorbereitungsdatei_People Package (2)_Import" xfId="3786" xr:uid="{00000000-0005-0000-0000-0000C60E0000}"/>
    <cellStyle name="_Data_Daten_KPI-Dez02-Bremen Vorbereitungsdatei_People Package_Argentina" xfId="3787" xr:uid="{00000000-0005-0000-0000-0000C70E0000}"/>
    <cellStyle name="_Data_Daten_KPI-Dez02-Bremen Vorbereitungsdatei_People Package_BASE" xfId="3788" xr:uid="{00000000-0005-0000-0000-0000C80E0000}"/>
    <cellStyle name="_Data_Daten_KPI-Dez02-Bremen Vorbereitungsdatei_People Package_BASE_Argentina" xfId="3789" xr:uid="{00000000-0005-0000-0000-0000C90E0000}"/>
    <cellStyle name="_Data_Daten_KPI-Dez02-Bremen Vorbereitungsdatei_People Package_Import" xfId="3790" xr:uid="{00000000-0005-0000-0000-0000CA0E0000}"/>
    <cellStyle name="_Data_Daten_KPI-Dez02-Bremen Vorbereitungsdatei_Sales and Marketing - revised" xfId="3791" xr:uid="{00000000-0005-0000-0000-0000CB0E0000}"/>
    <cellStyle name="_Data_Daten_KPI-Dez02-Bremen Vorbereitungsdatei_Sales and Marketing - revised_Argentina" xfId="3792" xr:uid="{00000000-0005-0000-0000-0000CC0E0000}"/>
    <cellStyle name="_Data_Daten_KPI-Dez02-Bremen Vorbereitungsdatei_Sales and Marketing - revised_BASE" xfId="3793" xr:uid="{00000000-0005-0000-0000-0000CD0E0000}"/>
    <cellStyle name="_Data_Daten_KPI-Dez02-Bremen Vorbereitungsdatei_Sales and Marketing - revised_BASE_Argentina" xfId="3794" xr:uid="{00000000-0005-0000-0000-0000CE0E0000}"/>
    <cellStyle name="_Data_Daten_KPI-Dez02-Bremen Vorbereitungsdatei_Sales and Marketing - revised_Import" xfId="3795" xr:uid="{00000000-0005-0000-0000-0000CF0E0000}"/>
    <cellStyle name="_Data_Daten_KPI-Dez02-Bremen Vorbereitungsdatei_Sim Ebitda LE 0909 v4" xfId="3796" xr:uid="{00000000-0005-0000-0000-0000D00E0000}"/>
    <cellStyle name="_Data_Daten_KPI-Dez02-Bremen Vorbereitungsdatei_WF Ebitda RD Abr-10" xfId="3797" xr:uid="{00000000-0005-0000-0000-0000D10E0000}"/>
    <cellStyle name="_Data_Daten_KPI-Dez02-Bremen Vorbereitungsdatei_WF Ebitda Sep09" xfId="3798" xr:uid="{00000000-0005-0000-0000-0000D20E0000}"/>
    <cellStyle name="_Data_Daten_KPI-Dez02-Bremen Vorbereitungsdatei_ZBB" xfId="3799" xr:uid="{00000000-0005-0000-0000-0000D30E0000}"/>
    <cellStyle name="_Data_Daten_KPI-Dez02-Bremen Vorbereitungsdatei_ZBB Budget 2009 Decks" xfId="3800" xr:uid="{00000000-0005-0000-0000-0000D40E0000}"/>
    <cellStyle name="_Data_Daten_KPI-Dez02-Bremen Vorbereitungsdatei_ZBB Budget 2009 Decks_Argentina" xfId="3801" xr:uid="{00000000-0005-0000-0000-0000D50E0000}"/>
    <cellStyle name="_Data_Daten_KPI-Dez02-Bremen Vorbereitungsdatei_ZBB Budget 2009 Decks_BASE" xfId="3802" xr:uid="{00000000-0005-0000-0000-0000D60E0000}"/>
    <cellStyle name="_Data_Daten_KPI-Dez02-Bremen Vorbereitungsdatei_ZBB Budget 2009 Decks_BASE_Argentina" xfId="3803" xr:uid="{00000000-0005-0000-0000-0000D70E0000}"/>
    <cellStyle name="_Data_Daten_KPI-Dez02-Bremen Vorbereitungsdatei_ZBB Budget 2009 Decks_Import" xfId="3804" xr:uid="{00000000-0005-0000-0000-0000D80E0000}"/>
    <cellStyle name="_Data_Daten_KPI-Dez02-Bremen Vorbereitungsdatei_ZBB Budget 2009 Decks_with Korea Scope in (Only LE)" xfId="3805" xr:uid="{00000000-0005-0000-0000-0000D90E0000}"/>
    <cellStyle name="_Data_Daten_KPI-Dez02-Bremen Vorbereitungsdatei_ZBB Budget 2009 Decks_with Korea Scope in (Only LE) (2)" xfId="3806" xr:uid="{00000000-0005-0000-0000-0000DA0E0000}"/>
    <cellStyle name="_Data_Daten_KPI-Dez02-Bremen Vorbereitungsdatei_ZBB Budget 2009 Decks_with Korea Scope in (Only LE) (2)_Argentina" xfId="3807" xr:uid="{00000000-0005-0000-0000-0000DB0E0000}"/>
    <cellStyle name="_Data_Daten_KPI-Dez02-Bremen Vorbereitungsdatei_ZBB Budget 2009 Decks_with Korea Scope in (Only LE) (2)_BASE" xfId="3808" xr:uid="{00000000-0005-0000-0000-0000DC0E0000}"/>
    <cellStyle name="_Data_Daten_KPI-Dez02-Bremen Vorbereitungsdatei_ZBB Budget 2009 Decks_with Korea Scope in (Only LE) (2)_BASE_Argentina" xfId="3809" xr:uid="{00000000-0005-0000-0000-0000DD0E0000}"/>
    <cellStyle name="_Data_Daten_KPI-Dez02-Bremen Vorbereitungsdatei_ZBB Budget 2009 Decks_with Korea Scope in (Only LE) (2)_Import" xfId="3810" xr:uid="{00000000-0005-0000-0000-0000DE0E0000}"/>
    <cellStyle name="_Data_Daten_KPI-Dez02-Bremen Vorbereitungsdatei_ZBB Budget 2009 Decks_with Korea Scope in (Only LE)_Argentina" xfId="3811" xr:uid="{00000000-0005-0000-0000-0000DF0E0000}"/>
    <cellStyle name="_Data_Daten_KPI-Dez02-Bremen Vorbereitungsdatei_ZBB Budget 2009 Decks_with Korea Scope in (Only LE)_BASE" xfId="3812" xr:uid="{00000000-0005-0000-0000-0000E00E0000}"/>
    <cellStyle name="_Data_Daten_KPI-Dez02-Bremen Vorbereitungsdatei_ZBB Budget 2009 Decks_with Korea Scope in (Only LE)_BASE_Argentina" xfId="3813" xr:uid="{00000000-0005-0000-0000-0000E10E0000}"/>
    <cellStyle name="_Data_Daten_KPI-Dez02-Bremen Vorbereitungsdatei_ZBB Budget 2009 Decks_with Korea Scope in (Only LE)_Import" xfId="3814" xr:uid="{00000000-0005-0000-0000-0000E20E0000}"/>
    <cellStyle name="_Data_Daten_KPI-Dez02-Bremen Vorbereitungsdatei_ZBB_Argentina" xfId="3815" xr:uid="{00000000-0005-0000-0000-0000E30E0000}"/>
    <cellStyle name="_Data_Daten_KPI-Dez02-Bremen Vorbereitungsdatei_ZBB_BASE" xfId="3816" xr:uid="{00000000-0005-0000-0000-0000E40E0000}"/>
    <cellStyle name="_Data_Daten_KPI-Dez02-Bremen Vorbereitungsdatei_ZBB_BASE_Argentina" xfId="3817" xr:uid="{00000000-0005-0000-0000-0000E50E0000}"/>
    <cellStyle name="_Data_Daten_KPI-Dez02-Bremen Vorbereitungsdatei_ZBB_Import" xfId="3818" xr:uid="{00000000-0005-0000-0000-0000E60E0000}"/>
    <cellStyle name="_Data_Daten_LE Ebitda RD Feb-10 v2" xfId="3819" xr:uid="{00000000-0005-0000-0000-0000E70E0000}"/>
    <cellStyle name="_Data_Daten_PE0001 1305" xfId="3820" xr:uid="{00000000-0005-0000-0000-0000E80E0000}"/>
    <cellStyle name="_Data_Daten_People Package" xfId="3821" xr:uid="{00000000-0005-0000-0000-0000E90E0000}"/>
    <cellStyle name="_Data_Daten_People Package (2)" xfId="3822" xr:uid="{00000000-0005-0000-0000-0000EA0E0000}"/>
    <cellStyle name="_Data_Daten_People Package (2)_BASE" xfId="3823" xr:uid="{00000000-0005-0000-0000-0000EB0E0000}"/>
    <cellStyle name="_Data_Daten_People Package (2)_Import" xfId="3824" xr:uid="{00000000-0005-0000-0000-0000EC0E0000}"/>
    <cellStyle name="_Data_Daten_People Package_BASE" xfId="3825" xr:uid="{00000000-0005-0000-0000-0000ED0E0000}"/>
    <cellStyle name="_Data_Daten_People Package_Import" xfId="3826" xr:uid="{00000000-0005-0000-0000-0000EE0E0000}"/>
    <cellStyle name="_Data_Daten_Rest" xfId="3827" xr:uid="{00000000-0005-0000-0000-0000EF0E0000}"/>
    <cellStyle name="_Data_Daten_Rest 2" xfId="3828" xr:uid="{00000000-0005-0000-0000-0000F00E0000}"/>
    <cellStyle name="_Data_Daten_Rest_010808 Market Programs  for Budget Deck" xfId="3829" xr:uid="{00000000-0005-0000-0000-0000F10E0000}"/>
    <cellStyle name="_Data_Daten_Rest_010808 Market Programs  for Budget Deck_Argentina" xfId="3830" xr:uid="{00000000-0005-0000-0000-0000F20E0000}"/>
    <cellStyle name="_Data_Daten_Rest_010808 Market Programs  for Budget Deck_BASE" xfId="3831" xr:uid="{00000000-0005-0000-0000-0000F30E0000}"/>
    <cellStyle name="_Data_Daten_Rest_010808 Market Programs  for Budget Deck_BASE_Argentina" xfId="3832" xr:uid="{00000000-0005-0000-0000-0000F40E0000}"/>
    <cellStyle name="_Data_Daten_Rest_010808 Market Programs  for Budget Deck_Import" xfId="3833" xr:uid="{00000000-0005-0000-0000-0000F50E0000}"/>
    <cellStyle name="_Data_Daten_Rest_0908 Gabarito exchange rate" xfId="3834" xr:uid="{00000000-0005-0000-0000-0000F60E0000}"/>
    <cellStyle name="_Data_Daten_Rest_Argentina" xfId="3835" xr:uid="{00000000-0005-0000-0000-0000F70E0000}"/>
    <cellStyle name="_Data_Daten_Rest_BASE" xfId="3836" xr:uid="{00000000-0005-0000-0000-0000F80E0000}"/>
    <cellStyle name="_Data_Daten_Rest_BASE_Argentina" xfId="3837" xr:uid="{00000000-0005-0000-0000-0000F90E0000}"/>
    <cellStyle name="_Data_Daten_Rest_BGT 08 Templates Sales  Marketing - final (revised)" xfId="3838" xr:uid="{00000000-0005-0000-0000-0000FA0E0000}"/>
    <cellStyle name="_Data_Daten_Rest_BGT 08 Templates Sales  Marketing - final (revised)_Argentina" xfId="3839" xr:uid="{00000000-0005-0000-0000-0000FB0E0000}"/>
    <cellStyle name="_Data_Daten_Rest_BGT 08 Templates Sales  Marketing - final (revised)_BASE" xfId="3840" xr:uid="{00000000-0005-0000-0000-0000FC0E0000}"/>
    <cellStyle name="_Data_Daten_Rest_BGT 08 Templates Sales  Marketing - final (revised)_BASE_Argentina" xfId="3841" xr:uid="{00000000-0005-0000-0000-0000FD0E0000}"/>
    <cellStyle name="_Data_Daten_Rest_BGT 08 Templates Sales  Marketing - final (revised)_Import" xfId="3842" xr:uid="{00000000-0005-0000-0000-0000FE0E0000}"/>
    <cellStyle name="_Data_Daten_Rest_BGT 08 templates, Sales &amp; Marketing - draft com alterações" xfId="3843" xr:uid="{00000000-0005-0000-0000-0000FF0E0000}"/>
    <cellStyle name="_Data_Daten_Rest_BGT 08 templates, Sales &amp; Marketing - draft com alterações_Argentina" xfId="3844" xr:uid="{00000000-0005-0000-0000-0000000F0000}"/>
    <cellStyle name="_Data_Daten_Rest_BGT 08 templates, Sales &amp; Marketing - draft com alterações_BASE" xfId="3845" xr:uid="{00000000-0005-0000-0000-0000010F0000}"/>
    <cellStyle name="_Data_Daten_Rest_BGT 08 templates, Sales &amp; Marketing - draft com alterações_BASE_Argentina" xfId="3846" xr:uid="{00000000-0005-0000-0000-0000020F0000}"/>
    <cellStyle name="_Data_Daten_Rest_BGT 08 templates, Sales &amp; Marketing - draft com alterações_Import" xfId="3847" xr:uid="{00000000-0005-0000-0000-0000030F0000}"/>
    <cellStyle name="_Data_Daten_Rest_Book5" xfId="3848" xr:uid="{00000000-0005-0000-0000-0000040F0000}"/>
    <cellStyle name="_Data_Daten_Rest_Bplan RD 1001" xfId="3849" xr:uid="{00000000-0005-0000-0000-0000050F0000}"/>
    <cellStyle name="_Data_Daten_Rest_Cognos" xfId="3850" xr:uid="{00000000-0005-0000-0000-0000060F0000}"/>
    <cellStyle name="_Data_Daten_Rest_Copy of 081027 ZBB Budget 2009 Decks - People_Cherry_V4" xfId="3851" xr:uid="{00000000-0005-0000-0000-0000070F0000}"/>
    <cellStyle name="_Data_Daten_Rest_Copy of 081027 ZBB Budget 2009 Decks - People_Cherry_V4_Argentina" xfId="3852" xr:uid="{00000000-0005-0000-0000-0000080F0000}"/>
    <cellStyle name="_Data_Daten_Rest_Copy of 081027 ZBB Budget 2009 Decks - People_Cherry_V4_BASE" xfId="3853" xr:uid="{00000000-0005-0000-0000-0000090F0000}"/>
    <cellStyle name="_Data_Daten_Rest_Copy of 081027 ZBB Budget 2009 Decks - People_Cherry_V4_BASE_Argentina" xfId="3854" xr:uid="{00000000-0005-0000-0000-00000A0F0000}"/>
    <cellStyle name="_Data_Daten_Rest_Copy of 081027 ZBB Budget 2009 Decks - People_Cherry_V4_Import" xfId="3855" xr:uid="{00000000-0005-0000-0000-00000B0F0000}"/>
    <cellStyle name="_Data_Daten_Rest_Copy of BGT 08 Templates Sales  Marketing - final (revised)" xfId="3856" xr:uid="{00000000-0005-0000-0000-00000C0F0000}"/>
    <cellStyle name="_Data_Daten_Rest_Copy of BGT 08 Templates Sales  Marketing - final (revised)_Argentina" xfId="3857" xr:uid="{00000000-0005-0000-0000-00000D0F0000}"/>
    <cellStyle name="_Data_Daten_Rest_Copy of BGT 08 Templates Sales  Marketing - final (revised)_BASE" xfId="3858" xr:uid="{00000000-0005-0000-0000-00000E0F0000}"/>
    <cellStyle name="_Data_Daten_Rest_Copy of BGT 08 Templates Sales  Marketing - final (revised)_BASE_Argentina" xfId="3859" xr:uid="{00000000-0005-0000-0000-00000F0F0000}"/>
    <cellStyle name="_Data_Daten_Rest_Copy of BGT 08 Templates Sales  Marketing - final (revised)_Import" xfId="3860" xr:uid="{00000000-0005-0000-0000-0000100F0000}"/>
    <cellStyle name="_Data_Daten_Rest_Excel sheets to support Market Program Template for Budget 09 (5) (2)" xfId="3861" xr:uid="{00000000-0005-0000-0000-0000110F0000}"/>
    <cellStyle name="_Data_Daten_Rest_Excel sheets to support Market Program Template for Budget 09 (5) (2)_Argentina" xfId="3862" xr:uid="{00000000-0005-0000-0000-0000120F0000}"/>
    <cellStyle name="_Data_Daten_Rest_Excel sheets to support Market Program Template for Budget 09 (5) (2)_BASE" xfId="3863" xr:uid="{00000000-0005-0000-0000-0000130F0000}"/>
    <cellStyle name="_Data_Daten_Rest_Excel sheets to support Market Program Template for Budget 09 (5) (2)_BASE_Argentina" xfId="3864" xr:uid="{00000000-0005-0000-0000-0000140F0000}"/>
    <cellStyle name="_Data_Daten_Rest_Excel sheets to support Market Program Template for Budget 09 (5) (2)_Import" xfId="3865" xr:uid="{00000000-0005-0000-0000-0000150F0000}"/>
    <cellStyle name="_Data_Daten_Rest_Excel sheets to support Market Program Template for Budget 09 (5) (3)" xfId="3866" xr:uid="{00000000-0005-0000-0000-0000160F0000}"/>
    <cellStyle name="_Data_Daten_Rest_Excel sheets to support Market Program Template for Budget 09 (5) (3)_Argentina" xfId="3867" xr:uid="{00000000-0005-0000-0000-0000170F0000}"/>
    <cellStyle name="_Data_Daten_Rest_Excel sheets to support Market Program Template for Budget 09 (5) (3)_BASE" xfId="3868" xr:uid="{00000000-0005-0000-0000-0000180F0000}"/>
    <cellStyle name="_Data_Daten_Rest_Excel sheets to support Market Program Template for Budget 09 (5) (3)_BASE_Argentina" xfId="3869" xr:uid="{00000000-0005-0000-0000-0000190F0000}"/>
    <cellStyle name="_Data_Daten_Rest_Excel sheets to support Market Program Template for Budget 09 (5) (3)_Import" xfId="3870" xr:uid="{00000000-0005-0000-0000-00001A0F0000}"/>
    <cellStyle name="_Data_Daten_Rest_Import" xfId="3871" xr:uid="{00000000-0005-0000-0000-00001B0F0000}"/>
    <cellStyle name="_Data_Daten_Rest_LE Ebitda RD Feb-10 v2" xfId="3872" xr:uid="{00000000-0005-0000-0000-00001C0F0000}"/>
    <cellStyle name="_Data_Daten_Rest_People Package" xfId="3873" xr:uid="{00000000-0005-0000-0000-00001D0F0000}"/>
    <cellStyle name="_Data_Daten_Rest_People Package (2)" xfId="3874" xr:uid="{00000000-0005-0000-0000-00001E0F0000}"/>
    <cellStyle name="_Data_Daten_Rest_People Package (2)_Argentina" xfId="3875" xr:uid="{00000000-0005-0000-0000-00001F0F0000}"/>
    <cellStyle name="_Data_Daten_Rest_People Package (2)_BASE" xfId="3876" xr:uid="{00000000-0005-0000-0000-0000200F0000}"/>
    <cellStyle name="_Data_Daten_Rest_People Package (2)_BASE_Argentina" xfId="3877" xr:uid="{00000000-0005-0000-0000-0000210F0000}"/>
    <cellStyle name="_Data_Daten_Rest_People Package (2)_Import" xfId="3878" xr:uid="{00000000-0005-0000-0000-0000220F0000}"/>
    <cellStyle name="_Data_Daten_Rest_People Package_Argentina" xfId="3879" xr:uid="{00000000-0005-0000-0000-0000230F0000}"/>
    <cellStyle name="_Data_Daten_Rest_People Package_BASE" xfId="3880" xr:uid="{00000000-0005-0000-0000-0000240F0000}"/>
    <cellStyle name="_Data_Daten_Rest_People Package_BASE_Argentina" xfId="3881" xr:uid="{00000000-0005-0000-0000-0000250F0000}"/>
    <cellStyle name="_Data_Daten_Rest_People Package_Import" xfId="3882" xr:uid="{00000000-0005-0000-0000-0000260F0000}"/>
    <cellStyle name="_Data_Daten_Rest_Sales and Marketing - revised" xfId="3883" xr:uid="{00000000-0005-0000-0000-0000270F0000}"/>
    <cellStyle name="_Data_Daten_Rest_Sales and Marketing - revised_Argentina" xfId="3884" xr:uid="{00000000-0005-0000-0000-0000280F0000}"/>
    <cellStyle name="_Data_Daten_Rest_Sales and Marketing - revised_BASE" xfId="3885" xr:uid="{00000000-0005-0000-0000-0000290F0000}"/>
    <cellStyle name="_Data_Daten_Rest_Sales and Marketing - revised_BASE_Argentina" xfId="3886" xr:uid="{00000000-0005-0000-0000-00002A0F0000}"/>
    <cellStyle name="_Data_Daten_Rest_Sales and Marketing - revised_Import" xfId="3887" xr:uid="{00000000-0005-0000-0000-00002B0F0000}"/>
    <cellStyle name="_Data_Daten_Rest_Sim Ebitda LE 0909 v4" xfId="3888" xr:uid="{00000000-0005-0000-0000-00002C0F0000}"/>
    <cellStyle name="_Data_Daten_Rest_WF Ebitda RD Abr-10" xfId="3889" xr:uid="{00000000-0005-0000-0000-00002D0F0000}"/>
    <cellStyle name="_Data_Daten_Rest_WF Ebitda Sep09" xfId="3890" xr:uid="{00000000-0005-0000-0000-00002E0F0000}"/>
    <cellStyle name="_Data_Daten_Rest_ZBB" xfId="3891" xr:uid="{00000000-0005-0000-0000-00002F0F0000}"/>
    <cellStyle name="_Data_Daten_Rest_ZBB Budget 2009 Decks" xfId="3892" xr:uid="{00000000-0005-0000-0000-0000300F0000}"/>
    <cellStyle name="_Data_Daten_Rest_ZBB Budget 2009 Decks_Argentina" xfId="3893" xr:uid="{00000000-0005-0000-0000-0000310F0000}"/>
    <cellStyle name="_Data_Daten_Rest_ZBB Budget 2009 Decks_BASE" xfId="3894" xr:uid="{00000000-0005-0000-0000-0000320F0000}"/>
    <cellStyle name="_Data_Daten_Rest_ZBB Budget 2009 Decks_BASE_Argentina" xfId="3895" xr:uid="{00000000-0005-0000-0000-0000330F0000}"/>
    <cellStyle name="_Data_Daten_Rest_ZBB Budget 2009 Decks_Import" xfId="3896" xr:uid="{00000000-0005-0000-0000-0000340F0000}"/>
    <cellStyle name="_Data_Daten_Rest_ZBB Budget 2009 Decks_with Korea Scope in (Only LE)" xfId="3897" xr:uid="{00000000-0005-0000-0000-0000350F0000}"/>
    <cellStyle name="_Data_Daten_Rest_ZBB Budget 2009 Decks_with Korea Scope in (Only LE) (2)" xfId="3898" xr:uid="{00000000-0005-0000-0000-0000360F0000}"/>
    <cellStyle name="_Data_Daten_Rest_ZBB Budget 2009 Decks_with Korea Scope in (Only LE) (2)_Argentina" xfId="3899" xr:uid="{00000000-0005-0000-0000-0000370F0000}"/>
    <cellStyle name="_Data_Daten_Rest_ZBB Budget 2009 Decks_with Korea Scope in (Only LE) (2)_BASE" xfId="3900" xr:uid="{00000000-0005-0000-0000-0000380F0000}"/>
    <cellStyle name="_Data_Daten_Rest_ZBB Budget 2009 Decks_with Korea Scope in (Only LE) (2)_BASE_Argentina" xfId="3901" xr:uid="{00000000-0005-0000-0000-0000390F0000}"/>
    <cellStyle name="_Data_Daten_Rest_ZBB Budget 2009 Decks_with Korea Scope in (Only LE) (2)_Import" xfId="3902" xr:uid="{00000000-0005-0000-0000-00003A0F0000}"/>
    <cellStyle name="_Data_Daten_Rest_ZBB Budget 2009 Decks_with Korea Scope in (Only LE)_Argentina" xfId="3903" xr:uid="{00000000-0005-0000-0000-00003B0F0000}"/>
    <cellStyle name="_Data_Daten_Rest_ZBB Budget 2009 Decks_with Korea Scope in (Only LE)_BASE" xfId="3904" xr:uid="{00000000-0005-0000-0000-00003C0F0000}"/>
    <cellStyle name="_Data_Daten_Rest_ZBB Budget 2009 Decks_with Korea Scope in (Only LE)_BASE_Argentina" xfId="3905" xr:uid="{00000000-0005-0000-0000-00003D0F0000}"/>
    <cellStyle name="_Data_Daten_Rest_ZBB Budget 2009 Decks_with Korea Scope in (Only LE)_Import" xfId="3906" xr:uid="{00000000-0005-0000-0000-00003E0F0000}"/>
    <cellStyle name="_Data_Daten_Rest_ZBB_Argentina" xfId="3907" xr:uid="{00000000-0005-0000-0000-00003F0F0000}"/>
    <cellStyle name="_Data_Daten_Rest_ZBB_BASE" xfId="3908" xr:uid="{00000000-0005-0000-0000-0000400F0000}"/>
    <cellStyle name="_Data_Daten_Rest_ZBB_BASE_Argentina" xfId="3909" xr:uid="{00000000-0005-0000-0000-0000410F0000}"/>
    <cellStyle name="_Data_Daten_Rest_ZBB_Import" xfId="3910" xr:uid="{00000000-0005-0000-0000-0000420F0000}"/>
    <cellStyle name="_Data_Daten_Sales and Marketing - revised" xfId="3911" xr:uid="{00000000-0005-0000-0000-0000430F0000}"/>
    <cellStyle name="_Data_Daten_Sales and Marketing - revised_%" xfId="3912" xr:uid="{00000000-0005-0000-0000-0000440F0000}"/>
    <cellStyle name="_Data_Daten_Sales and Marketing - revised_AR0010 1304" xfId="3913" xr:uid="{00000000-0005-0000-0000-0000450F0000}"/>
    <cellStyle name="_Data_Daten_Sales and Marketing - revised_AR0010 1305" xfId="3914" xr:uid="{00000000-0005-0000-0000-0000460F0000}"/>
    <cellStyle name="_Data_Daten_Sales and Marketing - revised_BASE" xfId="3915" xr:uid="{00000000-0005-0000-0000-0000470F0000}"/>
    <cellStyle name="_Data_Daten_Sales and Marketing - revised_BASE_Argentina" xfId="3916" xr:uid="{00000000-0005-0000-0000-0000480F0000}"/>
    <cellStyle name="_Data_Daten_Sales and Marketing - revised_BO0010 1305" xfId="3917" xr:uid="{00000000-0005-0000-0000-0000490F0000}"/>
    <cellStyle name="_Data_Daten_Sales and Marketing - revised_Import" xfId="3918" xr:uid="{00000000-0005-0000-0000-00004A0F0000}"/>
    <cellStyle name="_Data_Daten_Sales and Marketing - revised_PE0001 1305" xfId="3919" xr:uid="{00000000-0005-0000-0000-00004B0F0000}"/>
    <cellStyle name="_Data_Daten_Sales and Marketing - revised_UY0010 1305" xfId="3920" xr:uid="{00000000-0005-0000-0000-00004C0F0000}"/>
    <cellStyle name="_Data_Daten_Sim Ebitda LE 0909 v4" xfId="3921" xr:uid="{00000000-0005-0000-0000-00004D0F0000}"/>
    <cellStyle name="_Data_Daten_Strom" xfId="3922" xr:uid="{00000000-0005-0000-0000-00004E0F0000}"/>
    <cellStyle name="_Data_Daten_Strom 2" xfId="3923" xr:uid="{00000000-0005-0000-0000-00004F0F0000}"/>
    <cellStyle name="_Data_Daten_Strom_010808 Market Programs  for Budget Deck" xfId="3924" xr:uid="{00000000-0005-0000-0000-0000500F0000}"/>
    <cellStyle name="_Data_Daten_Strom_010808 Market Programs  for Budget Deck_Argentina" xfId="3925" xr:uid="{00000000-0005-0000-0000-0000510F0000}"/>
    <cellStyle name="_Data_Daten_Strom_010808 Market Programs  for Budget Deck_BASE" xfId="3926" xr:uid="{00000000-0005-0000-0000-0000520F0000}"/>
    <cellStyle name="_Data_Daten_Strom_010808 Market Programs  for Budget Deck_BASE_Argentina" xfId="3927" xr:uid="{00000000-0005-0000-0000-0000530F0000}"/>
    <cellStyle name="_Data_Daten_Strom_010808 Market Programs  for Budget Deck_Import" xfId="3928" xr:uid="{00000000-0005-0000-0000-0000540F0000}"/>
    <cellStyle name="_Data_Daten_Strom_0908 Gabarito exchange rate" xfId="3929" xr:uid="{00000000-0005-0000-0000-0000550F0000}"/>
    <cellStyle name="_Data_Daten_Strom_Argentina" xfId="3930" xr:uid="{00000000-0005-0000-0000-0000560F0000}"/>
    <cellStyle name="_Data_Daten_Strom_BASE" xfId="3931" xr:uid="{00000000-0005-0000-0000-0000570F0000}"/>
    <cellStyle name="_Data_Daten_Strom_BASE_Argentina" xfId="3932" xr:uid="{00000000-0005-0000-0000-0000580F0000}"/>
    <cellStyle name="_Data_Daten_Strom_BGT 08 Templates Sales  Marketing - final (revised)" xfId="3933" xr:uid="{00000000-0005-0000-0000-0000590F0000}"/>
    <cellStyle name="_Data_Daten_Strom_BGT 08 Templates Sales  Marketing - final (revised)_Argentina" xfId="3934" xr:uid="{00000000-0005-0000-0000-00005A0F0000}"/>
    <cellStyle name="_Data_Daten_Strom_BGT 08 Templates Sales  Marketing - final (revised)_BASE" xfId="3935" xr:uid="{00000000-0005-0000-0000-00005B0F0000}"/>
    <cellStyle name="_Data_Daten_Strom_BGT 08 Templates Sales  Marketing - final (revised)_BASE_Argentina" xfId="3936" xr:uid="{00000000-0005-0000-0000-00005C0F0000}"/>
    <cellStyle name="_Data_Daten_Strom_BGT 08 Templates Sales  Marketing - final (revised)_Import" xfId="3937" xr:uid="{00000000-0005-0000-0000-00005D0F0000}"/>
    <cellStyle name="_Data_Daten_Strom_BGT 08 templates, Sales &amp; Marketing - draft com alterações" xfId="3938" xr:uid="{00000000-0005-0000-0000-00005E0F0000}"/>
    <cellStyle name="_Data_Daten_Strom_BGT 08 templates, Sales &amp; Marketing - draft com alterações_Argentina" xfId="3939" xr:uid="{00000000-0005-0000-0000-00005F0F0000}"/>
    <cellStyle name="_Data_Daten_Strom_BGT 08 templates, Sales &amp; Marketing - draft com alterações_BASE" xfId="3940" xr:uid="{00000000-0005-0000-0000-0000600F0000}"/>
    <cellStyle name="_Data_Daten_Strom_BGT 08 templates, Sales &amp; Marketing - draft com alterações_BASE_Argentina" xfId="3941" xr:uid="{00000000-0005-0000-0000-0000610F0000}"/>
    <cellStyle name="_Data_Daten_Strom_BGT 08 templates, Sales &amp; Marketing - draft com alterações_Import" xfId="3942" xr:uid="{00000000-0005-0000-0000-0000620F0000}"/>
    <cellStyle name="_Data_Daten_Strom_Book5" xfId="3943" xr:uid="{00000000-0005-0000-0000-0000630F0000}"/>
    <cellStyle name="_Data_Daten_Strom_Bplan RD 1001" xfId="3944" xr:uid="{00000000-0005-0000-0000-0000640F0000}"/>
    <cellStyle name="_Data_Daten_Strom_Cognos" xfId="3945" xr:uid="{00000000-0005-0000-0000-0000650F0000}"/>
    <cellStyle name="_Data_Daten_Strom_Copy of 081027 ZBB Budget 2009 Decks - People_Cherry_V4" xfId="3946" xr:uid="{00000000-0005-0000-0000-0000660F0000}"/>
    <cellStyle name="_Data_Daten_Strom_Copy of 081027 ZBB Budget 2009 Decks - People_Cherry_V4_Argentina" xfId="3947" xr:uid="{00000000-0005-0000-0000-0000670F0000}"/>
    <cellStyle name="_Data_Daten_Strom_Copy of 081027 ZBB Budget 2009 Decks - People_Cherry_V4_BASE" xfId="3948" xr:uid="{00000000-0005-0000-0000-0000680F0000}"/>
    <cellStyle name="_Data_Daten_Strom_Copy of 081027 ZBB Budget 2009 Decks - People_Cherry_V4_BASE_Argentina" xfId="3949" xr:uid="{00000000-0005-0000-0000-0000690F0000}"/>
    <cellStyle name="_Data_Daten_Strom_Copy of 081027 ZBB Budget 2009 Decks - People_Cherry_V4_Import" xfId="3950" xr:uid="{00000000-0005-0000-0000-00006A0F0000}"/>
    <cellStyle name="_Data_Daten_Strom_Copy of BGT 08 Templates Sales  Marketing - final (revised)" xfId="3951" xr:uid="{00000000-0005-0000-0000-00006B0F0000}"/>
    <cellStyle name="_Data_Daten_Strom_Copy of BGT 08 Templates Sales  Marketing - final (revised)_Argentina" xfId="3952" xr:uid="{00000000-0005-0000-0000-00006C0F0000}"/>
    <cellStyle name="_Data_Daten_Strom_Copy of BGT 08 Templates Sales  Marketing - final (revised)_BASE" xfId="3953" xr:uid="{00000000-0005-0000-0000-00006D0F0000}"/>
    <cellStyle name="_Data_Daten_Strom_Copy of BGT 08 Templates Sales  Marketing - final (revised)_BASE_Argentina" xfId="3954" xr:uid="{00000000-0005-0000-0000-00006E0F0000}"/>
    <cellStyle name="_Data_Daten_Strom_Copy of BGT 08 Templates Sales  Marketing - final (revised)_Import" xfId="3955" xr:uid="{00000000-0005-0000-0000-00006F0F0000}"/>
    <cellStyle name="_Data_Daten_Strom_Excel sheets to support Market Program Template for Budget 09 (5) (2)" xfId="3956" xr:uid="{00000000-0005-0000-0000-0000700F0000}"/>
    <cellStyle name="_Data_Daten_Strom_Excel sheets to support Market Program Template for Budget 09 (5) (2)_Argentina" xfId="3957" xr:uid="{00000000-0005-0000-0000-0000710F0000}"/>
    <cellStyle name="_Data_Daten_Strom_Excel sheets to support Market Program Template for Budget 09 (5) (2)_BASE" xfId="3958" xr:uid="{00000000-0005-0000-0000-0000720F0000}"/>
    <cellStyle name="_Data_Daten_Strom_Excel sheets to support Market Program Template for Budget 09 (5) (2)_BASE_Argentina" xfId="3959" xr:uid="{00000000-0005-0000-0000-0000730F0000}"/>
    <cellStyle name="_Data_Daten_Strom_Excel sheets to support Market Program Template for Budget 09 (5) (2)_Import" xfId="3960" xr:uid="{00000000-0005-0000-0000-0000740F0000}"/>
    <cellStyle name="_Data_Daten_Strom_Excel sheets to support Market Program Template for Budget 09 (5) (3)" xfId="3961" xr:uid="{00000000-0005-0000-0000-0000750F0000}"/>
    <cellStyle name="_Data_Daten_Strom_Excel sheets to support Market Program Template for Budget 09 (5) (3)_Argentina" xfId="3962" xr:uid="{00000000-0005-0000-0000-0000760F0000}"/>
    <cellStyle name="_Data_Daten_Strom_Excel sheets to support Market Program Template for Budget 09 (5) (3)_BASE" xfId="3963" xr:uid="{00000000-0005-0000-0000-0000770F0000}"/>
    <cellStyle name="_Data_Daten_Strom_Excel sheets to support Market Program Template for Budget 09 (5) (3)_BASE_Argentina" xfId="3964" xr:uid="{00000000-0005-0000-0000-0000780F0000}"/>
    <cellStyle name="_Data_Daten_Strom_Excel sheets to support Market Program Template for Budget 09 (5) (3)_Import" xfId="3965" xr:uid="{00000000-0005-0000-0000-0000790F0000}"/>
    <cellStyle name="_Data_Daten_Strom_Import" xfId="3966" xr:uid="{00000000-0005-0000-0000-00007A0F0000}"/>
    <cellStyle name="_Data_Daten_Strom_LE Ebitda RD Feb-10 v2" xfId="3967" xr:uid="{00000000-0005-0000-0000-00007B0F0000}"/>
    <cellStyle name="_Data_Daten_Strom_People Package" xfId="3968" xr:uid="{00000000-0005-0000-0000-00007C0F0000}"/>
    <cellStyle name="_Data_Daten_Strom_People Package (2)" xfId="3969" xr:uid="{00000000-0005-0000-0000-00007D0F0000}"/>
    <cellStyle name="_Data_Daten_Strom_People Package (2)_Argentina" xfId="3970" xr:uid="{00000000-0005-0000-0000-00007E0F0000}"/>
    <cellStyle name="_Data_Daten_Strom_People Package (2)_BASE" xfId="3971" xr:uid="{00000000-0005-0000-0000-00007F0F0000}"/>
    <cellStyle name="_Data_Daten_Strom_People Package (2)_BASE_Argentina" xfId="3972" xr:uid="{00000000-0005-0000-0000-0000800F0000}"/>
    <cellStyle name="_Data_Daten_Strom_People Package (2)_Import" xfId="3973" xr:uid="{00000000-0005-0000-0000-0000810F0000}"/>
    <cellStyle name="_Data_Daten_Strom_People Package_Argentina" xfId="3974" xr:uid="{00000000-0005-0000-0000-0000820F0000}"/>
    <cellStyle name="_Data_Daten_Strom_People Package_BASE" xfId="3975" xr:uid="{00000000-0005-0000-0000-0000830F0000}"/>
    <cellStyle name="_Data_Daten_Strom_People Package_BASE_Argentina" xfId="3976" xr:uid="{00000000-0005-0000-0000-0000840F0000}"/>
    <cellStyle name="_Data_Daten_Strom_People Package_Import" xfId="3977" xr:uid="{00000000-0005-0000-0000-0000850F0000}"/>
    <cellStyle name="_Data_Daten_Strom_Sales and Marketing - revised" xfId="3978" xr:uid="{00000000-0005-0000-0000-0000860F0000}"/>
    <cellStyle name="_Data_Daten_Strom_Sales and Marketing - revised_Argentina" xfId="3979" xr:uid="{00000000-0005-0000-0000-0000870F0000}"/>
    <cellStyle name="_Data_Daten_Strom_Sales and Marketing - revised_BASE" xfId="3980" xr:uid="{00000000-0005-0000-0000-0000880F0000}"/>
    <cellStyle name="_Data_Daten_Strom_Sales and Marketing - revised_BASE_Argentina" xfId="3981" xr:uid="{00000000-0005-0000-0000-0000890F0000}"/>
    <cellStyle name="_Data_Daten_Strom_Sales and Marketing - revised_Import" xfId="3982" xr:uid="{00000000-0005-0000-0000-00008A0F0000}"/>
    <cellStyle name="_Data_Daten_Strom_Sim Ebitda LE 0909 v4" xfId="3983" xr:uid="{00000000-0005-0000-0000-00008B0F0000}"/>
    <cellStyle name="_Data_Daten_Strom_WF Ebitda RD Abr-10" xfId="3984" xr:uid="{00000000-0005-0000-0000-00008C0F0000}"/>
    <cellStyle name="_Data_Daten_Strom_WF Ebitda Sep09" xfId="3985" xr:uid="{00000000-0005-0000-0000-00008D0F0000}"/>
    <cellStyle name="_Data_Daten_Strom_ZBB" xfId="3986" xr:uid="{00000000-0005-0000-0000-00008E0F0000}"/>
    <cellStyle name="_Data_Daten_Strom_ZBB Budget 2009 Decks" xfId="3987" xr:uid="{00000000-0005-0000-0000-00008F0F0000}"/>
    <cellStyle name="_Data_Daten_Strom_ZBB Budget 2009 Decks_Argentina" xfId="3988" xr:uid="{00000000-0005-0000-0000-0000900F0000}"/>
    <cellStyle name="_Data_Daten_Strom_ZBB Budget 2009 Decks_BASE" xfId="3989" xr:uid="{00000000-0005-0000-0000-0000910F0000}"/>
    <cellStyle name="_Data_Daten_Strom_ZBB Budget 2009 Decks_BASE_Argentina" xfId="3990" xr:uid="{00000000-0005-0000-0000-0000920F0000}"/>
    <cellStyle name="_Data_Daten_Strom_ZBB Budget 2009 Decks_Import" xfId="3991" xr:uid="{00000000-0005-0000-0000-0000930F0000}"/>
    <cellStyle name="_Data_Daten_Strom_ZBB Budget 2009 Decks_with Korea Scope in (Only LE)" xfId="3992" xr:uid="{00000000-0005-0000-0000-0000940F0000}"/>
    <cellStyle name="_Data_Daten_Strom_ZBB Budget 2009 Decks_with Korea Scope in (Only LE) (2)" xfId="3993" xr:uid="{00000000-0005-0000-0000-0000950F0000}"/>
    <cellStyle name="_Data_Daten_Strom_ZBB Budget 2009 Decks_with Korea Scope in (Only LE) (2)_Argentina" xfId="3994" xr:uid="{00000000-0005-0000-0000-0000960F0000}"/>
    <cellStyle name="_Data_Daten_Strom_ZBB Budget 2009 Decks_with Korea Scope in (Only LE) (2)_BASE" xfId="3995" xr:uid="{00000000-0005-0000-0000-0000970F0000}"/>
    <cellStyle name="_Data_Daten_Strom_ZBB Budget 2009 Decks_with Korea Scope in (Only LE) (2)_BASE_Argentina" xfId="3996" xr:uid="{00000000-0005-0000-0000-0000980F0000}"/>
    <cellStyle name="_Data_Daten_Strom_ZBB Budget 2009 Decks_with Korea Scope in (Only LE) (2)_Import" xfId="3997" xr:uid="{00000000-0005-0000-0000-0000990F0000}"/>
    <cellStyle name="_Data_Daten_Strom_ZBB Budget 2009 Decks_with Korea Scope in (Only LE)_Argentina" xfId="3998" xr:uid="{00000000-0005-0000-0000-00009A0F0000}"/>
    <cellStyle name="_Data_Daten_Strom_ZBB Budget 2009 Decks_with Korea Scope in (Only LE)_BASE" xfId="3999" xr:uid="{00000000-0005-0000-0000-00009B0F0000}"/>
    <cellStyle name="_Data_Daten_Strom_ZBB Budget 2009 Decks_with Korea Scope in (Only LE)_BASE_Argentina" xfId="4000" xr:uid="{00000000-0005-0000-0000-00009C0F0000}"/>
    <cellStyle name="_Data_Daten_Strom_ZBB Budget 2009 Decks_with Korea Scope in (Only LE)_Import" xfId="4001" xr:uid="{00000000-0005-0000-0000-00009D0F0000}"/>
    <cellStyle name="_Data_Daten_Strom_ZBB_Argentina" xfId="4002" xr:uid="{00000000-0005-0000-0000-00009E0F0000}"/>
    <cellStyle name="_Data_Daten_Strom_ZBB_BASE" xfId="4003" xr:uid="{00000000-0005-0000-0000-00009F0F0000}"/>
    <cellStyle name="_Data_Daten_Strom_ZBB_BASE_Argentina" xfId="4004" xr:uid="{00000000-0005-0000-0000-0000A00F0000}"/>
    <cellStyle name="_Data_Daten_Strom_ZBB_Import" xfId="4005" xr:uid="{00000000-0005-0000-0000-0000A10F0000}"/>
    <cellStyle name="_Data_Daten_UY0010 1305" xfId="4006" xr:uid="{00000000-0005-0000-0000-0000A20F0000}"/>
    <cellStyle name="_Data_Daten_WF Ebitda RD Abr-10" xfId="4007" xr:uid="{00000000-0005-0000-0000-0000A30F0000}"/>
    <cellStyle name="_Data_Daten_WF Ebitda Sep09" xfId="4008" xr:uid="{00000000-0005-0000-0000-0000A40F0000}"/>
    <cellStyle name="_Data_Daten_ZBB" xfId="4009" xr:uid="{00000000-0005-0000-0000-0000A50F0000}"/>
    <cellStyle name="_Data_Daten_ZBB_BASE" xfId="4010" xr:uid="{00000000-0005-0000-0000-0000A60F0000}"/>
    <cellStyle name="_Data_Daten_ZBB_Import" xfId="4011" xr:uid="{00000000-0005-0000-0000-0000A70F0000}"/>
    <cellStyle name="_Data_DBSET" xfId="4012" xr:uid="{00000000-0005-0000-0000-0000A80F0000}"/>
    <cellStyle name="_Data_EC" xfId="4013" xr:uid="{00000000-0005-0000-0000-0000A90F0000}"/>
    <cellStyle name="_Data_EC ML" xfId="4014" xr:uid="{00000000-0005-0000-0000-0000AA0F0000}"/>
    <cellStyle name="_Data_EC USD" xfId="4015" xr:uid="{00000000-0005-0000-0000-0000AB0F0000}"/>
    <cellStyle name="_Data_EC_Argentina" xfId="4016" xr:uid="{00000000-0005-0000-0000-0000AC0F0000}"/>
    <cellStyle name="_Data_EC_BASE" xfId="4017" xr:uid="{00000000-0005-0000-0000-0000AD0F0000}"/>
    <cellStyle name="_Data_EC_BASE_Argentina" xfId="4018" xr:uid="{00000000-0005-0000-0000-0000AE0F0000}"/>
    <cellStyle name="_Data_EC_Import" xfId="4019" xr:uid="{00000000-0005-0000-0000-0000AF0F0000}"/>
    <cellStyle name="_Data_EQ" xfId="4020" xr:uid="{00000000-0005-0000-0000-0000B00F0000}"/>
    <cellStyle name="_Data_Erdgas" xfId="4021" xr:uid="{00000000-0005-0000-0000-0000B10F0000}"/>
    <cellStyle name="_Data_Erdgas_Argentina" xfId="4022" xr:uid="{00000000-0005-0000-0000-0000B20F0000}"/>
    <cellStyle name="_Data_Erdgas_BASE" xfId="4023" xr:uid="{00000000-0005-0000-0000-0000B30F0000}"/>
    <cellStyle name="_Data_Erdgas_BASE_Argentina" xfId="4024" xr:uid="{00000000-0005-0000-0000-0000B40F0000}"/>
    <cellStyle name="_Data_Erdgas_Copy of 081027 ZBB Budget 2009 Decks - People_Cherry_V4" xfId="4025" xr:uid="{00000000-0005-0000-0000-0000B50F0000}"/>
    <cellStyle name="_Data_Erdgas_Copy of 081027 ZBB Budget 2009 Decks - People_Cherry_V4_Argentina" xfId="4026" xr:uid="{00000000-0005-0000-0000-0000B60F0000}"/>
    <cellStyle name="_Data_Erdgas_Copy of 081027 ZBB Budget 2009 Decks - People_Cherry_V4_BASE" xfId="4027" xr:uid="{00000000-0005-0000-0000-0000B70F0000}"/>
    <cellStyle name="_Data_Erdgas_Copy of 081027 ZBB Budget 2009 Decks - People_Cherry_V4_BASE_Argentina" xfId="4028" xr:uid="{00000000-0005-0000-0000-0000B80F0000}"/>
    <cellStyle name="_Data_Erdgas_Copy of 081027 ZBB Budget 2009 Decks - People_Cherry_V4_Import" xfId="4029" xr:uid="{00000000-0005-0000-0000-0000B90F0000}"/>
    <cellStyle name="_Data_Erdgas_Import" xfId="4030" xr:uid="{00000000-0005-0000-0000-0000BA0F0000}"/>
    <cellStyle name="_Data_Erdgas_ZBB Budget 2009 Decks" xfId="4031" xr:uid="{00000000-0005-0000-0000-0000BB0F0000}"/>
    <cellStyle name="_Data_Erdgas_ZBB Budget 2009 Decks_Argentina" xfId="4032" xr:uid="{00000000-0005-0000-0000-0000BC0F0000}"/>
    <cellStyle name="_Data_Erdgas_ZBB Budget 2009 Decks_BASE" xfId="4033" xr:uid="{00000000-0005-0000-0000-0000BD0F0000}"/>
    <cellStyle name="_Data_Erdgas_ZBB Budget 2009 Decks_BASE_Argentina" xfId="4034" xr:uid="{00000000-0005-0000-0000-0000BE0F0000}"/>
    <cellStyle name="_Data_Erdgas_ZBB Budget 2009 Decks_Import" xfId="4035" xr:uid="{00000000-0005-0000-0000-0000BF0F0000}"/>
    <cellStyle name="_Data_Erdgas_ZBB Budget 2009 Decks_with Korea Scope in (Only LE)" xfId="4036" xr:uid="{00000000-0005-0000-0000-0000C00F0000}"/>
    <cellStyle name="_Data_Erdgas_ZBB Budget 2009 Decks_with Korea Scope in (Only LE) (2)" xfId="4037" xr:uid="{00000000-0005-0000-0000-0000C10F0000}"/>
    <cellStyle name="_Data_Erdgas_ZBB Budget 2009 Decks_with Korea Scope in (Only LE) (2)_Argentina" xfId="4038" xr:uid="{00000000-0005-0000-0000-0000C20F0000}"/>
    <cellStyle name="_Data_Erdgas_ZBB Budget 2009 Decks_with Korea Scope in (Only LE) (2)_Argentina_DRE's" xfId="9103" xr:uid="{00000000-0005-0000-0000-0000C30F0000}"/>
    <cellStyle name="_Data_Erdgas_ZBB Budget 2009 Decks_with Korea Scope in (Only LE) (2)_Argentina_Hyperinflation Impacts" xfId="13695" xr:uid="{FE244218-417C-46A9-9B2A-9EB1257B74D9}"/>
    <cellStyle name="_Data_Erdgas_ZBB Budget 2009 Decks_with Korea Scope in (Only LE) (2)_BASE" xfId="4039" xr:uid="{00000000-0005-0000-0000-0000C40F0000}"/>
    <cellStyle name="_Data_Erdgas_ZBB Budget 2009 Decks_with Korea Scope in (Only LE) (2)_BASE_Argentina" xfId="4040" xr:uid="{00000000-0005-0000-0000-0000C50F0000}"/>
    <cellStyle name="_Data_Erdgas_ZBB Budget 2009 Decks_with Korea Scope in (Only LE) (2)_BASE_Argentina_DRE's" xfId="9105" xr:uid="{00000000-0005-0000-0000-0000C60F0000}"/>
    <cellStyle name="_Data_Erdgas_ZBB Budget 2009 Decks_with Korea Scope in (Only LE) (2)_BASE_Argentina_Hyperinflation Impacts" xfId="13697" xr:uid="{4634D140-5927-4274-B0F1-80B988E7601B}"/>
    <cellStyle name="_Data_Erdgas_ZBB Budget 2009 Decks_with Korea Scope in (Only LE) (2)_BASE_DRE's" xfId="9104" xr:uid="{00000000-0005-0000-0000-0000C70F0000}"/>
    <cellStyle name="_Data_Erdgas_ZBB Budget 2009 Decks_with Korea Scope in (Only LE) (2)_BASE_Hyperinflation Impacts" xfId="13696" xr:uid="{D8BFC2F9-E895-4CB3-A016-8ED83A85A7C9}"/>
    <cellStyle name="_Data_Erdgas_ZBB Budget 2009 Decks_with Korea Scope in (Only LE) (2)_Import" xfId="4041" xr:uid="{00000000-0005-0000-0000-0000C80F0000}"/>
    <cellStyle name="_Data_Erdgas_ZBB Budget 2009 Decks_with Korea Scope in (Only LE) (2)_Import_DRE's" xfId="9106" xr:uid="{00000000-0005-0000-0000-0000C90F0000}"/>
    <cellStyle name="_Data_Erdgas_ZBB Budget 2009 Decks_with Korea Scope in (Only LE) (2)_Import_Hyperinflation Impacts" xfId="13698" xr:uid="{BB2A4D5A-DE72-4165-ADB3-505B42A63BC7}"/>
    <cellStyle name="_Data_Erdgas_ZBB Budget 2009 Decks_with Korea Scope in (Only LE)_Argentina" xfId="4042" xr:uid="{00000000-0005-0000-0000-0000CA0F0000}"/>
    <cellStyle name="_Data_Erdgas_ZBB Budget 2009 Decks_with Korea Scope in (Only LE)_Argentina_DRE's" xfId="9107" xr:uid="{00000000-0005-0000-0000-0000CB0F0000}"/>
    <cellStyle name="_Data_Erdgas_ZBB Budget 2009 Decks_with Korea Scope in (Only LE)_Argentina_Hyperinflation Impacts" xfId="13699" xr:uid="{65A9DF97-D666-427B-80E7-EF6524E44CBF}"/>
    <cellStyle name="_Data_Erdgas_ZBB Budget 2009 Decks_with Korea Scope in (Only LE)_BASE" xfId="4043" xr:uid="{00000000-0005-0000-0000-0000CC0F0000}"/>
    <cellStyle name="_Data_Erdgas_ZBB Budget 2009 Decks_with Korea Scope in (Only LE)_BASE_Argentina" xfId="4044" xr:uid="{00000000-0005-0000-0000-0000CD0F0000}"/>
    <cellStyle name="_Data_Erdgas_ZBB Budget 2009 Decks_with Korea Scope in (Only LE)_BASE_Argentina_DRE's" xfId="9109" xr:uid="{00000000-0005-0000-0000-0000CE0F0000}"/>
    <cellStyle name="_Data_Erdgas_ZBB Budget 2009 Decks_with Korea Scope in (Only LE)_BASE_Argentina_Hyperinflation Impacts" xfId="13701" xr:uid="{1F913938-59A4-4814-BAD5-D4B1FDE4B454}"/>
    <cellStyle name="_Data_Erdgas_ZBB Budget 2009 Decks_with Korea Scope in (Only LE)_BASE_DRE's" xfId="9108" xr:uid="{00000000-0005-0000-0000-0000CF0F0000}"/>
    <cellStyle name="_Data_Erdgas_ZBB Budget 2009 Decks_with Korea Scope in (Only LE)_BASE_Hyperinflation Impacts" xfId="13700" xr:uid="{0E945645-99DE-44AB-9271-B0532DF1230A}"/>
    <cellStyle name="_Data_Erdgas_ZBB Budget 2009 Decks_with Korea Scope in (Only LE)_Import" xfId="4045" xr:uid="{00000000-0005-0000-0000-0000D00F0000}"/>
    <cellStyle name="_Data_Erdgas_ZBB Budget 2009 Decks_with Korea Scope in (Only LE)_Import_DRE's" xfId="9110" xr:uid="{00000000-0005-0000-0000-0000D10F0000}"/>
    <cellStyle name="_Data_Erdgas_ZBB Budget 2009 Decks_with Korea Scope in (Only LE)_Import_Hyperinflation Impacts" xfId="13702" xr:uid="{CBF324C3-EC13-4121-960A-1033FFB7D0BF}"/>
    <cellStyle name="_Data_Excel sheets to support Market Program Template for Budget 09" xfId="4046" xr:uid="{00000000-0005-0000-0000-0000D20F0000}"/>
    <cellStyle name="_Data_Excel sheets to support Market Program Template for Budget 09 (5) (2)" xfId="4047" xr:uid="{00000000-0005-0000-0000-0000D30F0000}"/>
    <cellStyle name="_Data_Excel sheets to support Market Program Template for Budget 09 (5) (2)_Argentina" xfId="4048" xr:uid="{00000000-0005-0000-0000-0000D40F0000}"/>
    <cellStyle name="_Data_Excel sheets to support Market Program Template for Budget 09 (5) (2)_Argentina_DRE's" xfId="9113" xr:uid="{00000000-0005-0000-0000-0000D50F0000}"/>
    <cellStyle name="_Data_Excel sheets to support Market Program Template for Budget 09 (5) (2)_Argentina_Hyperinflation Impacts" xfId="13705" xr:uid="{1352C74A-F439-499D-8A7B-411FF833C905}"/>
    <cellStyle name="_Data_Excel sheets to support Market Program Template for Budget 09 (5) (2)_BASE" xfId="4049" xr:uid="{00000000-0005-0000-0000-0000D60F0000}"/>
    <cellStyle name="_Data_Excel sheets to support Market Program Template for Budget 09 (5) (2)_BASE_Argentina" xfId="4050" xr:uid="{00000000-0005-0000-0000-0000D70F0000}"/>
    <cellStyle name="_Data_Excel sheets to support Market Program Template for Budget 09 (5) (2)_BASE_Argentina_DRE's" xfId="9115" xr:uid="{00000000-0005-0000-0000-0000D80F0000}"/>
    <cellStyle name="_Data_Excel sheets to support Market Program Template for Budget 09 (5) (2)_BASE_Argentina_Hyperinflation Impacts" xfId="13707" xr:uid="{D514D458-5BAE-4705-AEA6-871275F8A4DC}"/>
    <cellStyle name="_Data_Excel sheets to support Market Program Template for Budget 09 (5) (2)_BASE_DRE's" xfId="9114" xr:uid="{00000000-0005-0000-0000-0000D90F0000}"/>
    <cellStyle name="_Data_Excel sheets to support Market Program Template for Budget 09 (5) (2)_BASE_Hyperinflation Impacts" xfId="13706" xr:uid="{5E2E7A11-6791-40D9-859E-3668D2738E5A}"/>
    <cellStyle name="_Data_Excel sheets to support Market Program Template for Budget 09 (5) (2)_DRE's" xfId="9112" xr:uid="{00000000-0005-0000-0000-0000DA0F0000}"/>
    <cellStyle name="_Data_Excel sheets to support Market Program Template for Budget 09 (5) (2)_Hyperinflation Impacts" xfId="13704" xr:uid="{0598443E-B51D-4727-B6C3-58A561847E03}"/>
    <cellStyle name="_Data_Excel sheets to support Market Program Template for Budget 09 (5) (2)_Import" xfId="4051" xr:uid="{00000000-0005-0000-0000-0000DB0F0000}"/>
    <cellStyle name="_Data_Excel sheets to support Market Program Template for Budget 09 (5) (2)_Import_DRE's" xfId="9116" xr:uid="{00000000-0005-0000-0000-0000DC0F0000}"/>
    <cellStyle name="_Data_Excel sheets to support Market Program Template for Budget 09 (5) (2)_Import_Hyperinflation Impacts" xfId="13708" xr:uid="{B5D6E375-FF60-443E-B3DD-59E5FD85A4C8}"/>
    <cellStyle name="_Data_Excel sheets to support Market Program Template for Budget 09 (5) (3)" xfId="4052" xr:uid="{00000000-0005-0000-0000-0000DD0F0000}"/>
    <cellStyle name="_Data_Excel sheets to support Market Program Template for Budget 09 (5) (3)_Argentina" xfId="4053" xr:uid="{00000000-0005-0000-0000-0000DE0F0000}"/>
    <cellStyle name="_Data_Excel sheets to support Market Program Template for Budget 09 (5) (3)_Argentina_DRE's" xfId="9118" xr:uid="{00000000-0005-0000-0000-0000DF0F0000}"/>
    <cellStyle name="_Data_Excel sheets to support Market Program Template for Budget 09 (5) (3)_Argentina_Hyperinflation Impacts" xfId="13710" xr:uid="{ADCF4372-670D-4E9B-8BC1-A27C0AC54FE6}"/>
    <cellStyle name="_Data_Excel sheets to support Market Program Template for Budget 09 (5) (3)_BASE" xfId="4054" xr:uid="{00000000-0005-0000-0000-0000E00F0000}"/>
    <cellStyle name="_Data_Excel sheets to support Market Program Template for Budget 09 (5) (3)_BASE_Argentina" xfId="4055" xr:uid="{00000000-0005-0000-0000-0000E10F0000}"/>
    <cellStyle name="_Data_Excel sheets to support Market Program Template for Budget 09 (5) (3)_BASE_Argentina_DRE's" xfId="9120" xr:uid="{00000000-0005-0000-0000-0000E20F0000}"/>
    <cellStyle name="_Data_Excel sheets to support Market Program Template for Budget 09 (5) (3)_BASE_Argentina_Hyperinflation Impacts" xfId="13712" xr:uid="{3395798B-A4CB-4FD7-A9BE-C7398B179CC9}"/>
    <cellStyle name="_Data_Excel sheets to support Market Program Template for Budget 09 (5) (3)_BASE_DRE's" xfId="9119" xr:uid="{00000000-0005-0000-0000-0000E30F0000}"/>
    <cellStyle name="_Data_Excel sheets to support Market Program Template for Budget 09 (5) (3)_BASE_Hyperinflation Impacts" xfId="13711" xr:uid="{D63BB875-91E6-496A-B033-42597EF954C2}"/>
    <cellStyle name="_Data_Excel sheets to support Market Program Template for Budget 09 (5) (3)_DRE's" xfId="9117" xr:uid="{00000000-0005-0000-0000-0000E40F0000}"/>
    <cellStyle name="_Data_Excel sheets to support Market Program Template for Budget 09 (5) (3)_Hyperinflation Impacts" xfId="13709" xr:uid="{1717F283-A7FD-42AF-AEBF-ADAC89EFF154}"/>
    <cellStyle name="_Data_Excel sheets to support Market Program Template for Budget 09 (5) (3)_Import" xfId="4056" xr:uid="{00000000-0005-0000-0000-0000E50F0000}"/>
    <cellStyle name="_Data_Excel sheets to support Market Program Template for Budget 09 (5) (3)_Import_DRE's" xfId="9121" xr:uid="{00000000-0005-0000-0000-0000E60F0000}"/>
    <cellStyle name="_Data_Excel sheets to support Market Program Template for Budget 09 (5) (3)_Import_Hyperinflation Impacts" xfId="13713" xr:uid="{574EE024-E2BB-4D86-BA99-BC808F4129FF}"/>
    <cellStyle name="_Data_Excel sheets to support Market Program Template for Budget 09_Argentina" xfId="4057" xr:uid="{00000000-0005-0000-0000-0000E70F0000}"/>
    <cellStyle name="_Data_Excel sheets to support Market Program Template for Budget 09_Argentina_DRE's" xfId="9122" xr:uid="{00000000-0005-0000-0000-0000E80F0000}"/>
    <cellStyle name="_Data_Excel sheets to support Market Program Template for Budget 09_Argentina_Hyperinflation Impacts" xfId="13714" xr:uid="{AF948284-9E2B-410E-9577-5CC767C56207}"/>
    <cellStyle name="_Data_Excel sheets to support Market Program Template for Budget 09_BASE" xfId="4058" xr:uid="{00000000-0005-0000-0000-0000E90F0000}"/>
    <cellStyle name="_Data_Excel sheets to support Market Program Template for Budget 09_BASE_Argentina" xfId="4059" xr:uid="{00000000-0005-0000-0000-0000EA0F0000}"/>
    <cellStyle name="_Data_Excel sheets to support Market Program Template for Budget 09_BASE_Argentina_DRE's" xfId="9124" xr:uid="{00000000-0005-0000-0000-0000EB0F0000}"/>
    <cellStyle name="_Data_Excel sheets to support Market Program Template for Budget 09_BASE_Argentina_Hyperinflation Impacts" xfId="13716" xr:uid="{F848CCFB-E93C-484D-B0CA-B80E452AF81A}"/>
    <cellStyle name="_Data_Excel sheets to support Market Program Template for Budget 09_BASE_DRE's" xfId="9123" xr:uid="{00000000-0005-0000-0000-0000EC0F0000}"/>
    <cellStyle name="_Data_Excel sheets to support Market Program Template for Budget 09_BASE_Hyperinflation Impacts" xfId="13715" xr:uid="{CAFB4B42-EBEC-45BE-8B2A-763B492ADD06}"/>
    <cellStyle name="_Data_Excel sheets to support Market Program Template for Budget 09_DRE's" xfId="9111" xr:uid="{00000000-0005-0000-0000-0000ED0F0000}"/>
    <cellStyle name="_Data_Excel sheets to support Market Program Template for Budget 09_Hyperinflation Impacts" xfId="13703" xr:uid="{26ADF6F2-3070-48D0-857A-2D3ED587F893}"/>
    <cellStyle name="_Data_Excel sheets to support Market Program Template for Budget 09_Import" xfId="4060" xr:uid="{00000000-0005-0000-0000-0000EE0F0000}"/>
    <cellStyle name="_Data_Excel sheets to support Market Program Template for Budget 09_Import_DRE's" xfId="9125" xr:uid="{00000000-0005-0000-0000-0000EF0F0000}"/>
    <cellStyle name="_Data_Excel sheets to support Market Program Template for Budget 09_Import_Hyperinflation Impacts" xfId="13717" xr:uid="{A9E318F9-10A2-462D-A871-CF673D796FA8}"/>
    <cellStyle name="_Data_Figures USD" xfId="4061" xr:uid="{00000000-0005-0000-0000-0000F00F0000}"/>
    <cellStyle name="_Data_Figures USD_1" xfId="4062" xr:uid="{00000000-0005-0000-0000-0000F10F0000}"/>
    <cellStyle name="_Data_Figures USD_1_DRE's" xfId="9127" xr:uid="{00000000-0005-0000-0000-0000F20F0000}"/>
    <cellStyle name="_Data_Figures USD_1_Hyperinflation Impacts" xfId="13719" xr:uid="{BC94EE33-8D8B-4DA6-A81B-CD1E10E5D46D}"/>
    <cellStyle name="_Data_Figures USD_DRE's" xfId="9126" xr:uid="{00000000-0005-0000-0000-0000F30F0000}"/>
    <cellStyle name="_Data_Figures USD_Hyperinflation Impacts" xfId="13718" xr:uid="{C43930FD-3133-41B9-8FEC-B97BFAEC8305}"/>
    <cellStyle name="_Data_filling - utilities" xfId="4063" xr:uid="{00000000-0005-0000-0000-0000F40F0000}"/>
    <cellStyle name="_Data_filling - utilities 2" xfId="4064" xr:uid="{00000000-0005-0000-0000-0000F50F0000}"/>
    <cellStyle name="_Data_filling - utilities 2_DRE's" xfId="9129" xr:uid="{00000000-0005-0000-0000-0000F60F0000}"/>
    <cellStyle name="_Data_filling - utilities 2_Hyperinflation Impacts" xfId="13721" xr:uid="{C7E8F17E-1638-4346-8FA4-21CC729BFFDF}"/>
    <cellStyle name="_Data_filling - utilities_010808 Market Programs  for Budget Deck" xfId="4065" xr:uid="{00000000-0005-0000-0000-0000F70F0000}"/>
    <cellStyle name="_Data_filling - utilities_010808 Market Programs  for Budget Deck_Argentina" xfId="4066" xr:uid="{00000000-0005-0000-0000-0000F80F0000}"/>
    <cellStyle name="_Data_filling - utilities_010808 Market Programs  for Budget Deck_Argentina_DRE's" xfId="9131" xr:uid="{00000000-0005-0000-0000-0000F90F0000}"/>
    <cellStyle name="_Data_filling - utilities_010808 Market Programs  for Budget Deck_Argentina_Hyperinflation Impacts" xfId="13723" xr:uid="{DCA97683-AAD5-4042-8083-F1FD8C3E9301}"/>
    <cellStyle name="_Data_filling - utilities_010808 Market Programs  for Budget Deck_BASE" xfId="4067" xr:uid="{00000000-0005-0000-0000-0000FA0F0000}"/>
    <cellStyle name="_Data_filling - utilities_010808 Market Programs  for Budget Deck_BASE_Argentina" xfId="4068" xr:uid="{00000000-0005-0000-0000-0000FB0F0000}"/>
    <cellStyle name="_Data_filling - utilities_010808 Market Programs  for Budget Deck_BASE_Argentina_DRE's" xfId="9133" xr:uid="{00000000-0005-0000-0000-0000FC0F0000}"/>
    <cellStyle name="_Data_filling - utilities_010808 Market Programs  for Budget Deck_BASE_Argentina_Hyperinflation Impacts" xfId="13725" xr:uid="{41EE9449-C1C9-44E8-8C63-C1CA457A8FF1}"/>
    <cellStyle name="_Data_filling - utilities_010808 Market Programs  for Budget Deck_BASE_DRE's" xfId="9132" xr:uid="{00000000-0005-0000-0000-0000FD0F0000}"/>
    <cellStyle name="_Data_filling - utilities_010808 Market Programs  for Budget Deck_BASE_Hyperinflation Impacts" xfId="13724" xr:uid="{C35F6A1A-438C-4578-B1FE-E392AE80C689}"/>
    <cellStyle name="_Data_filling - utilities_010808 Market Programs  for Budget Deck_DRE's" xfId="9130" xr:uid="{00000000-0005-0000-0000-0000FE0F0000}"/>
    <cellStyle name="_Data_filling - utilities_010808 Market Programs  for Budget Deck_Hyperinflation Impacts" xfId="13722" xr:uid="{A004BF8A-B40B-43C0-98A4-BEBC2769E4A1}"/>
    <cellStyle name="_Data_filling - utilities_010808 Market Programs  for Budget Deck_Import" xfId="4069" xr:uid="{00000000-0005-0000-0000-0000FF0F0000}"/>
    <cellStyle name="_Data_filling - utilities_010808 Market Programs  for Budget Deck_Import_DRE's" xfId="9134" xr:uid="{00000000-0005-0000-0000-000000100000}"/>
    <cellStyle name="_Data_filling - utilities_010808 Market Programs  for Budget Deck_Import_Hyperinflation Impacts" xfId="13726" xr:uid="{C21424C7-6EF6-4DD7-82C9-1DD0DA08F6E5}"/>
    <cellStyle name="_Data_filling - utilities_0908 Gabarito exchange rate" xfId="4070" xr:uid="{00000000-0005-0000-0000-000001100000}"/>
    <cellStyle name="_Data_filling - utilities_0908 Gabarito exchange rate_DRE's" xfId="9135" xr:uid="{00000000-0005-0000-0000-000002100000}"/>
    <cellStyle name="_Data_filling - utilities_0908 Gabarito exchange rate_Hyperinflation Impacts" xfId="13727" xr:uid="{CC888D3A-ADD0-4EE1-986A-A3A130B0E499}"/>
    <cellStyle name="_Data_filling - utilities_Argentina" xfId="4071" xr:uid="{00000000-0005-0000-0000-000003100000}"/>
    <cellStyle name="_Data_filling - utilities_Argentina_DRE's" xfId="9136" xr:uid="{00000000-0005-0000-0000-000004100000}"/>
    <cellStyle name="_Data_filling - utilities_Argentina_Hyperinflation Impacts" xfId="13728" xr:uid="{99B0E8AA-B091-4031-A1D3-A65529174A00}"/>
    <cellStyle name="_Data_filling - utilities_BASE" xfId="4072" xr:uid="{00000000-0005-0000-0000-000005100000}"/>
    <cellStyle name="_Data_filling - utilities_BASE_Argentina" xfId="4073" xr:uid="{00000000-0005-0000-0000-000006100000}"/>
    <cellStyle name="_Data_filling - utilities_BASE_Argentina_DRE's" xfId="9138" xr:uid="{00000000-0005-0000-0000-000007100000}"/>
    <cellStyle name="_Data_filling - utilities_BASE_Argentina_Hyperinflation Impacts" xfId="13730" xr:uid="{1E1DB692-C5B1-4CF8-8B94-709512B09F24}"/>
    <cellStyle name="_Data_filling - utilities_BASE_DRE's" xfId="9137" xr:uid="{00000000-0005-0000-0000-000008100000}"/>
    <cellStyle name="_Data_filling - utilities_BASE_Hyperinflation Impacts" xfId="13729" xr:uid="{D70978FD-61D1-4C87-A348-AA619AF8B522}"/>
    <cellStyle name="_Data_filling - utilities_BGT 08 Templates Sales  Marketing - final (revised)" xfId="4074" xr:uid="{00000000-0005-0000-0000-000009100000}"/>
    <cellStyle name="_Data_filling - utilities_BGT 08 Templates Sales  Marketing - final (revised)_Argentina" xfId="4075" xr:uid="{00000000-0005-0000-0000-00000A100000}"/>
    <cellStyle name="_Data_filling - utilities_BGT 08 Templates Sales  Marketing - final (revised)_Argentina_DRE's" xfId="9140" xr:uid="{00000000-0005-0000-0000-00000B100000}"/>
    <cellStyle name="_Data_filling - utilities_BGT 08 Templates Sales  Marketing - final (revised)_Argentina_Hyperinflation Impacts" xfId="13732" xr:uid="{A518430F-CD7B-44F0-A42B-CCFE30A7E7BC}"/>
    <cellStyle name="_Data_filling - utilities_BGT 08 Templates Sales  Marketing - final (revised)_BASE" xfId="4076" xr:uid="{00000000-0005-0000-0000-00000C100000}"/>
    <cellStyle name="_Data_filling - utilities_BGT 08 Templates Sales  Marketing - final (revised)_BASE_Argentina" xfId="4077" xr:uid="{00000000-0005-0000-0000-00000D100000}"/>
    <cellStyle name="_Data_filling - utilities_BGT 08 Templates Sales  Marketing - final (revised)_BASE_Argentina_DRE's" xfId="9142" xr:uid="{00000000-0005-0000-0000-00000E100000}"/>
    <cellStyle name="_Data_filling - utilities_BGT 08 Templates Sales  Marketing - final (revised)_BASE_Argentina_Hyperinflation Impacts" xfId="13734" xr:uid="{B9A4E677-C19D-4232-A2C6-BD32669EB2DD}"/>
    <cellStyle name="_Data_filling - utilities_BGT 08 Templates Sales  Marketing - final (revised)_BASE_DRE's" xfId="9141" xr:uid="{00000000-0005-0000-0000-00000F100000}"/>
    <cellStyle name="_Data_filling - utilities_BGT 08 Templates Sales  Marketing - final (revised)_BASE_Hyperinflation Impacts" xfId="13733" xr:uid="{A28B0389-BC0A-4999-85BD-05357C966A8B}"/>
    <cellStyle name="_Data_filling - utilities_BGT 08 Templates Sales  Marketing - final (revised)_DRE's" xfId="9139" xr:uid="{00000000-0005-0000-0000-000010100000}"/>
    <cellStyle name="_Data_filling - utilities_BGT 08 Templates Sales  Marketing - final (revised)_Hyperinflation Impacts" xfId="13731" xr:uid="{3D1E11BD-764E-4AAD-927E-070470558A49}"/>
    <cellStyle name="_Data_filling - utilities_BGT 08 Templates Sales  Marketing - final (revised)_Import" xfId="4078" xr:uid="{00000000-0005-0000-0000-000011100000}"/>
    <cellStyle name="_Data_filling - utilities_BGT 08 Templates Sales  Marketing - final (revised)_Import_DRE's" xfId="9143" xr:uid="{00000000-0005-0000-0000-000012100000}"/>
    <cellStyle name="_Data_filling - utilities_BGT 08 Templates Sales  Marketing - final (revised)_Import_Hyperinflation Impacts" xfId="13735" xr:uid="{ACB298F1-1A71-4D4B-8639-F2F6F5BE2552}"/>
    <cellStyle name="_Data_filling - utilities_BGT 08 templates, Sales &amp; Marketing - draft com alterações" xfId="4079" xr:uid="{00000000-0005-0000-0000-000013100000}"/>
    <cellStyle name="_Data_filling - utilities_BGT 08 templates, Sales &amp; Marketing - draft com alterações_Argentina" xfId="4080" xr:uid="{00000000-0005-0000-0000-000014100000}"/>
    <cellStyle name="_Data_filling - utilities_BGT 08 templates, Sales &amp; Marketing - draft com alterações_Argentina_DRE's" xfId="9145" xr:uid="{00000000-0005-0000-0000-000015100000}"/>
    <cellStyle name="_Data_filling - utilities_BGT 08 templates, Sales &amp; Marketing - draft com alterações_Argentina_Hyperinflation Impacts" xfId="13737" xr:uid="{FDDDE468-6D67-45B4-841F-C9AE92D827AD}"/>
    <cellStyle name="_Data_filling - utilities_BGT 08 templates, Sales &amp; Marketing - draft com alterações_BASE" xfId="4081" xr:uid="{00000000-0005-0000-0000-000016100000}"/>
    <cellStyle name="_Data_filling - utilities_BGT 08 templates, Sales &amp; Marketing - draft com alterações_BASE_Argentina" xfId="4082" xr:uid="{00000000-0005-0000-0000-000017100000}"/>
    <cellStyle name="_Data_filling - utilities_BGT 08 templates, Sales &amp; Marketing - draft com alterações_BASE_Argentina_DRE's" xfId="9147" xr:uid="{00000000-0005-0000-0000-000018100000}"/>
    <cellStyle name="_Data_filling - utilities_BGT 08 templates, Sales &amp; Marketing - draft com alterações_BASE_Argentina_Hyperinflation Impacts" xfId="13739" xr:uid="{8F0CA4B1-B9C2-4A79-B1DC-DA22AFA46BB1}"/>
    <cellStyle name="_Data_filling - utilities_BGT 08 templates, Sales &amp; Marketing - draft com alterações_BASE_DRE's" xfId="9146" xr:uid="{00000000-0005-0000-0000-000019100000}"/>
    <cellStyle name="_Data_filling - utilities_BGT 08 templates, Sales &amp; Marketing - draft com alterações_BASE_Hyperinflation Impacts" xfId="13738" xr:uid="{28200610-2A43-424D-B3E5-5EDE6689F9EA}"/>
    <cellStyle name="_Data_filling - utilities_BGT 08 templates, Sales &amp; Marketing - draft com alterações_DRE's" xfId="9144" xr:uid="{00000000-0005-0000-0000-00001A100000}"/>
    <cellStyle name="_Data_filling - utilities_BGT 08 templates, Sales &amp; Marketing - draft com alterações_Hyperinflation Impacts" xfId="13736" xr:uid="{EDE52931-7C7F-4DD2-AA10-75E7F28F0517}"/>
    <cellStyle name="_Data_filling - utilities_BGT 08 templates, Sales &amp; Marketing - draft com alterações_Import" xfId="4083" xr:uid="{00000000-0005-0000-0000-00001B100000}"/>
    <cellStyle name="_Data_filling - utilities_BGT 08 templates, Sales &amp; Marketing - draft com alterações_Import_DRE's" xfId="9148" xr:uid="{00000000-0005-0000-0000-00001C100000}"/>
    <cellStyle name="_Data_filling - utilities_BGT 08 templates, Sales &amp; Marketing - draft com alterações_Import_Hyperinflation Impacts" xfId="13740" xr:uid="{BDD83078-36D2-47BA-842B-A39186E89129}"/>
    <cellStyle name="_Data_filling - utilities_Book5" xfId="4084" xr:uid="{00000000-0005-0000-0000-00001D100000}"/>
    <cellStyle name="_Data_filling - utilities_Book5_DRE's" xfId="9149" xr:uid="{00000000-0005-0000-0000-00001E100000}"/>
    <cellStyle name="_Data_filling - utilities_Book5_Hyperinflation Impacts" xfId="13741" xr:uid="{012063BD-F3F5-410E-9C0F-F00B10727142}"/>
    <cellStyle name="_Data_filling - utilities_Bplan RD 1001" xfId="4085" xr:uid="{00000000-0005-0000-0000-00001F100000}"/>
    <cellStyle name="_Data_filling - utilities_Bplan RD 1001_DRE's" xfId="9150" xr:uid="{00000000-0005-0000-0000-000020100000}"/>
    <cellStyle name="_Data_filling - utilities_Bplan RD 1001_Hyperinflation Impacts" xfId="13742" xr:uid="{0B9A0F86-2EE9-46F5-A17A-C184B357BBA4}"/>
    <cellStyle name="_Data_filling - utilities_Cognos" xfId="4086" xr:uid="{00000000-0005-0000-0000-000021100000}"/>
    <cellStyle name="_Data_filling - utilities_Cognos_DRE's" xfId="9151" xr:uid="{00000000-0005-0000-0000-000022100000}"/>
    <cellStyle name="_Data_filling - utilities_Cognos_Hyperinflation Impacts" xfId="13743" xr:uid="{6BC8187D-1F6C-4D72-AFB5-D205977F7553}"/>
    <cellStyle name="_Data_filling - utilities_Copy of 081027 ZBB Budget 2009 Decks - People_Cherry_V4" xfId="4087" xr:uid="{00000000-0005-0000-0000-000023100000}"/>
    <cellStyle name="_Data_filling - utilities_Copy of 081027 ZBB Budget 2009 Decks - People_Cherry_V4_Argentina" xfId="4088" xr:uid="{00000000-0005-0000-0000-000024100000}"/>
    <cellStyle name="_Data_filling - utilities_Copy of 081027 ZBB Budget 2009 Decks - People_Cherry_V4_Argentina_DRE's" xfId="9153" xr:uid="{00000000-0005-0000-0000-000025100000}"/>
    <cellStyle name="_Data_filling - utilities_Copy of 081027 ZBB Budget 2009 Decks - People_Cherry_V4_Argentina_Hyperinflation Impacts" xfId="13745" xr:uid="{B9814EEB-183B-46BA-A19D-D7197C1CDBAE}"/>
    <cellStyle name="_Data_filling - utilities_Copy of 081027 ZBB Budget 2009 Decks - People_Cherry_V4_BASE" xfId="4089" xr:uid="{00000000-0005-0000-0000-000026100000}"/>
    <cellStyle name="_Data_filling - utilities_Copy of 081027 ZBB Budget 2009 Decks - People_Cherry_V4_BASE_Argentina" xfId="4090" xr:uid="{00000000-0005-0000-0000-000027100000}"/>
    <cellStyle name="_Data_filling - utilities_Copy of 081027 ZBB Budget 2009 Decks - People_Cherry_V4_BASE_Argentina_DRE's" xfId="9155" xr:uid="{00000000-0005-0000-0000-000028100000}"/>
    <cellStyle name="_Data_filling - utilities_Copy of 081027 ZBB Budget 2009 Decks - People_Cherry_V4_BASE_Argentina_Hyperinflation Impacts" xfId="13747" xr:uid="{5CBD7C4F-CD7B-44F7-B74A-06C500D11455}"/>
    <cellStyle name="_Data_filling - utilities_Copy of 081027 ZBB Budget 2009 Decks - People_Cherry_V4_BASE_DRE's" xfId="9154" xr:uid="{00000000-0005-0000-0000-000029100000}"/>
    <cellStyle name="_Data_filling - utilities_Copy of 081027 ZBB Budget 2009 Decks - People_Cherry_V4_BASE_Hyperinflation Impacts" xfId="13746" xr:uid="{00923BBE-2045-4C02-BED4-2BEEA8372D48}"/>
    <cellStyle name="_Data_filling - utilities_Copy of 081027 ZBB Budget 2009 Decks - People_Cherry_V4_DRE's" xfId="9152" xr:uid="{00000000-0005-0000-0000-00002A100000}"/>
    <cellStyle name="_Data_filling - utilities_Copy of 081027 ZBB Budget 2009 Decks - People_Cherry_V4_Hyperinflation Impacts" xfId="13744" xr:uid="{1C8EE018-6BC4-4B80-8610-1BD2E0655C89}"/>
    <cellStyle name="_Data_filling - utilities_Copy of 081027 ZBB Budget 2009 Decks - People_Cherry_V4_Import" xfId="4091" xr:uid="{00000000-0005-0000-0000-00002B100000}"/>
    <cellStyle name="_Data_filling - utilities_Copy of 081027 ZBB Budget 2009 Decks - People_Cherry_V4_Import_DRE's" xfId="9156" xr:uid="{00000000-0005-0000-0000-00002C100000}"/>
    <cellStyle name="_Data_filling - utilities_Copy of 081027 ZBB Budget 2009 Decks - People_Cherry_V4_Import_Hyperinflation Impacts" xfId="13748" xr:uid="{242C2236-51D7-46DC-A6C4-6E6FC97B07CB}"/>
    <cellStyle name="_Data_filling - utilities_Copy of BGT 08 Templates Sales  Marketing - final (revised)" xfId="4092" xr:uid="{00000000-0005-0000-0000-00002D100000}"/>
    <cellStyle name="_Data_filling - utilities_Copy of BGT 08 Templates Sales  Marketing - final (revised)_Argentina" xfId="4093" xr:uid="{00000000-0005-0000-0000-00002E100000}"/>
    <cellStyle name="_Data_filling - utilities_Copy of BGT 08 Templates Sales  Marketing - final (revised)_Argentina_DRE's" xfId="9158" xr:uid="{00000000-0005-0000-0000-00002F100000}"/>
    <cellStyle name="_Data_filling - utilities_Copy of BGT 08 Templates Sales  Marketing - final (revised)_Argentina_Hyperinflation Impacts" xfId="13750" xr:uid="{453C99E8-B6E5-45B9-8C2B-89779EA1B6E2}"/>
    <cellStyle name="_Data_filling - utilities_Copy of BGT 08 Templates Sales  Marketing - final (revised)_BASE" xfId="4094" xr:uid="{00000000-0005-0000-0000-000030100000}"/>
    <cellStyle name="_Data_filling - utilities_Copy of BGT 08 Templates Sales  Marketing - final (revised)_BASE_Argentina" xfId="4095" xr:uid="{00000000-0005-0000-0000-000031100000}"/>
    <cellStyle name="_Data_filling - utilities_Copy of BGT 08 Templates Sales  Marketing - final (revised)_BASE_Argentina_DRE's" xfId="9160" xr:uid="{00000000-0005-0000-0000-000032100000}"/>
    <cellStyle name="_Data_filling - utilities_Copy of BGT 08 Templates Sales  Marketing - final (revised)_BASE_Argentina_Hyperinflation Impacts" xfId="13752" xr:uid="{9879D0E8-4BA5-4548-B152-DDF98C2FB924}"/>
    <cellStyle name="_Data_filling - utilities_Copy of BGT 08 Templates Sales  Marketing - final (revised)_BASE_DRE's" xfId="9159" xr:uid="{00000000-0005-0000-0000-000033100000}"/>
    <cellStyle name="_Data_filling - utilities_Copy of BGT 08 Templates Sales  Marketing - final (revised)_BASE_Hyperinflation Impacts" xfId="13751" xr:uid="{C49EC120-2264-43E2-B035-8D44ADA5AC8F}"/>
    <cellStyle name="_Data_filling - utilities_Copy of BGT 08 Templates Sales  Marketing - final (revised)_DRE's" xfId="9157" xr:uid="{00000000-0005-0000-0000-000034100000}"/>
    <cellStyle name="_Data_filling - utilities_Copy of BGT 08 Templates Sales  Marketing - final (revised)_Hyperinflation Impacts" xfId="13749" xr:uid="{2BDA8D5F-DDBC-4032-9ECE-693A83923296}"/>
    <cellStyle name="_Data_filling - utilities_Copy of BGT 08 Templates Sales  Marketing - final (revised)_Import" xfId="4096" xr:uid="{00000000-0005-0000-0000-000035100000}"/>
    <cellStyle name="_Data_filling - utilities_Copy of BGT 08 Templates Sales  Marketing - final (revised)_Import_DRE's" xfId="9161" xr:uid="{00000000-0005-0000-0000-000036100000}"/>
    <cellStyle name="_Data_filling - utilities_Copy of BGT 08 Templates Sales  Marketing - final (revised)_Import_Hyperinflation Impacts" xfId="13753" xr:uid="{BC1E1D26-DF7D-4666-B0D9-C6B9E444EFC5}"/>
    <cellStyle name="_Data_filling - utilities_DRE's" xfId="9128" xr:uid="{00000000-0005-0000-0000-000037100000}"/>
    <cellStyle name="_Data_filling - utilities_Excel sheets to support Market Program Template for Budget 09 (5) (2)" xfId="4097" xr:uid="{00000000-0005-0000-0000-000038100000}"/>
    <cellStyle name="_Data_filling - utilities_Excel sheets to support Market Program Template for Budget 09 (5) (2)_Argentina" xfId="4098" xr:uid="{00000000-0005-0000-0000-000039100000}"/>
    <cellStyle name="_Data_filling - utilities_Excel sheets to support Market Program Template for Budget 09 (5) (2)_Argentina_DRE's" xfId="9163" xr:uid="{00000000-0005-0000-0000-00003A100000}"/>
    <cellStyle name="_Data_filling - utilities_Excel sheets to support Market Program Template for Budget 09 (5) (2)_Argentina_Hyperinflation Impacts" xfId="13755" xr:uid="{DAC3E62D-B8E8-4DDB-A39C-4A7F8A2D5823}"/>
    <cellStyle name="_Data_filling - utilities_Excel sheets to support Market Program Template for Budget 09 (5) (2)_BASE" xfId="4099" xr:uid="{00000000-0005-0000-0000-00003B100000}"/>
    <cellStyle name="_Data_filling - utilities_Excel sheets to support Market Program Template for Budget 09 (5) (2)_BASE_Argentina" xfId="4100" xr:uid="{00000000-0005-0000-0000-00003C100000}"/>
    <cellStyle name="_Data_filling - utilities_Excel sheets to support Market Program Template for Budget 09 (5) (2)_BASE_Argentina_DRE's" xfId="9165" xr:uid="{00000000-0005-0000-0000-00003D100000}"/>
    <cellStyle name="_Data_filling - utilities_Excel sheets to support Market Program Template for Budget 09 (5) (2)_BASE_Argentina_Hyperinflation Impacts" xfId="13757" xr:uid="{92257930-DFD9-4BB5-A38A-82414CE07CB3}"/>
    <cellStyle name="_Data_filling - utilities_Excel sheets to support Market Program Template for Budget 09 (5) (2)_BASE_DRE's" xfId="9164" xr:uid="{00000000-0005-0000-0000-00003E100000}"/>
    <cellStyle name="_Data_filling - utilities_Excel sheets to support Market Program Template for Budget 09 (5) (2)_BASE_Hyperinflation Impacts" xfId="13756" xr:uid="{4B36A4D2-31C9-4F8D-8219-2251B906E1E1}"/>
    <cellStyle name="_Data_filling - utilities_Excel sheets to support Market Program Template for Budget 09 (5) (2)_DRE's" xfId="9162" xr:uid="{00000000-0005-0000-0000-00003F100000}"/>
    <cellStyle name="_Data_filling - utilities_Excel sheets to support Market Program Template for Budget 09 (5) (2)_Hyperinflation Impacts" xfId="13754" xr:uid="{8E5AB6C1-BC7B-4693-8E7F-5C818DE0D4CA}"/>
    <cellStyle name="_Data_filling - utilities_Excel sheets to support Market Program Template for Budget 09 (5) (2)_Import" xfId="4101" xr:uid="{00000000-0005-0000-0000-000040100000}"/>
    <cellStyle name="_Data_filling - utilities_Excel sheets to support Market Program Template for Budget 09 (5) (2)_Import_DRE's" xfId="9166" xr:uid="{00000000-0005-0000-0000-000041100000}"/>
    <cellStyle name="_Data_filling - utilities_Excel sheets to support Market Program Template for Budget 09 (5) (2)_Import_Hyperinflation Impacts" xfId="13758" xr:uid="{6A8736AB-40FE-4A67-BA3D-4E5AED24D699}"/>
    <cellStyle name="_Data_filling - utilities_Excel sheets to support Market Program Template for Budget 09 (5) (3)" xfId="4102" xr:uid="{00000000-0005-0000-0000-000042100000}"/>
    <cellStyle name="_Data_filling - utilities_Excel sheets to support Market Program Template for Budget 09 (5) (3)_Argentina" xfId="4103" xr:uid="{00000000-0005-0000-0000-000043100000}"/>
    <cellStyle name="_Data_filling - utilities_Excel sheets to support Market Program Template for Budget 09 (5) (3)_Argentina_DRE's" xfId="9168" xr:uid="{00000000-0005-0000-0000-000044100000}"/>
    <cellStyle name="_Data_filling - utilities_Excel sheets to support Market Program Template for Budget 09 (5) (3)_Argentina_Hyperinflation Impacts" xfId="13760" xr:uid="{3011CDD1-616F-4740-B9FA-17323CB2766D}"/>
    <cellStyle name="_Data_filling - utilities_Excel sheets to support Market Program Template for Budget 09 (5) (3)_BASE" xfId="4104" xr:uid="{00000000-0005-0000-0000-000045100000}"/>
    <cellStyle name="_Data_filling - utilities_Excel sheets to support Market Program Template for Budget 09 (5) (3)_BASE_Argentina" xfId="4105" xr:uid="{00000000-0005-0000-0000-000046100000}"/>
    <cellStyle name="_Data_filling - utilities_Excel sheets to support Market Program Template for Budget 09 (5) (3)_BASE_Argentina_DRE's" xfId="9170" xr:uid="{00000000-0005-0000-0000-000047100000}"/>
    <cellStyle name="_Data_filling - utilities_Excel sheets to support Market Program Template for Budget 09 (5) (3)_BASE_Argentina_Hyperinflation Impacts" xfId="13762" xr:uid="{2AD9112C-F2CF-4558-8BB2-6E8BD34D6A26}"/>
    <cellStyle name="_Data_filling - utilities_Excel sheets to support Market Program Template for Budget 09 (5) (3)_BASE_DRE's" xfId="9169" xr:uid="{00000000-0005-0000-0000-000048100000}"/>
    <cellStyle name="_Data_filling - utilities_Excel sheets to support Market Program Template for Budget 09 (5) (3)_BASE_Hyperinflation Impacts" xfId="13761" xr:uid="{A9D27146-2B96-4D6A-8F50-B50C6B07B24D}"/>
    <cellStyle name="_Data_filling - utilities_Excel sheets to support Market Program Template for Budget 09 (5) (3)_DRE's" xfId="9167" xr:uid="{00000000-0005-0000-0000-000049100000}"/>
    <cellStyle name="_Data_filling - utilities_Excel sheets to support Market Program Template for Budget 09 (5) (3)_Hyperinflation Impacts" xfId="13759" xr:uid="{307F1495-7442-4315-AF7C-E64D9C2428FD}"/>
    <cellStyle name="_Data_filling - utilities_Excel sheets to support Market Program Template for Budget 09 (5) (3)_Import" xfId="4106" xr:uid="{00000000-0005-0000-0000-00004A100000}"/>
    <cellStyle name="_Data_filling - utilities_Excel sheets to support Market Program Template for Budget 09 (5) (3)_Import_DRE's" xfId="9171" xr:uid="{00000000-0005-0000-0000-00004B100000}"/>
    <cellStyle name="_Data_filling - utilities_Excel sheets to support Market Program Template for Budget 09 (5) (3)_Import_Hyperinflation Impacts" xfId="13763" xr:uid="{35AD0CFE-C9B6-4F8B-AE15-0EBE0AFAFE6D}"/>
    <cellStyle name="_Data_filling - utilities_Hyperinflation Impacts" xfId="13720" xr:uid="{94A8B31D-0C88-422B-978B-8B722577D67C}"/>
    <cellStyle name="_Data_filling - utilities_Import" xfId="4107" xr:uid="{00000000-0005-0000-0000-00004C100000}"/>
    <cellStyle name="_Data_filling - utilities_Import_DRE's" xfId="9172" xr:uid="{00000000-0005-0000-0000-00004D100000}"/>
    <cellStyle name="_Data_filling - utilities_Import_Hyperinflation Impacts" xfId="13764" xr:uid="{D073006A-11E3-4A4A-9D99-0317AA611613}"/>
    <cellStyle name="_Data_filling - utilities_LE Ebitda RD Feb-10 v2" xfId="4108" xr:uid="{00000000-0005-0000-0000-00004E100000}"/>
    <cellStyle name="_Data_filling - utilities_LE Ebitda RD Feb-10 v2_DRE's" xfId="9173" xr:uid="{00000000-0005-0000-0000-00004F100000}"/>
    <cellStyle name="_Data_filling - utilities_LE Ebitda RD Feb-10 v2_Hyperinflation Impacts" xfId="13765" xr:uid="{CEE31BC9-AF95-4EA7-8238-BE75CE8A4341}"/>
    <cellStyle name="_Data_filling - utilities_People Package" xfId="4109" xr:uid="{00000000-0005-0000-0000-000050100000}"/>
    <cellStyle name="_Data_filling - utilities_People Package (2)" xfId="4110" xr:uid="{00000000-0005-0000-0000-000051100000}"/>
    <cellStyle name="_Data_filling - utilities_People Package (2)_Argentina" xfId="4111" xr:uid="{00000000-0005-0000-0000-000052100000}"/>
    <cellStyle name="_Data_filling - utilities_People Package (2)_Argentina_DRE's" xfId="9176" xr:uid="{00000000-0005-0000-0000-000053100000}"/>
    <cellStyle name="_Data_filling - utilities_People Package (2)_Argentina_Hyperinflation Impacts" xfId="13768" xr:uid="{0955C9A1-907D-4D12-8D74-E8DC36E3CF88}"/>
    <cellStyle name="_Data_filling - utilities_People Package (2)_BASE" xfId="4112" xr:uid="{00000000-0005-0000-0000-000054100000}"/>
    <cellStyle name="_Data_filling - utilities_People Package (2)_BASE_Argentina" xfId="4113" xr:uid="{00000000-0005-0000-0000-000055100000}"/>
    <cellStyle name="_Data_filling - utilities_People Package (2)_BASE_Argentina_DRE's" xfId="9178" xr:uid="{00000000-0005-0000-0000-000056100000}"/>
    <cellStyle name="_Data_filling - utilities_People Package (2)_BASE_Argentina_Hyperinflation Impacts" xfId="13770" xr:uid="{12BD6399-7B12-44EE-BCD3-F04933538654}"/>
    <cellStyle name="_Data_filling - utilities_People Package (2)_BASE_DRE's" xfId="9177" xr:uid="{00000000-0005-0000-0000-000057100000}"/>
    <cellStyle name="_Data_filling - utilities_People Package (2)_BASE_Hyperinflation Impacts" xfId="13769" xr:uid="{929AEDAE-A825-41D7-B3D6-6C7C4BE83936}"/>
    <cellStyle name="_Data_filling - utilities_People Package (2)_DRE's" xfId="9175" xr:uid="{00000000-0005-0000-0000-000058100000}"/>
    <cellStyle name="_Data_filling - utilities_People Package (2)_Hyperinflation Impacts" xfId="13767" xr:uid="{C0E19975-45F9-41C4-8522-E4362996FA97}"/>
    <cellStyle name="_Data_filling - utilities_People Package (2)_Import" xfId="4114" xr:uid="{00000000-0005-0000-0000-000059100000}"/>
    <cellStyle name="_Data_filling - utilities_People Package (2)_Import_DRE's" xfId="9179" xr:uid="{00000000-0005-0000-0000-00005A100000}"/>
    <cellStyle name="_Data_filling - utilities_People Package (2)_Import_Hyperinflation Impacts" xfId="13771" xr:uid="{EFDB8908-95EF-4E4F-A4AC-3EC2F7D8284C}"/>
    <cellStyle name="_Data_filling - utilities_People Package_Argentina" xfId="4115" xr:uid="{00000000-0005-0000-0000-00005B100000}"/>
    <cellStyle name="_Data_filling - utilities_People Package_Argentina_DRE's" xfId="9180" xr:uid="{00000000-0005-0000-0000-00005C100000}"/>
    <cellStyle name="_Data_filling - utilities_People Package_Argentina_Hyperinflation Impacts" xfId="13772" xr:uid="{1329B8F6-C2B4-4D27-B708-ECDF1AB3E8B2}"/>
    <cellStyle name="_Data_filling - utilities_People Package_BASE" xfId="4116" xr:uid="{00000000-0005-0000-0000-00005D100000}"/>
    <cellStyle name="_Data_filling - utilities_People Package_BASE_Argentina" xfId="4117" xr:uid="{00000000-0005-0000-0000-00005E100000}"/>
    <cellStyle name="_Data_filling - utilities_People Package_BASE_Argentina_DRE's" xfId="9182" xr:uid="{00000000-0005-0000-0000-00005F100000}"/>
    <cellStyle name="_Data_filling - utilities_People Package_BASE_Argentina_Hyperinflation Impacts" xfId="13774" xr:uid="{D7ECE8AF-1427-45C6-B0DA-99818331F123}"/>
    <cellStyle name="_Data_filling - utilities_People Package_BASE_DRE's" xfId="9181" xr:uid="{00000000-0005-0000-0000-000060100000}"/>
    <cellStyle name="_Data_filling - utilities_People Package_BASE_Hyperinflation Impacts" xfId="13773" xr:uid="{26636856-DF65-4439-8A38-73CE7A5EDA48}"/>
    <cellStyle name="_Data_filling - utilities_People Package_DRE's" xfId="9174" xr:uid="{00000000-0005-0000-0000-000061100000}"/>
    <cellStyle name="_Data_filling - utilities_People Package_Hyperinflation Impacts" xfId="13766" xr:uid="{636E95A3-C301-4BE1-B7CB-E90DB4ECD2D8}"/>
    <cellStyle name="_Data_filling - utilities_People Package_Import" xfId="4118" xr:uid="{00000000-0005-0000-0000-000062100000}"/>
    <cellStyle name="_Data_filling - utilities_People Package_Import_DRE's" xfId="9183" xr:uid="{00000000-0005-0000-0000-000063100000}"/>
    <cellStyle name="_Data_filling - utilities_People Package_Import_Hyperinflation Impacts" xfId="13775" xr:uid="{4365A17F-E12F-45DA-AFAE-7F449AF0757A}"/>
    <cellStyle name="_Data_filling - utilities_Sales and Marketing - revised" xfId="4119" xr:uid="{00000000-0005-0000-0000-000064100000}"/>
    <cellStyle name="_Data_filling - utilities_Sales and Marketing - revised_Argentina" xfId="4120" xr:uid="{00000000-0005-0000-0000-000065100000}"/>
    <cellStyle name="_Data_filling - utilities_Sales and Marketing - revised_Argentina_DRE's" xfId="9185" xr:uid="{00000000-0005-0000-0000-000066100000}"/>
    <cellStyle name="_Data_filling - utilities_Sales and Marketing - revised_Argentina_Hyperinflation Impacts" xfId="13777" xr:uid="{BA98F04C-DC8C-4C0F-ADC9-2063A2056245}"/>
    <cellStyle name="_Data_filling - utilities_Sales and Marketing - revised_BASE" xfId="4121" xr:uid="{00000000-0005-0000-0000-000067100000}"/>
    <cellStyle name="_Data_filling - utilities_Sales and Marketing - revised_BASE_Argentina" xfId="4122" xr:uid="{00000000-0005-0000-0000-000068100000}"/>
    <cellStyle name="_Data_filling - utilities_Sales and Marketing - revised_BASE_Argentina_DRE's" xfId="9187" xr:uid="{00000000-0005-0000-0000-000069100000}"/>
    <cellStyle name="_Data_filling - utilities_Sales and Marketing - revised_BASE_Argentina_Hyperinflation Impacts" xfId="13779" xr:uid="{267E7ECD-E51C-47D1-942B-9128F567B014}"/>
    <cellStyle name="_Data_filling - utilities_Sales and Marketing - revised_BASE_DRE's" xfId="9186" xr:uid="{00000000-0005-0000-0000-00006A100000}"/>
    <cellStyle name="_Data_filling - utilities_Sales and Marketing - revised_BASE_Hyperinflation Impacts" xfId="13778" xr:uid="{75452B4A-3529-4DC4-A2FD-DDB93C6C63B7}"/>
    <cellStyle name="_Data_filling - utilities_Sales and Marketing - revised_DRE's" xfId="9184" xr:uid="{00000000-0005-0000-0000-00006B100000}"/>
    <cellStyle name="_Data_filling - utilities_Sales and Marketing - revised_Hyperinflation Impacts" xfId="13776" xr:uid="{ABCA60AE-8707-4211-A771-FFE01472EFCB}"/>
    <cellStyle name="_Data_filling - utilities_Sales and Marketing - revised_Import" xfId="4123" xr:uid="{00000000-0005-0000-0000-00006C100000}"/>
    <cellStyle name="_Data_filling - utilities_Sales and Marketing - revised_Import_DRE's" xfId="9188" xr:uid="{00000000-0005-0000-0000-00006D100000}"/>
    <cellStyle name="_Data_filling - utilities_Sales and Marketing - revised_Import_Hyperinflation Impacts" xfId="13780" xr:uid="{35D74540-B999-4476-AFFE-38E9247D37AE}"/>
    <cellStyle name="_Data_filling - utilities_Sim Ebitda LE 0909 v4" xfId="4124" xr:uid="{00000000-0005-0000-0000-00006E100000}"/>
    <cellStyle name="_Data_filling - utilities_Sim Ebitda LE 0909 v4_DRE's" xfId="9189" xr:uid="{00000000-0005-0000-0000-00006F100000}"/>
    <cellStyle name="_Data_filling - utilities_Sim Ebitda LE 0909 v4_Hyperinflation Impacts" xfId="13781" xr:uid="{204595D8-0FD9-43E7-A02A-26EA98EE2C08}"/>
    <cellStyle name="_Data_filling - utilities_Strategic Diagnostic Templates Technik" xfId="4125" xr:uid="{00000000-0005-0000-0000-000070100000}"/>
    <cellStyle name="_Data_filling - utilities_Strategic Diagnostic Templates Technik 2" xfId="4126" xr:uid="{00000000-0005-0000-0000-000071100000}"/>
    <cellStyle name="_Data_filling - utilities_Strategic Diagnostic Templates Technik 2_DRE's" xfId="9191" xr:uid="{00000000-0005-0000-0000-000072100000}"/>
    <cellStyle name="_Data_filling - utilities_Strategic Diagnostic Templates Technik 2_Hyperinflation Impacts" xfId="13783" xr:uid="{1E2FD64C-60B1-41D4-A80E-4931EC3CA662}"/>
    <cellStyle name="_Data_filling - utilities_Strategic Diagnostic Templates Technik_%" xfId="4127" xr:uid="{00000000-0005-0000-0000-000073100000}"/>
    <cellStyle name="_Data_filling - utilities_Strategic Diagnostic Templates Technik_%_DRE's" xfId="9192" xr:uid="{00000000-0005-0000-0000-000074100000}"/>
    <cellStyle name="_Data_filling - utilities_Strategic Diagnostic Templates Technik_%_Hyperinflation Impacts" xfId="13784" xr:uid="{0C06811A-537E-4BA6-B999-894E0D133B2E}"/>
    <cellStyle name="_Data_filling - utilities_Strategic Diagnostic Templates Technik_010808 Market Programs  for Budget Deck" xfId="4128" xr:uid="{00000000-0005-0000-0000-000075100000}"/>
    <cellStyle name="_Data_filling - utilities_Strategic Diagnostic Templates Technik_010808 Market Programs  for Budget Deck_BASE" xfId="4129" xr:uid="{00000000-0005-0000-0000-000076100000}"/>
    <cellStyle name="_Data_filling - utilities_Strategic Diagnostic Templates Technik_010808 Market Programs  for Budget Deck_BASE_DRE's" xfId="9194" xr:uid="{00000000-0005-0000-0000-000077100000}"/>
    <cellStyle name="_Data_filling - utilities_Strategic Diagnostic Templates Technik_010808 Market Programs  for Budget Deck_BASE_Hyperinflation Impacts" xfId="13786" xr:uid="{AA864FBE-975E-4266-96F4-4B561734FEB3}"/>
    <cellStyle name="_Data_filling - utilities_Strategic Diagnostic Templates Technik_010808 Market Programs  for Budget Deck_DRE's" xfId="9193" xr:uid="{00000000-0005-0000-0000-000078100000}"/>
    <cellStyle name="_Data_filling - utilities_Strategic Diagnostic Templates Technik_010808 Market Programs  for Budget Deck_Hyperinflation Impacts" xfId="13785" xr:uid="{4D47C686-9FCF-479A-9773-CA59DBBDED5A}"/>
    <cellStyle name="_Data_filling - utilities_Strategic Diagnostic Templates Technik_010808 Market Programs  for Budget Deck_Import" xfId="4130" xr:uid="{00000000-0005-0000-0000-000079100000}"/>
    <cellStyle name="_Data_filling - utilities_Strategic Diagnostic Templates Technik_010808 Market Programs  for Budget Deck_Import_DRE's" xfId="9195" xr:uid="{00000000-0005-0000-0000-00007A100000}"/>
    <cellStyle name="_Data_filling - utilities_Strategic Diagnostic Templates Technik_010808 Market Programs  for Budget Deck_Import_Hyperinflation Impacts" xfId="13787" xr:uid="{FE777D1B-6415-46D3-A5D5-D46E7824825E}"/>
    <cellStyle name="_Data_filling - utilities_Strategic Diagnostic Templates Technik_0908 Gabarito exchange rate" xfId="4131" xr:uid="{00000000-0005-0000-0000-00007B100000}"/>
    <cellStyle name="_Data_filling - utilities_Strategic Diagnostic Templates Technik_0908 Gabarito exchange rate_DRE's" xfId="9196" xr:uid="{00000000-0005-0000-0000-00007C100000}"/>
    <cellStyle name="_Data_filling - utilities_Strategic Diagnostic Templates Technik_0908 Gabarito exchange rate_Hyperinflation Impacts" xfId="13788" xr:uid="{55377F66-CA04-47A5-97BB-E4C9599A9422}"/>
    <cellStyle name="_Data_filling - utilities_Strategic Diagnostic Templates Technik_AR0010 1304" xfId="4132" xr:uid="{00000000-0005-0000-0000-00007D100000}"/>
    <cellStyle name="_Data_filling - utilities_Strategic Diagnostic Templates Technik_AR0010 1304_DRE's" xfId="9197" xr:uid="{00000000-0005-0000-0000-00007E100000}"/>
    <cellStyle name="_Data_filling - utilities_Strategic Diagnostic Templates Technik_AR0010 1304_Hyperinflation Impacts" xfId="13789" xr:uid="{DA6F4FDC-6AD0-4AB7-A37F-19B1B66889DC}"/>
    <cellStyle name="_Data_filling - utilities_Strategic Diagnostic Templates Technik_AR0010 1305" xfId="4133" xr:uid="{00000000-0005-0000-0000-00007F100000}"/>
    <cellStyle name="_Data_filling - utilities_Strategic Diagnostic Templates Technik_AR0010 1305_DRE's" xfId="9198" xr:uid="{00000000-0005-0000-0000-000080100000}"/>
    <cellStyle name="_Data_filling - utilities_Strategic Diagnostic Templates Technik_AR0010 1305_Hyperinflation Impacts" xfId="13790" xr:uid="{9A660233-C194-4DF1-BCE5-DC1266E0FBA1}"/>
    <cellStyle name="_Data_filling - utilities_Strategic Diagnostic Templates Technik_BASE" xfId="4134" xr:uid="{00000000-0005-0000-0000-000081100000}"/>
    <cellStyle name="_Data_filling - utilities_Strategic Diagnostic Templates Technik_BASE_Argentina" xfId="4135" xr:uid="{00000000-0005-0000-0000-000082100000}"/>
    <cellStyle name="_Data_filling - utilities_Strategic Diagnostic Templates Technik_BASE_Argentina_DRE's" xfId="9200" xr:uid="{00000000-0005-0000-0000-000083100000}"/>
    <cellStyle name="_Data_filling - utilities_Strategic Diagnostic Templates Technik_BASE_Argentina_Hyperinflation Impacts" xfId="13792" xr:uid="{959D6919-314B-478C-9CEE-A076B1C04384}"/>
    <cellStyle name="_Data_filling - utilities_Strategic Diagnostic Templates Technik_BASE_DRE's" xfId="9199" xr:uid="{00000000-0005-0000-0000-000084100000}"/>
    <cellStyle name="_Data_filling - utilities_Strategic Diagnostic Templates Technik_BASE_Hyperinflation Impacts" xfId="13791" xr:uid="{89D350EA-8350-4BB3-8A04-16842D165923}"/>
    <cellStyle name="_Data_filling - utilities_Strategic Diagnostic Templates Technik_BGT 08 Templates Sales  Marketing - final (revised)" xfId="4136" xr:uid="{00000000-0005-0000-0000-000085100000}"/>
    <cellStyle name="_Data_filling - utilities_Strategic Diagnostic Templates Technik_BGT 08 Templates Sales  Marketing - final (revised)_%" xfId="4137" xr:uid="{00000000-0005-0000-0000-000086100000}"/>
    <cellStyle name="_Data_filling - utilities_Strategic Diagnostic Templates Technik_BGT 08 Templates Sales  Marketing - final (revised)_%_DRE's" xfId="9202" xr:uid="{00000000-0005-0000-0000-000087100000}"/>
    <cellStyle name="_Data_filling - utilities_Strategic Diagnostic Templates Technik_BGT 08 Templates Sales  Marketing - final (revised)_%_Hyperinflation Impacts" xfId="13794" xr:uid="{E00545C1-4B57-420C-934E-4B9847B4033F}"/>
    <cellStyle name="_Data_filling - utilities_Strategic Diagnostic Templates Technik_BGT 08 Templates Sales  Marketing - final (revised)_AR0010 1304" xfId="4138" xr:uid="{00000000-0005-0000-0000-000088100000}"/>
    <cellStyle name="_Data_filling - utilities_Strategic Diagnostic Templates Technik_BGT 08 Templates Sales  Marketing - final (revised)_AR0010 1304_DRE's" xfId="9203" xr:uid="{00000000-0005-0000-0000-000089100000}"/>
    <cellStyle name="_Data_filling - utilities_Strategic Diagnostic Templates Technik_BGT 08 Templates Sales  Marketing - final (revised)_AR0010 1304_Hyperinflation Impacts" xfId="13795" xr:uid="{57226D1E-D579-44C9-9268-CB854609799B}"/>
    <cellStyle name="_Data_filling - utilities_Strategic Diagnostic Templates Technik_BGT 08 Templates Sales  Marketing - final (revised)_AR0010 1305" xfId="4139" xr:uid="{00000000-0005-0000-0000-00008A100000}"/>
    <cellStyle name="_Data_filling - utilities_Strategic Diagnostic Templates Technik_BGT 08 Templates Sales  Marketing - final (revised)_AR0010 1305_DRE's" xfId="9204" xr:uid="{00000000-0005-0000-0000-00008B100000}"/>
    <cellStyle name="_Data_filling - utilities_Strategic Diagnostic Templates Technik_BGT 08 Templates Sales  Marketing - final (revised)_AR0010 1305_Hyperinflation Impacts" xfId="13796" xr:uid="{F1C97DE2-38D9-416D-BF46-A51CC5FA1992}"/>
    <cellStyle name="_Data_filling - utilities_Strategic Diagnostic Templates Technik_BGT 08 Templates Sales  Marketing - final (revised)_BASE" xfId="4140" xr:uid="{00000000-0005-0000-0000-00008C100000}"/>
    <cellStyle name="_Data_filling - utilities_Strategic Diagnostic Templates Technik_BGT 08 Templates Sales  Marketing - final (revised)_BASE_Argentina" xfId="4141" xr:uid="{00000000-0005-0000-0000-00008D100000}"/>
    <cellStyle name="_Data_filling - utilities_Strategic Diagnostic Templates Technik_BGT 08 Templates Sales  Marketing - final (revised)_BASE_Argentina_DRE's" xfId="9206" xr:uid="{00000000-0005-0000-0000-00008E100000}"/>
    <cellStyle name="_Data_filling - utilities_Strategic Diagnostic Templates Technik_BGT 08 Templates Sales  Marketing - final (revised)_BASE_Argentina_Hyperinflation Impacts" xfId="13798" xr:uid="{60D1248F-3EC8-44CE-AD06-3B06D651BE0D}"/>
    <cellStyle name="_Data_filling - utilities_Strategic Diagnostic Templates Technik_BGT 08 Templates Sales  Marketing - final (revised)_BASE_DRE's" xfId="9205" xr:uid="{00000000-0005-0000-0000-00008F100000}"/>
    <cellStyle name="_Data_filling - utilities_Strategic Diagnostic Templates Technik_BGT 08 Templates Sales  Marketing - final (revised)_BASE_Hyperinflation Impacts" xfId="13797" xr:uid="{69D4510F-A301-456E-B25C-B824FFFA5695}"/>
    <cellStyle name="_Data_filling - utilities_Strategic Diagnostic Templates Technik_BGT 08 Templates Sales  Marketing - final (revised)_BO0010 1305" xfId="4142" xr:uid="{00000000-0005-0000-0000-000090100000}"/>
    <cellStyle name="_Data_filling - utilities_Strategic Diagnostic Templates Technik_BGT 08 Templates Sales  Marketing - final (revised)_BO0010 1305_DRE's" xfId="9207" xr:uid="{00000000-0005-0000-0000-000091100000}"/>
    <cellStyle name="_Data_filling - utilities_Strategic Diagnostic Templates Technik_BGT 08 Templates Sales  Marketing - final (revised)_BO0010 1305_Hyperinflation Impacts" xfId="13799" xr:uid="{17FA96F3-42F5-4851-B942-0CD41304AE70}"/>
    <cellStyle name="_Data_filling - utilities_Strategic Diagnostic Templates Technik_BGT 08 Templates Sales  Marketing - final (revised)_DRE's" xfId="9201" xr:uid="{00000000-0005-0000-0000-000092100000}"/>
    <cellStyle name="_Data_filling - utilities_Strategic Diagnostic Templates Technik_BGT 08 Templates Sales  Marketing - final (revised)_Hyperinflation Impacts" xfId="13793" xr:uid="{13D878D0-A637-4A75-BC01-237625DAF43E}"/>
    <cellStyle name="_Data_filling - utilities_Strategic Diagnostic Templates Technik_BGT 08 Templates Sales  Marketing - final (revised)_Import" xfId="4143" xr:uid="{00000000-0005-0000-0000-000093100000}"/>
    <cellStyle name="_Data_filling - utilities_Strategic Diagnostic Templates Technik_BGT 08 Templates Sales  Marketing - final (revised)_Import_DRE's" xfId="9208" xr:uid="{00000000-0005-0000-0000-000094100000}"/>
    <cellStyle name="_Data_filling - utilities_Strategic Diagnostic Templates Technik_BGT 08 Templates Sales  Marketing - final (revised)_Import_Hyperinflation Impacts" xfId="13800" xr:uid="{42AA38BE-3F75-4D68-8AAC-2355FAF446E0}"/>
    <cellStyle name="_Data_filling - utilities_Strategic Diagnostic Templates Technik_BGT 08 Templates Sales  Marketing - final (revised)_PE0001 1305" xfId="4144" xr:uid="{00000000-0005-0000-0000-000095100000}"/>
    <cellStyle name="_Data_filling - utilities_Strategic Diagnostic Templates Technik_BGT 08 Templates Sales  Marketing - final (revised)_PE0001 1305_DRE's" xfId="9209" xr:uid="{00000000-0005-0000-0000-000096100000}"/>
    <cellStyle name="_Data_filling - utilities_Strategic Diagnostic Templates Technik_BGT 08 Templates Sales  Marketing - final (revised)_PE0001 1305_Hyperinflation Impacts" xfId="13801" xr:uid="{FBA12B94-D685-46D4-A80A-19005B337BF8}"/>
    <cellStyle name="_Data_filling - utilities_Strategic Diagnostic Templates Technik_BGT 08 Templates Sales  Marketing - final (revised)_UY0010 1305" xfId="4145" xr:uid="{00000000-0005-0000-0000-000097100000}"/>
    <cellStyle name="_Data_filling - utilities_Strategic Diagnostic Templates Technik_BGT 08 Templates Sales  Marketing - final (revised)_UY0010 1305_DRE's" xfId="9210" xr:uid="{00000000-0005-0000-0000-000098100000}"/>
    <cellStyle name="_Data_filling - utilities_Strategic Diagnostic Templates Technik_BGT 08 Templates Sales  Marketing - final (revised)_UY0010 1305_Hyperinflation Impacts" xfId="13802" xr:uid="{F4330B9F-0BFB-45EB-9E47-CC1C30AD83C7}"/>
    <cellStyle name="_Data_filling - utilities_Strategic Diagnostic Templates Technik_BO0010 1305" xfId="4146" xr:uid="{00000000-0005-0000-0000-000099100000}"/>
    <cellStyle name="_Data_filling - utilities_Strategic Diagnostic Templates Technik_BO0010 1305_DRE's" xfId="9211" xr:uid="{00000000-0005-0000-0000-00009A100000}"/>
    <cellStyle name="_Data_filling - utilities_Strategic Diagnostic Templates Technik_BO0010 1305_Hyperinflation Impacts" xfId="13803" xr:uid="{43764329-906C-4743-B3C0-E2E60D7E4A0A}"/>
    <cellStyle name="_Data_filling - utilities_Strategic Diagnostic Templates Technik_Book5" xfId="4147" xr:uid="{00000000-0005-0000-0000-00009B100000}"/>
    <cellStyle name="_Data_filling - utilities_Strategic Diagnostic Templates Technik_Book5_DRE's" xfId="9212" xr:uid="{00000000-0005-0000-0000-00009C100000}"/>
    <cellStyle name="_Data_filling - utilities_Strategic Diagnostic Templates Technik_Book5_Hyperinflation Impacts" xfId="13804" xr:uid="{F48E25B5-8104-4155-AEED-C5C09B4953D7}"/>
    <cellStyle name="_Data_filling - utilities_Strategic Diagnostic Templates Technik_Bplan RD 1001" xfId="4148" xr:uid="{00000000-0005-0000-0000-00009D100000}"/>
    <cellStyle name="_Data_filling - utilities_Strategic Diagnostic Templates Technik_Bplan RD 1001_DRE's" xfId="9213" xr:uid="{00000000-0005-0000-0000-00009E100000}"/>
    <cellStyle name="_Data_filling - utilities_Strategic Diagnostic Templates Technik_Bplan RD 1001_Hyperinflation Impacts" xfId="13805" xr:uid="{1DC54FC8-1205-4F49-BECA-E121852B7D95}"/>
    <cellStyle name="_Data_filling - utilities_Strategic Diagnostic Templates Technik_Cognos" xfId="4149" xr:uid="{00000000-0005-0000-0000-00009F100000}"/>
    <cellStyle name="_Data_filling - utilities_Strategic Diagnostic Templates Technik_Cognos_DRE's" xfId="9214" xr:uid="{00000000-0005-0000-0000-0000A0100000}"/>
    <cellStyle name="_Data_filling - utilities_Strategic Diagnostic Templates Technik_Cognos_Hyperinflation Impacts" xfId="13806" xr:uid="{2E724860-22C7-49EE-A5D2-0807C79A8A13}"/>
    <cellStyle name="_Data_filling - utilities_Strategic Diagnostic Templates Technik_Copy of BGT 08 Templates Sales  Marketing - final (revised)" xfId="4150" xr:uid="{00000000-0005-0000-0000-0000A1100000}"/>
    <cellStyle name="_Data_filling - utilities_Strategic Diagnostic Templates Technik_Copy of BGT 08 Templates Sales  Marketing - final (revised)_%" xfId="4151" xr:uid="{00000000-0005-0000-0000-0000A2100000}"/>
    <cellStyle name="_Data_filling - utilities_Strategic Diagnostic Templates Technik_Copy of BGT 08 Templates Sales  Marketing - final (revised)_%_DRE's" xfId="9216" xr:uid="{00000000-0005-0000-0000-0000A3100000}"/>
    <cellStyle name="_Data_filling - utilities_Strategic Diagnostic Templates Technik_Copy of BGT 08 Templates Sales  Marketing - final (revised)_%_Hyperinflation Impacts" xfId="13808" xr:uid="{22A41797-0574-4ED4-B2F8-123D91011E7C}"/>
    <cellStyle name="_Data_filling - utilities_Strategic Diagnostic Templates Technik_Copy of BGT 08 Templates Sales  Marketing - final (revised)_AR0010 1304" xfId="4152" xr:uid="{00000000-0005-0000-0000-0000A4100000}"/>
    <cellStyle name="_Data_filling - utilities_Strategic Diagnostic Templates Technik_Copy of BGT 08 Templates Sales  Marketing - final (revised)_AR0010 1304_DRE's" xfId="9217" xr:uid="{00000000-0005-0000-0000-0000A5100000}"/>
    <cellStyle name="_Data_filling - utilities_Strategic Diagnostic Templates Technik_Copy of BGT 08 Templates Sales  Marketing - final (revised)_AR0010 1304_Hyperinflation Impacts" xfId="13809" xr:uid="{D8B0416F-F546-4798-A6B3-E7EB44168E87}"/>
    <cellStyle name="_Data_filling - utilities_Strategic Diagnostic Templates Technik_Copy of BGT 08 Templates Sales  Marketing - final (revised)_AR0010 1305" xfId="4153" xr:uid="{00000000-0005-0000-0000-0000A6100000}"/>
    <cellStyle name="_Data_filling - utilities_Strategic Diagnostic Templates Technik_Copy of BGT 08 Templates Sales  Marketing - final (revised)_AR0010 1305_DRE's" xfId="9218" xr:uid="{00000000-0005-0000-0000-0000A7100000}"/>
    <cellStyle name="_Data_filling - utilities_Strategic Diagnostic Templates Technik_Copy of BGT 08 Templates Sales  Marketing - final (revised)_AR0010 1305_Hyperinflation Impacts" xfId="13810" xr:uid="{122AF27F-67A8-4EC1-B809-EB6871DE244F}"/>
    <cellStyle name="_Data_filling - utilities_Strategic Diagnostic Templates Technik_Copy of BGT 08 Templates Sales  Marketing - final (revised)_BASE" xfId="4154" xr:uid="{00000000-0005-0000-0000-0000A8100000}"/>
    <cellStyle name="_Data_filling - utilities_Strategic Diagnostic Templates Technik_Copy of BGT 08 Templates Sales  Marketing - final (revised)_BASE_Argentina" xfId="4155" xr:uid="{00000000-0005-0000-0000-0000A9100000}"/>
    <cellStyle name="_Data_filling - utilities_Strategic Diagnostic Templates Technik_Copy of BGT 08 Templates Sales  Marketing - final (revised)_BASE_Argentina_DRE's" xfId="9220" xr:uid="{00000000-0005-0000-0000-0000AA100000}"/>
    <cellStyle name="_Data_filling - utilities_Strategic Diagnostic Templates Technik_Copy of BGT 08 Templates Sales  Marketing - final (revised)_BASE_Argentina_Hyperinflation Impacts" xfId="13812" xr:uid="{2570DFB1-B4F7-46DF-AC33-A5488A711FC4}"/>
    <cellStyle name="_Data_filling - utilities_Strategic Diagnostic Templates Technik_Copy of BGT 08 Templates Sales  Marketing - final (revised)_BASE_DRE's" xfId="9219" xr:uid="{00000000-0005-0000-0000-0000AB100000}"/>
    <cellStyle name="_Data_filling - utilities_Strategic Diagnostic Templates Technik_Copy of BGT 08 Templates Sales  Marketing - final (revised)_BASE_Hyperinflation Impacts" xfId="13811" xr:uid="{7C9B7A2E-BE8B-4ABE-B13A-E55B03404C7A}"/>
    <cellStyle name="_Data_filling - utilities_Strategic Diagnostic Templates Technik_Copy of BGT 08 Templates Sales  Marketing - final (revised)_BO0010 1305" xfId="4156" xr:uid="{00000000-0005-0000-0000-0000AC100000}"/>
    <cellStyle name="_Data_filling - utilities_Strategic Diagnostic Templates Technik_Copy of BGT 08 Templates Sales  Marketing - final (revised)_BO0010 1305_DRE's" xfId="9221" xr:uid="{00000000-0005-0000-0000-0000AD100000}"/>
    <cellStyle name="_Data_filling - utilities_Strategic Diagnostic Templates Technik_Copy of BGT 08 Templates Sales  Marketing - final (revised)_BO0010 1305_Hyperinflation Impacts" xfId="13813" xr:uid="{79E45397-4D4A-4D62-A1E0-F196070AE29D}"/>
    <cellStyle name="_Data_filling - utilities_Strategic Diagnostic Templates Technik_Copy of BGT 08 Templates Sales  Marketing - final (revised)_DRE's" xfId="9215" xr:uid="{00000000-0005-0000-0000-0000AE100000}"/>
    <cellStyle name="_Data_filling - utilities_Strategic Diagnostic Templates Technik_Copy of BGT 08 Templates Sales  Marketing - final (revised)_Hyperinflation Impacts" xfId="13807" xr:uid="{B32B6BDF-715F-4370-A4F5-BFF03339ABFE}"/>
    <cellStyle name="_Data_filling - utilities_Strategic Diagnostic Templates Technik_Copy of BGT 08 Templates Sales  Marketing - final (revised)_Import" xfId="4157" xr:uid="{00000000-0005-0000-0000-0000AF100000}"/>
    <cellStyle name="_Data_filling - utilities_Strategic Diagnostic Templates Technik_Copy of BGT 08 Templates Sales  Marketing - final (revised)_Import_DRE's" xfId="9222" xr:uid="{00000000-0005-0000-0000-0000B0100000}"/>
    <cellStyle name="_Data_filling - utilities_Strategic Diagnostic Templates Technik_Copy of BGT 08 Templates Sales  Marketing - final (revised)_Import_Hyperinflation Impacts" xfId="13814" xr:uid="{1CCD98B6-F323-406B-951C-72106E730985}"/>
    <cellStyle name="_Data_filling - utilities_Strategic Diagnostic Templates Technik_Copy of BGT 08 Templates Sales  Marketing - final (revised)_PE0001 1305" xfId="4158" xr:uid="{00000000-0005-0000-0000-0000B1100000}"/>
    <cellStyle name="_Data_filling - utilities_Strategic Diagnostic Templates Technik_Copy of BGT 08 Templates Sales  Marketing - final (revised)_PE0001 1305_DRE's" xfId="9223" xr:uid="{00000000-0005-0000-0000-0000B2100000}"/>
    <cellStyle name="_Data_filling - utilities_Strategic Diagnostic Templates Technik_Copy of BGT 08 Templates Sales  Marketing - final (revised)_PE0001 1305_Hyperinflation Impacts" xfId="13815" xr:uid="{1114EE36-D59B-41F6-A650-8CB3DDAA96CB}"/>
    <cellStyle name="_Data_filling - utilities_Strategic Diagnostic Templates Technik_Copy of BGT 08 Templates Sales  Marketing - final (revised)_UY0010 1305" xfId="4159" xr:uid="{00000000-0005-0000-0000-0000B3100000}"/>
    <cellStyle name="_Data_filling - utilities_Strategic Diagnostic Templates Technik_Copy of BGT 08 Templates Sales  Marketing - final (revised)_UY0010 1305_DRE's" xfId="9224" xr:uid="{00000000-0005-0000-0000-0000B4100000}"/>
    <cellStyle name="_Data_filling - utilities_Strategic Diagnostic Templates Technik_Copy of BGT 08 Templates Sales  Marketing - final (revised)_UY0010 1305_Hyperinflation Impacts" xfId="13816" xr:uid="{FE97A1E1-6FE2-4B83-AF37-2D757D22B1F9}"/>
    <cellStyle name="_Data_filling - utilities_Strategic Diagnostic Templates Technik_DRE's" xfId="9190" xr:uid="{00000000-0005-0000-0000-0000B5100000}"/>
    <cellStyle name="_Data_filling - utilities_Strategic Diagnostic Templates Technik_Excel sheets to support Market Program Template for Budget 09" xfId="4160" xr:uid="{00000000-0005-0000-0000-0000B6100000}"/>
    <cellStyle name="_Data_filling - utilities_Strategic Diagnostic Templates Technik_Excel sheets to support Market Program Template for Budget 09 (5) (2)" xfId="4161" xr:uid="{00000000-0005-0000-0000-0000B7100000}"/>
    <cellStyle name="_Data_filling - utilities_Strategic Diagnostic Templates Technik_Excel sheets to support Market Program Template for Budget 09 (5) (2)_BASE" xfId="4162" xr:uid="{00000000-0005-0000-0000-0000B8100000}"/>
    <cellStyle name="_Data_filling - utilities_Strategic Diagnostic Templates Technik_Excel sheets to support Market Program Template for Budget 09 (5) (2)_BASE_DRE's" xfId="9227" xr:uid="{00000000-0005-0000-0000-0000B9100000}"/>
    <cellStyle name="_Data_filling - utilities_Strategic Diagnostic Templates Technik_Excel sheets to support Market Program Template for Budget 09 (5) (2)_BASE_Hyperinflation Impacts" xfId="13819" xr:uid="{3F4E9C5E-0ED3-4D45-A6C7-841381C568E8}"/>
    <cellStyle name="_Data_filling - utilities_Strategic Diagnostic Templates Technik_Excel sheets to support Market Program Template for Budget 09 (5) (2)_DRE's" xfId="9226" xr:uid="{00000000-0005-0000-0000-0000BA100000}"/>
    <cellStyle name="_Data_filling - utilities_Strategic Diagnostic Templates Technik_Excel sheets to support Market Program Template for Budget 09 (5) (2)_Hyperinflation Impacts" xfId="13818" xr:uid="{38DE6529-494A-4A3C-97B6-F2ACD672CE89}"/>
    <cellStyle name="_Data_filling - utilities_Strategic Diagnostic Templates Technik_Excel sheets to support Market Program Template for Budget 09 (5) (2)_Import" xfId="4163" xr:uid="{00000000-0005-0000-0000-0000BB100000}"/>
    <cellStyle name="_Data_filling - utilities_Strategic Diagnostic Templates Technik_Excel sheets to support Market Program Template for Budget 09 (5) (2)_Import_DRE's" xfId="9228" xr:uid="{00000000-0005-0000-0000-0000BC100000}"/>
    <cellStyle name="_Data_filling - utilities_Strategic Diagnostic Templates Technik_Excel sheets to support Market Program Template for Budget 09 (5) (2)_Import_Hyperinflation Impacts" xfId="13820" xr:uid="{BE3D196F-EF32-4041-A5E6-564AF1DE7B3B}"/>
    <cellStyle name="_Data_filling - utilities_Strategic Diagnostic Templates Technik_Excel sheets to support Market Program Template for Budget 09 (5) (3)" xfId="4164" xr:uid="{00000000-0005-0000-0000-0000BD100000}"/>
    <cellStyle name="_Data_filling - utilities_Strategic Diagnostic Templates Technik_Excel sheets to support Market Program Template for Budget 09 (5) (3)_BASE" xfId="4165" xr:uid="{00000000-0005-0000-0000-0000BE100000}"/>
    <cellStyle name="_Data_filling - utilities_Strategic Diagnostic Templates Technik_Excel sheets to support Market Program Template for Budget 09 (5) (3)_BASE_DRE's" xfId="9230" xr:uid="{00000000-0005-0000-0000-0000BF100000}"/>
    <cellStyle name="_Data_filling - utilities_Strategic Diagnostic Templates Technik_Excel sheets to support Market Program Template for Budget 09 (5) (3)_BASE_Hyperinflation Impacts" xfId="13822" xr:uid="{263949E3-1947-4E56-B042-D1BBE44C0726}"/>
    <cellStyle name="_Data_filling - utilities_Strategic Diagnostic Templates Technik_Excel sheets to support Market Program Template for Budget 09 (5) (3)_DRE's" xfId="9229" xr:uid="{00000000-0005-0000-0000-0000C0100000}"/>
    <cellStyle name="_Data_filling - utilities_Strategic Diagnostic Templates Technik_Excel sheets to support Market Program Template for Budget 09 (5) (3)_Hyperinflation Impacts" xfId="13821" xr:uid="{E1FC4B8F-AC60-4020-9E2F-2EDC680681CE}"/>
    <cellStyle name="_Data_filling - utilities_Strategic Diagnostic Templates Technik_Excel sheets to support Market Program Template for Budget 09 (5) (3)_Import" xfId="4166" xr:uid="{00000000-0005-0000-0000-0000C1100000}"/>
    <cellStyle name="_Data_filling - utilities_Strategic Diagnostic Templates Technik_Excel sheets to support Market Program Template for Budget 09 (5) (3)_Import_DRE's" xfId="9231" xr:uid="{00000000-0005-0000-0000-0000C2100000}"/>
    <cellStyle name="_Data_filling - utilities_Strategic Diagnostic Templates Technik_Excel sheets to support Market Program Template for Budget 09 (5) (3)_Import_Hyperinflation Impacts" xfId="13823" xr:uid="{A30BF807-0445-4331-9D2E-BD4492302D34}"/>
    <cellStyle name="_Data_filling - utilities_Strategic Diagnostic Templates Technik_Excel sheets to support Market Program Template for Budget 09_%" xfId="4167" xr:uid="{00000000-0005-0000-0000-0000C3100000}"/>
    <cellStyle name="_Data_filling - utilities_Strategic Diagnostic Templates Technik_Excel sheets to support Market Program Template for Budget 09_%_DRE's" xfId="9232" xr:uid="{00000000-0005-0000-0000-0000C4100000}"/>
    <cellStyle name="_Data_filling - utilities_Strategic Diagnostic Templates Technik_Excel sheets to support Market Program Template for Budget 09_%_Hyperinflation Impacts" xfId="13824" xr:uid="{1BB9AE87-8B87-47AB-AB78-06FE0F582CF7}"/>
    <cellStyle name="_Data_filling - utilities_Strategic Diagnostic Templates Technik_Excel sheets to support Market Program Template for Budget 09_AR0010 1304" xfId="4168" xr:uid="{00000000-0005-0000-0000-0000C5100000}"/>
    <cellStyle name="_Data_filling - utilities_Strategic Diagnostic Templates Technik_Excel sheets to support Market Program Template for Budget 09_AR0010 1304_DRE's" xfId="9233" xr:uid="{00000000-0005-0000-0000-0000C6100000}"/>
    <cellStyle name="_Data_filling - utilities_Strategic Diagnostic Templates Technik_Excel sheets to support Market Program Template for Budget 09_AR0010 1304_Hyperinflation Impacts" xfId="13825" xr:uid="{74B76680-3547-410D-81F4-2DAB0333238A}"/>
    <cellStyle name="_Data_filling - utilities_Strategic Diagnostic Templates Technik_Excel sheets to support Market Program Template for Budget 09_AR0010 1305" xfId="4169" xr:uid="{00000000-0005-0000-0000-0000C7100000}"/>
    <cellStyle name="_Data_filling - utilities_Strategic Diagnostic Templates Technik_Excel sheets to support Market Program Template for Budget 09_AR0010 1305_DRE's" xfId="9234" xr:uid="{00000000-0005-0000-0000-0000C8100000}"/>
    <cellStyle name="_Data_filling - utilities_Strategic Diagnostic Templates Technik_Excel sheets to support Market Program Template for Budget 09_AR0010 1305_Hyperinflation Impacts" xfId="13826" xr:uid="{F2302B56-CD29-4AD6-8124-F81E15194C7E}"/>
    <cellStyle name="_Data_filling - utilities_Strategic Diagnostic Templates Technik_Excel sheets to support Market Program Template for Budget 09_BASE" xfId="4170" xr:uid="{00000000-0005-0000-0000-0000C9100000}"/>
    <cellStyle name="_Data_filling - utilities_Strategic Diagnostic Templates Technik_Excel sheets to support Market Program Template for Budget 09_BASE_Argentina" xfId="4171" xr:uid="{00000000-0005-0000-0000-0000CA100000}"/>
    <cellStyle name="_Data_filling - utilities_Strategic Diagnostic Templates Technik_Excel sheets to support Market Program Template for Budget 09_BASE_Argentina_DRE's" xfId="9236" xr:uid="{00000000-0005-0000-0000-0000CB100000}"/>
    <cellStyle name="_Data_filling - utilities_Strategic Diagnostic Templates Technik_Excel sheets to support Market Program Template for Budget 09_BASE_Argentina_Hyperinflation Impacts" xfId="13828" xr:uid="{756DC869-A8DC-4936-8A67-2F5E6B82ACDA}"/>
    <cellStyle name="_Data_filling - utilities_Strategic Diagnostic Templates Technik_Excel sheets to support Market Program Template for Budget 09_BASE_DRE's" xfId="9235" xr:uid="{00000000-0005-0000-0000-0000CC100000}"/>
    <cellStyle name="_Data_filling - utilities_Strategic Diagnostic Templates Technik_Excel sheets to support Market Program Template for Budget 09_BASE_Hyperinflation Impacts" xfId="13827" xr:uid="{DB4030E4-9612-4319-82C3-BD6DABF613D7}"/>
    <cellStyle name="_Data_filling - utilities_Strategic Diagnostic Templates Technik_Excel sheets to support Market Program Template for Budget 09_BO0010 1305" xfId="4172" xr:uid="{00000000-0005-0000-0000-0000CD100000}"/>
    <cellStyle name="_Data_filling - utilities_Strategic Diagnostic Templates Technik_Excel sheets to support Market Program Template for Budget 09_BO0010 1305_DRE's" xfId="9237" xr:uid="{00000000-0005-0000-0000-0000CE100000}"/>
    <cellStyle name="_Data_filling - utilities_Strategic Diagnostic Templates Technik_Excel sheets to support Market Program Template for Budget 09_BO0010 1305_Hyperinflation Impacts" xfId="13829" xr:uid="{A79CB69F-8915-4E3A-9BCB-C429E11757D7}"/>
    <cellStyle name="_Data_filling - utilities_Strategic Diagnostic Templates Technik_Excel sheets to support Market Program Template for Budget 09_DRE's" xfId="9225" xr:uid="{00000000-0005-0000-0000-0000CF100000}"/>
    <cellStyle name="_Data_filling - utilities_Strategic Diagnostic Templates Technik_Excel sheets to support Market Program Template for Budget 09_Hyperinflation Impacts" xfId="13817" xr:uid="{FE077FE5-1076-43B8-A7E2-5029A584D983}"/>
    <cellStyle name="_Data_filling - utilities_Strategic Diagnostic Templates Technik_Excel sheets to support Market Program Template for Budget 09_Import" xfId="4173" xr:uid="{00000000-0005-0000-0000-0000D0100000}"/>
    <cellStyle name="_Data_filling - utilities_Strategic Diagnostic Templates Technik_Excel sheets to support Market Program Template for Budget 09_Import_DRE's" xfId="9238" xr:uid="{00000000-0005-0000-0000-0000D1100000}"/>
    <cellStyle name="_Data_filling - utilities_Strategic Diagnostic Templates Technik_Excel sheets to support Market Program Template for Budget 09_Import_Hyperinflation Impacts" xfId="13830" xr:uid="{3B744B8E-D8D3-42C3-A23F-AEBB8D633B29}"/>
    <cellStyle name="_Data_filling - utilities_Strategic Diagnostic Templates Technik_Excel sheets to support Market Program Template for Budget 09_PE0001 1305" xfId="4174" xr:uid="{00000000-0005-0000-0000-0000D2100000}"/>
    <cellStyle name="_Data_filling - utilities_Strategic Diagnostic Templates Technik_Excel sheets to support Market Program Template for Budget 09_PE0001 1305_DRE's" xfId="9239" xr:uid="{00000000-0005-0000-0000-0000D3100000}"/>
    <cellStyle name="_Data_filling - utilities_Strategic Diagnostic Templates Technik_Excel sheets to support Market Program Template for Budget 09_PE0001 1305_Hyperinflation Impacts" xfId="13831" xr:uid="{DCF5E04A-11E3-4362-976A-C8FF68692631}"/>
    <cellStyle name="_Data_filling - utilities_Strategic Diagnostic Templates Technik_Excel sheets to support Market Program Template for Budget 09_UY0010 1305" xfId="4175" xr:uid="{00000000-0005-0000-0000-0000D4100000}"/>
    <cellStyle name="_Data_filling - utilities_Strategic Diagnostic Templates Technik_Excel sheets to support Market Program Template for Budget 09_UY0010 1305_DRE's" xfId="9240" xr:uid="{00000000-0005-0000-0000-0000D5100000}"/>
    <cellStyle name="_Data_filling - utilities_Strategic Diagnostic Templates Technik_Excel sheets to support Market Program Template for Budget 09_UY0010 1305_Hyperinflation Impacts" xfId="13832" xr:uid="{54F04CA8-0588-4379-BF22-BB3E0A380583}"/>
    <cellStyle name="_Data_filling - utilities_Strategic Diagnostic Templates Technik_Hyperinflation Impacts" xfId="13782" xr:uid="{7E44DF91-615E-429E-B044-F474F09661C0}"/>
    <cellStyle name="_Data_filling - utilities_Strategic Diagnostic Templates Technik_Import" xfId="4176" xr:uid="{00000000-0005-0000-0000-0000D6100000}"/>
    <cellStyle name="_Data_filling - utilities_Strategic Diagnostic Templates Technik_Import_DRE's" xfId="9241" xr:uid="{00000000-0005-0000-0000-0000D7100000}"/>
    <cellStyle name="_Data_filling - utilities_Strategic Diagnostic Templates Technik_Import_Hyperinflation Impacts" xfId="13833" xr:uid="{7057BCFF-0115-40DD-8620-CC800DAB9EA1}"/>
    <cellStyle name="_Data_filling - utilities_Strategic Diagnostic Templates Technik_LE Ebitda RD Feb-10 v2" xfId="4177" xr:uid="{00000000-0005-0000-0000-0000D8100000}"/>
    <cellStyle name="_Data_filling - utilities_Strategic Diagnostic Templates Technik_LE Ebitda RD Feb-10 v2_DRE's" xfId="9242" xr:uid="{00000000-0005-0000-0000-0000D9100000}"/>
    <cellStyle name="_Data_filling - utilities_Strategic Diagnostic Templates Technik_LE Ebitda RD Feb-10 v2_Hyperinflation Impacts" xfId="13834" xr:uid="{9380BBE6-2CD1-469A-940C-563AE98FE1CF}"/>
    <cellStyle name="_Data_filling - utilities_Strategic Diagnostic Templates Technik_PE0001 1305" xfId="4178" xr:uid="{00000000-0005-0000-0000-0000DA100000}"/>
    <cellStyle name="_Data_filling - utilities_Strategic Diagnostic Templates Technik_PE0001 1305_DRE's" xfId="9243" xr:uid="{00000000-0005-0000-0000-0000DB100000}"/>
    <cellStyle name="_Data_filling - utilities_Strategic Diagnostic Templates Technik_PE0001 1305_Hyperinflation Impacts" xfId="13835" xr:uid="{50974AF4-3F75-4701-A63D-3B90B97F1036}"/>
    <cellStyle name="_Data_filling - utilities_Strategic Diagnostic Templates Technik_People Package" xfId="4179" xr:uid="{00000000-0005-0000-0000-0000DC100000}"/>
    <cellStyle name="_Data_filling - utilities_Strategic Diagnostic Templates Technik_People Package (2)" xfId="4180" xr:uid="{00000000-0005-0000-0000-0000DD100000}"/>
    <cellStyle name="_Data_filling - utilities_Strategic Diagnostic Templates Technik_People Package (2)_BASE" xfId="4181" xr:uid="{00000000-0005-0000-0000-0000DE100000}"/>
    <cellStyle name="_Data_filling - utilities_Strategic Diagnostic Templates Technik_People Package (2)_BASE_DRE's" xfId="9246" xr:uid="{00000000-0005-0000-0000-0000DF100000}"/>
    <cellStyle name="_Data_filling - utilities_Strategic Diagnostic Templates Technik_People Package (2)_BASE_Hyperinflation Impacts" xfId="13838" xr:uid="{5899ABCF-B6C7-4C64-8D2B-21932709FDE8}"/>
    <cellStyle name="_Data_filling - utilities_Strategic Diagnostic Templates Technik_People Package (2)_DRE's" xfId="9245" xr:uid="{00000000-0005-0000-0000-0000E0100000}"/>
    <cellStyle name="_Data_filling - utilities_Strategic Diagnostic Templates Technik_People Package (2)_Hyperinflation Impacts" xfId="13837" xr:uid="{B4282F4A-9152-45FC-9D4C-52AD88D5B0A8}"/>
    <cellStyle name="_Data_filling - utilities_Strategic Diagnostic Templates Technik_People Package (2)_Import" xfId="4182" xr:uid="{00000000-0005-0000-0000-0000E1100000}"/>
    <cellStyle name="_Data_filling - utilities_Strategic Diagnostic Templates Technik_People Package (2)_Import_DRE's" xfId="9247" xr:uid="{00000000-0005-0000-0000-0000E2100000}"/>
    <cellStyle name="_Data_filling - utilities_Strategic Diagnostic Templates Technik_People Package (2)_Import_Hyperinflation Impacts" xfId="13839" xr:uid="{38EDC645-D3C5-4B1A-86D0-E78B63F928E1}"/>
    <cellStyle name="_Data_filling - utilities_Strategic Diagnostic Templates Technik_People Package_BASE" xfId="4183" xr:uid="{00000000-0005-0000-0000-0000E3100000}"/>
    <cellStyle name="_Data_filling - utilities_Strategic Diagnostic Templates Technik_People Package_BASE_DRE's" xfId="9248" xr:uid="{00000000-0005-0000-0000-0000E4100000}"/>
    <cellStyle name="_Data_filling - utilities_Strategic Diagnostic Templates Technik_People Package_BASE_Hyperinflation Impacts" xfId="13840" xr:uid="{8096B494-7AEA-45D6-B492-923BCF5BDC99}"/>
    <cellStyle name="_Data_filling - utilities_Strategic Diagnostic Templates Technik_People Package_DRE's" xfId="9244" xr:uid="{00000000-0005-0000-0000-0000E5100000}"/>
    <cellStyle name="_Data_filling - utilities_Strategic Diagnostic Templates Technik_People Package_Hyperinflation Impacts" xfId="13836" xr:uid="{ECF9A8B3-670A-49C4-8760-5135C4D2DDD4}"/>
    <cellStyle name="_Data_filling - utilities_Strategic Diagnostic Templates Technik_People Package_Import" xfId="4184" xr:uid="{00000000-0005-0000-0000-0000E6100000}"/>
    <cellStyle name="_Data_filling - utilities_Strategic Diagnostic Templates Technik_People Package_Import_DRE's" xfId="9249" xr:uid="{00000000-0005-0000-0000-0000E7100000}"/>
    <cellStyle name="_Data_filling - utilities_Strategic Diagnostic Templates Technik_People Package_Import_Hyperinflation Impacts" xfId="13841" xr:uid="{34B7BDEF-654C-44C2-A079-B1D2ABBAB9FB}"/>
    <cellStyle name="_Data_filling - utilities_Strategic Diagnostic Templates Technik_Sales and Marketing - revised" xfId="4185" xr:uid="{00000000-0005-0000-0000-0000E8100000}"/>
    <cellStyle name="_Data_filling - utilities_Strategic Diagnostic Templates Technik_Sales and Marketing - revised_%" xfId="4186" xr:uid="{00000000-0005-0000-0000-0000E9100000}"/>
    <cellStyle name="_Data_filling - utilities_Strategic Diagnostic Templates Technik_Sales and Marketing - revised_%_DRE's" xfId="9251" xr:uid="{00000000-0005-0000-0000-0000EA100000}"/>
    <cellStyle name="_Data_filling - utilities_Strategic Diagnostic Templates Technik_Sales and Marketing - revised_%_Hyperinflation Impacts" xfId="13843" xr:uid="{1232D2FA-8C06-4D76-9E40-CC794C8AF113}"/>
    <cellStyle name="_Data_filling - utilities_Strategic Diagnostic Templates Technik_Sales and Marketing - revised_AR0010 1304" xfId="4187" xr:uid="{00000000-0005-0000-0000-0000EB100000}"/>
    <cellStyle name="_Data_filling - utilities_Strategic Diagnostic Templates Technik_Sales and Marketing - revised_AR0010 1304_DRE's" xfId="9252" xr:uid="{00000000-0005-0000-0000-0000EC100000}"/>
    <cellStyle name="_Data_filling - utilities_Strategic Diagnostic Templates Technik_Sales and Marketing - revised_AR0010 1304_Hyperinflation Impacts" xfId="13844" xr:uid="{1130B648-7B9A-4A27-A4FF-4FC8E8AECCF6}"/>
    <cellStyle name="_Data_filling - utilities_Strategic Diagnostic Templates Technik_Sales and Marketing - revised_AR0010 1305" xfId="4188" xr:uid="{00000000-0005-0000-0000-0000ED100000}"/>
    <cellStyle name="_Data_filling - utilities_Strategic Diagnostic Templates Technik_Sales and Marketing - revised_AR0010 1305_DRE's" xfId="9253" xr:uid="{00000000-0005-0000-0000-0000EE100000}"/>
    <cellStyle name="_Data_filling - utilities_Strategic Diagnostic Templates Technik_Sales and Marketing - revised_AR0010 1305_Hyperinflation Impacts" xfId="13845" xr:uid="{093D4EC3-4217-4AB1-B998-F7BB8E5A8055}"/>
    <cellStyle name="_Data_filling - utilities_Strategic Diagnostic Templates Technik_Sales and Marketing - revised_BASE" xfId="4189" xr:uid="{00000000-0005-0000-0000-0000EF100000}"/>
    <cellStyle name="_Data_filling - utilities_Strategic Diagnostic Templates Technik_Sales and Marketing - revised_BASE_Argentina" xfId="4190" xr:uid="{00000000-0005-0000-0000-0000F0100000}"/>
    <cellStyle name="_Data_filling - utilities_Strategic Diagnostic Templates Technik_Sales and Marketing - revised_BASE_Argentina_DRE's" xfId="9255" xr:uid="{00000000-0005-0000-0000-0000F1100000}"/>
    <cellStyle name="_Data_filling - utilities_Strategic Diagnostic Templates Technik_Sales and Marketing - revised_BASE_Argentina_Hyperinflation Impacts" xfId="13847" xr:uid="{EE6A05D8-90E2-49A0-AC98-D2AE9178BA6E}"/>
    <cellStyle name="_Data_filling - utilities_Strategic Diagnostic Templates Technik_Sales and Marketing - revised_BASE_DRE's" xfId="9254" xr:uid="{00000000-0005-0000-0000-0000F2100000}"/>
    <cellStyle name="_Data_filling - utilities_Strategic Diagnostic Templates Technik_Sales and Marketing - revised_BASE_Hyperinflation Impacts" xfId="13846" xr:uid="{EF6ECE1D-906D-4F0A-BACC-3EEEB7454EB6}"/>
    <cellStyle name="_Data_filling - utilities_Strategic Diagnostic Templates Technik_Sales and Marketing - revised_BO0010 1305" xfId="4191" xr:uid="{00000000-0005-0000-0000-0000F3100000}"/>
    <cellStyle name="_Data_filling - utilities_Strategic Diagnostic Templates Technik_Sales and Marketing - revised_BO0010 1305_DRE's" xfId="9256" xr:uid="{00000000-0005-0000-0000-0000F4100000}"/>
    <cellStyle name="_Data_filling - utilities_Strategic Diagnostic Templates Technik_Sales and Marketing - revised_BO0010 1305_Hyperinflation Impacts" xfId="13848" xr:uid="{0032E46D-4858-4C75-8A3C-47AEF0700B8C}"/>
    <cellStyle name="_Data_filling - utilities_Strategic Diagnostic Templates Technik_Sales and Marketing - revised_DRE's" xfId="9250" xr:uid="{00000000-0005-0000-0000-0000F5100000}"/>
    <cellStyle name="_Data_filling - utilities_Strategic Diagnostic Templates Technik_Sales and Marketing - revised_Hyperinflation Impacts" xfId="13842" xr:uid="{EB5F9EC8-0649-4DD6-95B5-B73F8F65A38B}"/>
    <cellStyle name="_Data_filling - utilities_Strategic Diagnostic Templates Technik_Sales and Marketing - revised_Import" xfId="4192" xr:uid="{00000000-0005-0000-0000-0000F6100000}"/>
    <cellStyle name="_Data_filling - utilities_Strategic Diagnostic Templates Technik_Sales and Marketing - revised_Import_DRE's" xfId="9257" xr:uid="{00000000-0005-0000-0000-0000F7100000}"/>
    <cellStyle name="_Data_filling - utilities_Strategic Diagnostic Templates Technik_Sales and Marketing - revised_Import_Hyperinflation Impacts" xfId="13849" xr:uid="{4F544A47-D14C-407B-ACA9-59B63035FE0A}"/>
    <cellStyle name="_Data_filling - utilities_Strategic Diagnostic Templates Technik_Sales and Marketing - revised_PE0001 1305" xfId="4193" xr:uid="{00000000-0005-0000-0000-0000F8100000}"/>
    <cellStyle name="_Data_filling - utilities_Strategic Diagnostic Templates Technik_Sales and Marketing - revised_PE0001 1305_DRE's" xfId="9258" xr:uid="{00000000-0005-0000-0000-0000F9100000}"/>
    <cellStyle name="_Data_filling - utilities_Strategic Diagnostic Templates Technik_Sales and Marketing - revised_PE0001 1305_Hyperinflation Impacts" xfId="13850" xr:uid="{3CCFA4FD-2A89-4794-8DD3-9B9B83EFB7B0}"/>
    <cellStyle name="_Data_filling - utilities_Strategic Diagnostic Templates Technik_Sales and Marketing - revised_UY0010 1305" xfId="4194" xr:uid="{00000000-0005-0000-0000-0000FA100000}"/>
    <cellStyle name="_Data_filling - utilities_Strategic Diagnostic Templates Technik_Sales and Marketing - revised_UY0010 1305_DRE's" xfId="9259" xr:uid="{00000000-0005-0000-0000-0000FB100000}"/>
    <cellStyle name="_Data_filling - utilities_Strategic Diagnostic Templates Technik_Sales and Marketing - revised_UY0010 1305_Hyperinflation Impacts" xfId="13851" xr:uid="{A1DB3564-61B0-4C86-9F10-0D8CB92D74A8}"/>
    <cellStyle name="_Data_filling - utilities_Strategic Diagnostic Templates Technik_Sim Ebitda LE 0909 v4" xfId="4195" xr:uid="{00000000-0005-0000-0000-0000FC100000}"/>
    <cellStyle name="_Data_filling - utilities_Strategic Diagnostic Templates Technik_Sim Ebitda LE 0909 v4_DRE's" xfId="9260" xr:uid="{00000000-0005-0000-0000-0000FD100000}"/>
    <cellStyle name="_Data_filling - utilities_Strategic Diagnostic Templates Technik_Sim Ebitda LE 0909 v4_Hyperinflation Impacts" xfId="13852" xr:uid="{EEA5758A-ED87-47C9-A917-A3F3A71F6574}"/>
    <cellStyle name="_Data_filling - utilities_Strategic Diagnostic Templates Technik_UY0010 1305" xfId="4196" xr:uid="{00000000-0005-0000-0000-0000FE100000}"/>
    <cellStyle name="_Data_filling - utilities_Strategic Diagnostic Templates Technik_UY0010 1305_DRE's" xfId="9261" xr:uid="{00000000-0005-0000-0000-0000FF100000}"/>
    <cellStyle name="_Data_filling - utilities_Strategic Diagnostic Templates Technik_UY0010 1305_Hyperinflation Impacts" xfId="13853" xr:uid="{B3FE9AEA-E68D-419B-B3C1-53B3B5C2AD0A}"/>
    <cellStyle name="_Data_filling - utilities_Strategic Diagnostic Templates Technik_WF Ebitda RD Abr-10" xfId="4197" xr:uid="{00000000-0005-0000-0000-000000110000}"/>
    <cellStyle name="_Data_filling - utilities_Strategic Diagnostic Templates Technik_WF Ebitda RD Abr-10_DRE's" xfId="9262" xr:uid="{00000000-0005-0000-0000-000001110000}"/>
    <cellStyle name="_Data_filling - utilities_Strategic Diagnostic Templates Technik_WF Ebitda RD Abr-10_Hyperinflation Impacts" xfId="13854" xr:uid="{1A479F4B-555A-4124-B30A-B68BFAE0194F}"/>
    <cellStyle name="_Data_filling - utilities_Strategic Diagnostic Templates Technik_WF Ebitda Sep09" xfId="4198" xr:uid="{00000000-0005-0000-0000-000002110000}"/>
    <cellStyle name="_Data_filling - utilities_Strategic Diagnostic Templates Technik_WF Ebitda Sep09_DRE's" xfId="9263" xr:uid="{00000000-0005-0000-0000-000003110000}"/>
    <cellStyle name="_Data_filling - utilities_Strategic Diagnostic Templates Technik_WF Ebitda Sep09_Hyperinflation Impacts" xfId="13855" xr:uid="{8F6E5909-8668-497C-92AA-365EC3BFBBF4}"/>
    <cellStyle name="_Data_filling - utilities_Strategic Diagnostic Templates Technik_ZBB" xfId="4199" xr:uid="{00000000-0005-0000-0000-000004110000}"/>
    <cellStyle name="_Data_filling - utilities_Strategic Diagnostic Templates Technik_ZBB_BASE" xfId="4200" xr:uid="{00000000-0005-0000-0000-000005110000}"/>
    <cellStyle name="_Data_filling - utilities_Strategic Diagnostic Templates Technik_ZBB_BASE_DRE's" xfId="9265" xr:uid="{00000000-0005-0000-0000-000006110000}"/>
    <cellStyle name="_Data_filling - utilities_Strategic Diagnostic Templates Technik_ZBB_BASE_Hyperinflation Impacts" xfId="13857" xr:uid="{B7694268-D8FB-4D18-9A93-D9484DCE31EF}"/>
    <cellStyle name="_Data_filling - utilities_Strategic Diagnostic Templates Technik_ZBB_DRE's" xfId="9264" xr:uid="{00000000-0005-0000-0000-000007110000}"/>
    <cellStyle name="_Data_filling - utilities_Strategic Diagnostic Templates Technik_ZBB_Hyperinflation Impacts" xfId="13856" xr:uid="{633679A6-61CE-45BB-83C9-92FC7092F950}"/>
    <cellStyle name="_Data_filling - utilities_Strategic Diagnostic Templates Technik_ZBB_Import" xfId="4201" xr:uid="{00000000-0005-0000-0000-000008110000}"/>
    <cellStyle name="_Data_filling - utilities_Strategic Diagnostic Templates Technik_ZBB_Import_DRE's" xfId="9266" xr:uid="{00000000-0005-0000-0000-000009110000}"/>
    <cellStyle name="_Data_filling - utilities_Strategic Diagnostic Templates Technik_ZBB_Import_Hyperinflation Impacts" xfId="13858" xr:uid="{F13FDB02-32E1-4416-9103-73DD5230FB39}"/>
    <cellStyle name="_Data_filling - utilities_WF Ebitda RD Abr-10" xfId="4202" xr:uid="{00000000-0005-0000-0000-00000A110000}"/>
    <cellStyle name="_Data_filling - utilities_WF Ebitda RD Abr-10_DRE's" xfId="9267" xr:uid="{00000000-0005-0000-0000-00000B110000}"/>
    <cellStyle name="_Data_filling - utilities_WF Ebitda RD Abr-10_Hyperinflation Impacts" xfId="13859" xr:uid="{5EB12F4F-A0C2-4FDE-996C-F5B96E77435E}"/>
    <cellStyle name="_Data_filling - utilities_WF Ebitda Sep09" xfId="4203" xr:uid="{00000000-0005-0000-0000-00000C110000}"/>
    <cellStyle name="_Data_filling - utilities_WF Ebitda Sep09_DRE's" xfId="9268" xr:uid="{00000000-0005-0000-0000-00000D110000}"/>
    <cellStyle name="_Data_filling - utilities_WF Ebitda Sep09_Hyperinflation Impacts" xfId="13860" xr:uid="{9D735A6A-0146-4169-9941-71165A76545E}"/>
    <cellStyle name="_Data_filling - utilities_ZBB" xfId="4204" xr:uid="{00000000-0005-0000-0000-00000E110000}"/>
    <cellStyle name="_Data_filling - utilities_ZBB Budget 2009 Decks" xfId="4205" xr:uid="{00000000-0005-0000-0000-00000F110000}"/>
    <cellStyle name="_Data_filling - utilities_ZBB Budget 2009 Decks_Argentina" xfId="4206" xr:uid="{00000000-0005-0000-0000-000010110000}"/>
    <cellStyle name="_Data_filling - utilities_ZBB Budget 2009 Decks_Argentina_DRE's" xfId="9271" xr:uid="{00000000-0005-0000-0000-000011110000}"/>
    <cellStyle name="_Data_filling - utilities_ZBB Budget 2009 Decks_Argentina_Hyperinflation Impacts" xfId="13863" xr:uid="{56C09A46-8933-437B-A837-B059B76B1A3F}"/>
    <cellStyle name="_Data_filling - utilities_ZBB Budget 2009 Decks_BASE" xfId="4207" xr:uid="{00000000-0005-0000-0000-000012110000}"/>
    <cellStyle name="_Data_filling - utilities_ZBB Budget 2009 Decks_BASE_Argentina" xfId="4208" xr:uid="{00000000-0005-0000-0000-000013110000}"/>
    <cellStyle name="_Data_filling - utilities_ZBB Budget 2009 Decks_BASE_Argentina_DRE's" xfId="9273" xr:uid="{00000000-0005-0000-0000-000014110000}"/>
    <cellStyle name="_Data_filling - utilities_ZBB Budget 2009 Decks_BASE_Argentina_Hyperinflation Impacts" xfId="13865" xr:uid="{4CF96E99-0BF8-484E-A6DA-690C1158BCB5}"/>
    <cellStyle name="_Data_filling - utilities_ZBB Budget 2009 Decks_BASE_DRE's" xfId="9272" xr:uid="{00000000-0005-0000-0000-000015110000}"/>
    <cellStyle name="_Data_filling - utilities_ZBB Budget 2009 Decks_BASE_Hyperinflation Impacts" xfId="13864" xr:uid="{9B1ABDDC-5346-4C52-9E5E-B40B6B1F05F4}"/>
    <cellStyle name="_Data_filling - utilities_ZBB Budget 2009 Decks_DRE's" xfId="9270" xr:uid="{00000000-0005-0000-0000-000016110000}"/>
    <cellStyle name="_Data_filling - utilities_ZBB Budget 2009 Decks_Hyperinflation Impacts" xfId="13862" xr:uid="{CC94F5EB-092A-4C30-BB11-33196CC49105}"/>
    <cellStyle name="_Data_filling - utilities_ZBB Budget 2009 Decks_Import" xfId="4209" xr:uid="{00000000-0005-0000-0000-000017110000}"/>
    <cellStyle name="_Data_filling - utilities_ZBB Budget 2009 Decks_Import_DRE's" xfId="9274" xr:uid="{00000000-0005-0000-0000-000018110000}"/>
    <cellStyle name="_Data_filling - utilities_ZBB Budget 2009 Decks_Import_Hyperinflation Impacts" xfId="13866" xr:uid="{57FD438F-3757-476D-A5F9-EAACBBB21E15}"/>
    <cellStyle name="_Data_filling - utilities_ZBB Budget 2009 Decks_with Korea Scope in (Only LE)" xfId="4210" xr:uid="{00000000-0005-0000-0000-000019110000}"/>
    <cellStyle name="_Data_filling - utilities_ZBB Budget 2009 Decks_with Korea Scope in (Only LE) (2)" xfId="4211" xr:uid="{00000000-0005-0000-0000-00001A110000}"/>
    <cellStyle name="_Data_filling - utilities_ZBB Budget 2009 Decks_with Korea Scope in (Only LE) (2)_Argentina" xfId="4212" xr:uid="{00000000-0005-0000-0000-00001B110000}"/>
    <cellStyle name="_Data_filling - utilities_ZBB Budget 2009 Decks_with Korea Scope in (Only LE) (2)_Argentina_DRE's" xfId="9277" xr:uid="{00000000-0005-0000-0000-00001C110000}"/>
    <cellStyle name="_Data_filling - utilities_ZBB Budget 2009 Decks_with Korea Scope in (Only LE) (2)_Argentina_Hyperinflation Impacts" xfId="13869" xr:uid="{AF5F5B0C-51BD-4F2B-B0EC-4802B942D28A}"/>
    <cellStyle name="_Data_filling - utilities_ZBB Budget 2009 Decks_with Korea Scope in (Only LE) (2)_BASE" xfId="4213" xr:uid="{00000000-0005-0000-0000-00001D110000}"/>
    <cellStyle name="_Data_filling - utilities_ZBB Budget 2009 Decks_with Korea Scope in (Only LE) (2)_BASE_Argentina" xfId="4214" xr:uid="{00000000-0005-0000-0000-00001E110000}"/>
    <cellStyle name="_Data_filling - utilities_ZBB Budget 2009 Decks_with Korea Scope in (Only LE) (2)_BASE_Argentina_DRE's" xfId="9279" xr:uid="{00000000-0005-0000-0000-00001F110000}"/>
    <cellStyle name="_Data_filling - utilities_ZBB Budget 2009 Decks_with Korea Scope in (Only LE) (2)_BASE_Argentina_Hyperinflation Impacts" xfId="13871" xr:uid="{E31BBA24-437D-4A60-9D66-315CC9CB622F}"/>
    <cellStyle name="_Data_filling - utilities_ZBB Budget 2009 Decks_with Korea Scope in (Only LE) (2)_BASE_DRE's" xfId="9278" xr:uid="{00000000-0005-0000-0000-000020110000}"/>
    <cellStyle name="_Data_filling - utilities_ZBB Budget 2009 Decks_with Korea Scope in (Only LE) (2)_BASE_Hyperinflation Impacts" xfId="13870" xr:uid="{353440C0-C041-4258-A06E-F8DEDFE32080}"/>
    <cellStyle name="_Data_filling - utilities_ZBB Budget 2009 Decks_with Korea Scope in (Only LE) (2)_DRE's" xfId="9276" xr:uid="{00000000-0005-0000-0000-000021110000}"/>
    <cellStyle name="_Data_filling - utilities_ZBB Budget 2009 Decks_with Korea Scope in (Only LE) (2)_Hyperinflation Impacts" xfId="13868" xr:uid="{138EA94D-1D3A-4A7A-894D-B77B831E427E}"/>
    <cellStyle name="_Data_filling - utilities_ZBB Budget 2009 Decks_with Korea Scope in (Only LE) (2)_Import" xfId="4215" xr:uid="{00000000-0005-0000-0000-000022110000}"/>
    <cellStyle name="_Data_filling - utilities_ZBB Budget 2009 Decks_with Korea Scope in (Only LE) (2)_Import_DRE's" xfId="9280" xr:uid="{00000000-0005-0000-0000-000023110000}"/>
    <cellStyle name="_Data_filling - utilities_ZBB Budget 2009 Decks_with Korea Scope in (Only LE) (2)_Import_Hyperinflation Impacts" xfId="13872" xr:uid="{818F3FCB-9A61-4FC4-932E-8C7866516DA0}"/>
    <cellStyle name="_Data_filling - utilities_ZBB Budget 2009 Decks_with Korea Scope in (Only LE)_Argentina" xfId="4216" xr:uid="{00000000-0005-0000-0000-000024110000}"/>
    <cellStyle name="_Data_filling - utilities_ZBB Budget 2009 Decks_with Korea Scope in (Only LE)_Argentina_DRE's" xfId="9281" xr:uid="{00000000-0005-0000-0000-000025110000}"/>
    <cellStyle name="_Data_filling - utilities_ZBB Budget 2009 Decks_with Korea Scope in (Only LE)_Argentina_Hyperinflation Impacts" xfId="13873" xr:uid="{38F05911-EA1A-4D2D-8BE2-30C69CDA4B4F}"/>
    <cellStyle name="_Data_filling - utilities_ZBB Budget 2009 Decks_with Korea Scope in (Only LE)_BASE" xfId="4217" xr:uid="{00000000-0005-0000-0000-000026110000}"/>
    <cellStyle name="_Data_filling - utilities_ZBB Budget 2009 Decks_with Korea Scope in (Only LE)_BASE_Argentina" xfId="4218" xr:uid="{00000000-0005-0000-0000-000027110000}"/>
    <cellStyle name="_Data_filling - utilities_ZBB Budget 2009 Decks_with Korea Scope in (Only LE)_BASE_Argentina_DRE's" xfId="9283" xr:uid="{00000000-0005-0000-0000-000028110000}"/>
    <cellStyle name="_Data_filling - utilities_ZBB Budget 2009 Decks_with Korea Scope in (Only LE)_BASE_Argentina_Hyperinflation Impacts" xfId="13875" xr:uid="{91440404-CC19-42B4-B192-41A965F44ABB}"/>
    <cellStyle name="_Data_filling - utilities_ZBB Budget 2009 Decks_with Korea Scope in (Only LE)_BASE_DRE's" xfId="9282" xr:uid="{00000000-0005-0000-0000-000029110000}"/>
    <cellStyle name="_Data_filling - utilities_ZBB Budget 2009 Decks_with Korea Scope in (Only LE)_BASE_Hyperinflation Impacts" xfId="13874" xr:uid="{B513A5F5-8A7F-4A87-B8AC-31C258BFD948}"/>
    <cellStyle name="_Data_filling - utilities_ZBB Budget 2009 Decks_with Korea Scope in (Only LE)_DRE's" xfId="9275" xr:uid="{00000000-0005-0000-0000-00002A110000}"/>
    <cellStyle name="_Data_filling - utilities_ZBB Budget 2009 Decks_with Korea Scope in (Only LE)_Hyperinflation Impacts" xfId="13867" xr:uid="{AC02A668-E1E7-49BD-84F5-B63DFD9C01B2}"/>
    <cellStyle name="_Data_filling - utilities_ZBB Budget 2009 Decks_with Korea Scope in (Only LE)_Import" xfId="4219" xr:uid="{00000000-0005-0000-0000-00002B110000}"/>
    <cellStyle name="_Data_filling - utilities_ZBB Budget 2009 Decks_with Korea Scope in (Only LE)_Import_DRE's" xfId="9284" xr:uid="{00000000-0005-0000-0000-00002C110000}"/>
    <cellStyle name="_Data_filling - utilities_ZBB Budget 2009 Decks_with Korea Scope in (Only LE)_Import_Hyperinflation Impacts" xfId="13876" xr:uid="{D0027A48-04AD-4185-9F08-91B3ECF24129}"/>
    <cellStyle name="_Data_filling - utilities_ZBB_Argentina" xfId="4220" xr:uid="{00000000-0005-0000-0000-00002D110000}"/>
    <cellStyle name="_Data_filling - utilities_ZBB_Argentina_DRE's" xfId="9285" xr:uid="{00000000-0005-0000-0000-00002E110000}"/>
    <cellStyle name="_Data_filling - utilities_ZBB_Argentina_Hyperinflation Impacts" xfId="13877" xr:uid="{81FE3D20-5694-4C41-9F2B-9FADCAB8E5A5}"/>
    <cellStyle name="_Data_filling - utilities_ZBB_BASE" xfId="4221" xr:uid="{00000000-0005-0000-0000-00002F110000}"/>
    <cellStyle name="_Data_filling - utilities_ZBB_BASE_Argentina" xfId="4222" xr:uid="{00000000-0005-0000-0000-000030110000}"/>
    <cellStyle name="_Data_filling - utilities_ZBB_BASE_Argentina_DRE's" xfId="9287" xr:uid="{00000000-0005-0000-0000-000031110000}"/>
    <cellStyle name="_Data_filling - utilities_ZBB_BASE_Argentina_Hyperinflation Impacts" xfId="13879" xr:uid="{3305DA75-1545-4FBF-A1CA-E5ADA3C5FA44}"/>
    <cellStyle name="_Data_filling - utilities_ZBB_BASE_DRE's" xfId="9286" xr:uid="{00000000-0005-0000-0000-000032110000}"/>
    <cellStyle name="_Data_filling - utilities_ZBB_BASE_Hyperinflation Impacts" xfId="13878" xr:uid="{9100B3F4-388D-434F-9123-2DDD201396FE}"/>
    <cellStyle name="_Data_filling - utilities_ZBB_DRE's" xfId="9269" xr:uid="{00000000-0005-0000-0000-000033110000}"/>
    <cellStyle name="_Data_filling - utilities_ZBB_Hyperinflation Impacts" xfId="13861" xr:uid="{C3F45115-9082-4F64-9AC3-798CE2CDF6E3}"/>
    <cellStyle name="_Data_filling - utilities_ZBB_Import" xfId="4223" xr:uid="{00000000-0005-0000-0000-000034110000}"/>
    <cellStyle name="_Data_filling - utilities_ZBB_Import_DRE's" xfId="9288" xr:uid="{00000000-0005-0000-0000-000035110000}"/>
    <cellStyle name="_Data_filling - utilities_ZBB_Import_Hyperinflation Impacts" xfId="13880" xr:uid="{F2DFDCE4-AD2A-4F96-B7A0-B23A38492493}"/>
    <cellStyle name="_Data_filling lines" xfId="4224" xr:uid="{00000000-0005-0000-0000-000036110000}"/>
    <cellStyle name="_Data_filling lines 2" xfId="4225" xr:uid="{00000000-0005-0000-0000-000037110000}"/>
    <cellStyle name="_Data_filling lines 2_DRE's" xfId="9290" xr:uid="{00000000-0005-0000-0000-000038110000}"/>
    <cellStyle name="_Data_filling lines 2_Hyperinflation Impacts" xfId="13882" xr:uid="{C4CA2145-54EB-4639-9B43-CCCF7DA3F485}"/>
    <cellStyle name="_Data_filling lines_010808 Market Programs  for Budget Deck" xfId="4226" xr:uid="{00000000-0005-0000-0000-000039110000}"/>
    <cellStyle name="_Data_filling lines_010808 Market Programs  for Budget Deck_Argentina" xfId="4227" xr:uid="{00000000-0005-0000-0000-00003A110000}"/>
    <cellStyle name="_Data_filling lines_010808 Market Programs  for Budget Deck_Argentina_DRE's" xfId="9292" xr:uid="{00000000-0005-0000-0000-00003B110000}"/>
    <cellStyle name="_Data_filling lines_010808 Market Programs  for Budget Deck_Argentina_Hyperinflation Impacts" xfId="13884" xr:uid="{9960C6EF-58B6-4371-BD09-88FBF7567A9C}"/>
    <cellStyle name="_Data_filling lines_010808 Market Programs  for Budget Deck_BASE" xfId="4228" xr:uid="{00000000-0005-0000-0000-00003C110000}"/>
    <cellStyle name="_Data_filling lines_010808 Market Programs  for Budget Deck_BASE_Argentina" xfId="4229" xr:uid="{00000000-0005-0000-0000-00003D110000}"/>
    <cellStyle name="_Data_filling lines_010808 Market Programs  for Budget Deck_BASE_Argentina_DRE's" xfId="9294" xr:uid="{00000000-0005-0000-0000-00003E110000}"/>
    <cellStyle name="_Data_filling lines_010808 Market Programs  for Budget Deck_BASE_Argentina_Hyperinflation Impacts" xfId="13886" xr:uid="{3FC1CF41-DA02-4374-BB5F-EEE2F9AD4FCD}"/>
    <cellStyle name="_Data_filling lines_010808 Market Programs  for Budget Deck_BASE_DRE's" xfId="9293" xr:uid="{00000000-0005-0000-0000-00003F110000}"/>
    <cellStyle name="_Data_filling lines_010808 Market Programs  for Budget Deck_BASE_Hyperinflation Impacts" xfId="13885" xr:uid="{12EEC620-60B1-416A-BEA0-F3E8E1314056}"/>
    <cellStyle name="_Data_filling lines_010808 Market Programs  for Budget Deck_DRE's" xfId="9291" xr:uid="{00000000-0005-0000-0000-000040110000}"/>
    <cellStyle name="_Data_filling lines_010808 Market Programs  for Budget Deck_Hyperinflation Impacts" xfId="13883" xr:uid="{D336B862-BD27-4708-A125-1509C83B1629}"/>
    <cellStyle name="_Data_filling lines_010808 Market Programs  for Budget Deck_Import" xfId="4230" xr:uid="{00000000-0005-0000-0000-000041110000}"/>
    <cellStyle name="_Data_filling lines_010808 Market Programs  for Budget Deck_Import_DRE's" xfId="9295" xr:uid="{00000000-0005-0000-0000-000042110000}"/>
    <cellStyle name="_Data_filling lines_010808 Market Programs  for Budget Deck_Import_Hyperinflation Impacts" xfId="13887" xr:uid="{53F3A95B-C954-4FDA-AF38-C28E0BECD5AC}"/>
    <cellStyle name="_Data_filling lines_0908 Gabarito exchange rate" xfId="4231" xr:uid="{00000000-0005-0000-0000-000043110000}"/>
    <cellStyle name="_Data_filling lines_0908 Gabarito exchange rate_DRE's" xfId="9296" xr:uid="{00000000-0005-0000-0000-000044110000}"/>
    <cellStyle name="_Data_filling lines_0908 Gabarito exchange rate_Hyperinflation Impacts" xfId="13888" xr:uid="{9D02184B-A300-448C-9EF3-0571C94EC322}"/>
    <cellStyle name="_Data_filling lines_Argentina" xfId="4232" xr:uid="{00000000-0005-0000-0000-000045110000}"/>
    <cellStyle name="_Data_filling lines_Argentina_DRE's" xfId="9297" xr:uid="{00000000-0005-0000-0000-000046110000}"/>
    <cellStyle name="_Data_filling lines_Argentina_Hyperinflation Impacts" xfId="13889" xr:uid="{4B8B237C-8577-48C5-B3C3-FFD4F5C42D4F}"/>
    <cellStyle name="_Data_filling lines_BASE" xfId="4233" xr:uid="{00000000-0005-0000-0000-000047110000}"/>
    <cellStyle name="_Data_filling lines_BASE_Argentina" xfId="4234" xr:uid="{00000000-0005-0000-0000-000048110000}"/>
    <cellStyle name="_Data_filling lines_BASE_Argentina_DRE's" xfId="9299" xr:uid="{00000000-0005-0000-0000-000049110000}"/>
    <cellStyle name="_Data_filling lines_BASE_Argentina_Hyperinflation Impacts" xfId="13891" xr:uid="{0FFBB063-0D51-4AE7-ABFF-18A42D8D547F}"/>
    <cellStyle name="_Data_filling lines_BASE_DRE's" xfId="9298" xr:uid="{00000000-0005-0000-0000-00004A110000}"/>
    <cellStyle name="_Data_filling lines_BASE_Hyperinflation Impacts" xfId="13890" xr:uid="{69963A64-B0CE-4E31-BDF6-DB433A65CE76}"/>
    <cellStyle name="_Data_filling lines_BGT 08 Templates Sales  Marketing - final (revised)" xfId="4235" xr:uid="{00000000-0005-0000-0000-00004B110000}"/>
    <cellStyle name="_Data_filling lines_BGT 08 Templates Sales  Marketing - final (revised)_Argentina" xfId="4236" xr:uid="{00000000-0005-0000-0000-00004C110000}"/>
    <cellStyle name="_Data_filling lines_BGT 08 Templates Sales  Marketing - final (revised)_Argentina_DRE's" xfId="9301" xr:uid="{00000000-0005-0000-0000-00004D110000}"/>
    <cellStyle name="_Data_filling lines_BGT 08 Templates Sales  Marketing - final (revised)_Argentina_Hyperinflation Impacts" xfId="13893" xr:uid="{280B74A6-8C0A-4C97-B0F6-5FF475D81F6C}"/>
    <cellStyle name="_Data_filling lines_BGT 08 Templates Sales  Marketing - final (revised)_BASE" xfId="4237" xr:uid="{00000000-0005-0000-0000-00004E110000}"/>
    <cellStyle name="_Data_filling lines_BGT 08 Templates Sales  Marketing - final (revised)_BASE_Argentina" xfId="4238" xr:uid="{00000000-0005-0000-0000-00004F110000}"/>
    <cellStyle name="_Data_filling lines_BGT 08 Templates Sales  Marketing - final (revised)_BASE_Argentina_DRE's" xfId="9303" xr:uid="{00000000-0005-0000-0000-000050110000}"/>
    <cellStyle name="_Data_filling lines_BGT 08 Templates Sales  Marketing - final (revised)_BASE_Argentina_Hyperinflation Impacts" xfId="13895" xr:uid="{4A09A92D-6252-45A2-B7FB-C5FE79E18713}"/>
    <cellStyle name="_Data_filling lines_BGT 08 Templates Sales  Marketing - final (revised)_BASE_DRE's" xfId="9302" xr:uid="{00000000-0005-0000-0000-000051110000}"/>
    <cellStyle name="_Data_filling lines_BGT 08 Templates Sales  Marketing - final (revised)_BASE_Hyperinflation Impacts" xfId="13894" xr:uid="{A1B77824-E251-43A5-844B-A1742A6DCB7D}"/>
    <cellStyle name="_Data_filling lines_BGT 08 Templates Sales  Marketing - final (revised)_DRE's" xfId="9300" xr:uid="{00000000-0005-0000-0000-000052110000}"/>
    <cellStyle name="_Data_filling lines_BGT 08 Templates Sales  Marketing - final (revised)_Hyperinflation Impacts" xfId="13892" xr:uid="{5FD61BA2-08F2-46CC-928D-131A474A224B}"/>
    <cellStyle name="_Data_filling lines_BGT 08 Templates Sales  Marketing - final (revised)_Import" xfId="4239" xr:uid="{00000000-0005-0000-0000-000053110000}"/>
    <cellStyle name="_Data_filling lines_BGT 08 Templates Sales  Marketing - final (revised)_Import_DRE's" xfId="9304" xr:uid="{00000000-0005-0000-0000-000054110000}"/>
    <cellStyle name="_Data_filling lines_BGT 08 Templates Sales  Marketing - final (revised)_Import_Hyperinflation Impacts" xfId="13896" xr:uid="{4B618434-58C5-47C4-986D-F43CFB16F71C}"/>
    <cellStyle name="_Data_filling lines_BGT 08 templates, Sales &amp; Marketing - draft com alterações" xfId="4240" xr:uid="{00000000-0005-0000-0000-000055110000}"/>
    <cellStyle name="_Data_filling lines_BGT 08 templates, Sales &amp; Marketing - draft com alterações_Argentina" xfId="4241" xr:uid="{00000000-0005-0000-0000-000056110000}"/>
    <cellStyle name="_Data_filling lines_BGT 08 templates, Sales &amp; Marketing - draft com alterações_Argentina_DRE's" xfId="9306" xr:uid="{00000000-0005-0000-0000-000057110000}"/>
    <cellStyle name="_Data_filling lines_BGT 08 templates, Sales &amp; Marketing - draft com alterações_Argentina_Hyperinflation Impacts" xfId="13898" xr:uid="{FE0A6ED1-B088-47FC-92DB-EF2E977BB008}"/>
    <cellStyle name="_Data_filling lines_BGT 08 templates, Sales &amp; Marketing - draft com alterações_BASE" xfId="4242" xr:uid="{00000000-0005-0000-0000-000058110000}"/>
    <cellStyle name="_Data_filling lines_BGT 08 templates, Sales &amp; Marketing - draft com alterações_BASE_Argentina" xfId="4243" xr:uid="{00000000-0005-0000-0000-000059110000}"/>
    <cellStyle name="_Data_filling lines_BGT 08 templates, Sales &amp; Marketing - draft com alterações_BASE_Argentina_DRE's" xfId="9308" xr:uid="{00000000-0005-0000-0000-00005A110000}"/>
    <cellStyle name="_Data_filling lines_BGT 08 templates, Sales &amp; Marketing - draft com alterações_BASE_Argentina_Hyperinflation Impacts" xfId="13900" xr:uid="{068A1D97-91E5-4AC8-910C-83B5B9239E4F}"/>
    <cellStyle name="_Data_filling lines_BGT 08 templates, Sales &amp; Marketing - draft com alterações_BASE_DRE's" xfId="9307" xr:uid="{00000000-0005-0000-0000-00005B110000}"/>
    <cellStyle name="_Data_filling lines_BGT 08 templates, Sales &amp; Marketing - draft com alterações_BASE_Hyperinflation Impacts" xfId="13899" xr:uid="{6A12E83D-FFA2-4175-95E4-EC0656FC3E4C}"/>
    <cellStyle name="_Data_filling lines_BGT 08 templates, Sales &amp; Marketing - draft com alterações_DRE's" xfId="9305" xr:uid="{00000000-0005-0000-0000-00005C110000}"/>
    <cellStyle name="_Data_filling lines_BGT 08 templates, Sales &amp; Marketing - draft com alterações_Hyperinflation Impacts" xfId="13897" xr:uid="{5C479690-468A-412C-BB54-5A09617C8895}"/>
    <cellStyle name="_Data_filling lines_BGT 08 templates, Sales &amp; Marketing - draft com alterações_Import" xfId="4244" xr:uid="{00000000-0005-0000-0000-00005D110000}"/>
    <cellStyle name="_Data_filling lines_BGT 08 templates, Sales &amp; Marketing - draft com alterações_Import_DRE's" xfId="9309" xr:uid="{00000000-0005-0000-0000-00005E110000}"/>
    <cellStyle name="_Data_filling lines_BGT 08 templates, Sales &amp; Marketing - draft com alterações_Import_Hyperinflation Impacts" xfId="13901" xr:uid="{A4A1C778-7218-4113-B3B6-3DE31CC65302}"/>
    <cellStyle name="_Data_filling lines_Book5" xfId="4245" xr:uid="{00000000-0005-0000-0000-00005F110000}"/>
    <cellStyle name="_Data_filling lines_Book5_DRE's" xfId="9310" xr:uid="{00000000-0005-0000-0000-000060110000}"/>
    <cellStyle name="_Data_filling lines_Book5_Hyperinflation Impacts" xfId="13902" xr:uid="{F6C518A2-FD3D-4F2E-A5EE-1C2E65653313}"/>
    <cellStyle name="_Data_filling lines_Bplan RD 1001" xfId="4246" xr:uid="{00000000-0005-0000-0000-000061110000}"/>
    <cellStyle name="_Data_filling lines_Bplan RD 1001_DRE's" xfId="9311" xr:uid="{00000000-0005-0000-0000-000062110000}"/>
    <cellStyle name="_Data_filling lines_Bplan RD 1001_Hyperinflation Impacts" xfId="13903" xr:uid="{46768F6A-1AAE-4CB3-B010-7895C814E981}"/>
    <cellStyle name="_Data_filling lines_Cognos" xfId="4247" xr:uid="{00000000-0005-0000-0000-000063110000}"/>
    <cellStyle name="_Data_filling lines_Cognos_DRE's" xfId="9312" xr:uid="{00000000-0005-0000-0000-000064110000}"/>
    <cellStyle name="_Data_filling lines_Cognos_Hyperinflation Impacts" xfId="13904" xr:uid="{0C2BB868-7E95-4A0B-8B9F-C6B0EC8AE327}"/>
    <cellStyle name="_Data_filling lines_Copy of 081027 ZBB Budget 2009 Decks - People_Cherry_V4" xfId="4248" xr:uid="{00000000-0005-0000-0000-000065110000}"/>
    <cellStyle name="_Data_filling lines_Copy of 081027 ZBB Budget 2009 Decks - People_Cherry_V4_Argentina" xfId="4249" xr:uid="{00000000-0005-0000-0000-000066110000}"/>
    <cellStyle name="_Data_filling lines_Copy of 081027 ZBB Budget 2009 Decks - People_Cherry_V4_Argentina_DRE's" xfId="9314" xr:uid="{00000000-0005-0000-0000-000067110000}"/>
    <cellStyle name="_Data_filling lines_Copy of 081027 ZBB Budget 2009 Decks - People_Cherry_V4_Argentina_Hyperinflation Impacts" xfId="13906" xr:uid="{3FC0F5F9-D840-42A4-955F-031DE186EBF1}"/>
    <cellStyle name="_Data_filling lines_Copy of 081027 ZBB Budget 2009 Decks - People_Cherry_V4_BASE" xfId="4250" xr:uid="{00000000-0005-0000-0000-000068110000}"/>
    <cellStyle name="_Data_filling lines_Copy of 081027 ZBB Budget 2009 Decks - People_Cherry_V4_BASE_Argentina" xfId="4251" xr:uid="{00000000-0005-0000-0000-000069110000}"/>
    <cellStyle name="_Data_filling lines_Copy of 081027 ZBB Budget 2009 Decks - People_Cherry_V4_BASE_Argentina_DRE's" xfId="9316" xr:uid="{00000000-0005-0000-0000-00006A110000}"/>
    <cellStyle name="_Data_filling lines_Copy of 081027 ZBB Budget 2009 Decks - People_Cherry_V4_BASE_Argentina_Hyperinflation Impacts" xfId="13908" xr:uid="{194E2E99-A90F-4284-85A2-2BDF332F2040}"/>
    <cellStyle name="_Data_filling lines_Copy of 081027 ZBB Budget 2009 Decks - People_Cherry_V4_BASE_DRE's" xfId="9315" xr:uid="{00000000-0005-0000-0000-00006B110000}"/>
    <cellStyle name="_Data_filling lines_Copy of 081027 ZBB Budget 2009 Decks - People_Cherry_V4_BASE_Hyperinflation Impacts" xfId="13907" xr:uid="{A1B1CB3A-AF56-432E-8F2B-1B09E76E39BB}"/>
    <cellStyle name="_Data_filling lines_Copy of 081027 ZBB Budget 2009 Decks - People_Cherry_V4_DRE's" xfId="9313" xr:uid="{00000000-0005-0000-0000-00006C110000}"/>
    <cellStyle name="_Data_filling lines_Copy of 081027 ZBB Budget 2009 Decks - People_Cherry_V4_Hyperinflation Impacts" xfId="13905" xr:uid="{4498A328-C27F-4747-8AAC-8AF50A310C3F}"/>
    <cellStyle name="_Data_filling lines_Copy of 081027 ZBB Budget 2009 Decks - People_Cherry_V4_Import" xfId="4252" xr:uid="{00000000-0005-0000-0000-00006D110000}"/>
    <cellStyle name="_Data_filling lines_Copy of 081027 ZBB Budget 2009 Decks - People_Cherry_V4_Import_DRE's" xfId="9317" xr:uid="{00000000-0005-0000-0000-00006E110000}"/>
    <cellStyle name="_Data_filling lines_Copy of 081027 ZBB Budget 2009 Decks - People_Cherry_V4_Import_Hyperinflation Impacts" xfId="13909" xr:uid="{C57F1D18-26D9-45A1-AD0E-0A4D247B01D0}"/>
    <cellStyle name="_Data_filling lines_Copy of BGT 08 Templates Sales  Marketing - final (revised)" xfId="4253" xr:uid="{00000000-0005-0000-0000-00006F110000}"/>
    <cellStyle name="_Data_filling lines_Copy of BGT 08 Templates Sales  Marketing - final (revised)_Argentina" xfId="4254" xr:uid="{00000000-0005-0000-0000-000070110000}"/>
    <cellStyle name="_Data_filling lines_Copy of BGT 08 Templates Sales  Marketing - final (revised)_Argentina_DRE's" xfId="9319" xr:uid="{00000000-0005-0000-0000-000071110000}"/>
    <cellStyle name="_Data_filling lines_Copy of BGT 08 Templates Sales  Marketing - final (revised)_Argentina_Hyperinflation Impacts" xfId="13911" xr:uid="{2B267A53-ED20-4A63-BA1E-E7300E1544E3}"/>
    <cellStyle name="_Data_filling lines_Copy of BGT 08 Templates Sales  Marketing - final (revised)_BASE" xfId="4255" xr:uid="{00000000-0005-0000-0000-000072110000}"/>
    <cellStyle name="_Data_filling lines_Copy of BGT 08 Templates Sales  Marketing - final (revised)_BASE_Argentina" xfId="4256" xr:uid="{00000000-0005-0000-0000-000073110000}"/>
    <cellStyle name="_Data_filling lines_Copy of BGT 08 Templates Sales  Marketing - final (revised)_BASE_Argentina_DRE's" xfId="9321" xr:uid="{00000000-0005-0000-0000-000074110000}"/>
    <cellStyle name="_Data_filling lines_Copy of BGT 08 Templates Sales  Marketing - final (revised)_BASE_Argentina_Hyperinflation Impacts" xfId="13913" xr:uid="{E0E51F75-CCC7-4629-9790-6829847B5156}"/>
    <cellStyle name="_Data_filling lines_Copy of BGT 08 Templates Sales  Marketing - final (revised)_BASE_DRE's" xfId="9320" xr:uid="{00000000-0005-0000-0000-000075110000}"/>
    <cellStyle name="_Data_filling lines_Copy of BGT 08 Templates Sales  Marketing - final (revised)_BASE_Hyperinflation Impacts" xfId="13912" xr:uid="{F4250812-9839-47F6-8AF7-1D7E2AC797E2}"/>
    <cellStyle name="_Data_filling lines_Copy of BGT 08 Templates Sales  Marketing - final (revised)_DRE's" xfId="9318" xr:uid="{00000000-0005-0000-0000-000076110000}"/>
    <cellStyle name="_Data_filling lines_Copy of BGT 08 Templates Sales  Marketing - final (revised)_Hyperinflation Impacts" xfId="13910" xr:uid="{DBC5A2ED-C121-422F-B854-7EBA2FA9F54F}"/>
    <cellStyle name="_Data_filling lines_Copy of BGT 08 Templates Sales  Marketing - final (revised)_Import" xfId="4257" xr:uid="{00000000-0005-0000-0000-000077110000}"/>
    <cellStyle name="_Data_filling lines_Copy of BGT 08 Templates Sales  Marketing - final (revised)_Import_DRE's" xfId="9322" xr:uid="{00000000-0005-0000-0000-000078110000}"/>
    <cellStyle name="_Data_filling lines_Copy of BGT 08 Templates Sales  Marketing - final (revised)_Import_Hyperinflation Impacts" xfId="13914" xr:uid="{EB6586E5-256E-4E77-857D-72466B1BA79C}"/>
    <cellStyle name="_Data_filling lines_DRE's" xfId="9289" xr:uid="{00000000-0005-0000-0000-000079110000}"/>
    <cellStyle name="_Data_filling lines_Excel sheets to support Market Program Template for Budget 09 (5) (2)" xfId="4258" xr:uid="{00000000-0005-0000-0000-00007A110000}"/>
    <cellStyle name="_Data_filling lines_Excel sheets to support Market Program Template for Budget 09 (5) (2)_Argentina" xfId="4259" xr:uid="{00000000-0005-0000-0000-00007B110000}"/>
    <cellStyle name="_Data_filling lines_Excel sheets to support Market Program Template for Budget 09 (5) (2)_Argentina_DRE's" xfId="9324" xr:uid="{00000000-0005-0000-0000-00007C110000}"/>
    <cellStyle name="_Data_filling lines_Excel sheets to support Market Program Template for Budget 09 (5) (2)_Argentina_Hyperinflation Impacts" xfId="13916" xr:uid="{4F505E8E-09A4-4D96-BC3F-674CCCAD5431}"/>
    <cellStyle name="_Data_filling lines_Excel sheets to support Market Program Template for Budget 09 (5) (2)_BASE" xfId="4260" xr:uid="{00000000-0005-0000-0000-00007D110000}"/>
    <cellStyle name="_Data_filling lines_Excel sheets to support Market Program Template for Budget 09 (5) (2)_BASE_Argentina" xfId="4261" xr:uid="{00000000-0005-0000-0000-00007E110000}"/>
    <cellStyle name="_Data_filling lines_Excel sheets to support Market Program Template for Budget 09 (5) (2)_BASE_Argentina_DRE's" xfId="9326" xr:uid="{00000000-0005-0000-0000-00007F110000}"/>
    <cellStyle name="_Data_filling lines_Excel sheets to support Market Program Template for Budget 09 (5) (2)_BASE_Argentina_Hyperinflation Impacts" xfId="13918" xr:uid="{552557F0-91C2-4E5A-B9B6-BE21EAEACCE6}"/>
    <cellStyle name="_Data_filling lines_Excel sheets to support Market Program Template for Budget 09 (5) (2)_BASE_DRE's" xfId="9325" xr:uid="{00000000-0005-0000-0000-000080110000}"/>
    <cellStyle name="_Data_filling lines_Excel sheets to support Market Program Template for Budget 09 (5) (2)_BASE_Hyperinflation Impacts" xfId="13917" xr:uid="{585054D4-2BDB-4570-8B05-26685DA8BD16}"/>
    <cellStyle name="_Data_filling lines_Excel sheets to support Market Program Template for Budget 09 (5) (2)_DRE's" xfId="9323" xr:uid="{00000000-0005-0000-0000-000081110000}"/>
    <cellStyle name="_Data_filling lines_Excel sheets to support Market Program Template for Budget 09 (5) (2)_Hyperinflation Impacts" xfId="13915" xr:uid="{BC15EF04-F357-47AF-BF61-8CED2291C3A7}"/>
    <cellStyle name="_Data_filling lines_Excel sheets to support Market Program Template for Budget 09 (5) (2)_Import" xfId="4262" xr:uid="{00000000-0005-0000-0000-000082110000}"/>
    <cellStyle name="_Data_filling lines_Excel sheets to support Market Program Template for Budget 09 (5) (2)_Import_DRE's" xfId="9327" xr:uid="{00000000-0005-0000-0000-000083110000}"/>
    <cellStyle name="_Data_filling lines_Excel sheets to support Market Program Template for Budget 09 (5) (2)_Import_Hyperinflation Impacts" xfId="13919" xr:uid="{B74E8DBB-86B5-426B-B5A5-69F056A0242A}"/>
    <cellStyle name="_Data_filling lines_Excel sheets to support Market Program Template for Budget 09 (5) (3)" xfId="4263" xr:uid="{00000000-0005-0000-0000-000084110000}"/>
    <cellStyle name="_Data_filling lines_Excel sheets to support Market Program Template for Budget 09 (5) (3)_Argentina" xfId="4264" xr:uid="{00000000-0005-0000-0000-000085110000}"/>
    <cellStyle name="_Data_filling lines_Excel sheets to support Market Program Template for Budget 09 (5) (3)_Argentina_DRE's" xfId="9329" xr:uid="{00000000-0005-0000-0000-000086110000}"/>
    <cellStyle name="_Data_filling lines_Excel sheets to support Market Program Template for Budget 09 (5) (3)_Argentina_Hyperinflation Impacts" xfId="13921" xr:uid="{A3D5E705-7925-4146-ABFF-909F93747FCA}"/>
    <cellStyle name="_Data_filling lines_Excel sheets to support Market Program Template for Budget 09 (5) (3)_BASE" xfId="4265" xr:uid="{00000000-0005-0000-0000-000087110000}"/>
    <cellStyle name="_Data_filling lines_Excel sheets to support Market Program Template for Budget 09 (5) (3)_BASE_Argentina" xfId="4266" xr:uid="{00000000-0005-0000-0000-000088110000}"/>
    <cellStyle name="_Data_filling lines_Excel sheets to support Market Program Template for Budget 09 (5) (3)_BASE_Argentina_DRE's" xfId="9331" xr:uid="{00000000-0005-0000-0000-000089110000}"/>
    <cellStyle name="_Data_filling lines_Excel sheets to support Market Program Template for Budget 09 (5) (3)_BASE_Argentina_Hyperinflation Impacts" xfId="13923" xr:uid="{F97BC8FE-E080-470E-81B7-30AE4DE89E00}"/>
    <cellStyle name="_Data_filling lines_Excel sheets to support Market Program Template for Budget 09 (5) (3)_BASE_DRE's" xfId="9330" xr:uid="{00000000-0005-0000-0000-00008A110000}"/>
    <cellStyle name="_Data_filling lines_Excel sheets to support Market Program Template for Budget 09 (5) (3)_BASE_Hyperinflation Impacts" xfId="13922" xr:uid="{38F248F7-69D5-4883-80BA-90CD23173402}"/>
    <cellStyle name="_Data_filling lines_Excel sheets to support Market Program Template for Budget 09 (5) (3)_DRE's" xfId="9328" xr:uid="{00000000-0005-0000-0000-00008B110000}"/>
    <cellStyle name="_Data_filling lines_Excel sheets to support Market Program Template for Budget 09 (5) (3)_Hyperinflation Impacts" xfId="13920" xr:uid="{850480D0-18A0-468F-A6E0-1E3BDA051ED6}"/>
    <cellStyle name="_Data_filling lines_Excel sheets to support Market Program Template for Budget 09 (5) (3)_Import" xfId="4267" xr:uid="{00000000-0005-0000-0000-00008C110000}"/>
    <cellStyle name="_Data_filling lines_Excel sheets to support Market Program Template for Budget 09 (5) (3)_Import_DRE's" xfId="9332" xr:uid="{00000000-0005-0000-0000-00008D110000}"/>
    <cellStyle name="_Data_filling lines_Excel sheets to support Market Program Template for Budget 09 (5) (3)_Import_Hyperinflation Impacts" xfId="13924" xr:uid="{3C80C3AE-E102-4A95-9A63-ABADA9573727}"/>
    <cellStyle name="_Data_filling lines_Hyperinflation Impacts" xfId="13881" xr:uid="{F0580975-D64F-473C-ACCC-4E6D0994106F}"/>
    <cellStyle name="_Data_filling lines_Import" xfId="4268" xr:uid="{00000000-0005-0000-0000-00008E110000}"/>
    <cellStyle name="_Data_filling lines_Import_DRE's" xfId="9333" xr:uid="{00000000-0005-0000-0000-00008F110000}"/>
    <cellStyle name="_Data_filling lines_Import_Hyperinflation Impacts" xfId="13925" xr:uid="{F7843753-AD0D-4444-BFFD-EDC808EBF10B}"/>
    <cellStyle name="_Data_filling lines_LE Ebitda RD Feb-10 v2" xfId="4269" xr:uid="{00000000-0005-0000-0000-000090110000}"/>
    <cellStyle name="_Data_filling lines_LE Ebitda RD Feb-10 v2_DRE's" xfId="9334" xr:uid="{00000000-0005-0000-0000-000091110000}"/>
    <cellStyle name="_Data_filling lines_LE Ebitda RD Feb-10 v2_Hyperinflation Impacts" xfId="13926" xr:uid="{4A13EF48-66CA-464A-B67C-91737C7C497A}"/>
    <cellStyle name="_Data_filling lines_People Package" xfId="4270" xr:uid="{00000000-0005-0000-0000-000092110000}"/>
    <cellStyle name="_Data_filling lines_People Package (2)" xfId="4271" xr:uid="{00000000-0005-0000-0000-000093110000}"/>
    <cellStyle name="_Data_filling lines_People Package (2)_Argentina" xfId="4272" xr:uid="{00000000-0005-0000-0000-000094110000}"/>
    <cellStyle name="_Data_filling lines_People Package (2)_Argentina_DRE's" xfId="9337" xr:uid="{00000000-0005-0000-0000-000095110000}"/>
    <cellStyle name="_Data_filling lines_People Package (2)_Argentina_Hyperinflation Impacts" xfId="13929" xr:uid="{858E4650-2497-472B-8B4A-2295BDD06C29}"/>
    <cellStyle name="_Data_filling lines_People Package (2)_BASE" xfId="4273" xr:uid="{00000000-0005-0000-0000-000096110000}"/>
    <cellStyle name="_Data_filling lines_People Package (2)_BASE_Argentina" xfId="4274" xr:uid="{00000000-0005-0000-0000-000097110000}"/>
    <cellStyle name="_Data_filling lines_People Package (2)_BASE_Argentina_DRE's" xfId="9339" xr:uid="{00000000-0005-0000-0000-000098110000}"/>
    <cellStyle name="_Data_filling lines_People Package (2)_BASE_Argentina_Hyperinflation Impacts" xfId="13931" xr:uid="{1B861590-4E99-46EB-8E4A-ED07CE2A5112}"/>
    <cellStyle name="_Data_filling lines_People Package (2)_BASE_DRE's" xfId="9338" xr:uid="{00000000-0005-0000-0000-000099110000}"/>
    <cellStyle name="_Data_filling lines_People Package (2)_BASE_Hyperinflation Impacts" xfId="13930" xr:uid="{E2A7D8BF-24E6-4FDC-B78D-C6BADFEC7212}"/>
    <cellStyle name="_Data_filling lines_People Package (2)_DRE's" xfId="9336" xr:uid="{00000000-0005-0000-0000-00009A110000}"/>
    <cellStyle name="_Data_filling lines_People Package (2)_Hyperinflation Impacts" xfId="13928" xr:uid="{4AA3AD7B-6B69-4D9A-BA9E-F315CB835B63}"/>
    <cellStyle name="_Data_filling lines_People Package (2)_Import" xfId="4275" xr:uid="{00000000-0005-0000-0000-00009B110000}"/>
    <cellStyle name="_Data_filling lines_People Package (2)_Import_DRE's" xfId="9340" xr:uid="{00000000-0005-0000-0000-00009C110000}"/>
    <cellStyle name="_Data_filling lines_People Package (2)_Import_Hyperinflation Impacts" xfId="13932" xr:uid="{379305FD-F80F-4827-B130-7FAB155B4544}"/>
    <cellStyle name="_Data_filling lines_People Package_Argentina" xfId="4276" xr:uid="{00000000-0005-0000-0000-00009D110000}"/>
    <cellStyle name="_Data_filling lines_People Package_Argentina_DRE's" xfId="9341" xr:uid="{00000000-0005-0000-0000-00009E110000}"/>
    <cellStyle name="_Data_filling lines_People Package_Argentina_Hyperinflation Impacts" xfId="13933" xr:uid="{4142B194-2108-4620-82F5-D8354DB7FB2D}"/>
    <cellStyle name="_Data_filling lines_People Package_BASE" xfId="4277" xr:uid="{00000000-0005-0000-0000-00009F110000}"/>
    <cellStyle name="_Data_filling lines_People Package_BASE_Argentina" xfId="4278" xr:uid="{00000000-0005-0000-0000-0000A0110000}"/>
    <cellStyle name="_Data_filling lines_People Package_BASE_Argentina_DRE's" xfId="9343" xr:uid="{00000000-0005-0000-0000-0000A1110000}"/>
    <cellStyle name="_Data_filling lines_People Package_BASE_Argentina_Hyperinflation Impacts" xfId="13935" xr:uid="{F3374FA8-942C-4DC4-8723-2F9421692197}"/>
    <cellStyle name="_Data_filling lines_People Package_BASE_DRE's" xfId="9342" xr:uid="{00000000-0005-0000-0000-0000A2110000}"/>
    <cellStyle name="_Data_filling lines_People Package_BASE_Hyperinflation Impacts" xfId="13934" xr:uid="{68FB61E5-48BF-41BC-A4D2-A6FE980C7470}"/>
    <cellStyle name="_Data_filling lines_People Package_DRE's" xfId="9335" xr:uid="{00000000-0005-0000-0000-0000A3110000}"/>
    <cellStyle name="_Data_filling lines_People Package_Hyperinflation Impacts" xfId="13927" xr:uid="{EFF06A1D-29BC-4C18-BE96-43258DE639B4}"/>
    <cellStyle name="_Data_filling lines_People Package_Import" xfId="4279" xr:uid="{00000000-0005-0000-0000-0000A4110000}"/>
    <cellStyle name="_Data_filling lines_People Package_Import_DRE's" xfId="9344" xr:uid="{00000000-0005-0000-0000-0000A5110000}"/>
    <cellStyle name="_Data_filling lines_People Package_Import_Hyperinflation Impacts" xfId="13936" xr:uid="{F9B8C656-45DD-47CD-8BEB-49AD05E520E6}"/>
    <cellStyle name="_Data_filling lines_Sales and Marketing - revised" xfId="4280" xr:uid="{00000000-0005-0000-0000-0000A6110000}"/>
    <cellStyle name="_Data_filling lines_Sales and Marketing - revised_Argentina" xfId="4281" xr:uid="{00000000-0005-0000-0000-0000A7110000}"/>
    <cellStyle name="_Data_filling lines_Sales and Marketing - revised_Argentina_DRE's" xfId="9346" xr:uid="{00000000-0005-0000-0000-0000A8110000}"/>
    <cellStyle name="_Data_filling lines_Sales and Marketing - revised_Argentina_Hyperinflation Impacts" xfId="13938" xr:uid="{37708E0D-9101-4899-9D47-A1B68D94AD9C}"/>
    <cellStyle name="_Data_filling lines_Sales and Marketing - revised_BASE" xfId="4282" xr:uid="{00000000-0005-0000-0000-0000A9110000}"/>
    <cellStyle name="_Data_filling lines_Sales and Marketing - revised_BASE_Argentina" xfId="4283" xr:uid="{00000000-0005-0000-0000-0000AA110000}"/>
    <cellStyle name="_Data_filling lines_Sales and Marketing - revised_BASE_Argentina_DRE's" xfId="9348" xr:uid="{00000000-0005-0000-0000-0000AB110000}"/>
    <cellStyle name="_Data_filling lines_Sales and Marketing - revised_BASE_Argentina_Hyperinflation Impacts" xfId="13940" xr:uid="{69EF747A-80D7-4672-B461-29ECED1A1317}"/>
    <cellStyle name="_Data_filling lines_Sales and Marketing - revised_BASE_DRE's" xfId="9347" xr:uid="{00000000-0005-0000-0000-0000AC110000}"/>
    <cellStyle name="_Data_filling lines_Sales and Marketing - revised_BASE_Hyperinflation Impacts" xfId="13939" xr:uid="{CE0ECC75-DA99-42B8-8815-3B26E268D549}"/>
    <cellStyle name="_Data_filling lines_Sales and Marketing - revised_DRE's" xfId="9345" xr:uid="{00000000-0005-0000-0000-0000AD110000}"/>
    <cellStyle name="_Data_filling lines_Sales and Marketing - revised_Hyperinflation Impacts" xfId="13937" xr:uid="{3A062C16-461A-4A1D-BB86-914EDB714595}"/>
    <cellStyle name="_Data_filling lines_Sales and Marketing - revised_Import" xfId="4284" xr:uid="{00000000-0005-0000-0000-0000AE110000}"/>
    <cellStyle name="_Data_filling lines_Sales and Marketing - revised_Import_DRE's" xfId="9349" xr:uid="{00000000-0005-0000-0000-0000AF110000}"/>
    <cellStyle name="_Data_filling lines_Sales and Marketing - revised_Import_Hyperinflation Impacts" xfId="13941" xr:uid="{82509561-067B-492A-8574-707CEEA82AAB}"/>
    <cellStyle name="_Data_filling lines_Sim Ebitda LE 0909 v4" xfId="4285" xr:uid="{00000000-0005-0000-0000-0000B0110000}"/>
    <cellStyle name="_Data_filling lines_Sim Ebitda LE 0909 v4_DRE's" xfId="9350" xr:uid="{00000000-0005-0000-0000-0000B1110000}"/>
    <cellStyle name="_Data_filling lines_Sim Ebitda LE 0909 v4_Hyperinflation Impacts" xfId="13942" xr:uid="{AF9B5D6B-DC27-4834-A856-599D6FB55A80}"/>
    <cellStyle name="_Data_filling lines_Strategic Diagnostic Templates Technik" xfId="4286" xr:uid="{00000000-0005-0000-0000-0000B2110000}"/>
    <cellStyle name="_Data_filling lines_Strategic Diagnostic Templates Technik 2" xfId="4287" xr:uid="{00000000-0005-0000-0000-0000B3110000}"/>
    <cellStyle name="_Data_filling lines_Strategic Diagnostic Templates Technik 2_DRE's" xfId="9352" xr:uid="{00000000-0005-0000-0000-0000B4110000}"/>
    <cellStyle name="_Data_filling lines_Strategic Diagnostic Templates Technik 2_Hyperinflation Impacts" xfId="13944" xr:uid="{6C33F78D-C122-4130-B931-FF84515555DA}"/>
    <cellStyle name="_Data_filling lines_Strategic Diagnostic Templates Technik_%" xfId="4288" xr:uid="{00000000-0005-0000-0000-0000B5110000}"/>
    <cellStyle name="_Data_filling lines_Strategic Diagnostic Templates Technik_%_DRE's" xfId="9353" xr:uid="{00000000-0005-0000-0000-0000B6110000}"/>
    <cellStyle name="_Data_filling lines_Strategic Diagnostic Templates Technik_%_Hyperinflation Impacts" xfId="13945" xr:uid="{642F8069-35D2-4150-97D9-AB2EFDE3F6FD}"/>
    <cellStyle name="_Data_filling lines_Strategic Diagnostic Templates Technik_010808 Market Programs  for Budget Deck" xfId="4289" xr:uid="{00000000-0005-0000-0000-0000B7110000}"/>
    <cellStyle name="_Data_filling lines_Strategic Diagnostic Templates Technik_010808 Market Programs  for Budget Deck_BASE" xfId="4290" xr:uid="{00000000-0005-0000-0000-0000B8110000}"/>
    <cellStyle name="_Data_filling lines_Strategic Diagnostic Templates Technik_010808 Market Programs  for Budget Deck_BASE_DRE's" xfId="9355" xr:uid="{00000000-0005-0000-0000-0000B9110000}"/>
    <cellStyle name="_Data_filling lines_Strategic Diagnostic Templates Technik_010808 Market Programs  for Budget Deck_BASE_Hyperinflation Impacts" xfId="13947" xr:uid="{034F9547-A2E5-449F-BB8E-02580EE1807B}"/>
    <cellStyle name="_Data_filling lines_Strategic Diagnostic Templates Technik_010808 Market Programs  for Budget Deck_DRE's" xfId="9354" xr:uid="{00000000-0005-0000-0000-0000BA110000}"/>
    <cellStyle name="_Data_filling lines_Strategic Diagnostic Templates Technik_010808 Market Programs  for Budget Deck_Hyperinflation Impacts" xfId="13946" xr:uid="{3522B7A2-4D27-4042-B063-B16197D7C67B}"/>
    <cellStyle name="_Data_filling lines_Strategic Diagnostic Templates Technik_010808 Market Programs  for Budget Deck_Import" xfId="4291" xr:uid="{00000000-0005-0000-0000-0000BB110000}"/>
    <cellStyle name="_Data_filling lines_Strategic Diagnostic Templates Technik_010808 Market Programs  for Budget Deck_Import_DRE's" xfId="9356" xr:uid="{00000000-0005-0000-0000-0000BC110000}"/>
    <cellStyle name="_Data_filling lines_Strategic Diagnostic Templates Technik_010808 Market Programs  for Budget Deck_Import_Hyperinflation Impacts" xfId="13948" xr:uid="{BB628500-1C9B-41FF-B241-2E1CD99C1556}"/>
    <cellStyle name="_Data_filling lines_Strategic Diagnostic Templates Technik_0908 Gabarito exchange rate" xfId="4292" xr:uid="{00000000-0005-0000-0000-0000BD110000}"/>
    <cellStyle name="_Data_filling lines_Strategic Diagnostic Templates Technik_0908 Gabarito exchange rate_DRE's" xfId="9357" xr:uid="{00000000-0005-0000-0000-0000BE110000}"/>
    <cellStyle name="_Data_filling lines_Strategic Diagnostic Templates Technik_0908 Gabarito exchange rate_Hyperinflation Impacts" xfId="13949" xr:uid="{8B17F15B-36CC-4970-BCC3-5B0FF2EF74BC}"/>
    <cellStyle name="_Data_filling lines_Strategic Diagnostic Templates Technik_AR0010 1304" xfId="4293" xr:uid="{00000000-0005-0000-0000-0000BF110000}"/>
    <cellStyle name="_Data_filling lines_Strategic Diagnostic Templates Technik_AR0010 1304_DRE's" xfId="9358" xr:uid="{00000000-0005-0000-0000-0000C0110000}"/>
    <cellStyle name="_Data_filling lines_Strategic Diagnostic Templates Technik_AR0010 1304_Hyperinflation Impacts" xfId="13950" xr:uid="{332EB192-1624-44D1-8CDA-4421BC38F7D1}"/>
    <cellStyle name="_Data_filling lines_Strategic Diagnostic Templates Technik_AR0010 1305" xfId="4294" xr:uid="{00000000-0005-0000-0000-0000C1110000}"/>
    <cellStyle name="_Data_filling lines_Strategic Diagnostic Templates Technik_AR0010 1305_DRE's" xfId="9359" xr:uid="{00000000-0005-0000-0000-0000C2110000}"/>
    <cellStyle name="_Data_filling lines_Strategic Diagnostic Templates Technik_AR0010 1305_Hyperinflation Impacts" xfId="13951" xr:uid="{0EE8837F-D154-448D-90F3-84550C061DDC}"/>
    <cellStyle name="_Data_filling lines_Strategic Diagnostic Templates Technik_BASE" xfId="4295" xr:uid="{00000000-0005-0000-0000-0000C3110000}"/>
    <cellStyle name="_Data_filling lines_Strategic Diagnostic Templates Technik_BASE_Argentina" xfId="4296" xr:uid="{00000000-0005-0000-0000-0000C4110000}"/>
    <cellStyle name="_Data_filling lines_Strategic Diagnostic Templates Technik_BASE_Argentina_DRE's" xfId="9361" xr:uid="{00000000-0005-0000-0000-0000C5110000}"/>
    <cellStyle name="_Data_filling lines_Strategic Diagnostic Templates Technik_BASE_Argentina_Hyperinflation Impacts" xfId="13953" xr:uid="{59BA9FF2-7318-4A18-8A3A-B77FD55EAD22}"/>
    <cellStyle name="_Data_filling lines_Strategic Diagnostic Templates Technik_BASE_DRE's" xfId="9360" xr:uid="{00000000-0005-0000-0000-0000C6110000}"/>
    <cellStyle name="_Data_filling lines_Strategic Diagnostic Templates Technik_BASE_Hyperinflation Impacts" xfId="13952" xr:uid="{1C891293-9A83-4909-9B6B-7BCB645D03ED}"/>
    <cellStyle name="_Data_filling lines_Strategic Diagnostic Templates Technik_BGT 08 Templates Sales  Marketing - final (revised)" xfId="4297" xr:uid="{00000000-0005-0000-0000-0000C7110000}"/>
    <cellStyle name="_Data_filling lines_Strategic Diagnostic Templates Technik_BGT 08 Templates Sales  Marketing - final (revised)_%" xfId="4298" xr:uid="{00000000-0005-0000-0000-0000C8110000}"/>
    <cellStyle name="_Data_filling lines_Strategic Diagnostic Templates Technik_BGT 08 Templates Sales  Marketing - final (revised)_%_DRE's" xfId="9363" xr:uid="{00000000-0005-0000-0000-0000C9110000}"/>
    <cellStyle name="_Data_filling lines_Strategic Diagnostic Templates Technik_BGT 08 Templates Sales  Marketing - final (revised)_%_Hyperinflation Impacts" xfId="13955" xr:uid="{C17DBE5F-3330-4888-B43B-FDFB3AE6A4B8}"/>
    <cellStyle name="_Data_filling lines_Strategic Diagnostic Templates Technik_BGT 08 Templates Sales  Marketing - final (revised)_AR0010 1304" xfId="4299" xr:uid="{00000000-0005-0000-0000-0000CA110000}"/>
    <cellStyle name="_Data_filling lines_Strategic Diagnostic Templates Technik_BGT 08 Templates Sales  Marketing - final (revised)_AR0010 1304_DRE's" xfId="9364" xr:uid="{00000000-0005-0000-0000-0000CB110000}"/>
    <cellStyle name="_Data_filling lines_Strategic Diagnostic Templates Technik_BGT 08 Templates Sales  Marketing - final (revised)_AR0010 1304_Hyperinflation Impacts" xfId="13956" xr:uid="{40D1CC6C-5DF8-47BD-8FAF-92BAAA4B0D78}"/>
    <cellStyle name="_Data_filling lines_Strategic Diagnostic Templates Technik_BGT 08 Templates Sales  Marketing - final (revised)_AR0010 1305" xfId="4300" xr:uid="{00000000-0005-0000-0000-0000CC110000}"/>
    <cellStyle name="_Data_filling lines_Strategic Diagnostic Templates Technik_BGT 08 Templates Sales  Marketing - final (revised)_AR0010 1305_DRE's" xfId="9365" xr:uid="{00000000-0005-0000-0000-0000CD110000}"/>
    <cellStyle name="_Data_filling lines_Strategic Diagnostic Templates Technik_BGT 08 Templates Sales  Marketing - final (revised)_AR0010 1305_Hyperinflation Impacts" xfId="13957" xr:uid="{99E4B9E8-84CC-476F-AB7C-373E5EE60D6A}"/>
    <cellStyle name="_Data_filling lines_Strategic Diagnostic Templates Technik_BGT 08 Templates Sales  Marketing - final (revised)_BASE" xfId="4301" xr:uid="{00000000-0005-0000-0000-0000CE110000}"/>
    <cellStyle name="_Data_filling lines_Strategic Diagnostic Templates Technik_BGT 08 Templates Sales  Marketing - final (revised)_BASE_Argentina" xfId="4302" xr:uid="{00000000-0005-0000-0000-0000CF110000}"/>
    <cellStyle name="_Data_filling lines_Strategic Diagnostic Templates Technik_BGT 08 Templates Sales  Marketing - final (revised)_BASE_Argentina_DRE's" xfId="9367" xr:uid="{00000000-0005-0000-0000-0000D0110000}"/>
    <cellStyle name="_Data_filling lines_Strategic Diagnostic Templates Technik_BGT 08 Templates Sales  Marketing - final (revised)_BASE_Argentina_Hyperinflation Impacts" xfId="13959" xr:uid="{03A1ACEF-5EF2-4C02-869D-1DD022F4865D}"/>
    <cellStyle name="_Data_filling lines_Strategic Diagnostic Templates Technik_BGT 08 Templates Sales  Marketing - final (revised)_BASE_DRE's" xfId="9366" xr:uid="{00000000-0005-0000-0000-0000D1110000}"/>
    <cellStyle name="_Data_filling lines_Strategic Diagnostic Templates Technik_BGT 08 Templates Sales  Marketing - final (revised)_BASE_Hyperinflation Impacts" xfId="13958" xr:uid="{CB557B30-2054-42ED-A624-3C4646EAFDDC}"/>
    <cellStyle name="_Data_filling lines_Strategic Diagnostic Templates Technik_BGT 08 Templates Sales  Marketing - final (revised)_BO0010 1305" xfId="4303" xr:uid="{00000000-0005-0000-0000-0000D2110000}"/>
    <cellStyle name="_Data_filling lines_Strategic Diagnostic Templates Technik_BGT 08 Templates Sales  Marketing - final (revised)_BO0010 1305_DRE's" xfId="9368" xr:uid="{00000000-0005-0000-0000-0000D3110000}"/>
    <cellStyle name="_Data_filling lines_Strategic Diagnostic Templates Technik_BGT 08 Templates Sales  Marketing - final (revised)_BO0010 1305_Hyperinflation Impacts" xfId="13960" xr:uid="{D36245BE-EBBC-48AC-8E84-7DF5D5CAD051}"/>
    <cellStyle name="_Data_filling lines_Strategic Diagnostic Templates Technik_BGT 08 Templates Sales  Marketing - final (revised)_DRE's" xfId="9362" xr:uid="{00000000-0005-0000-0000-0000D4110000}"/>
    <cellStyle name="_Data_filling lines_Strategic Diagnostic Templates Technik_BGT 08 Templates Sales  Marketing - final (revised)_Hyperinflation Impacts" xfId="13954" xr:uid="{8979AEBF-8864-41B8-AF96-90B12B038EA5}"/>
    <cellStyle name="_Data_filling lines_Strategic Diagnostic Templates Technik_BGT 08 Templates Sales  Marketing - final (revised)_Import" xfId="4304" xr:uid="{00000000-0005-0000-0000-0000D5110000}"/>
    <cellStyle name="_Data_filling lines_Strategic Diagnostic Templates Technik_BGT 08 Templates Sales  Marketing - final (revised)_Import_DRE's" xfId="9369" xr:uid="{00000000-0005-0000-0000-0000D6110000}"/>
    <cellStyle name="_Data_filling lines_Strategic Diagnostic Templates Technik_BGT 08 Templates Sales  Marketing - final (revised)_Import_Hyperinflation Impacts" xfId="13961" xr:uid="{A3F6EB69-3D6B-4C64-AEA0-F1608ECC7579}"/>
    <cellStyle name="_Data_filling lines_Strategic Diagnostic Templates Technik_BGT 08 Templates Sales  Marketing - final (revised)_PE0001 1305" xfId="4305" xr:uid="{00000000-0005-0000-0000-0000D7110000}"/>
    <cellStyle name="_Data_filling lines_Strategic Diagnostic Templates Technik_BGT 08 Templates Sales  Marketing - final (revised)_PE0001 1305_DRE's" xfId="9370" xr:uid="{00000000-0005-0000-0000-0000D8110000}"/>
    <cellStyle name="_Data_filling lines_Strategic Diagnostic Templates Technik_BGT 08 Templates Sales  Marketing - final (revised)_PE0001 1305_Hyperinflation Impacts" xfId="13962" xr:uid="{7A573D38-A4D2-43D8-989D-03230917E329}"/>
    <cellStyle name="_Data_filling lines_Strategic Diagnostic Templates Technik_BGT 08 Templates Sales  Marketing - final (revised)_UY0010 1305" xfId="4306" xr:uid="{00000000-0005-0000-0000-0000D9110000}"/>
    <cellStyle name="_Data_filling lines_Strategic Diagnostic Templates Technik_BGT 08 Templates Sales  Marketing - final (revised)_UY0010 1305_DRE's" xfId="9371" xr:uid="{00000000-0005-0000-0000-0000DA110000}"/>
    <cellStyle name="_Data_filling lines_Strategic Diagnostic Templates Technik_BGT 08 Templates Sales  Marketing - final (revised)_UY0010 1305_Hyperinflation Impacts" xfId="13963" xr:uid="{3736B796-9097-4F04-8323-715B62CD73EB}"/>
    <cellStyle name="_Data_filling lines_Strategic Diagnostic Templates Technik_BO0010 1305" xfId="4307" xr:uid="{00000000-0005-0000-0000-0000DB110000}"/>
    <cellStyle name="_Data_filling lines_Strategic Diagnostic Templates Technik_BO0010 1305_DRE's" xfId="9372" xr:uid="{00000000-0005-0000-0000-0000DC110000}"/>
    <cellStyle name="_Data_filling lines_Strategic Diagnostic Templates Technik_BO0010 1305_Hyperinflation Impacts" xfId="13964" xr:uid="{DF427BFD-2B55-417D-B076-594096B4C50D}"/>
    <cellStyle name="_Data_filling lines_Strategic Diagnostic Templates Technik_Book5" xfId="4308" xr:uid="{00000000-0005-0000-0000-0000DD110000}"/>
    <cellStyle name="_Data_filling lines_Strategic Diagnostic Templates Technik_Book5_DRE's" xfId="9373" xr:uid="{00000000-0005-0000-0000-0000DE110000}"/>
    <cellStyle name="_Data_filling lines_Strategic Diagnostic Templates Technik_Book5_Hyperinflation Impacts" xfId="13965" xr:uid="{0C43ECCD-659A-457E-826D-C1C3163F70C9}"/>
    <cellStyle name="_Data_filling lines_Strategic Diagnostic Templates Technik_Bplan RD 1001" xfId="4309" xr:uid="{00000000-0005-0000-0000-0000DF110000}"/>
    <cellStyle name="_Data_filling lines_Strategic Diagnostic Templates Technik_Bplan RD 1001_DRE's" xfId="9374" xr:uid="{00000000-0005-0000-0000-0000E0110000}"/>
    <cellStyle name="_Data_filling lines_Strategic Diagnostic Templates Technik_Bplan RD 1001_Hyperinflation Impacts" xfId="13966" xr:uid="{6DA8EF31-E0E7-4BEA-9AE6-B773122EEE50}"/>
    <cellStyle name="_Data_filling lines_Strategic Diagnostic Templates Technik_Cognos" xfId="4310" xr:uid="{00000000-0005-0000-0000-0000E1110000}"/>
    <cellStyle name="_Data_filling lines_Strategic Diagnostic Templates Technik_Cognos_DRE's" xfId="9375" xr:uid="{00000000-0005-0000-0000-0000E2110000}"/>
    <cellStyle name="_Data_filling lines_Strategic Diagnostic Templates Technik_Cognos_Hyperinflation Impacts" xfId="13967" xr:uid="{05606B11-1090-463D-B99D-09C20B69F3C4}"/>
    <cellStyle name="_Data_filling lines_Strategic Diagnostic Templates Technik_Copy of BGT 08 Templates Sales  Marketing - final (revised)" xfId="4311" xr:uid="{00000000-0005-0000-0000-0000E3110000}"/>
    <cellStyle name="_Data_filling lines_Strategic Diagnostic Templates Technik_Copy of BGT 08 Templates Sales  Marketing - final (revised)_%" xfId="4312" xr:uid="{00000000-0005-0000-0000-0000E4110000}"/>
    <cellStyle name="_Data_filling lines_Strategic Diagnostic Templates Technik_Copy of BGT 08 Templates Sales  Marketing - final (revised)_%_DRE's" xfId="9377" xr:uid="{00000000-0005-0000-0000-0000E5110000}"/>
    <cellStyle name="_Data_filling lines_Strategic Diagnostic Templates Technik_Copy of BGT 08 Templates Sales  Marketing - final (revised)_%_Hyperinflation Impacts" xfId="13969" xr:uid="{9AF1CE90-C72D-4B8E-ABC1-7A9421DBCA6E}"/>
    <cellStyle name="_Data_filling lines_Strategic Diagnostic Templates Technik_Copy of BGT 08 Templates Sales  Marketing - final (revised)_AR0010 1304" xfId="4313" xr:uid="{00000000-0005-0000-0000-0000E6110000}"/>
    <cellStyle name="_Data_filling lines_Strategic Diagnostic Templates Technik_Copy of BGT 08 Templates Sales  Marketing - final (revised)_AR0010 1304_DRE's" xfId="9378" xr:uid="{00000000-0005-0000-0000-0000E7110000}"/>
    <cellStyle name="_Data_filling lines_Strategic Diagnostic Templates Technik_Copy of BGT 08 Templates Sales  Marketing - final (revised)_AR0010 1304_Hyperinflation Impacts" xfId="13970" xr:uid="{370EADAE-93C9-4E63-9941-5117C2D1C3F4}"/>
    <cellStyle name="_Data_filling lines_Strategic Diagnostic Templates Technik_Copy of BGT 08 Templates Sales  Marketing - final (revised)_AR0010 1305" xfId="4314" xr:uid="{00000000-0005-0000-0000-0000E8110000}"/>
    <cellStyle name="_Data_filling lines_Strategic Diagnostic Templates Technik_Copy of BGT 08 Templates Sales  Marketing - final (revised)_AR0010 1305_DRE's" xfId="9379" xr:uid="{00000000-0005-0000-0000-0000E9110000}"/>
    <cellStyle name="_Data_filling lines_Strategic Diagnostic Templates Technik_Copy of BGT 08 Templates Sales  Marketing - final (revised)_AR0010 1305_Hyperinflation Impacts" xfId="13971" xr:uid="{96794B1A-AF7B-4699-A717-FF966B240397}"/>
    <cellStyle name="_Data_filling lines_Strategic Diagnostic Templates Technik_Copy of BGT 08 Templates Sales  Marketing - final (revised)_BASE" xfId="4315" xr:uid="{00000000-0005-0000-0000-0000EA110000}"/>
    <cellStyle name="_Data_filling lines_Strategic Diagnostic Templates Technik_Copy of BGT 08 Templates Sales  Marketing - final (revised)_BASE_Argentina" xfId="4316" xr:uid="{00000000-0005-0000-0000-0000EB110000}"/>
    <cellStyle name="_Data_filling lines_Strategic Diagnostic Templates Technik_Copy of BGT 08 Templates Sales  Marketing - final (revised)_BASE_Argentina_DRE's" xfId="9381" xr:uid="{00000000-0005-0000-0000-0000EC110000}"/>
    <cellStyle name="_Data_filling lines_Strategic Diagnostic Templates Technik_Copy of BGT 08 Templates Sales  Marketing - final (revised)_BASE_Argentina_Hyperinflation Impacts" xfId="13973" xr:uid="{53C40BF0-466F-434F-A7E1-57F2085FFA9D}"/>
    <cellStyle name="_Data_filling lines_Strategic Diagnostic Templates Technik_Copy of BGT 08 Templates Sales  Marketing - final (revised)_BASE_DRE's" xfId="9380" xr:uid="{00000000-0005-0000-0000-0000ED110000}"/>
    <cellStyle name="_Data_filling lines_Strategic Diagnostic Templates Technik_Copy of BGT 08 Templates Sales  Marketing - final (revised)_BASE_Hyperinflation Impacts" xfId="13972" xr:uid="{2BF70B17-61E8-4D3D-834B-7A5004E221EF}"/>
    <cellStyle name="_Data_filling lines_Strategic Diagnostic Templates Technik_Copy of BGT 08 Templates Sales  Marketing - final (revised)_BO0010 1305" xfId="4317" xr:uid="{00000000-0005-0000-0000-0000EE110000}"/>
    <cellStyle name="_Data_filling lines_Strategic Diagnostic Templates Technik_Copy of BGT 08 Templates Sales  Marketing - final (revised)_BO0010 1305_DRE's" xfId="9382" xr:uid="{00000000-0005-0000-0000-0000EF110000}"/>
    <cellStyle name="_Data_filling lines_Strategic Diagnostic Templates Technik_Copy of BGT 08 Templates Sales  Marketing - final (revised)_BO0010 1305_Hyperinflation Impacts" xfId="13974" xr:uid="{CBCBB0B6-073F-4A39-A9F0-96329F428A62}"/>
    <cellStyle name="_Data_filling lines_Strategic Diagnostic Templates Technik_Copy of BGT 08 Templates Sales  Marketing - final (revised)_DRE's" xfId="9376" xr:uid="{00000000-0005-0000-0000-0000F0110000}"/>
    <cellStyle name="_Data_filling lines_Strategic Diagnostic Templates Technik_Copy of BGT 08 Templates Sales  Marketing - final (revised)_Hyperinflation Impacts" xfId="13968" xr:uid="{356AEB6E-95B7-4FC2-9E4B-6AA2CA95FD42}"/>
    <cellStyle name="_Data_filling lines_Strategic Diagnostic Templates Technik_Copy of BGT 08 Templates Sales  Marketing - final (revised)_Import" xfId="4318" xr:uid="{00000000-0005-0000-0000-0000F1110000}"/>
    <cellStyle name="_Data_filling lines_Strategic Diagnostic Templates Technik_Copy of BGT 08 Templates Sales  Marketing - final (revised)_Import_DRE's" xfId="9383" xr:uid="{00000000-0005-0000-0000-0000F2110000}"/>
    <cellStyle name="_Data_filling lines_Strategic Diagnostic Templates Technik_Copy of BGT 08 Templates Sales  Marketing - final (revised)_Import_Hyperinflation Impacts" xfId="13975" xr:uid="{AA5B3356-740A-4816-8096-D725BF3F9D93}"/>
    <cellStyle name="_Data_filling lines_Strategic Diagnostic Templates Technik_Copy of BGT 08 Templates Sales  Marketing - final (revised)_PE0001 1305" xfId="4319" xr:uid="{00000000-0005-0000-0000-0000F3110000}"/>
    <cellStyle name="_Data_filling lines_Strategic Diagnostic Templates Technik_Copy of BGT 08 Templates Sales  Marketing - final (revised)_PE0001 1305_DRE's" xfId="9384" xr:uid="{00000000-0005-0000-0000-0000F4110000}"/>
    <cellStyle name="_Data_filling lines_Strategic Diagnostic Templates Technik_Copy of BGT 08 Templates Sales  Marketing - final (revised)_PE0001 1305_Hyperinflation Impacts" xfId="13976" xr:uid="{59DC84C5-3AA5-4E2C-854B-C4B466A7E001}"/>
    <cellStyle name="_Data_filling lines_Strategic Diagnostic Templates Technik_Copy of BGT 08 Templates Sales  Marketing - final (revised)_UY0010 1305" xfId="4320" xr:uid="{00000000-0005-0000-0000-0000F5110000}"/>
    <cellStyle name="_Data_filling lines_Strategic Diagnostic Templates Technik_Copy of BGT 08 Templates Sales  Marketing - final (revised)_UY0010 1305_DRE's" xfId="9385" xr:uid="{00000000-0005-0000-0000-0000F6110000}"/>
    <cellStyle name="_Data_filling lines_Strategic Diagnostic Templates Technik_Copy of BGT 08 Templates Sales  Marketing - final (revised)_UY0010 1305_Hyperinflation Impacts" xfId="13977" xr:uid="{60916A39-22EE-40CC-9EE1-BF0FEAF42E8C}"/>
    <cellStyle name="_Data_filling lines_Strategic Diagnostic Templates Technik_DRE's" xfId="9351" xr:uid="{00000000-0005-0000-0000-0000F7110000}"/>
    <cellStyle name="_Data_filling lines_Strategic Diagnostic Templates Technik_Excel sheets to support Market Program Template for Budget 09" xfId="4321" xr:uid="{00000000-0005-0000-0000-0000F8110000}"/>
    <cellStyle name="_Data_filling lines_Strategic Diagnostic Templates Technik_Excel sheets to support Market Program Template for Budget 09 (5) (2)" xfId="4322" xr:uid="{00000000-0005-0000-0000-0000F9110000}"/>
    <cellStyle name="_Data_filling lines_Strategic Diagnostic Templates Technik_Excel sheets to support Market Program Template for Budget 09 (5) (2)_BASE" xfId="4323" xr:uid="{00000000-0005-0000-0000-0000FA110000}"/>
    <cellStyle name="_Data_filling lines_Strategic Diagnostic Templates Technik_Excel sheets to support Market Program Template for Budget 09 (5) (2)_BASE_DRE's" xfId="9388" xr:uid="{00000000-0005-0000-0000-0000FB110000}"/>
    <cellStyle name="_Data_filling lines_Strategic Diagnostic Templates Technik_Excel sheets to support Market Program Template for Budget 09 (5) (2)_BASE_Hyperinflation Impacts" xfId="13980" xr:uid="{02D3B408-AAB6-4B94-8337-1CEDFF31A259}"/>
    <cellStyle name="_Data_filling lines_Strategic Diagnostic Templates Technik_Excel sheets to support Market Program Template for Budget 09 (5) (2)_DRE's" xfId="9387" xr:uid="{00000000-0005-0000-0000-0000FC110000}"/>
    <cellStyle name="_Data_filling lines_Strategic Diagnostic Templates Technik_Excel sheets to support Market Program Template for Budget 09 (5) (2)_Hyperinflation Impacts" xfId="13979" xr:uid="{8A807048-47AE-4422-BC31-B2D685DB05F3}"/>
    <cellStyle name="_Data_filling lines_Strategic Diagnostic Templates Technik_Excel sheets to support Market Program Template for Budget 09 (5) (2)_Import" xfId="4324" xr:uid="{00000000-0005-0000-0000-0000FD110000}"/>
    <cellStyle name="_Data_filling lines_Strategic Diagnostic Templates Technik_Excel sheets to support Market Program Template for Budget 09 (5) (2)_Import_DRE's" xfId="9389" xr:uid="{00000000-0005-0000-0000-0000FE110000}"/>
    <cellStyle name="_Data_filling lines_Strategic Diagnostic Templates Technik_Excel sheets to support Market Program Template for Budget 09 (5) (2)_Import_Hyperinflation Impacts" xfId="13981" xr:uid="{8C6E273A-2774-460D-BEFE-8FDADFF06034}"/>
    <cellStyle name="_Data_filling lines_Strategic Diagnostic Templates Technik_Excel sheets to support Market Program Template for Budget 09 (5) (3)" xfId="4325" xr:uid="{00000000-0005-0000-0000-0000FF110000}"/>
    <cellStyle name="_Data_filling lines_Strategic Diagnostic Templates Technik_Excel sheets to support Market Program Template for Budget 09 (5) (3)_BASE" xfId="4326" xr:uid="{00000000-0005-0000-0000-000000120000}"/>
    <cellStyle name="_Data_filling lines_Strategic Diagnostic Templates Technik_Excel sheets to support Market Program Template for Budget 09 (5) (3)_BASE_DRE's" xfId="9391" xr:uid="{00000000-0005-0000-0000-000001120000}"/>
    <cellStyle name="_Data_filling lines_Strategic Diagnostic Templates Technik_Excel sheets to support Market Program Template for Budget 09 (5) (3)_BASE_Hyperinflation Impacts" xfId="13983" xr:uid="{488E8792-CA20-4766-8AC9-B42A48F4FA01}"/>
    <cellStyle name="_Data_filling lines_Strategic Diagnostic Templates Technik_Excel sheets to support Market Program Template for Budget 09 (5) (3)_DRE's" xfId="9390" xr:uid="{00000000-0005-0000-0000-000002120000}"/>
    <cellStyle name="_Data_filling lines_Strategic Diagnostic Templates Technik_Excel sheets to support Market Program Template for Budget 09 (5) (3)_Hyperinflation Impacts" xfId="13982" xr:uid="{080461A9-3B7A-415F-9698-CBC36EABB453}"/>
    <cellStyle name="_Data_filling lines_Strategic Diagnostic Templates Technik_Excel sheets to support Market Program Template for Budget 09 (5) (3)_Import" xfId="4327" xr:uid="{00000000-0005-0000-0000-000003120000}"/>
    <cellStyle name="_Data_filling lines_Strategic Diagnostic Templates Technik_Excel sheets to support Market Program Template for Budget 09 (5) (3)_Import_DRE's" xfId="9392" xr:uid="{00000000-0005-0000-0000-000004120000}"/>
    <cellStyle name="_Data_filling lines_Strategic Diagnostic Templates Technik_Excel sheets to support Market Program Template for Budget 09 (5) (3)_Import_Hyperinflation Impacts" xfId="13984" xr:uid="{9347B5E8-13C7-414C-9B72-D08AC7495EA6}"/>
    <cellStyle name="_Data_filling lines_Strategic Diagnostic Templates Technik_Excel sheets to support Market Program Template for Budget 09_%" xfId="4328" xr:uid="{00000000-0005-0000-0000-000005120000}"/>
    <cellStyle name="_Data_filling lines_Strategic Diagnostic Templates Technik_Excel sheets to support Market Program Template for Budget 09_%_DRE's" xfId="9393" xr:uid="{00000000-0005-0000-0000-000006120000}"/>
    <cellStyle name="_Data_filling lines_Strategic Diagnostic Templates Technik_Excel sheets to support Market Program Template for Budget 09_%_Hyperinflation Impacts" xfId="13985" xr:uid="{59425A3D-00C4-4338-A495-4196DE90AFC2}"/>
    <cellStyle name="_Data_filling lines_Strategic Diagnostic Templates Technik_Excel sheets to support Market Program Template for Budget 09_AR0010 1304" xfId="4329" xr:uid="{00000000-0005-0000-0000-000007120000}"/>
    <cellStyle name="_Data_filling lines_Strategic Diagnostic Templates Technik_Excel sheets to support Market Program Template for Budget 09_AR0010 1304_DRE's" xfId="9394" xr:uid="{00000000-0005-0000-0000-000008120000}"/>
    <cellStyle name="_Data_filling lines_Strategic Diagnostic Templates Technik_Excel sheets to support Market Program Template for Budget 09_AR0010 1304_Hyperinflation Impacts" xfId="13986" xr:uid="{A63D04BB-CADE-4B8E-A61F-90DCF347DD3E}"/>
    <cellStyle name="_Data_filling lines_Strategic Diagnostic Templates Technik_Excel sheets to support Market Program Template for Budget 09_AR0010 1305" xfId="4330" xr:uid="{00000000-0005-0000-0000-000009120000}"/>
    <cellStyle name="_Data_filling lines_Strategic Diagnostic Templates Technik_Excel sheets to support Market Program Template for Budget 09_AR0010 1305_DRE's" xfId="9395" xr:uid="{00000000-0005-0000-0000-00000A120000}"/>
    <cellStyle name="_Data_filling lines_Strategic Diagnostic Templates Technik_Excel sheets to support Market Program Template for Budget 09_AR0010 1305_Hyperinflation Impacts" xfId="13987" xr:uid="{C3190D4E-F9AD-4EA7-86B0-97751E42E2F1}"/>
    <cellStyle name="_Data_filling lines_Strategic Diagnostic Templates Technik_Excel sheets to support Market Program Template for Budget 09_BASE" xfId="4331" xr:uid="{00000000-0005-0000-0000-00000B120000}"/>
    <cellStyle name="_Data_filling lines_Strategic Diagnostic Templates Technik_Excel sheets to support Market Program Template for Budget 09_BASE_Argentina" xfId="4332" xr:uid="{00000000-0005-0000-0000-00000C120000}"/>
    <cellStyle name="_Data_filling lines_Strategic Diagnostic Templates Technik_Excel sheets to support Market Program Template for Budget 09_BASE_Argentina_DRE's" xfId="9397" xr:uid="{00000000-0005-0000-0000-00000D120000}"/>
    <cellStyle name="_Data_filling lines_Strategic Diagnostic Templates Technik_Excel sheets to support Market Program Template for Budget 09_BASE_Argentina_Hyperinflation Impacts" xfId="13989" xr:uid="{2A0114C3-A61C-4E53-9752-6B3A271A8DE2}"/>
    <cellStyle name="_Data_filling lines_Strategic Diagnostic Templates Technik_Excel sheets to support Market Program Template for Budget 09_BASE_DRE's" xfId="9396" xr:uid="{00000000-0005-0000-0000-00000E120000}"/>
    <cellStyle name="_Data_filling lines_Strategic Diagnostic Templates Technik_Excel sheets to support Market Program Template for Budget 09_BASE_Hyperinflation Impacts" xfId="13988" xr:uid="{E4384B0B-BF07-4684-A224-C20DF50CC333}"/>
    <cellStyle name="_Data_filling lines_Strategic Diagnostic Templates Technik_Excel sheets to support Market Program Template for Budget 09_BO0010 1305" xfId="4333" xr:uid="{00000000-0005-0000-0000-00000F120000}"/>
    <cellStyle name="_Data_filling lines_Strategic Diagnostic Templates Technik_Excel sheets to support Market Program Template for Budget 09_BO0010 1305_DRE's" xfId="9398" xr:uid="{00000000-0005-0000-0000-000010120000}"/>
    <cellStyle name="_Data_filling lines_Strategic Diagnostic Templates Technik_Excel sheets to support Market Program Template for Budget 09_BO0010 1305_Hyperinflation Impacts" xfId="13990" xr:uid="{8F4A105E-6493-4760-8C99-1482C92AB5EE}"/>
    <cellStyle name="_Data_filling lines_Strategic Diagnostic Templates Technik_Excel sheets to support Market Program Template for Budget 09_DRE's" xfId="9386" xr:uid="{00000000-0005-0000-0000-000011120000}"/>
    <cellStyle name="_Data_filling lines_Strategic Diagnostic Templates Technik_Excel sheets to support Market Program Template for Budget 09_Hyperinflation Impacts" xfId="13978" xr:uid="{8F2939C1-7FC7-4720-9B06-F6A6AD25D93A}"/>
    <cellStyle name="_Data_filling lines_Strategic Diagnostic Templates Technik_Excel sheets to support Market Program Template for Budget 09_Import" xfId="4334" xr:uid="{00000000-0005-0000-0000-000012120000}"/>
    <cellStyle name="_Data_filling lines_Strategic Diagnostic Templates Technik_Excel sheets to support Market Program Template for Budget 09_Import_DRE's" xfId="9399" xr:uid="{00000000-0005-0000-0000-000013120000}"/>
    <cellStyle name="_Data_filling lines_Strategic Diagnostic Templates Technik_Excel sheets to support Market Program Template for Budget 09_Import_Hyperinflation Impacts" xfId="13991" xr:uid="{9539D450-3E60-4BD2-B7F6-8DDE67892227}"/>
    <cellStyle name="_Data_filling lines_Strategic Diagnostic Templates Technik_Excel sheets to support Market Program Template for Budget 09_PE0001 1305" xfId="4335" xr:uid="{00000000-0005-0000-0000-000014120000}"/>
    <cellStyle name="_Data_filling lines_Strategic Diagnostic Templates Technik_Excel sheets to support Market Program Template for Budget 09_PE0001 1305_DRE's" xfId="9400" xr:uid="{00000000-0005-0000-0000-000015120000}"/>
    <cellStyle name="_Data_filling lines_Strategic Diagnostic Templates Technik_Excel sheets to support Market Program Template for Budget 09_PE0001 1305_Hyperinflation Impacts" xfId="13992" xr:uid="{6552FE8C-356C-4467-BDF6-F9DC0F36E68B}"/>
    <cellStyle name="_Data_filling lines_Strategic Diagnostic Templates Technik_Excel sheets to support Market Program Template for Budget 09_UY0010 1305" xfId="4336" xr:uid="{00000000-0005-0000-0000-000016120000}"/>
    <cellStyle name="_Data_filling lines_Strategic Diagnostic Templates Technik_Excel sheets to support Market Program Template for Budget 09_UY0010 1305_DRE's" xfId="9401" xr:uid="{00000000-0005-0000-0000-000017120000}"/>
    <cellStyle name="_Data_filling lines_Strategic Diagnostic Templates Technik_Excel sheets to support Market Program Template for Budget 09_UY0010 1305_Hyperinflation Impacts" xfId="13993" xr:uid="{9CA915DE-C64C-4A1A-8EAC-DE90D1FE60B5}"/>
    <cellStyle name="_Data_filling lines_Strategic Diagnostic Templates Technik_Hyperinflation Impacts" xfId="13943" xr:uid="{8FE597B8-10AA-4F83-9F39-EDF1B89B6B25}"/>
    <cellStyle name="_Data_filling lines_Strategic Diagnostic Templates Technik_Import" xfId="4337" xr:uid="{00000000-0005-0000-0000-000018120000}"/>
    <cellStyle name="_Data_filling lines_Strategic Diagnostic Templates Technik_Import_DRE's" xfId="9402" xr:uid="{00000000-0005-0000-0000-000019120000}"/>
    <cellStyle name="_Data_filling lines_Strategic Diagnostic Templates Technik_Import_Hyperinflation Impacts" xfId="13994" xr:uid="{FBCEE3CD-CB18-48EF-9080-95B69F0BCF87}"/>
    <cellStyle name="_Data_filling lines_Strategic Diagnostic Templates Technik_LE Ebitda RD Feb-10 v2" xfId="4338" xr:uid="{00000000-0005-0000-0000-00001A120000}"/>
    <cellStyle name="_Data_filling lines_Strategic Diagnostic Templates Technik_LE Ebitda RD Feb-10 v2_DRE's" xfId="9403" xr:uid="{00000000-0005-0000-0000-00001B120000}"/>
    <cellStyle name="_Data_filling lines_Strategic Diagnostic Templates Technik_LE Ebitda RD Feb-10 v2_Hyperinflation Impacts" xfId="13995" xr:uid="{17312FFC-F483-484C-B73D-717E72DAEE70}"/>
    <cellStyle name="_Data_filling lines_Strategic Diagnostic Templates Technik_PE0001 1305" xfId="4339" xr:uid="{00000000-0005-0000-0000-00001C120000}"/>
    <cellStyle name="_Data_filling lines_Strategic Diagnostic Templates Technik_PE0001 1305_DRE's" xfId="9404" xr:uid="{00000000-0005-0000-0000-00001D120000}"/>
    <cellStyle name="_Data_filling lines_Strategic Diagnostic Templates Technik_PE0001 1305_Hyperinflation Impacts" xfId="13996" xr:uid="{D078511E-DA67-411F-BA02-046F55091BFF}"/>
    <cellStyle name="_Data_filling lines_Strategic Diagnostic Templates Technik_People Package" xfId="4340" xr:uid="{00000000-0005-0000-0000-00001E120000}"/>
    <cellStyle name="_Data_filling lines_Strategic Diagnostic Templates Technik_People Package (2)" xfId="4341" xr:uid="{00000000-0005-0000-0000-00001F120000}"/>
    <cellStyle name="_Data_filling lines_Strategic Diagnostic Templates Technik_People Package (2)_BASE" xfId="4342" xr:uid="{00000000-0005-0000-0000-000020120000}"/>
    <cellStyle name="_Data_filling lines_Strategic Diagnostic Templates Technik_People Package (2)_BASE_DRE's" xfId="9407" xr:uid="{00000000-0005-0000-0000-000021120000}"/>
    <cellStyle name="_Data_filling lines_Strategic Diagnostic Templates Technik_People Package (2)_BASE_Hyperinflation Impacts" xfId="13999" xr:uid="{B6CCCA8C-047C-4CCB-8463-6C2A63CF8E08}"/>
    <cellStyle name="_Data_filling lines_Strategic Diagnostic Templates Technik_People Package (2)_DRE's" xfId="9406" xr:uid="{00000000-0005-0000-0000-000022120000}"/>
    <cellStyle name="_Data_filling lines_Strategic Diagnostic Templates Technik_People Package (2)_Hyperinflation Impacts" xfId="13998" xr:uid="{0AFAFD68-7223-4750-830C-2142CAB97E45}"/>
    <cellStyle name="_Data_filling lines_Strategic Diagnostic Templates Technik_People Package (2)_Import" xfId="4343" xr:uid="{00000000-0005-0000-0000-000023120000}"/>
    <cellStyle name="_Data_filling lines_Strategic Diagnostic Templates Technik_People Package (2)_Import_DRE's" xfId="9408" xr:uid="{00000000-0005-0000-0000-000024120000}"/>
    <cellStyle name="_Data_filling lines_Strategic Diagnostic Templates Technik_People Package (2)_Import_Hyperinflation Impacts" xfId="14000" xr:uid="{4C54EC9A-3D80-44C2-93C0-7FE34822C4D9}"/>
    <cellStyle name="_Data_filling lines_Strategic Diagnostic Templates Technik_People Package_BASE" xfId="4344" xr:uid="{00000000-0005-0000-0000-000025120000}"/>
    <cellStyle name="_Data_filling lines_Strategic Diagnostic Templates Technik_People Package_BASE_DRE's" xfId="9409" xr:uid="{00000000-0005-0000-0000-000026120000}"/>
    <cellStyle name="_Data_filling lines_Strategic Diagnostic Templates Technik_People Package_BASE_Hyperinflation Impacts" xfId="14001" xr:uid="{1E44EAAB-8023-4234-90F0-32243044CFA4}"/>
    <cellStyle name="_Data_filling lines_Strategic Diagnostic Templates Technik_People Package_DRE's" xfId="9405" xr:uid="{00000000-0005-0000-0000-000027120000}"/>
    <cellStyle name="_Data_filling lines_Strategic Diagnostic Templates Technik_People Package_Hyperinflation Impacts" xfId="13997" xr:uid="{96E9F19D-0A33-4231-93EE-1CC683078371}"/>
    <cellStyle name="_Data_filling lines_Strategic Diagnostic Templates Technik_People Package_Import" xfId="4345" xr:uid="{00000000-0005-0000-0000-000028120000}"/>
    <cellStyle name="_Data_filling lines_Strategic Diagnostic Templates Technik_People Package_Import_DRE's" xfId="9410" xr:uid="{00000000-0005-0000-0000-000029120000}"/>
    <cellStyle name="_Data_filling lines_Strategic Diagnostic Templates Technik_People Package_Import_Hyperinflation Impacts" xfId="14002" xr:uid="{06E05030-D82F-4558-8EBC-7D7BFFF6F02A}"/>
    <cellStyle name="_Data_filling lines_Strategic Diagnostic Templates Technik_Sales and Marketing - revised" xfId="4346" xr:uid="{00000000-0005-0000-0000-00002A120000}"/>
    <cellStyle name="_Data_filling lines_Strategic Diagnostic Templates Technik_Sales and Marketing - revised_%" xfId="4347" xr:uid="{00000000-0005-0000-0000-00002B120000}"/>
    <cellStyle name="_Data_filling lines_Strategic Diagnostic Templates Technik_Sales and Marketing - revised_%_DRE's" xfId="9412" xr:uid="{00000000-0005-0000-0000-00002C120000}"/>
    <cellStyle name="_Data_filling lines_Strategic Diagnostic Templates Technik_Sales and Marketing - revised_%_Hyperinflation Impacts" xfId="14004" xr:uid="{2A7709CC-A563-4B55-B7E7-C0D73A6C608F}"/>
    <cellStyle name="_Data_filling lines_Strategic Diagnostic Templates Technik_Sales and Marketing - revised_AR0010 1304" xfId="4348" xr:uid="{00000000-0005-0000-0000-00002D120000}"/>
    <cellStyle name="_Data_filling lines_Strategic Diagnostic Templates Technik_Sales and Marketing - revised_AR0010 1304_DRE's" xfId="9413" xr:uid="{00000000-0005-0000-0000-00002E120000}"/>
    <cellStyle name="_Data_filling lines_Strategic Diagnostic Templates Technik_Sales and Marketing - revised_AR0010 1304_Hyperinflation Impacts" xfId="14005" xr:uid="{3F09BC1F-6152-4741-B347-C69DB51DF1CB}"/>
    <cellStyle name="_Data_filling lines_Strategic Diagnostic Templates Technik_Sales and Marketing - revised_AR0010 1305" xfId="4349" xr:uid="{00000000-0005-0000-0000-00002F120000}"/>
    <cellStyle name="_Data_filling lines_Strategic Diagnostic Templates Technik_Sales and Marketing - revised_AR0010 1305_DRE's" xfId="9414" xr:uid="{00000000-0005-0000-0000-000030120000}"/>
    <cellStyle name="_Data_filling lines_Strategic Diagnostic Templates Technik_Sales and Marketing - revised_AR0010 1305_Hyperinflation Impacts" xfId="14006" xr:uid="{CE7E664F-1D61-4F3C-B2B0-E3911BFDA386}"/>
    <cellStyle name="_Data_filling lines_Strategic Diagnostic Templates Technik_Sales and Marketing - revised_BASE" xfId="4350" xr:uid="{00000000-0005-0000-0000-000031120000}"/>
    <cellStyle name="_Data_filling lines_Strategic Diagnostic Templates Technik_Sales and Marketing - revised_BASE_Argentina" xfId="4351" xr:uid="{00000000-0005-0000-0000-000032120000}"/>
    <cellStyle name="_Data_filling lines_Strategic Diagnostic Templates Technik_Sales and Marketing - revised_BASE_Argentina_DRE's" xfId="9416" xr:uid="{00000000-0005-0000-0000-000033120000}"/>
    <cellStyle name="_Data_filling lines_Strategic Diagnostic Templates Technik_Sales and Marketing - revised_BASE_Argentina_Hyperinflation Impacts" xfId="14008" xr:uid="{2A3A4672-4FFC-4D2F-98FA-46FE9194BB92}"/>
    <cellStyle name="_Data_filling lines_Strategic Diagnostic Templates Technik_Sales and Marketing - revised_BASE_DRE's" xfId="9415" xr:uid="{00000000-0005-0000-0000-000034120000}"/>
    <cellStyle name="_Data_filling lines_Strategic Diagnostic Templates Technik_Sales and Marketing - revised_BASE_Hyperinflation Impacts" xfId="14007" xr:uid="{B625D69C-9090-4FA6-99C9-3C2D2F1DC2BF}"/>
    <cellStyle name="_Data_filling lines_Strategic Diagnostic Templates Technik_Sales and Marketing - revised_BO0010 1305" xfId="4352" xr:uid="{00000000-0005-0000-0000-000035120000}"/>
    <cellStyle name="_Data_filling lines_Strategic Diagnostic Templates Technik_Sales and Marketing - revised_BO0010 1305_DRE's" xfId="9417" xr:uid="{00000000-0005-0000-0000-000036120000}"/>
    <cellStyle name="_Data_filling lines_Strategic Diagnostic Templates Technik_Sales and Marketing - revised_BO0010 1305_Hyperinflation Impacts" xfId="14009" xr:uid="{DA2E925E-1613-49DC-A122-9D8CEC1ECB47}"/>
    <cellStyle name="_Data_filling lines_Strategic Diagnostic Templates Technik_Sales and Marketing - revised_DRE's" xfId="9411" xr:uid="{00000000-0005-0000-0000-000037120000}"/>
    <cellStyle name="_Data_filling lines_Strategic Diagnostic Templates Technik_Sales and Marketing - revised_Hyperinflation Impacts" xfId="14003" xr:uid="{E1CED6C0-5FAE-4300-82AB-7E1702AA59D7}"/>
    <cellStyle name="_Data_filling lines_Strategic Diagnostic Templates Technik_Sales and Marketing - revised_Import" xfId="4353" xr:uid="{00000000-0005-0000-0000-000038120000}"/>
    <cellStyle name="_Data_filling lines_Strategic Diagnostic Templates Technik_Sales and Marketing - revised_Import_DRE's" xfId="9418" xr:uid="{00000000-0005-0000-0000-000039120000}"/>
    <cellStyle name="_Data_filling lines_Strategic Diagnostic Templates Technik_Sales and Marketing - revised_Import_Hyperinflation Impacts" xfId="14010" xr:uid="{22890981-4294-49B6-AAD3-8A6B3A3EAA3B}"/>
    <cellStyle name="_Data_filling lines_Strategic Diagnostic Templates Technik_Sales and Marketing - revised_PE0001 1305" xfId="4354" xr:uid="{00000000-0005-0000-0000-00003A120000}"/>
    <cellStyle name="_Data_filling lines_Strategic Diagnostic Templates Technik_Sales and Marketing - revised_PE0001 1305_DRE's" xfId="9419" xr:uid="{00000000-0005-0000-0000-00003B120000}"/>
    <cellStyle name="_Data_filling lines_Strategic Diagnostic Templates Technik_Sales and Marketing - revised_PE0001 1305_Hyperinflation Impacts" xfId="14011" xr:uid="{D01282E6-38B6-4D08-83A0-A372EC0282E2}"/>
    <cellStyle name="_Data_filling lines_Strategic Diagnostic Templates Technik_Sales and Marketing - revised_UY0010 1305" xfId="4355" xr:uid="{00000000-0005-0000-0000-00003C120000}"/>
    <cellStyle name="_Data_filling lines_Strategic Diagnostic Templates Technik_Sales and Marketing - revised_UY0010 1305_DRE's" xfId="9420" xr:uid="{00000000-0005-0000-0000-00003D120000}"/>
    <cellStyle name="_Data_filling lines_Strategic Diagnostic Templates Technik_Sales and Marketing - revised_UY0010 1305_Hyperinflation Impacts" xfId="14012" xr:uid="{2FA67A08-BBD8-4383-A4E9-8081C1FDB17F}"/>
    <cellStyle name="_Data_filling lines_Strategic Diagnostic Templates Technik_Sim Ebitda LE 0909 v4" xfId="4356" xr:uid="{00000000-0005-0000-0000-00003E120000}"/>
    <cellStyle name="_Data_filling lines_Strategic Diagnostic Templates Technik_Sim Ebitda LE 0909 v4_DRE's" xfId="9421" xr:uid="{00000000-0005-0000-0000-00003F120000}"/>
    <cellStyle name="_Data_filling lines_Strategic Diagnostic Templates Technik_Sim Ebitda LE 0909 v4_Hyperinflation Impacts" xfId="14013" xr:uid="{BDAABA72-E7B3-43B9-A94D-7CDA92960FFA}"/>
    <cellStyle name="_Data_filling lines_Strategic Diagnostic Templates Technik_UY0010 1305" xfId="4357" xr:uid="{00000000-0005-0000-0000-000040120000}"/>
    <cellStyle name="_Data_filling lines_Strategic Diagnostic Templates Technik_UY0010 1305_DRE's" xfId="9422" xr:uid="{00000000-0005-0000-0000-000041120000}"/>
    <cellStyle name="_Data_filling lines_Strategic Diagnostic Templates Technik_UY0010 1305_Hyperinflation Impacts" xfId="14014" xr:uid="{890346C1-C652-4E80-BB4B-F49325326DF7}"/>
    <cellStyle name="_Data_filling lines_Strategic Diagnostic Templates Technik_WF Ebitda RD Abr-10" xfId="4358" xr:uid="{00000000-0005-0000-0000-000042120000}"/>
    <cellStyle name="_Data_filling lines_Strategic Diagnostic Templates Technik_WF Ebitda RD Abr-10_DRE's" xfId="9423" xr:uid="{00000000-0005-0000-0000-000043120000}"/>
    <cellStyle name="_Data_filling lines_Strategic Diagnostic Templates Technik_WF Ebitda RD Abr-10_Hyperinflation Impacts" xfId="14015" xr:uid="{5419858E-645F-4169-87C9-DCB00626AF82}"/>
    <cellStyle name="_Data_filling lines_Strategic Diagnostic Templates Technik_WF Ebitda Sep09" xfId="4359" xr:uid="{00000000-0005-0000-0000-000044120000}"/>
    <cellStyle name="_Data_filling lines_Strategic Diagnostic Templates Technik_WF Ebitda Sep09_DRE's" xfId="9424" xr:uid="{00000000-0005-0000-0000-000045120000}"/>
    <cellStyle name="_Data_filling lines_Strategic Diagnostic Templates Technik_WF Ebitda Sep09_Hyperinflation Impacts" xfId="14016" xr:uid="{F258D1FA-4E92-44A7-B85B-0FA01894B0D7}"/>
    <cellStyle name="_Data_filling lines_Strategic Diagnostic Templates Technik_ZBB" xfId="4360" xr:uid="{00000000-0005-0000-0000-000046120000}"/>
    <cellStyle name="_Data_filling lines_Strategic Diagnostic Templates Technik_ZBB_BASE" xfId="4361" xr:uid="{00000000-0005-0000-0000-000047120000}"/>
    <cellStyle name="_Data_filling lines_Strategic Diagnostic Templates Technik_ZBB_BASE_DRE's" xfId="9426" xr:uid="{00000000-0005-0000-0000-000048120000}"/>
    <cellStyle name="_Data_filling lines_Strategic Diagnostic Templates Technik_ZBB_BASE_Hyperinflation Impacts" xfId="14018" xr:uid="{87FEDDC2-E626-4B70-98B2-A557C2E8F549}"/>
    <cellStyle name="_Data_filling lines_Strategic Diagnostic Templates Technik_ZBB_DRE's" xfId="9425" xr:uid="{00000000-0005-0000-0000-000049120000}"/>
    <cellStyle name="_Data_filling lines_Strategic Diagnostic Templates Technik_ZBB_Hyperinflation Impacts" xfId="14017" xr:uid="{97DB58A9-7EEB-48FF-B8C8-430BCC9EA4B6}"/>
    <cellStyle name="_Data_filling lines_Strategic Diagnostic Templates Technik_ZBB_Import" xfId="4362" xr:uid="{00000000-0005-0000-0000-00004A120000}"/>
    <cellStyle name="_Data_filling lines_Strategic Diagnostic Templates Technik_ZBB_Import_DRE's" xfId="9427" xr:uid="{00000000-0005-0000-0000-00004B120000}"/>
    <cellStyle name="_Data_filling lines_Strategic Diagnostic Templates Technik_ZBB_Import_Hyperinflation Impacts" xfId="14019" xr:uid="{9235C85C-000A-4C2D-BBFF-33C94EF95890}"/>
    <cellStyle name="_Data_filling lines_WF Ebitda RD Abr-10" xfId="4363" xr:uid="{00000000-0005-0000-0000-00004C120000}"/>
    <cellStyle name="_Data_filling lines_WF Ebitda RD Abr-10_DRE's" xfId="9428" xr:uid="{00000000-0005-0000-0000-00004D120000}"/>
    <cellStyle name="_Data_filling lines_WF Ebitda RD Abr-10_Hyperinflation Impacts" xfId="14020" xr:uid="{FFBFFCCD-936C-4DEB-84AF-CD08428E2CEE}"/>
    <cellStyle name="_Data_filling lines_WF Ebitda Sep09" xfId="4364" xr:uid="{00000000-0005-0000-0000-00004E120000}"/>
    <cellStyle name="_Data_filling lines_WF Ebitda Sep09_DRE's" xfId="9429" xr:uid="{00000000-0005-0000-0000-00004F120000}"/>
    <cellStyle name="_Data_filling lines_WF Ebitda Sep09_Hyperinflation Impacts" xfId="14021" xr:uid="{55DC3860-945D-416A-86B3-6DBAE537AF84}"/>
    <cellStyle name="_Data_filling lines_ZBB" xfId="4365" xr:uid="{00000000-0005-0000-0000-000050120000}"/>
    <cellStyle name="_Data_filling lines_ZBB Budget 2009 Decks" xfId="4366" xr:uid="{00000000-0005-0000-0000-000051120000}"/>
    <cellStyle name="_Data_filling lines_ZBB Budget 2009 Decks_Argentina" xfId="4367" xr:uid="{00000000-0005-0000-0000-000052120000}"/>
    <cellStyle name="_Data_filling lines_ZBB Budget 2009 Decks_Argentina_DRE's" xfId="9432" xr:uid="{00000000-0005-0000-0000-000053120000}"/>
    <cellStyle name="_Data_filling lines_ZBB Budget 2009 Decks_Argentina_Hyperinflation Impacts" xfId="14024" xr:uid="{8E175B3A-A5A7-4D4A-9C27-1CF2B2143A77}"/>
    <cellStyle name="_Data_filling lines_ZBB Budget 2009 Decks_BASE" xfId="4368" xr:uid="{00000000-0005-0000-0000-000054120000}"/>
    <cellStyle name="_Data_filling lines_ZBB Budget 2009 Decks_BASE_Argentina" xfId="4369" xr:uid="{00000000-0005-0000-0000-000055120000}"/>
    <cellStyle name="_Data_filling lines_ZBB Budget 2009 Decks_BASE_Argentina_DRE's" xfId="9434" xr:uid="{00000000-0005-0000-0000-000056120000}"/>
    <cellStyle name="_Data_filling lines_ZBB Budget 2009 Decks_BASE_Argentina_Hyperinflation Impacts" xfId="14026" xr:uid="{71B7C37E-30CD-4DDF-882A-A0AE3DD8EA56}"/>
    <cellStyle name="_Data_filling lines_ZBB Budget 2009 Decks_BASE_DRE's" xfId="9433" xr:uid="{00000000-0005-0000-0000-000057120000}"/>
    <cellStyle name="_Data_filling lines_ZBB Budget 2009 Decks_BASE_Hyperinflation Impacts" xfId="14025" xr:uid="{CB06EC4D-55CA-4BC2-A82A-CC7A15D12095}"/>
    <cellStyle name="_Data_filling lines_ZBB Budget 2009 Decks_DRE's" xfId="9431" xr:uid="{00000000-0005-0000-0000-000058120000}"/>
    <cellStyle name="_Data_filling lines_ZBB Budget 2009 Decks_Hyperinflation Impacts" xfId="14023" xr:uid="{F3ADE4B2-7CBC-4179-8898-2A8DCA590CEE}"/>
    <cellStyle name="_Data_filling lines_ZBB Budget 2009 Decks_Import" xfId="4370" xr:uid="{00000000-0005-0000-0000-000059120000}"/>
    <cellStyle name="_Data_filling lines_ZBB Budget 2009 Decks_Import_DRE's" xfId="9435" xr:uid="{00000000-0005-0000-0000-00005A120000}"/>
    <cellStyle name="_Data_filling lines_ZBB Budget 2009 Decks_Import_Hyperinflation Impacts" xfId="14027" xr:uid="{E0EC183C-A1AD-47B2-A8A3-479DBA29E45A}"/>
    <cellStyle name="_Data_filling lines_ZBB Budget 2009 Decks_with Korea Scope in (Only LE)" xfId="4371" xr:uid="{00000000-0005-0000-0000-00005B120000}"/>
    <cellStyle name="_Data_filling lines_ZBB Budget 2009 Decks_with Korea Scope in (Only LE) (2)" xfId="4372" xr:uid="{00000000-0005-0000-0000-00005C120000}"/>
    <cellStyle name="_Data_filling lines_ZBB Budget 2009 Decks_with Korea Scope in (Only LE) (2)_Argentina" xfId="4373" xr:uid="{00000000-0005-0000-0000-00005D120000}"/>
    <cellStyle name="_Data_filling lines_ZBB Budget 2009 Decks_with Korea Scope in (Only LE) (2)_Argentina_DRE's" xfId="9438" xr:uid="{00000000-0005-0000-0000-00005E120000}"/>
    <cellStyle name="_Data_filling lines_ZBB Budget 2009 Decks_with Korea Scope in (Only LE) (2)_Argentina_Hyperinflation Impacts" xfId="14030" xr:uid="{1141A805-5BEE-476D-ADCF-2EF356F5EB7E}"/>
    <cellStyle name="_Data_filling lines_ZBB Budget 2009 Decks_with Korea Scope in (Only LE) (2)_BASE" xfId="4374" xr:uid="{00000000-0005-0000-0000-00005F120000}"/>
    <cellStyle name="_Data_filling lines_ZBB Budget 2009 Decks_with Korea Scope in (Only LE) (2)_BASE_Argentina" xfId="4375" xr:uid="{00000000-0005-0000-0000-000060120000}"/>
    <cellStyle name="_Data_filling lines_ZBB Budget 2009 Decks_with Korea Scope in (Only LE) (2)_BASE_Argentina_DRE's" xfId="9440" xr:uid="{00000000-0005-0000-0000-000061120000}"/>
    <cellStyle name="_Data_filling lines_ZBB Budget 2009 Decks_with Korea Scope in (Only LE) (2)_BASE_Argentina_Hyperinflation Impacts" xfId="14032" xr:uid="{CF5D2491-71FD-441E-9943-3B3F18770859}"/>
    <cellStyle name="_Data_filling lines_ZBB Budget 2009 Decks_with Korea Scope in (Only LE) (2)_BASE_DRE's" xfId="9439" xr:uid="{00000000-0005-0000-0000-000062120000}"/>
    <cellStyle name="_Data_filling lines_ZBB Budget 2009 Decks_with Korea Scope in (Only LE) (2)_BASE_Hyperinflation Impacts" xfId="14031" xr:uid="{982512A2-D79F-49DE-B640-9C7EA5E2BCAF}"/>
    <cellStyle name="_Data_filling lines_ZBB Budget 2009 Decks_with Korea Scope in (Only LE) (2)_DRE's" xfId="9437" xr:uid="{00000000-0005-0000-0000-000063120000}"/>
    <cellStyle name="_Data_filling lines_ZBB Budget 2009 Decks_with Korea Scope in (Only LE) (2)_Hyperinflation Impacts" xfId="14029" xr:uid="{26C29C76-D86B-4625-8C0A-C9DBFDC3B38F}"/>
    <cellStyle name="_Data_filling lines_ZBB Budget 2009 Decks_with Korea Scope in (Only LE) (2)_Import" xfId="4376" xr:uid="{00000000-0005-0000-0000-000064120000}"/>
    <cellStyle name="_Data_filling lines_ZBB Budget 2009 Decks_with Korea Scope in (Only LE) (2)_Import_DRE's" xfId="9441" xr:uid="{00000000-0005-0000-0000-000065120000}"/>
    <cellStyle name="_Data_filling lines_ZBB Budget 2009 Decks_with Korea Scope in (Only LE) (2)_Import_Hyperinflation Impacts" xfId="14033" xr:uid="{A30B5B3C-A4A3-45AA-A060-D30504BD97A6}"/>
    <cellStyle name="_Data_filling lines_ZBB Budget 2009 Decks_with Korea Scope in (Only LE)_Argentina" xfId="4377" xr:uid="{00000000-0005-0000-0000-000066120000}"/>
    <cellStyle name="_Data_filling lines_ZBB Budget 2009 Decks_with Korea Scope in (Only LE)_Argentina_DRE's" xfId="9442" xr:uid="{00000000-0005-0000-0000-000067120000}"/>
    <cellStyle name="_Data_filling lines_ZBB Budget 2009 Decks_with Korea Scope in (Only LE)_Argentina_Hyperinflation Impacts" xfId="14034" xr:uid="{26F6162B-CCDF-48AB-9B28-73721577C303}"/>
    <cellStyle name="_Data_filling lines_ZBB Budget 2009 Decks_with Korea Scope in (Only LE)_BASE" xfId="4378" xr:uid="{00000000-0005-0000-0000-000068120000}"/>
    <cellStyle name="_Data_filling lines_ZBB Budget 2009 Decks_with Korea Scope in (Only LE)_BASE_Argentina" xfId="4379" xr:uid="{00000000-0005-0000-0000-000069120000}"/>
    <cellStyle name="_Data_filling lines_ZBB Budget 2009 Decks_with Korea Scope in (Only LE)_BASE_Argentina_DRE's" xfId="9444" xr:uid="{00000000-0005-0000-0000-00006A120000}"/>
    <cellStyle name="_Data_filling lines_ZBB Budget 2009 Decks_with Korea Scope in (Only LE)_BASE_Argentina_Hyperinflation Impacts" xfId="14036" xr:uid="{56607300-9563-49B4-8654-FCBBB8540BCB}"/>
    <cellStyle name="_Data_filling lines_ZBB Budget 2009 Decks_with Korea Scope in (Only LE)_BASE_DRE's" xfId="9443" xr:uid="{00000000-0005-0000-0000-00006B120000}"/>
    <cellStyle name="_Data_filling lines_ZBB Budget 2009 Decks_with Korea Scope in (Only LE)_BASE_Hyperinflation Impacts" xfId="14035" xr:uid="{50ADE875-62DC-42F3-95C5-6E6BB1DCF7DF}"/>
    <cellStyle name="_Data_filling lines_ZBB Budget 2009 Decks_with Korea Scope in (Only LE)_DRE's" xfId="9436" xr:uid="{00000000-0005-0000-0000-00006C120000}"/>
    <cellStyle name="_Data_filling lines_ZBB Budget 2009 Decks_with Korea Scope in (Only LE)_Hyperinflation Impacts" xfId="14028" xr:uid="{5F9D918A-7223-43C1-A6EF-FD1F3E911890}"/>
    <cellStyle name="_Data_filling lines_ZBB Budget 2009 Decks_with Korea Scope in (Only LE)_Import" xfId="4380" xr:uid="{00000000-0005-0000-0000-00006D120000}"/>
    <cellStyle name="_Data_filling lines_ZBB Budget 2009 Decks_with Korea Scope in (Only LE)_Import_DRE's" xfId="9445" xr:uid="{00000000-0005-0000-0000-00006E120000}"/>
    <cellStyle name="_Data_filling lines_ZBB Budget 2009 Decks_with Korea Scope in (Only LE)_Import_Hyperinflation Impacts" xfId="14037" xr:uid="{E52784DF-7336-4D2F-A462-42F5D239C817}"/>
    <cellStyle name="_Data_filling lines_ZBB_Argentina" xfId="4381" xr:uid="{00000000-0005-0000-0000-00006F120000}"/>
    <cellStyle name="_Data_filling lines_ZBB_Argentina_DRE's" xfId="9446" xr:uid="{00000000-0005-0000-0000-000070120000}"/>
    <cellStyle name="_Data_filling lines_ZBB_Argentina_Hyperinflation Impacts" xfId="14038" xr:uid="{590DE51C-7EC9-4261-9F30-4D68BD6D7AE0}"/>
    <cellStyle name="_Data_filling lines_ZBB_BASE" xfId="4382" xr:uid="{00000000-0005-0000-0000-000071120000}"/>
    <cellStyle name="_Data_filling lines_ZBB_BASE_Argentina" xfId="4383" xr:uid="{00000000-0005-0000-0000-000072120000}"/>
    <cellStyle name="_Data_filling lines_ZBB_BASE_Argentina_DRE's" xfId="9448" xr:uid="{00000000-0005-0000-0000-000073120000}"/>
    <cellStyle name="_Data_filling lines_ZBB_BASE_Argentina_Hyperinflation Impacts" xfId="14040" xr:uid="{ACD9418D-51C9-47C7-8DB1-DFAB39101D55}"/>
    <cellStyle name="_Data_filling lines_ZBB_BASE_DRE's" xfId="9447" xr:uid="{00000000-0005-0000-0000-000074120000}"/>
    <cellStyle name="_Data_filling lines_ZBB_BASE_Hyperinflation Impacts" xfId="14039" xr:uid="{11381BEA-F1D6-4300-95B2-A5514599F3F1}"/>
    <cellStyle name="_Data_filling lines_ZBB_DRE's" xfId="9430" xr:uid="{00000000-0005-0000-0000-000075120000}"/>
    <cellStyle name="_Data_filling lines_ZBB_Hyperinflation Impacts" xfId="14022" xr:uid="{F6881523-10F6-4E0C-881E-095078710B9E}"/>
    <cellStyle name="_Data_filling lines_ZBB_Import" xfId="4384" xr:uid="{00000000-0005-0000-0000-000076120000}"/>
    <cellStyle name="_Data_filling lines_ZBB_Import_DRE's" xfId="9449" xr:uid="{00000000-0005-0000-0000-000077120000}"/>
    <cellStyle name="_Data_filling lines_ZBB_Import_Hyperinflation Impacts" xfId="14041" xr:uid="{E60BBA73-3D27-42A6-B995-EB4E8F2B87BD}"/>
    <cellStyle name="_Data_Finance Templates - Final" xfId="4385" xr:uid="{00000000-0005-0000-0000-000078120000}"/>
    <cellStyle name="_Data_Finance Templates - Final_DRE's" xfId="9450" xr:uid="{00000000-0005-0000-0000-000079120000}"/>
    <cellStyle name="_Data_Finance Templates - Final_Hyperinflation Impacts" xfId="14042" xr:uid="{2FC5BB3B-AF8F-424C-90CE-CE2EC513E5B6}"/>
    <cellStyle name="_Data_foglio prova" xfId="4386" xr:uid="{00000000-0005-0000-0000-00007A120000}"/>
    <cellStyle name="_Data_foglio prova_DRE's" xfId="9451" xr:uid="{00000000-0005-0000-0000-00007B120000}"/>
    <cellStyle name="_Data_foglio prova_Hyperinflation Impacts" xfId="14043" xr:uid="{0C0E358D-56FB-46EA-B867-CAB12439C726}"/>
    <cellStyle name="_Data_Foglio1" xfId="4387" xr:uid="{00000000-0005-0000-0000-00007C120000}"/>
    <cellStyle name="_Data_Foglio1_1" xfId="4388" xr:uid="{00000000-0005-0000-0000-00007D120000}"/>
    <cellStyle name="_Data_Foglio1_1_DRE's" xfId="9453" xr:uid="{00000000-0005-0000-0000-00007E120000}"/>
    <cellStyle name="_Data_Foglio1_1_Hyperinflation Impacts" xfId="14045" xr:uid="{68F45254-63D5-470A-856D-F35CA806780D}"/>
    <cellStyle name="_Data_Foglio1_DBSET" xfId="4389" xr:uid="{00000000-0005-0000-0000-00007F120000}"/>
    <cellStyle name="_Data_Foglio1_DBSET_DRE's" xfId="9454" xr:uid="{00000000-0005-0000-0000-000080120000}"/>
    <cellStyle name="_Data_Foglio1_DBSET_Hyperinflation Impacts" xfId="14046" xr:uid="{F17307B0-ED40-459B-9C5E-F0A36428335E}"/>
    <cellStyle name="_Data_Foglio1_DRE's" xfId="9452" xr:uid="{00000000-0005-0000-0000-000081120000}"/>
    <cellStyle name="_Data_Foglio1_Foglio1" xfId="4390" xr:uid="{00000000-0005-0000-0000-000082120000}"/>
    <cellStyle name="_Data_Foglio1_Foglio1_DRE's" xfId="9455" xr:uid="{00000000-0005-0000-0000-000083120000}"/>
    <cellStyle name="_Data_Foglio1_Foglio1_Hyperinflation Impacts" xfId="14047" xr:uid="{63471C51-C6F6-47B9-8792-E95054A1EC7B}"/>
    <cellStyle name="_Data_Foglio1_Hyperinflation Impacts" xfId="14044" xr:uid="{53D73FBF-632D-4F8D-98AC-2C1C098F1894}"/>
    <cellStyle name="_Data_Foglio2" xfId="4391" xr:uid="{00000000-0005-0000-0000-000084120000}"/>
    <cellStyle name="_Data_Foglio2_1" xfId="4392" xr:uid="{00000000-0005-0000-0000-000085120000}"/>
    <cellStyle name="_Data_Foglio2_1_DRE's" xfId="9457" xr:uid="{00000000-0005-0000-0000-000086120000}"/>
    <cellStyle name="_Data_Foglio2_1_Hyperinflation Impacts" xfId="14049" xr:uid="{785465E9-D9B6-4A8B-8A72-923B0A5E240C}"/>
    <cellStyle name="_Data_Foglio2_DRE's" xfId="9456" xr:uid="{00000000-0005-0000-0000-000087120000}"/>
    <cellStyle name="_Data_Foglio2_Hyperinflation Impacts" xfId="14048" xr:uid="{32DA9278-71D8-402A-959E-C74AEF689BDC}"/>
    <cellStyle name="_Data_Foglio3" xfId="4393" xr:uid="{00000000-0005-0000-0000-000088120000}"/>
    <cellStyle name="_Data_Foglio3_DRE's" xfId="9458" xr:uid="{00000000-0005-0000-0000-000089120000}"/>
    <cellStyle name="_Data_Foglio3_Hyperinflation Impacts" xfId="14050" xr:uid="{0E6FE1A7-97C7-4459-9ABF-5EEE0FB71C2A}"/>
    <cellStyle name="_Data_Forecast Summary July v1" xfId="4394" xr:uid="{00000000-0005-0000-0000-00008A120000}"/>
    <cellStyle name="_Data_Forecast Summary July v1_DRE's" xfId="9459" xr:uid="{00000000-0005-0000-0000-00008B120000}"/>
    <cellStyle name="_Data_Forecast Summary July v1_Hyperinflation Impacts" xfId="14051" xr:uid="{7463B2D3-7F31-45A9-BAC3-8D3187292B49}"/>
    <cellStyle name="_Data_FTE" xfId="4395" xr:uid="{00000000-0005-0000-0000-00008C120000}"/>
    <cellStyle name="_Data_FTE_DRE's" xfId="9460" xr:uid="{00000000-0005-0000-0000-00008D120000}"/>
    <cellStyle name="_Data_FTE_Hyperinflation Impacts" xfId="14052" xr:uid="{7A08B28B-24C6-4F9B-8DCA-2A66D2BC6B2D}"/>
    <cellStyle name="_Data_fx" xfId="4396" xr:uid="{00000000-0005-0000-0000-00008E120000}"/>
    <cellStyle name="_Data_fx_DRE's" xfId="9461" xr:uid="{00000000-0005-0000-0000-00008F120000}"/>
    <cellStyle name="_Data_fx_Hyperinflation Impacts" xfId="14053" xr:uid="{622B6A84-E763-49C6-AEDB-FDD5103E6C27}"/>
    <cellStyle name="_Data_GCoA final version" xfId="4397" xr:uid="{00000000-0005-0000-0000-000090120000}"/>
    <cellStyle name="_Data_GCoA final version_Argentina" xfId="4398" xr:uid="{00000000-0005-0000-0000-000091120000}"/>
    <cellStyle name="_Data_GCoA final version_Argentina_DRE's" xfId="9463" xr:uid="{00000000-0005-0000-0000-000092120000}"/>
    <cellStyle name="_Data_GCoA final version_Argentina_Hyperinflation Impacts" xfId="14055" xr:uid="{15D3B362-178C-47D0-946C-A3E680202534}"/>
    <cellStyle name="_Data_GCoA final version_BASE" xfId="4399" xr:uid="{00000000-0005-0000-0000-000093120000}"/>
    <cellStyle name="_Data_GCoA final version_BASE_Argentina" xfId="4400" xr:uid="{00000000-0005-0000-0000-000094120000}"/>
    <cellStyle name="_Data_GCoA final version_BASE_Argentina_DRE's" xfId="9465" xr:uid="{00000000-0005-0000-0000-000095120000}"/>
    <cellStyle name="_Data_GCoA final version_BASE_Argentina_Hyperinflation Impacts" xfId="14057" xr:uid="{2A7B44A8-684C-43C6-A7EF-5886027A933D}"/>
    <cellStyle name="_Data_GCoA final version_BASE_DRE's" xfId="9464" xr:uid="{00000000-0005-0000-0000-000096120000}"/>
    <cellStyle name="_Data_GCoA final version_BASE_Hyperinflation Impacts" xfId="14056" xr:uid="{07EC86E7-D113-40F0-905B-979A8222F1EF}"/>
    <cellStyle name="_Data_GCoA final version_Copy of 081027 ZBB Budget 2009 Decks - People_Cherry_V4" xfId="4401" xr:uid="{00000000-0005-0000-0000-000097120000}"/>
    <cellStyle name="_Data_GCoA final version_Copy of 081027 ZBB Budget 2009 Decks - People_Cherry_V4_Argentina" xfId="4402" xr:uid="{00000000-0005-0000-0000-000098120000}"/>
    <cellStyle name="_Data_GCoA final version_Copy of 081027 ZBB Budget 2009 Decks - People_Cherry_V4_Argentina_DRE's" xfId="9467" xr:uid="{00000000-0005-0000-0000-000099120000}"/>
    <cellStyle name="_Data_GCoA final version_Copy of 081027 ZBB Budget 2009 Decks - People_Cherry_V4_Argentina_Hyperinflation Impacts" xfId="14059" xr:uid="{30419A3F-DEE0-480D-8FAD-D52C83B51A57}"/>
    <cellStyle name="_Data_GCoA final version_Copy of 081027 ZBB Budget 2009 Decks - People_Cherry_V4_BASE" xfId="4403" xr:uid="{00000000-0005-0000-0000-00009A120000}"/>
    <cellStyle name="_Data_GCoA final version_Copy of 081027 ZBB Budget 2009 Decks - People_Cherry_V4_BASE_Argentina" xfId="4404" xr:uid="{00000000-0005-0000-0000-00009B120000}"/>
    <cellStyle name="_Data_GCoA final version_Copy of 081027 ZBB Budget 2009 Decks - People_Cherry_V4_BASE_Argentina_DRE's" xfId="9469" xr:uid="{00000000-0005-0000-0000-00009C120000}"/>
    <cellStyle name="_Data_GCoA final version_Copy of 081027 ZBB Budget 2009 Decks - People_Cherry_V4_BASE_Argentina_Hyperinflation Impacts" xfId="14061" xr:uid="{0E65C34D-B9FF-4299-B46A-84833B436445}"/>
    <cellStyle name="_Data_GCoA final version_Copy of 081027 ZBB Budget 2009 Decks - People_Cherry_V4_BASE_DRE's" xfId="9468" xr:uid="{00000000-0005-0000-0000-00009D120000}"/>
    <cellStyle name="_Data_GCoA final version_Copy of 081027 ZBB Budget 2009 Decks - People_Cherry_V4_BASE_Hyperinflation Impacts" xfId="14060" xr:uid="{B9805DF9-424C-44BF-ACC8-020028AC99C8}"/>
    <cellStyle name="_Data_GCoA final version_Copy of 081027 ZBB Budget 2009 Decks - People_Cherry_V4_DRE's" xfId="9466" xr:uid="{00000000-0005-0000-0000-00009E120000}"/>
    <cellStyle name="_Data_GCoA final version_Copy of 081027 ZBB Budget 2009 Decks - People_Cherry_V4_Hyperinflation Impacts" xfId="14058" xr:uid="{68A08124-F4BB-4AF1-B8A6-91A9C1289BC5}"/>
    <cellStyle name="_Data_GCoA final version_Copy of 081027 ZBB Budget 2009 Decks - People_Cherry_V4_Import" xfId="4405" xr:uid="{00000000-0005-0000-0000-00009F120000}"/>
    <cellStyle name="_Data_GCoA final version_Copy of 081027 ZBB Budget 2009 Decks - People_Cherry_V4_Import_DRE's" xfId="9470" xr:uid="{00000000-0005-0000-0000-0000A0120000}"/>
    <cellStyle name="_Data_GCoA final version_Copy of 081027 ZBB Budget 2009 Decks - People_Cherry_V4_Import_Hyperinflation Impacts" xfId="14062" xr:uid="{1422BC3F-FE87-47EF-88D8-DA675CF84518}"/>
    <cellStyle name="_Data_GCoA final version_DRE's" xfId="9462" xr:uid="{00000000-0005-0000-0000-0000A1120000}"/>
    <cellStyle name="_Data_GCoA final version_Hyperinflation Impacts" xfId="14054" xr:uid="{C8F186FE-FAEE-453B-8358-733A9DE939A4}"/>
    <cellStyle name="_Data_GCoA final version_Import" xfId="4406" xr:uid="{00000000-0005-0000-0000-0000A2120000}"/>
    <cellStyle name="_Data_GCoA final version_Import_DRE's" xfId="9471" xr:uid="{00000000-0005-0000-0000-0000A3120000}"/>
    <cellStyle name="_Data_GCoA final version_Import_Hyperinflation Impacts" xfId="14063" xr:uid="{0EAE4906-55CC-4F75-91C6-5A6B369AF234}"/>
    <cellStyle name="_Data_GCoA final version_ZBB Budget 2009 Decks" xfId="4407" xr:uid="{00000000-0005-0000-0000-0000A4120000}"/>
    <cellStyle name="_Data_GCoA final version_ZBB Budget 2009 Decks_Argentina" xfId="4408" xr:uid="{00000000-0005-0000-0000-0000A5120000}"/>
    <cellStyle name="_Data_GCoA final version_ZBB Budget 2009 Decks_Argentina_DRE's" xfId="9473" xr:uid="{00000000-0005-0000-0000-0000A6120000}"/>
    <cellStyle name="_Data_GCoA final version_ZBB Budget 2009 Decks_Argentina_Hyperinflation Impacts" xfId="14065" xr:uid="{33410A42-02F1-4B97-ACD8-EB7A4152F41E}"/>
    <cellStyle name="_Data_GCoA final version_ZBB Budget 2009 Decks_BASE" xfId="4409" xr:uid="{00000000-0005-0000-0000-0000A7120000}"/>
    <cellStyle name="_Data_GCoA final version_ZBB Budget 2009 Decks_BASE_Argentina" xfId="4410" xr:uid="{00000000-0005-0000-0000-0000A8120000}"/>
    <cellStyle name="_Data_GCoA final version_ZBB Budget 2009 Decks_BASE_Argentina_DRE's" xfId="9475" xr:uid="{00000000-0005-0000-0000-0000A9120000}"/>
    <cellStyle name="_Data_GCoA final version_ZBB Budget 2009 Decks_BASE_Argentina_Hyperinflation Impacts" xfId="14067" xr:uid="{9685F955-4BC9-4940-9CB2-ACD40CEDE86A}"/>
    <cellStyle name="_Data_GCoA final version_ZBB Budget 2009 Decks_BASE_DRE's" xfId="9474" xr:uid="{00000000-0005-0000-0000-0000AA120000}"/>
    <cellStyle name="_Data_GCoA final version_ZBB Budget 2009 Decks_BASE_Hyperinflation Impacts" xfId="14066" xr:uid="{091B4DD4-98EC-4C16-9A56-524F24EE6B11}"/>
    <cellStyle name="_Data_GCoA final version_ZBB Budget 2009 Decks_DRE's" xfId="9472" xr:uid="{00000000-0005-0000-0000-0000AB120000}"/>
    <cellStyle name="_Data_GCoA final version_ZBB Budget 2009 Decks_Hyperinflation Impacts" xfId="14064" xr:uid="{FEB8079A-7790-447A-B981-6772FF04B2BA}"/>
    <cellStyle name="_Data_GCoA final version_ZBB Budget 2009 Decks_Import" xfId="4411" xr:uid="{00000000-0005-0000-0000-0000AC120000}"/>
    <cellStyle name="_Data_GCoA final version_ZBB Budget 2009 Decks_Import_DRE's" xfId="9476" xr:uid="{00000000-0005-0000-0000-0000AD120000}"/>
    <cellStyle name="_Data_GCoA final version_ZBB Budget 2009 Decks_Import_Hyperinflation Impacts" xfId="14068" xr:uid="{AB9D6A2B-3A10-479E-885B-F5DD4259B4BC}"/>
    <cellStyle name="_Data_GCoA final version_ZBB Budget 2009 Decks_with Korea Scope in (Only LE)" xfId="4412" xr:uid="{00000000-0005-0000-0000-0000AE120000}"/>
    <cellStyle name="_Data_GCoA final version_ZBB Budget 2009 Decks_with Korea Scope in (Only LE) (2)" xfId="4413" xr:uid="{00000000-0005-0000-0000-0000AF120000}"/>
    <cellStyle name="_Data_GCoA final version_ZBB Budget 2009 Decks_with Korea Scope in (Only LE) (2)_Argentina" xfId="4414" xr:uid="{00000000-0005-0000-0000-0000B0120000}"/>
    <cellStyle name="_Data_GCoA final version_ZBB Budget 2009 Decks_with Korea Scope in (Only LE) (2)_Argentina_DRE's" xfId="9479" xr:uid="{00000000-0005-0000-0000-0000B1120000}"/>
    <cellStyle name="_Data_GCoA final version_ZBB Budget 2009 Decks_with Korea Scope in (Only LE) (2)_Argentina_Hyperinflation Impacts" xfId="14071" xr:uid="{B39E80A8-31FB-4CD4-812C-7F747CEDB8C8}"/>
    <cellStyle name="_Data_GCoA final version_ZBB Budget 2009 Decks_with Korea Scope in (Only LE) (2)_BASE" xfId="4415" xr:uid="{00000000-0005-0000-0000-0000B2120000}"/>
    <cellStyle name="_Data_GCoA final version_ZBB Budget 2009 Decks_with Korea Scope in (Only LE) (2)_BASE_Argentina" xfId="4416" xr:uid="{00000000-0005-0000-0000-0000B3120000}"/>
    <cellStyle name="_Data_GCoA final version_ZBB Budget 2009 Decks_with Korea Scope in (Only LE) (2)_BASE_Argentina_DRE's" xfId="9481" xr:uid="{00000000-0005-0000-0000-0000B4120000}"/>
    <cellStyle name="_Data_GCoA final version_ZBB Budget 2009 Decks_with Korea Scope in (Only LE) (2)_BASE_Argentina_Hyperinflation Impacts" xfId="14073" xr:uid="{B9E8D5D2-84D0-411A-88D7-FDA0FAE90EF1}"/>
    <cellStyle name="_Data_GCoA final version_ZBB Budget 2009 Decks_with Korea Scope in (Only LE) (2)_BASE_DRE's" xfId="9480" xr:uid="{00000000-0005-0000-0000-0000B5120000}"/>
    <cellStyle name="_Data_GCoA final version_ZBB Budget 2009 Decks_with Korea Scope in (Only LE) (2)_BASE_Hyperinflation Impacts" xfId="14072" xr:uid="{59CA767C-ACA0-4300-8261-7D351693E7E9}"/>
    <cellStyle name="_Data_GCoA final version_ZBB Budget 2009 Decks_with Korea Scope in (Only LE) (2)_DRE's" xfId="9478" xr:uid="{00000000-0005-0000-0000-0000B6120000}"/>
    <cellStyle name="_Data_GCoA final version_ZBB Budget 2009 Decks_with Korea Scope in (Only LE) (2)_Hyperinflation Impacts" xfId="14070" xr:uid="{974BC3A6-70E0-412E-A2D3-8AA92B26DA6E}"/>
    <cellStyle name="_Data_GCoA final version_ZBB Budget 2009 Decks_with Korea Scope in (Only LE) (2)_Import" xfId="4417" xr:uid="{00000000-0005-0000-0000-0000B7120000}"/>
    <cellStyle name="_Data_GCoA final version_ZBB Budget 2009 Decks_with Korea Scope in (Only LE) (2)_Import_DRE's" xfId="9482" xr:uid="{00000000-0005-0000-0000-0000B8120000}"/>
    <cellStyle name="_Data_GCoA final version_ZBB Budget 2009 Decks_with Korea Scope in (Only LE) (2)_Import_Hyperinflation Impacts" xfId="14074" xr:uid="{15D52B9E-1737-4958-86FF-29AC942E0C60}"/>
    <cellStyle name="_Data_GCoA final version_ZBB Budget 2009 Decks_with Korea Scope in (Only LE)_Argentina" xfId="4418" xr:uid="{00000000-0005-0000-0000-0000B9120000}"/>
    <cellStyle name="_Data_GCoA final version_ZBB Budget 2009 Decks_with Korea Scope in (Only LE)_Argentina_DRE's" xfId="9483" xr:uid="{00000000-0005-0000-0000-0000BA120000}"/>
    <cellStyle name="_Data_GCoA final version_ZBB Budget 2009 Decks_with Korea Scope in (Only LE)_Argentina_Hyperinflation Impacts" xfId="14075" xr:uid="{A34705B6-DA7B-4581-88FD-046DA7CB097F}"/>
    <cellStyle name="_Data_GCoA final version_ZBB Budget 2009 Decks_with Korea Scope in (Only LE)_BASE" xfId="4419" xr:uid="{00000000-0005-0000-0000-0000BB120000}"/>
    <cellStyle name="_Data_GCoA final version_ZBB Budget 2009 Decks_with Korea Scope in (Only LE)_BASE_Argentina" xfId="4420" xr:uid="{00000000-0005-0000-0000-0000BC120000}"/>
    <cellStyle name="_Data_GCoA final version_ZBB Budget 2009 Decks_with Korea Scope in (Only LE)_BASE_Argentina_DRE's" xfId="9485" xr:uid="{00000000-0005-0000-0000-0000BD120000}"/>
    <cellStyle name="_Data_GCoA final version_ZBB Budget 2009 Decks_with Korea Scope in (Only LE)_BASE_Argentina_Hyperinflation Impacts" xfId="14077" xr:uid="{334DA3F5-A761-4AAA-AFA9-996F46ED2A45}"/>
    <cellStyle name="_Data_GCoA final version_ZBB Budget 2009 Decks_with Korea Scope in (Only LE)_BASE_DRE's" xfId="9484" xr:uid="{00000000-0005-0000-0000-0000BE120000}"/>
    <cellStyle name="_Data_GCoA final version_ZBB Budget 2009 Decks_with Korea Scope in (Only LE)_BASE_Hyperinflation Impacts" xfId="14076" xr:uid="{04825BF6-6969-4F33-B9E0-56E115009B71}"/>
    <cellStyle name="_Data_GCoA final version_ZBB Budget 2009 Decks_with Korea Scope in (Only LE)_DRE's" xfId="9477" xr:uid="{00000000-0005-0000-0000-0000BF120000}"/>
    <cellStyle name="_Data_GCoA final version_ZBB Budget 2009 Decks_with Korea Scope in (Only LE)_Hyperinflation Impacts" xfId="14069" xr:uid="{F4E3CA5D-DD39-40A5-A7E6-46DD6363FC3B}"/>
    <cellStyle name="_Data_GCoA final version_ZBB Budget 2009 Decks_with Korea Scope in (Only LE)_Import" xfId="4421" xr:uid="{00000000-0005-0000-0000-0000C0120000}"/>
    <cellStyle name="_Data_GCoA final version_ZBB Budget 2009 Decks_with Korea Scope in (Only LE)_Import_DRE's" xfId="9486" xr:uid="{00000000-0005-0000-0000-0000C1120000}"/>
    <cellStyle name="_Data_GCoA final version_ZBB Budget 2009 Decks_with Korea Scope in (Only LE)_Import_Hyperinflation Impacts" xfId="14078" xr:uid="{FB3177D4-58A3-4713-BB37-9C7A1CE804E8}"/>
    <cellStyle name="_Data_GCOA PL regarding ZBB accounts" xfId="4422" xr:uid="{00000000-0005-0000-0000-0000C2120000}"/>
    <cellStyle name="_Data_GCOA PL regarding ZBB accounts_Argentina" xfId="4423" xr:uid="{00000000-0005-0000-0000-0000C3120000}"/>
    <cellStyle name="_Data_GCOA PL regarding ZBB accounts_Argentina_DRE's" xfId="9488" xr:uid="{00000000-0005-0000-0000-0000C4120000}"/>
    <cellStyle name="_Data_GCOA PL regarding ZBB accounts_Argentina_Hyperinflation Impacts" xfId="14080" xr:uid="{0D45DAE8-C0A0-4B98-9095-BC96A4C6342D}"/>
    <cellStyle name="_Data_GCOA PL regarding ZBB accounts_BASE" xfId="4424" xr:uid="{00000000-0005-0000-0000-0000C5120000}"/>
    <cellStyle name="_Data_GCOA PL regarding ZBB accounts_BASE_Argentina" xfId="4425" xr:uid="{00000000-0005-0000-0000-0000C6120000}"/>
    <cellStyle name="_Data_GCOA PL regarding ZBB accounts_BASE_Argentina_DRE's" xfId="9490" xr:uid="{00000000-0005-0000-0000-0000C7120000}"/>
    <cellStyle name="_Data_GCOA PL regarding ZBB accounts_BASE_Argentina_Hyperinflation Impacts" xfId="14082" xr:uid="{85FAFD38-DA88-4FFF-AFE5-7041B3B93B55}"/>
    <cellStyle name="_Data_GCOA PL regarding ZBB accounts_BASE_DRE's" xfId="9489" xr:uid="{00000000-0005-0000-0000-0000C8120000}"/>
    <cellStyle name="_Data_GCOA PL regarding ZBB accounts_BASE_Hyperinflation Impacts" xfId="14081" xr:uid="{709EC272-9EE8-4A92-9E28-9261B511F3AF}"/>
    <cellStyle name="_Data_GCOA PL regarding ZBB accounts_Copy of 081027 ZBB Budget 2009 Decks - People_Cherry_V4" xfId="4426" xr:uid="{00000000-0005-0000-0000-0000C9120000}"/>
    <cellStyle name="_Data_GCOA PL regarding ZBB accounts_Copy of 081027 ZBB Budget 2009 Decks - People_Cherry_V4_Argentina" xfId="4427" xr:uid="{00000000-0005-0000-0000-0000CA120000}"/>
    <cellStyle name="_Data_GCOA PL regarding ZBB accounts_Copy of 081027 ZBB Budget 2009 Decks - People_Cherry_V4_Argentina_DRE's" xfId="9492" xr:uid="{00000000-0005-0000-0000-0000CB120000}"/>
    <cellStyle name="_Data_GCOA PL regarding ZBB accounts_Copy of 081027 ZBB Budget 2009 Decks - People_Cherry_V4_Argentina_Hyperinflation Impacts" xfId="14084" xr:uid="{F888DB99-62B6-484E-9CBE-B4E29B76BD6C}"/>
    <cellStyle name="_Data_GCOA PL regarding ZBB accounts_Copy of 081027 ZBB Budget 2009 Decks - People_Cherry_V4_BASE" xfId="4428" xr:uid="{00000000-0005-0000-0000-0000CC120000}"/>
    <cellStyle name="_Data_GCOA PL regarding ZBB accounts_Copy of 081027 ZBB Budget 2009 Decks - People_Cherry_V4_BASE_Argentina" xfId="4429" xr:uid="{00000000-0005-0000-0000-0000CD120000}"/>
    <cellStyle name="_Data_GCOA PL regarding ZBB accounts_Copy of 081027 ZBB Budget 2009 Decks - People_Cherry_V4_BASE_Argentina_DRE's" xfId="9494" xr:uid="{00000000-0005-0000-0000-0000CE120000}"/>
    <cellStyle name="_Data_GCOA PL regarding ZBB accounts_Copy of 081027 ZBB Budget 2009 Decks - People_Cherry_V4_BASE_Argentina_Hyperinflation Impacts" xfId="14086" xr:uid="{E5D648F5-085D-4662-ADF6-182070FF6D0B}"/>
    <cellStyle name="_Data_GCOA PL regarding ZBB accounts_Copy of 081027 ZBB Budget 2009 Decks - People_Cherry_V4_BASE_DRE's" xfId="9493" xr:uid="{00000000-0005-0000-0000-0000CF120000}"/>
    <cellStyle name="_Data_GCOA PL regarding ZBB accounts_Copy of 081027 ZBB Budget 2009 Decks - People_Cherry_V4_BASE_Hyperinflation Impacts" xfId="14085" xr:uid="{4659D51E-42E9-45EC-9F95-B040757D1B0D}"/>
    <cellStyle name="_Data_GCOA PL regarding ZBB accounts_Copy of 081027 ZBB Budget 2009 Decks - People_Cherry_V4_DRE's" xfId="9491" xr:uid="{00000000-0005-0000-0000-0000D0120000}"/>
    <cellStyle name="_Data_GCOA PL regarding ZBB accounts_Copy of 081027 ZBB Budget 2009 Decks - People_Cherry_V4_Hyperinflation Impacts" xfId="14083" xr:uid="{5B3367C2-11BB-44FD-8CC9-C1EFAFE81573}"/>
    <cellStyle name="_Data_GCOA PL regarding ZBB accounts_Copy of 081027 ZBB Budget 2009 Decks - People_Cherry_V4_Import" xfId="4430" xr:uid="{00000000-0005-0000-0000-0000D1120000}"/>
    <cellStyle name="_Data_GCOA PL regarding ZBB accounts_Copy of 081027 ZBB Budget 2009 Decks - People_Cherry_V4_Import_DRE's" xfId="9495" xr:uid="{00000000-0005-0000-0000-0000D2120000}"/>
    <cellStyle name="_Data_GCOA PL regarding ZBB accounts_Copy of 081027 ZBB Budget 2009 Decks - People_Cherry_V4_Import_Hyperinflation Impacts" xfId="14087" xr:uid="{0B1443FB-A3A2-432F-8A2E-40A8AA261E5F}"/>
    <cellStyle name="_Data_GCOA PL regarding ZBB accounts_DRE's" xfId="9487" xr:uid="{00000000-0005-0000-0000-0000D3120000}"/>
    <cellStyle name="_Data_GCOA PL regarding ZBB accounts_Hyperinflation Impacts" xfId="14079" xr:uid="{EB8BE5D2-FCA0-47E3-AF8F-A80044966939}"/>
    <cellStyle name="_Data_GCOA PL regarding ZBB accounts_Import" xfId="4431" xr:uid="{00000000-0005-0000-0000-0000D4120000}"/>
    <cellStyle name="_Data_GCOA PL regarding ZBB accounts_Import_DRE's" xfId="9496" xr:uid="{00000000-0005-0000-0000-0000D5120000}"/>
    <cellStyle name="_Data_GCOA PL regarding ZBB accounts_Import_Hyperinflation Impacts" xfId="14088" xr:uid="{B886C201-17CD-45F2-A785-4236948CD60F}"/>
    <cellStyle name="_Data_GCOA PL regarding ZBB accounts_ZBB Budget 2009 Decks" xfId="4432" xr:uid="{00000000-0005-0000-0000-0000D6120000}"/>
    <cellStyle name="_Data_GCOA PL regarding ZBB accounts_ZBB Budget 2009 Decks_Argentina" xfId="4433" xr:uid="{00000000-0005-0000-0000-0000D7120000}"/>
    <cellStyle name="_Data_GCOA PL regarding ZBB accounts_ZBB Budget 2009 Decks_Argentina_DRE's" xfId="9498" xr:uid="{00000000-0005-0000-0000-0000D8120000}"/>
    <cellStyle name="_Data_GCOA PL regarding ZBB accounts_ZBB Budget 2009 Decks_Argentina_Hyperinflation Impacts" xfId="14090" xr:uid="{69A8E56F-DF7F-43F0-9062-AC8111805E0A}"/>
    <cellStyle name="_Data_GCOA PL regarding ZBB accounts_ZBB Budget 2009 Decks_BASE" xfId="4434" xr:uid="{00000000-0005-0000-0000-0000D9120000}"/>
    <cellStyle name="_Data_GCOA PL regarding ZBB accounts_ZBB Budget 2009 Decks_BASE_Argentina" xfId="4435" xr:uid="{00000000-0005-0000-0000-0000DA120000}"/>
    <cellStyle name="_Data_GCOA PL regarding ZBB accounts_ZBB Budget 2009 Decks_BASE_Argentina_DRE's" xfId="9500" xr:uid="{00000000-0005-0000-0000-0000DB120000}"/>
    <cellStyle name="_Data_GCOA PL regarding ZBB accounts_ZBB Budget 2009 Decks_BASE_Argentina_Hyperinflation Impacts" xfId="14092" xr:uid="{64C05376-D795-4BF1-AAA7-A2B99CF4BEF7}"/>
    <cellStyle name="_Data_GCOA PL regarding ZBB accounts_ZBB Budget 2009 Decks_BASE_DRE's" xfId="9499" xr:uid="{00000000-0005-0000-0000-0000DC120000}"/>
    <cellStyle name="_Data_GCOA PL regarding ZBB accounts_ZBB Budget 2009 Decks_BASE_Hyperinflation Impacts" xfId="14091" xr:uid="{A97AEB2D-FEF9-4DFA-A5FD-19559498F2DD}"/>
    <cellStyle name="_Data_GCOA PL regarding ZBB accounts_ZBB Budget 2009 Decks_DRE's" xfId="9497" xr:uid="{00000000-0005-0000-0000-0000DD120000}"/>
    <cellStyle name="_Data_GCOA PL regarding ZBB accounts_ZBB Budget 2009 Decks_Hyperinflation Impacts" xfId="14089" xr:uid="{18DD37F8-1B8D-411C-BEDF-7C2844476589}"/>
    <cellStyle name="_Data_GCOA PL regarding ZBB accounts_ZBB Budget 2009 Decks_Import" xfId="4436" xr:uid="{00000000-0005-0000-0000-0000DE120000}"/>
    <cellStyle name="_Data_GCOA PL regarding ZBB accounts_ZBB Budget 2009 Decks_Import_DRE's" xfId="9501" xr:uid="{00000000-0005-0000-0000-0000DF120000}"/>
    <cellStyle name="_Data_GCOA PL regarding ZBB accounts_ZBB Budget 2009 Decks_Import_Hyperinflation Impacts" xfId="14093" xr:uid="{A1E84682-F505-49CE-8950-FE553976D2E9}"/>
    <cellStyle name="_Data_GCOA PL regarding ZBB accounts_ZBB Budget 2009 Decks_with Korea Scope in (Only LE)" xfId="4437" xr:uid="{00000000-0005-0000-0000-0000E0120000}"/>
    <cellStyle name="_Data_GCOA PL regarding ZBB accounts_ZBB Budget 2009 Decks_with Korea Scope in (Only LE) (2)" xfId="4438" xr:uid="{00000000-0005-0000-0000-0000E1120000}"/>
    <cellStyle name="_Data_GCOA PL regarding ZBB accounts_ZBB Budget 2009 Decks_with Korea Scope in (Only LE) (2)_Argentina" xfId="4439" xr:uid="{00000000-0005-0000-0000-0000E2120000}"/>
    <cellStyle name="_Data_GCOA PL regarding ZBB accounts_ZBB Budget 2009 Decks_with Korea Scope in (Only LE) (2)_Argentina_DRE's" xfId="9504" xr:uid="{00000000-0005-0000-0000-0000E3120000}"/>
    <cellStyle name="_Data_GCOA PL regarding ZBB accounts_ZBB Budget 2009 Decks_with Korea Scope in (Only LE) (2)_Argentina_Hyperinflation Impacts" xfId="14096" xr:uid="{5DFA62B3-3DDE-4938-9FD9-F078BF1A468D}"/>
    <cellStyle name="_Data_GCOA PL regarding ZBB accounts_ZBB Budget 2009 Decks_with Korea Scope in (Only LE) (2)_BASE" xfId="4440" xr:uid="{00000000-0005-0000-0000-0000E4120000}"/>
    <cellStyle name="_Data_GCOA PL regarding ZBB accounts_ZBB Budget 2009 Decks_with Korea Scope in (Only LE) (2)_BASE_Argentina" xfId="4441" xr:uid="{00000000-0005-0000-0000-0000E5120000}"/>
    <cellStyle name="_Data_GCOA PL regarding ZBB accounts_ZBB Budget 2009 Decks_with Korea Scope in (Only LE) (2)_BASE_Argentina_DRE's" xfId="9506" xr:uid="{00000000-0005-0000-0000-0000E6120000}"/>
    <cellStyle name="_Data_GCOA PL regarding ZBB accounts_ZBB Budget 2009 Decks_with Korea Scope in (Only LE) (2)_BASE_Argentina_Hyperinflation Impacts" xfId="14098" xr:uid="{EA9FD12A-2D19-455B-88C0-ECC10181733A}"/>
    <cellStyle name="_Data_GCOA PL regarding ZBB accounts_ZBB Budget 2009 Decks_with Korea Scope in (Only LE) (2)_BASE_DRE's" xfId="9505" xr:uid="{00000000-0005-0000-0000-0000E7120000}"/>
    <cellStyle name="_Data_GCOA PL regarding ZBB accounts_ZBB Budget 2009 Decks_with Korea Scope in (Only LE) (2)_BASE_Hyperinflation Impacts" xfId="14097" xr:uid="{AF478031-FC30-40DC-AAB9-4B75C7A236D8}"/>
    <cellStyle name="_Data_GCOA PL regarding ZBB accounts_ZBB Budget 2009 Decks_with Korea Scope in (Only LE) (2)_DRE's" xfId="9503" xr:uid="{00000000-0005-0000-0000-0000E8120000}"/>
    <cellStyle name="_Data_GCOA PL regarding ZBB accounts_ZBB Budget 2009 Decks_with Korea Scope in (Only LE) (2)_Hyperinflation Impacts" xfId="14095" xr:uid="{2D82C431-3B51-4F9A-A094-5D79371AF831}"/>
    <cellStyle name="_Data_GCOA PL regarding ZBB accounts_ZBB Budget 2009 Decks_with Korea Scope in (Only LE) (2)_Import" xfId="4442" xr:uid="{00000000-0005-0000-0000-0000E9120000}"/>
    <cellStyle name="_Data_GCOA PL regarding ZBB accounts_ZBB Budget 2009 Decks_with Korea Scope in (Only LE) (2)_Import_DRE's" xfId="9507" xr:uid="{00000000-0005-0000-0000-0000EA120000}"/>
    <cellStyle name="_Data_GCOA PL regarding ZBB accounts_ZBB Budget 2009 Decks_with Korea Scope in (Only LE) (2)_Import_Hyperinflation Impacts" xfId="14099" xr:uid="{88FE5524-BDA7-4058-ADE0-8CF16B9961E2}"/>
    <cellStyle name="_Data_GCOA PL regarding ZBB accounts_ZBB Budget 2009 Decks_with Korea Scope in (Only LE)_Argentina" xfId="4443" xr:uid="{00000000-0005-0000-0000-0000EB120000}"/>
    <cellStyle name="_Data_GCOA PL regarding ZBB accounts_ZBB Budget 2009 Decks_with Korea Scope in (Only LE)_Argentina_DRE's" xfId="9508" xr:uid="{00000000-0005-0000-0000-0000EC120000}"/>
    <cellStyle name="_Data_GCOA PL regarding ZBB accounts_ZBB Budget 2009 Decks_with Korea Scope in (Only LE)_Argentina_Hyperinflation Impacts" xfId="14100" xr:uid="{4E0F76A2-E7F7-4B61-B830-FB425013709C}"/>
    <cellStyle name="_Data_GCOA PL regarding ZBB accounts_ZBB Budget 2009 Decks_with Korea Scope in (Only LE)_BASE" xfId="4444" xr:uid="{00000000-0005-0000-0000-0000ED120000}"/>
    <cellStyle name="_Data_GCOA PL regarding ZBB accounts_ZBB Budget 2009 Decks_with Korea Scope in (Only LE)_BASE_Argentina" xfId="4445" xr:uid="{00000000-0005-0000-0000-0000EE120000}"/>
    <cellStyle name="_Data_GCOA PL regarding ZBB accounts_ZBB Budget 2009 Decks_with Korea Scope in (Only LE)_BASE_Argentina_DRE's" xfId="9510" xr:uid="{00000000-0005-0000-0000-0000EF120000}"/>
    <cellStyle name="_Data_GCOA PL regarding ZBB accounts_ZBB Budget 2009 Decks_with Korea Scope in (Only LE)_BASE_Argentina_Hyperinflation Impacts" xfId="14102" xr:uid="{AFB0DBF7-2266-43E4-AF24-BE849446A8B2}"/>
    <cellStyle name="_Data_GCOA PL regarding ZBB accounts_ZBB Budget 2009 Decks_with Korea Scope in (Only LE)_BASE_DRE's" xfId="9509" xr:uid="{00000000-0005-0000-0000-0000F0120000}"/>
    <cellStyle name="_Data_GCOA PL regarding ZBB accounts_ZBB Budget 2009 Decks_with Korea Scope in (Only LE)_BASE_Hyperinflation Impacts" xfId="14101" xr:uid="{B97FE151-1E65-4F98-B0FA-73737DB2454D}"/>
    <cellStyle name="_Data_GCOA PL regarding ZBB accounts_ZBB Budget 2009 Decks_with Korea Scope in (Only LE)_DRE's" xfId="9502" xr:uid="{00000000-0005-0000-0000-0000F1120000}"/>
    <cellStyle name="_Data_GCOA PL regarding ZBB accounts_ZBB Budget 2009 Decks_with Korea Scope in (Only LE)_Hyperinflation Impacts" xfId="14094" xr:uid="{2066CD97-45C4-457C-8EB2-6FA247A19923}"/>
    <cellStyle name="_Data_GCOA PL regarding ZBB accounts_ZBB Budget 2009 Decks_with Korea Scope in (Only LE)_Import" xfId="4446" xr:uid="{00000000-0005-0000-0000-0000F2120000}"/>
    <cellStyle name="_Data_GCOA PL regarding ZBB accounts_ZBB Budget 2009 Decks_with Korea Scope in (Only LE)_Import_DRE's" xfId="9511" xr:uid="{00000000-0005-0000-0000-0000F3120000}"/>
    <cellStyle name="_Data_GCOA PL regarding ZBB accounts_ZBB Budget 2009 Decks_with Korea Scope in (Only LE)_Import_Hyperinflation Impacts" xfId="14103" xr:uid="{ABBA6B93-594F-4980-A429-15CACE3DEE6F}"/>
    <cellStyle name="_Data_GT" xfId="4447" xr:uid="{00000000-0005-0000-0000-0000F4120000}"/>
    <cellStyle name="_Data_GT_Argentina" xfId="4448" xr:uid="{00000000-0005-0000-0000-0000F5120000}"/>
    <cellStyle name="_Data_GT_Argentina_DRE's" xfId="9513" xr:uid="{00000000-0005-0000-0000-0000F6120000}"/>
    <cellStyle name="_Data_GT_Argentina_Hyperinflation Impacts" xfId="14105" xr:uid="{12B52A5A-FFA4-4625-B5E2-9BE206735049}"/>
    <cellStyle name="_Data_GT_BASE" xfId="4449" xr:uid="{00000000-0005-0000-0000-0000F7120000}"/>
    <cellStyle name="_Data_GT_BASE_Argentina" xfId="4450" xr:uid="{00000000-0005-0000-0000-0000F8120000}"/>
    <cellStyle name="_Data_GT_BASE_Argentina_DRE's" xfId="9515" xr:uid="{00000000-0005-0000-0000-0000F9120000}"/>
    <cellStyle name="_Data_GT_BASE_Argentina_Hyperinflation Impacts" xfId="14107" xr:uid="{D3BD7198-EB1C-4CB2-B0E6-22DD792F78FA}"/>
    <cellStyle name="_Data_GT_BASE_DRE's" xfId="9514" xr:uid="{00000000-0005-0000-0000-0000FA120000}"/>
    <cellStyle name="_Data_GT_BASE_Hyperinflation Impacts" xfId="14106" xr:uid="{FEF89C1C-1F6D-44FC-B387-1A3B358AE86F}"/>
    <cellStyle name="_Data_GT_DRE's" xfId="9512" xr:uid="{00000000-0005-0000-0000-0000FB120000}"/>
    <cellStyle name="_Data_GT_Hyperinflation Impacts" xfId="14104" xr:uid="{8A6F9622-3068-410F-B1B5-40E9AAE624A4}"/>
    <cellStyle name="_Data_GT_Import" xfId="4451" xr:uid="{00000000-0005-0000-0000-0000FC120000}"/>
    <cellStyle name="_Data_GT_Import_DRE's" xfId="9516" xr:uid="{00000000-0005-0000-0000-0000FD120000}"/>
    <cellStyle name="_Data_GT_Import_Hyperinflation Impacts" xfId="14108" xr:uid="{F51D9FFF-7D2E-4FDB-9FC9-EEDE5DFEBE21}"/>
    <cellStyle name="_Data_HILA Beer" xfId="4452" xr:uid="{00000000-0005-0000-0000-0000FE120000}"/>
    <cellStyle name="_Data_HILA Beer_DRE's" xfId="9517" xr:uid="{00000000-0005-0000-0000-0000FF120000}"/>
    <cellStyle name="_Data_HILA Beer_Hyperinflation Impacts" xfId="14109" xr:uid="{55676C6A-8D54-4A9F-9681-C43EE1D4FC2B}"/>
    <cellStyle name="_Data_HILA R$ Segmentado" xfId="4453" xr:uid="{00000000-0005-0000-0000-000000130000}"/>
    <cellStyle name="_Data_HILA R$ Segmentado_DRE's" xfId="9518" xr:uid="{00000000-0005-0000-0000-000001130000}"/>
    <cellStyle name="_Data_HILA R$ Segmentado_Hyperinflation Impacts" xfId="14110" xr:uid="{E9A4C44C-465E-4C4F-8581-BEBA06A9E368}"/>
    <cellStyle name="_Data_HILA Soft Drink" xfId="4454" xr:uid="{00000000-0005-0000-0000-000002130000}"/>
    <cellStyle name="_Data_HILA Soft Drink_DRE's" xfId="9519" xr:uid="{00000000-0005-0000-0000-000003130000}"/>
    <cellStyle name="_Data_HILA Soft Drink_Hyperinflation Impacts" xfId="14111" xr:uid="{AF7FD643-CE35-4AB7-9B03-4A09BD74ECEA}"/>
    <cellStyle name="_Data_HILA TOTAL" xfId="4455" xr:uid="{00000000-0005-0000-0000-000004130000}"/>
    <cellStyle name="_Data_HILA TOTAL_DRE's" xfId="9520" xr:uid="{00000000-0005-0000-0000-000005130000}"/>
    <cellStyle name="_Data_HILA TOTAL_Hyperinflation Impacts" xfId="14112" xr:uid="{A85F34B8-20B0-42CE-B9BA-F72D95E02589}"/>
    <cellStyle name="_Data_IB Capa Model" xfId="4456" xr:uid="{00000000-0005-0000-0000-000006130000}"/>
    <cellStyle name="_Data_IB Capa Model_Argentina" xfId="4457" xr:uid="{00000000-0005-0000-0000-000007130000}"/>
    <cellStyle name="_Data_IB Capa Model_Argentina_DRE's" xfId="9522" xr:uid="{00000000-0005-0000-0000-000008130000}"/>
    <cellStyle name="_Data_IB Capa Model_Argentina_Hyperinflation Impacts" xfId="14114" xr:uid="{BF542999-2E90-49FA-9B84-7EEC8E4E2E1B}"/>
    <cellStyle name="_Data_IB Capa Model_BASE" xfId="4458" xr:uid="{00000000-0005-0000-0000-000009130000}"/>
    <cellStyle name="_Data_IB Capa Model_BASE_Argentina" xfId="4459" xr:uid="{00000000-0005-0000-0000-00000A130000}"/>
    <cellStyle name="_Data_IB Capa Model_BASE_Argentina_DRE's" xfId="9524" xr:uid="{00000000-0005-0000-0000-00000B130000}"/>
    <cellStyle name="_Data_IB Capa Model_BASE_Argentina_Hyperinflation Impacts" xfId="14116" xr:uid="{D48A16A3-1F94-462A-8899-2AB5A60F2C0B}"/>
    <cellStyle name="_Data_IB Capa Model_BASE_DRE's" xfId="9523" xr:uid="{00000000-0005-0000-0000-00000C130000}"/>
    <cellStyle name="_Data_IB Capa Model_BASE_Hyperinflation Impacts" xfId="14115" xr:uid="{B8427BCA-B6D9-4FA3-8E61-B6A3D80C4DBB}"/>
    <cellStyle name="_Data_IB Capa Model_Copy of 081027 ZBB Budget 2009 Decks - People_Cherry_V4" xfId="4460" xr:uid="{00000000-0005-0000-0000-00000D130000}"/>
    <cellStyle name="_Data_IB Capa Model_Copy of 081027 ZBB Budget 2009 Decks - People_Cherry_V4_Argentina" xfId="4461" xr:uid="{00000000-0005-0000-0000-00000E130000}"/>
    <cellStyle name="_Data_IB Capa Model_Copy of 081027 ZBB Budget 2009 Decks - People_Cherry_V4_Argentina_DRE's" xfId="9526" xr:uid="{00000000-0005-0000-0000-00000F130000}"/>
    <cellStyle name="_Data_IB Capa Model_Copy of 081027 ZBB Budget 2009 Decks - People_Cherry_V4_Argentina_Hyperinflation Impacts" xfId="14118" xr:uid="{90D4DC1E-A177-44FD-91A2-2A4722490067}"/>
    <cellStyle name="_Data_IB Capa Model_Copy of 081027 ZBB Budget 2009 Decks - People_Cherry_V4_BASE" xfId="4462" xr:uid="{00000000-0005-0000-0000-000010130000}"/>
    <cellStyle name="_Data_IB Capa Model_Copy of 081027 ZBB Budget 2009 Decks - People_Cherry_V4_BASE_Argentina" xfId="4463" xr:uid="{00000000-0005-0000-0000-000011130000}"/>
    <cellStyle name="_Data_IB Capa Model_Copy of 081027 ZBB Budget 2009 Decks - People_Cherry_V4_BASE_Argentina_DRE's" xfId="9528" xr:uid="{00000000-0005-0000-0000-000012130000}"/>
    <cellStyle name="_Data_IB Capa Model_Copy of 081027 ZBB Budget 2009 Decks - People_Cherry_V4_BASE_Argentina_Hyperinflation Impacts" xfId="14120" xr:uid="{58280133-C9E3-4048-9358-0BBCF914C629}"/>
    <cellStyle name="_Data_IB Capa Model_Copy of 081027 ZBB Budget 2009 Decks - People_Cherry_V4_BASE_DRE's" xfId="9527" xr:uid="{00000000-0005-0000-0000-000013130000}"/>
    <cellStyle name="_Data_IB Capa Model_Copy of 081027 ZBB Budget 2009 Decks - People_Cherry_V4_BASE_Hyperinflation Impacts" xfId="14119" xr:uid="{753C8EEC-6B9C-4CFF-8A20-35E051FD8F5D}"/>
    <cellStyle name="_Data_IB Capa Model_Copy of 081027 ZBB Budget 2009 Decks - People_Cherry_V4_DRE's" xfId="9525" xr:uid="{00000000-0005-0000-0000-000014130000}"/>
    <cellStyle name="_Data_IB Capa Model_Copy of 081027 ZBB Budget 2009 Decks - People_Cherry_V4_Hyperinflation Impacts" xfId="14117" xr:uid="{D48F0971-9682-4ACE-A270-B20916BD4587}"/>
    <cellStyle name="_Data_IB Capa Model_Copy of 081027 ZBB Budget 2009 Decks - People_Cherry_V4_Import" xfId="4464" xr:uid="{00000000-0005-0000-0000-000015130000}"/>
    <cellStyle name="_Data_IB Capa Model_Copy of 081027 ZBB Budget 2009 Decks - People_Cherry_V4_Import_DRE's" xfId="9529" xr:uid="{00000000-0005-0000-0000-000016130000}"/>
    <cellStyle name="_Data_IB Capa Model_Copy of 081027 ZBB Budget 2009 Decks - People_Cherry_V4_Import_Hyperinflation Impacts" xfId="14121" xr:uid="{40DEEEFE-A3A6-40A2-95F6-ADA6416AD716}"/>
    <cellStyle name="_Data_IB Capa Model_DRE's" xfId="9521" xr:uid="{00000000-0005-0000-0000-000017130000}"/>
    <cellStyle name="_Data_IB Capa Model_Hyperinflation Impacts" xfId="14113" xr:uid="{B8832EEF-92F6-483E-8AF1-932D3714CF40}"/>
    <cellStyle name="_Data_IB Capa Model_Import" xfId="4465" xr:uid="{00000000-0005-0000-0000-000018130000}"/>
    <cellStyle name="_Data_IB Capa Model_Import_DRE's" xfId="9530" xr:uid="{00000000-0005-0000-0000-000019130000}"/>
    <cellStyle name="_Data_IB Capa Model_Import_Hyperinflation Impacts" xfId="14122" xr:uid="{13359E64-CF4C-4DFA-A156-0441FD7460C0}"/>
    <cellStyle name="_Data_IB Capa Model_Strategic Diagnostic Templates Technik" xfId="4466" xr:uid="{00000000-0005-0000-0000-00001A130000}"/>
    <cellStyle name="_Data_IB Capa Model_Strategic Diagnostic Templates Technik 2" xfId="4467" xr:uid="{00000000-0005-0000-0000-00001B130000}"/>
    <cellStyle name="_Data_IB Capa Model_Strategic Diagnostic Templates Technik 2_DRE's" xfId="9532" xr:uid="{00000000-0005-0000-0000-00001C130000}"/>
    <cellStyle name="_Data_IB Capa Model_Strategic Diagnostic Templates Technik 2_Hyperinflation Impacts" xfId="14124" xr:uid="{B794B4DA-E75D-4159-BE83-8911A7A624C8}"/>
    <cellStyle name="_Data_IB Capa Model_Strategic Diagnostic Templates Technik_%" xfId="4468" xr:uid="{00000000-0005-0000-0000-00001D130000}"/>
    <cellStyle name="_Data_IB Capa Model_Strategic Diagnostic Templates Technik_%_DRE's" xfId="9533" xr:uid="{00000000-0005-0000-0000-00001E130000}"/>
    <cellStyle name="_Data_IB Capa Model_Strategic Diagnostic Templates Technik_%_Hyperinflation Impacts" xfId="14125" xr:uid="{F25C995E-D9FA-466A-90DC-B01A96A9460D}"/>
    <cellStyle name="_Data_IB Capa Model_Strategic Diagnostic Templates Technik_010808 Market Programs  for Budget Deck" xfId="4469" xr:uid="{00000000-0005-0000-0000-00001F130000}"/>
    <cellStyle name="_Data_IB Capa Model_Strategic Diagnostic Templates Technik_010808 Market Programs  for Budget Deck_BASE" xfId="4470" xr:uid="{00000000-0005-0000-0000-000020130000}"/>
    <cellStyle name="_Data_IB Capa Model_Strategic Diagnostic Templates Technik_010808 Market Programs  for Budget Deck_BASE_DRE's" xfId="9535" xr:uid="{00000000-0005-0000-0000-000021130000}"/>
    <cellStyle name="_Data_IB Capa Model_Strategic Diagnostic Templates Technik_010808 Market Programs  for Budget Deck_BASE_Hyperinflation Impacts" xfId="14127" xr:uid="{2FE58238-5D81-4FEB-9172-769B9B00EB23}"/>
    <cellStyle name="_Data_IB Capa Model_Strategic Diagnostic Templates Technik_010808 Market Programs  for Budget Deck_DRE's" xfId="9534" xr:uid="{00000000-0005-0000-0000-000022130000}"/>
    <cellStyle name="_Data_IB Capa Model_Strategic Diagnostic Templates Technik_010808 Market Programs  for Budget Deck_Hyperinflation Impacts" xfId="14126" xr:uid="{64765D80-A0A9-4EB4-B35E-51CB7B4120D2}"/>
    <cellStyle name="_Data_IB Capa Model_Strategic Diagnostic Templates Technik_010808 Market Programs  for Budget Deck_Import" xfId="4471" xr:uid="{00000000-0005-0000-0000-000023130000}"/>
    <cellStyle name="_Data_IB Capa Model_Strategic Diagnostic Templates Technik_010808 Market Programs  for Budget Deck_Import_DRE's" xfId="9536" xr:uid="{00000000-0005-0000-0000-000024130000}"/>
    <cellStyle name="_Data_IB Capa Model_Strategic Diagnostic Templates Technik_010808 Market Programs  for Budget Deck_Import_Hyperinflation Impacts" xfId="14128" xr:uid="{9C8DBFED-B12C-4D39-B840-0C54C48D16D2}"/>
    <cellStyle name="_Data_IB Capa Model_Strategic Diagnostic Templates Technik_0908 Gabarito exchange rate" xfId="4472" xr:uid="{00000000-0005-0000-0000-000025130000}"/>
    <cellStyle name="_Data_IB Capa Model_Strategic Diagnostic Templates Technik_0908 Gabarito exchange rate_DRE's" xfId="9537" xr:uid="{00000000-0005-0000-0000-000026130000}"/>
    <cellStyle name="_Data_IB Capa Model_Strategic Diagnostic Templates Technik_0908 Gabarito exchange rate_Hyperinflation Impacts" xfId="14129" xr:uid="{3F1D9350-8AD8-4383-83C4-01A399D1FD0D}"/>
    <cellStyle name="_Data_IB Capa Model_Strategic Diagnostic Templates Technik_AR0010 1304" xfId="4473" xr:uid="{00000000-0005-0000-0000-000027130000}"/>
    <cellStyle name="_Data_IB Capa Model_Strategic Diagnostic Templates Technik_AR0010 1304_DRE's" xfId="9538" xr:uid="{00000000-0005-0000-0000-000028130000}"/>
    <cellStyle name="_Data_IB Capa Model_Strategic Diagnostic Templates Technik_AR0010 1304_Hyperinflation Impacts" xfId="14130" xr:uid="{34442185-26E4-4A45-94C3-6E548126D07C}"/>
    <cellStyle name="_Data_IB Capa Model_Strategic Diagnostic Templates Technik_AR0010 1305" xfId="4474" xr:uid="{00000000-0005-0000-0000-000029130000}"/>
    <cellStyle name="_Data_IB Capa Model_Strategic Diagnostic Templates Technik_AR0010 1305_DRE's" xfId="9539" xr:uid="{00000000-0005-0000-0000-00002A130000}"/>
    <cellStyle name="_Data_IB Capa Model_Strategic Diagnostic Templates Technik_AR0010 1305_Hyperinflation Impacts" xfId="14131" xr:uid="{F1B9C61B-CE48-49AA-A493-79D0FC730E77}"/>
    <cellStyle name="_Data_IB Capa Model_Strategic Diagnostic Templates Technik_BASE" xfId="4475" xr:uid="{00000000-0005-0000-0000-00002B130000}"/>
    <cellStyle name="_Data_IB Capa Model_Strategic Diagnostic Templates Technik_BASE_Argentina" xfId="4476" xr:uid="{00000000-0005-0000-0000-00002C130000}"/>
    <cellStyle name="_Data_IB Capa Model_Strategic Diagnostic Templates Technik_BASE_Argentina_DRE's" xfId="9541" xr:uid="{00000000-0005-0000-0000-00002D130000}"/>
    <cellStyle name="_Data_IB Capa Model_Strategic Diagnostic Templates Technik_BASE_Argentina_Hyperinflation Impacts" xfId="14133" xr:uid="{5088E19C-E0A2-4836-A5CF-ECFFBC7E60A4}"/>
    <cellStyle name="_Data_IB Capa Model_Strategic Diagnostic Templates Technik_BASE_DRE's" xfId="9540" xr:uid="{00000000-0005-0000-0000-00002E130000}"/>
    <cellStyle name="_Data_IB Capa Model_Strategic Diagnostic Templates Technik_BASE_Hyperinflation Impacts" xfId="14132" xr:uid="{A1561F45-D2D7-4A1A-8C34-5EC57E4F967E}"/>
    <cellStyle name="_Data_IB Capa Model_Strategic Diagnostic Templates Technik_BGT 08 Templates Sales  Marketing - final (revised)" xfId="4477" xr:uid="{00000000-0005-0000-0000-00002F130000}"/>
    <cellStyle name="_Data_IB Capa Model_Strategic Diagnostic Templates Technik_BGT 08 Templates Sales  Marketing - final (revised)_%" xfId="4478" xr:uid="{00000000-0005-0000-0000-000030130000}"/>
    <cellStyle name="_Data_IB Capa Model_Strategic Diagnostic Templates Technik_BGT 08 Templates Sales  Marketing - final (revised)_%_DRE's" xfId="9543" xr:uid="{00000000-0005-0000-0000-000031130000}"/>
    <cellStyle name="_Data_IB Capa Model_Strategic Diagnostic Templates Technik_BGT 08 Templates Sales  Marketing - final (revised)_%_Hyperinflation Impacts" xfId="14135" xr:uid="{04C47C67-4129-4385-A7D2-41C5525463A3}"/>
    <cellStyle name="_Data_IB Capa Model_Strategic Diagnostic Templates Technik_BGT 08 Templates Sales  Marketing - final (revised)_AR0010 1304" xfId="4479" xr:uid="{00000000-0005-0000-0000-000032130000}"/>
    <cellStyle name="_Data_IB Capa Model_Strategic Diagnostic Templates Technik_BGT 08 Templates Sales  Marketing - final (revised)_AR0010 1304_DRE's" xfId="9544" xr:uid="{00000000-0005-0000-0000-000033130000}"/>
    <cellStyle name="_Data_IB Capa Model_Strategic Diagnostic Templates Technik_BGT 08 Templates Sales  Marketing - final (revised)_AR0010 1304_Hyperinflation Impacts" xfId="14136" xr:uid="{A89C9EE0-1513-46FA-A517-BED757B6A509}"/>
    <cellStyle name="_Data_IB Capa Model_Strategic Diagnostic Templates Technik_BGT 08 Templates Sales  Marketing - final (revised)_AR0010 1305" xfId="4480" xr:uid="{00000000-0005-0000-0000-000034130000}"/>
    <cellStyle name="_Data_IB Capa Model_Strategic Diagnostic Templates Technik_BGT 08 Templates Sales  Marketing - final (revised)_AR0010 1305_DRE's" xfId="9545" xr:uid="{00000000-0005-0000-0000-000035130000}"/>
    <cellStyle name="_Data_IB Capa Model_Strategic Diagnostic Templates Technik_BGT 08 Templates Sales  Marketing - final (revised)_AR0010 1305_Hyperinflation Impacts" xfId="14137" xr:uid="{B50AD3F4-1B1B-41A5-B376-1812F0A9B724}"/>
    <cellStyle name="_Data_IB Capa Model_Strategic Diagnostic Templates Technik_BGT 08 Templates Sales  Marketing - final (revised)_BASE" xfId="4481" xr:uid="{00000000-0005-0000-0000-000036130000}"/>
    <cellStyle name="_Data_IB Capa Model_Strategic Diagnostic Templates Technik_BGT 08 Templates Sales  Marketing - final (revised)_BASE_Argentina" xfId="4482" xr:uid="{00000000-0005-0000-0000-000037130000}"/>
    <cellStyle name="_Data_IB Capa Model_Strategic Diagnostic Templates Technik_BGT 08 Templates Sales  Marketing - final (revised)_BASE_Argentina_DRE's" xfId="9547" xr:uid="{00000000-0005-0000-0000-000038130000}"/>
    <cellStyle name="_Data_IB Capa Model_Strategic Diagnostic Templates Technik_BGT 08 Templates Sales  Marketing - final (revised)_BASE_Argentina_Hyperinflation Impacts" xfId="14139" xr:uid="{A72D371A-D3E9-45BE-BF9E-1C3A52567505}"/>
    <cellStyle name="_Data_IB Capa Model_Strategic Diagnostic Templates Technik_BGT 08 Templates Sales  Marketing - final (revised)_BASE_DRE's" xfId="9546" xr:uid="{00000000-0005-0000-0000-000039130000}"/>
    <cellStyle name="_Data_IB Capa Model_Strategic Diagnostic Templates Technik_BGT 08 Templates Sales  Marketing - final (revised)_BASE_Hyperinflation Impacts" xfId="14138" xr:uid="{675BD14C-F8BF-4BC9-BFEE-EA5CC48173D5}"/>
    <cellStyle name="_Data_IB Capa Model_Strategic Diagnostic Templates Technik_BGT 08 Templates Sales  Marketing - final (revised)_BO0010 1305" xfId="4483" xr:uid="{00000000-0005-0000-0000-00003A130000}"/>
    <cellStyle name="_Data_IB Capa Model_Strategic Diagnostic Templates Technik_BGT 08 Templates Sales  Marketing - final (revised)_BO0010 1305_DRE's" xfId="9548" xr:uid="{00000000-0005-0000-0000-00003B130000}"/>
    <cellStyle name="_Data_IB Capa Model_Strategic Diagnostic Templates Technik_BGT 08 Templates Sales  Marketing - final (revised)_BO0010 1305_Hyperinflation Impacts" xfId="14140" xr:uid="{B03073EC-4715-4E69-AF91-A6B79C706908}"/>
    <cellStyle name="_Data_IB Capa Model_Strategic Diagnostic Templates Technik_BGT 08 Templates Sales  Marketing - final (revised)_DRE's" xfId="9542" xr:uid="{00000000-0005-0000-0000-00003C130000}"/>
    <cellStyle name="_Data_IB Capa Model_Strategic Diagnostic Templates Technik_BGT 08 Templates Sales  Marketing - final (revised)_Hyperinflation Impacts" xfId="14134" xr:uid="{5108DE53-0EBD-4E00-96D6-F32680415AE2}"/>
    <cellStyle name="_Data_IB Capa Model_Strategic Diagnostic Templates Technik_BGT 08 Templates Sales  Marketing - final (revised)_Import" xfId="4484" xr:uid="{00000000-0005-0000-0000-00003D130000}"/>
    <cellStyle name="_Data_IB Capa Model_Strategic Diagnostic Templates Technik_BGT 08 Templates Sales  Marketing - final (revised)_Import_DRE's" xfId="9549" xr:uid="{00000000-0005-0000-0000-00003E130000}"/>
    <cellStyle name="_Data_IB Capa Model_Strategic Diagnostic Templates Technik_BGT 08 Templates Sales  Marketing - final (revised)_Import_Hyperinflation Impacts" xfId="14141" xr:uid="{501C8166-E316-4880-BB80-1AA40BEF089A}"/>
    <cellStyle name="_Data_IB Capa Model_Strategic Diagnostic Templates Technik_BGT 08 Templates Sales  Marketing - final (revised)_PE0001 1305" xfId="4485" xr:uid="{00000000-0005-0000-0000-00003F130000}"/>
    <cellStyle name="_Data_IB Capa Model_Strategic Diagnostic Templates Technik_BGT 08 Templates Sales  Marketing - final (revised)_PE0001 1305_DRE's" xfId="9550" xr:uid="{00000000-0005-0000-0000-000040130000}"/>
    <cellStyle name="_Data_IB Capa Model_Strategic Diagnostic Templates Technik_BGT 08 Templates Sales  Marketing - final (revised)_PE0001 1305_Hyperinflation Impacts" xfId="14142" xr:uid="{05499B34-A88A-476E-975F-5CAD5C6E8948}"/>
    <cellStyle name="_Data_IB Capa Model_Strategic Diagnostic Templates Technik_BGT 08 Templates Sales  Marketing - final (revised)_UY0010 1305" xfId="4486" xr:uid="{00000000-0005-0000-0000-000041130000}"/>
    <cellStyle name="_Data_IB Capa Model_Strategic Diagnostic Templates Technik_BGT 08 Templates Sales  Marketing - final (revised)_UY0010 1305_DRE's" xfId="9551" xr:uid="{00000000-0005-0000-0000-000042130000}"/>
    <cellStyle name="_Data_IB Capa Model_Strategic Diagnostic Templates Technik_BGT 08 Templates Sales  Marketing - final (revised)_UY0010 1305_Hyperinflation Impacts" xfId="14143" xr:uid="{4F182304-62D4-4464-AF10-8A007BC43A93}"/>
    <cellStyle name="_Data_IB Capa Model_Strategic Diagnostic Templates Technik_BO0010 1305" xfId="4487" xr:uid="{00000000-0005-0000-0000-000043130000}"/>
    <cellStyle name="_Data_IB Capa Model_Strategic Diagnostic Templates Technik_BO0010 1305_DRE's" xfId="9552" xr:uid="{00000000-0005-0000-0000-000044130000}"/>
    <cellStyle name="_Data_IB Capa Model_Strategic Diagnostic Templates Technik_BO0010 1305_Hyperinflation Impacts" xfId="14144" xr:uid="{AE343033-2B0B-49EC-8E84-ADB58A384D32}"/>
    <cellStyle name="_Data_IB Capa Model_Strategic Diagnostic Templates Technik_Book5" xfId="4488" xr:uid="{00000000-0005-0000-0000-000045130000}"/>
    <cellStyle name="_Data_IB Capa Model_Strategic Diagnostic Templates Technik_Book5_DRE's" xfId="9553" xr:uid="{00000000-0005-0000-0000-000046130000}"/>
    <cellStyle name="_Data_IB Capa Model_Strategic Diagnostic Templates Technik_Book5_Hyperinflation Impacts" xfId="14145" xr:uid="{3D2E2989-0F8C-4ADF-8110-92F56703E173}"/>
    <cellStyle name="_Data_IB Capa Model_Strategic Diagnostic Templates Technik_Bplan RD 1001" xfId="4489" xr:uid="{00000000-0005-0000-0000-000047130000}"/>
    <cellStyle name="_Data_IB Capa Model_Strategic Diagnostic Templates Technik_Bplan RD 1001_DRE's" xfId="9554" xr:uid="{00000000-0005-0000-0000-000048130000}"/>
    <cellStyle name="_Data_IB Capa Model_Strategic Diagnostic Templates Technik_Bplan RD 1001_Hyperinflation Impacts" xfId="14146" xr:uid="{A7DD2648-FA35-4BDB-9559-0A692FA1379F}"/>
    <cellStyle name="_Data_IB Capa Model_Strategic Diagnostic Templates Technik_Cognos" xfId="4490" xr:uid="{00000000-0005-0000-0000-000049130000}"/>
    <cellStyle name="_Data_IB Capa Model_Strategic Diagnostic Templates Technik_Cognos_DRE's" xfId="9555" xr:uid="{00000000-0005-0000-0000-00004A130000}"/>
    <cellStyle name="_Data_IB Capa Model_Strategic Diagnostic Templates Technik_Cognos_Hyperinflation Impacts" xfId="14147" xr:uid="{89B7B7F6-4977-4DE9-B1FF-D4EAD6A55F7B}"/>
    <cellStyle name="_Data_IB Capa Model_Strategic Diagnostic Templates Technik_Copy of BGT 08 Templates Sales  Marketing - final (revised)" xfId="4491" xr:uid="{00000000-0005-0000-0000-00004B130000}"/>
    <cellStyle name="_Data_IB Capa Model_Strategic Diagnostic Templates Technik_Copy of BGT 08 Templates Sales  Marketing - final (revised)_%" xfId="4492" xr:uid="{00000000-0005-0000-0000-00004C130000}"/>
    <cellStyle name="_Data_IB Capa Model_Strategic Diagnostic Templates Technik_Copy of BGT 08 Templates Sales  Marketing - final (revised)_%_DRE's" xfId="9557" xr:uid="{00000000-0005-0000-0000-00004D130000}"/>
    <cellStyle name="_Data_IB Capa Model_Strategic Diagnostic Templates Technik_Copy of BGT 08 Templates Sales  Marketing - final (revised)_%_Hyperinflation Impacts" xfId="14149" xr:uid="{48D3E8BC-81A3-4BC5-9DEC-98F5AD62AF66}"/>
    <cellStyle name="_Data_IB Capa Model_Strategic Diagnostic Templates Technik_Copy of BGT 08 Templates Sales  Marketing - final (revised)_AR0010 1304" xfId="4493" xr:uid="{00000000-0005-0000-0000-00004E130000}"/>
    <cellStyle name="_Data_IB Capa Model_Strategic Diagnostic Templates Technik_Copy of BGT 08 Templates Sales  Marketing - final (revised)_AR0010 1304_DRE's" xfId="9558" xr:uid="{00000000-0005-0000-0000-00004F130000}"/>
    <cellStyle name="_Data_IB Capa Model_Strategic Diagnostic Templates Technik_Copy of BGT 08 Templates Sales  Marketing - final (revised)_AR0010 1304_Hyperinflation Impacts" xfId="14150" xr:uid="{94101F68-C67C-48E6-BBC6-EE746083BF45}"/>
    <cellStyle name="_Data_IB Capa Model_Strategic Diagnostic Templates Technik_Copy of BGT 08 Templates Sales  Marketing - final (revised)_AR0010 1305" xfId="4494" xr:uid="{00000000-0005-0000-0000-000050130000}"/>
    <cellStyle name="_Data_IB Capa Model_Strategic Diagnostic Templates Technik_Copy of BGT 08 Templates Sales  Marketing - final (revised)_AR0010 1305_DRE's" xfId="9559" xr:uid="{00000000-0005-0000-0000-000051130000}"/>
    <cellStyle name="_Data_IB Capa Model_Strategic Diagnostic Templates Technik_Copy of BGT 08 Templates Sales  Marketing - final (revised)_AR0010 1305_Hyperinflation Impacts" xfId="14151" xr:uid="{A30D0696-6B1D-4589-A404-A1B3704CBB59}"/>
    <cellStyle name="_Data_IB Capa Model_Strategic Diagnostic Templates Technik_Copy of BGT 08 Templates Sales  Marketing - final (revised)_BASE" xfId="4495" xr:uid="{00000000-0005-0000-0000-000052130000}"/>
    <cellStyle name="_Data_IB Capa Model_Strategic Diagnostic Templates Technik_Copy of BGT 08 Templates Sales  Marketing - final (revised)_BASE_Argentina" xfId="4496" xr:uid="{00000000-0005-0000-0000-000053130000}"/>
    <cellStyle name="_Data_IB Capa Model_Strategic Diagnostic Templates Technik_Copy of BGT 08 Templates Sales  Marketing - final (revised)_BASE_Argentina_DRE's" xfId="9561" xr:uid="{00000000-0005-0000-0000-000054130000}"/>
    <cellStyle name="_Data_IB Capa Model_Strategic Diagnostic Templates Technik_Copy of BGT 08 Templates Sales  Marketing - final (revised)_BASE_Argentina_Hyperinflation Impacts" xfId="14153" xr:uid="{ECDA65C6-3AB5-4C7B-95F1-284AE1497F92}"/>
    <cellStyle name="_Data_IB Capa Model_Strategic Diagnostic Templates Technik_Copy of BGT 08 Templates Sales  Marketing - final (revised)_BASE_DRE's" xfId="9560" xr:uid="{00000000-0005-0000-0000-000055130000}"/>
    <cellStyle name="_Data_IB Capa Model_Strategic Diagnostic Templates Technik_Copy of BGT 08 Templates Sales  Marketing - final (revised)_BASE_Hyperinflation Impacts" xfId="14152" xr:uid="{9C2EEC03-BE86-4407-B1D6-0C0068B51BE5}"/>
    <cellStyle name="_Data_IB Capa Model_Strategic Diagnostic Templates Technik_Copy of BGT 08 Templates Sales  Marketing - final (revised)_BO0010 1305" xfId="4497" xr:uid="{00000000-0005-0000-0000-000056130000}"/>
    <cellStyle name="_Data_IB Capa Model_Strategic Diagnostic Templates Technik_Copy of BGT 08 Templates Sales  Marketing - final (revised)_BO0010 1305_DRE's" xfId="9562" xr:uid="{00000000-0005-0000-0000-000057130000}"/>
    <cellStyle name="_Data_IB Capa Model_Strategic Diagnostic Templates Technik_Copy of BGT 08 Templates Sales  Marketing - final (revised)_BO0010 1305_Hyperinflation Impacts" xfId="14154" xr:uid="{51A9FC7A-263F-4BDD-9A46-55C2AD279720}"/>
    <cellStyle name="_Data_IB Capa Model_Strategic Diagnostic Templates Technik_Copy of BGT 08 Templates Sales  Marketing - final (revised)_DRE's" xfId="9556" xr:uid="{00000000-0005-0000-0000-000058130000}"/>
    <cellStyle name="_Data_IB Capa Model_Strategic Diagnostic Templates Technik_Copy of BGT 08 Templates Sales  Marketing - final (revised)_Hyperinflation Impacts" xfId="14148" xr:uid="{0A93EA48-9C2F-4B2A-A610-90FB33E5D44A}"/>
    <cellStyle name="_Data_IB Capa Model_Strategic Diagnostic Templates Technik_Copy of BGT 08 Templates Sales  Marketing - final (revised)_Import" xfId="4498" xr:uid="{00000000-0005-0000-0000-000059130000}"/>
    <cellStyle name="_Data_IB Capa Model_Strategic Diagnostic Templates Technik_Copy of BGT 08 Templates Sales  Marketing - final (revised)_Import_DRE's" xfId="9563" xr:uid="{00000000-0005-0000-0000-00005A130000}"/>
    <cellStyle name="_Data_IB Capa Model_Strategic Diagnostic Templates Technik_Copy of BGT 08 Templates Sales  Marketing - final (revised)_Import_Hyperinflation Impacts" xfId="14155" xr:uid="{91FACDC5-1D0A-48FD-BDA0-288615BBF264}"/>
    <cellStyle name="_Data_IB Capa Model_Strategic Diagnostic Templates Technik_Copy of BGT 08 Templates Sales  Marketing - final (revised)_PE0001 1305" xfId="4499" xr:uid="{00000000-0005-0000-0000-00005B130000}"/>
    <cellStyle name="_Data_IB Capa Model_Strategic Diagnostic Templates Technik_Copy of BGT 08 Templates Sales  Marketing - final (revised)_PE0001 1305_DRE's" xfId="9564" xr:uid="{00000000-0005-0000-0000-00005C130000}"/>
    <cellStyle name="_Data_IB Capa Model_Strategic Diagnostic Templates Technik_Copy of BGT 08 Templates Sales  Marketing - final (revised)_PE0001 1305_Hyperinflation Impacts" xfId="14156" xr:uid="{B74114F0-74E4-48B9-A782-8A7E83671126}"/>
    <cellStyle name="_Data_IB Capa Model_Strategic Diagnostic Templates Technik_Copy of BGT 08 Templates Sales  Marketing - final (revised)_UY0010 1305" xfId="4500" xr:uid="{00000000-0005-0000-0000-00005D130000}"/>
    <cellStyle name="_Data_IB Capa Model_Strategic Diagnostic Templates Technik_Copy of BGT 08 Templates Sales  Marketing - final (revised)_UY0010 1305_DRE's" xfId="9565" xr:uid="{00000000-0005-0000-0000-00005E130000}"/>
    <cellStyle name="_Data_IB Capa Model_Strategic Diagnostic Templates Technik_Copy of BGT 08 Templates Sales  Marketing - final (revised)_UY0010 1305_Hyperinflation Impacts" xfId="14157" xr:uid="{3B7F6B02-65BD-4B81-99CA-801CB1029665}"/>
    <cellStyle name="_Data_IB Capa Model_Strategic Diagnostic Templates Technik_DRE's" xfId="9531" xr:uid="{00000000-0005-0000-0000-00005F130000}"/>
    <cellStyle name="_Data_IB Capa Model_Strategic Diagnostic Templates Technik_Excel sheets to support Market Program Template for Budget 09" xfId="4501" xr:uid="{00000000-0005-0000-0000-000060130000}"/>
    <cellStyle name="_Data_IB Capa Model_Strategic Diagnostic Templates Technik_Excel sheets to support Market Program Template for Budget 09 (5) (2)" xfId="4502" xr:uid="{00000000-0005-0000-0000-000061130000}"/>
    <cellStyle name="_Data_IB Capa Model_Strategic Diagnostic Templates Technik_Excel sheets to support Market Program Template for Budget 09 (5) (2)_BASE" xfId="4503" xr:uid="{00000000-0005-0000-0000-000062130000}"/>
    <cellStyle name="_Data_IB Capa Model_Strategic Diagnostic Templates Technik_Excel sheets to support Market Program Template for Budget 09 (5) (2)_BASE_DRE's" xfId="9568" xr:uid="{00000000-0005-0000-0000-000063130000}"/>
    <cellStyle name="_Data_IB Capa Model_Strategic Diagnostic Templates Technik_Excel sheets to support Market Program Template for Budget 09 (5) (2)_BASE_Hyperinflation Impacts" xfId="14160" xr:uid="{91B65572-DC7A-4D5C-867E-C4E6CCF84F0F}"/>
    <cellStyle name="_Data_IB Capa Model_Strategic Diagnostic Templates Technik_Excel sheets to support Market Program Template for Budget 09 (5) (2)_DRE's" xfId="9567" xr:uid="{00000000-0005-0000-0000-000064130000}"/>
    <cellStyle name="_Data_IB Capa Model_Strategic Diagnostic Templates Technik_Excel sheets to support Market Program Template for Budget 09 (5) (2)_Hyperinflation Impacts" xfId="14159" xr:uid="{26170C19-5654-47A2-8F27-1F061FA51831}"/>
    <cellStyle name="_Data_IB Capa Model_Strategic Diagnostic Templates Technik_Excel sheets to support Market Program Template for Budget 09 (5) (2)_Import" xfId="4504" xr:uid="{00000000-0005-0000-0000-000065130000}"/>
    <cellStyle name="_Data_IB Capa Model_Strategic Diagnostic Templates Technik_Excel sheets to support Market Program Template for Budget 09 (5) (2)_Import_DRE's" xfId="9569" xr:uid="{00000000-0005-0000-0000-000066130000}"/>
    <cellStyle name="_Data_IB Capa Model_Strategic Diagnostic Templates Technik_Excel sheets to support Market Program Template for Budget 09 (5) (2)_Import_Hyperinflation Impacts" xfId="14161" xr:uid="{5E1AF4E5-0CE1-434E-BB32-15C9E5AF90ED}"/>
    <cellStyle name="_Data_IB Capa Model_Strategic Diagnostic Templates Technik_Excel sheets to support Market Program Template for Budget 09 (5) (3)" xfId="4505" xr:uid="{00000000-0005-0000-0000-000067130000}"/>
    <cellStyle name="_Data_IB Capa Model_Strategic Diagnostic Templates Technik_Excel sheets to support Market Program Template for Budget 09 (5) (3)_BASE" xfId="4506" xr:uid="{00000000-0005-0000-0000-000068130000}"/>
    <cellStyle name="_Data_IB Capa Model_Strategic Diagnostic Templates Technik_Excel sheets to support Market Program Template for Budget 09 (5) (3)_BASE_DRE's" xfId="9571" xr:uid="{00000000-0005-0000-0000-000069130000}"/>
    <cellStyle name="_Data_IB Capa Model_Strategic Diagnostic Templates Technik_Excel sheets to support Market Program Template for Budget 09 (5) (3)_BASE_Hyperinflation Impacts" xfId="14163" xr:uid="{BFC87840-3ED8-4DFF-B4AE-0F55DE507FBC}"/>
    <cellStyle name="_Data_IB Capa Model_Strategic Diagnostic Templates Technik_Excel sheets to support Market Program Template for Budget 09 (5) (3)_DRE's" xfId="9570" xr:uid="{00000000-0005-0000-0000-00006A130000}"/>
    <cellStyle name="_Data_IB Capa Model_Strategic Diagnostic Templates Technik_Excel sheets to support Market Program Template for Budget 09 (5) (3)_Hyperinflation Impacts" xfId="14162" xr:uid="{7A594E8E-2720-4B95-8D3C-D512DCB34D1C}"/>
    <cellStyle name="_Data_IB Capa Model_Strategic Diagnostic Templates Technik_Excel sheets to support Market Program Template for Budget 09 (5) (3)_Import" xfId="4507" xr:uid="{00000000-0005-0000-0000-00006B130000}"/>
    <cellStyle name="_Data_IB Capa Model_Strategic Diagnostic Templates Technik_Excel sheets to support Market Program Template for Budget 09 (5) (3)_Import_DRE's" xfId="9572" xr:uid="{00000000-0005-0000-0000-00006C130000}"/>
    <cellStyle name="_Data_IB Capa Model_Strategic Diagnostic Templates Technik_Excel sheets to support Market Program Template for Budget 09 (5) (3)_Import_Hyperinflation Impacts" xfId="14164" xr:uid="{9FBDC99E-5791-4046-9D7B-2649603D5D6F}"/>
    <cellStyle name="_Data_IB Capa Model_Strategic Diagnostic Templates Technik_Excel sheets to support Market Program Template for Budget 09_%" xfId="4508" xr:uid="{00000000-0005-0000-0000-00006D130000}"/>
    <cellStyle name="_Data_IB Capa Model_Strategic Diagnostic Templates Technik_Excel sheets to support Market Program Template for Budget 09_%_DRE's" xfId="9573" xr:uid="{00000000-0005-0000-0000-00006E130000}"/>
    <cellStyle name="_Data_IB Capa Model_Strategic Diagnostic Templates Technik_Excel sheets to support Market Program Template for Budget 09_%_Hyperinflation Impacts" xfId="14165" xr:uid="{66FA9F5D-4034-4E87-A243-811E75FB9D51}"/>
    <cellStyle name="_Data_IB Capa Model_Strategic Diagnostic Templates Technik_Excel sheets to support Market Program Template for Budget 09_AR0010 1304" xfId="4509" xr:uid="{00000000-0005-0000-0000-00006F130000}"/>
    <cellStyle name="_Data_IB Capa Model_Strategic Diagnostic Templates Technik_Excel sheets to support Market Program Template for Budget 09_AR0010 1304_DRE's" xfId="9574" xr:uid="{00000000-0005-0000-0000-000070130000}"/>
    <cellStyle name="_Data_IB Capa Model_Strategic Diagnostic Templates Technik_Excel sheets to support Market Program Template for Budget 09_AR0010 1304_Hyperinflation Impacts" xfId="14166" xr:uid="{2754DE9F-B910-498C-9618-37C954ABA99D}"/>
    <cellStyle name="_Data_IB Capa Model_Strategic Diagnostic Templates Technik_Excel sheets to support Market Program Template for Budget 09_AR0010 1305" xfId="4510" xr:uid="{00000000-0005-0000-0000-000071130000}"/>
    <cellStyle name="_Data_IB Capa Model_Strategic Diagnostic Templates Technik_Excel sheets to support Market Program Template for Budget 09_AR0010 1305_DRE's" xfId="9575" xr:uid="{00000000-0005-0000-0000-000072130000}"/>
    <cellStyle name="_Data_IB Capa Model_Strategic Diagnostic Templates Technik_Excel sheets to support Market Program Template for Budget 09_AR0010 1305_Hyperinflation Impacts" xfId="14167" xr:uid="{4CD59647-1876-43EA-912A-8234FBDCB905}"/>
    <cellStyle name="_Data_IB Capa Model_Strategic Diagnostic Templates Technik_Excel sheets to support Market Program Template for Budget 09_BASE" xfId="4511" xr:uid="{00000000-0005-0000-0000-000073130000}"/>
    <cellStyle name="_Data_IB Capa Model_Strategic Diagnostic Templates Technik_Excel sheets to support Market Program Template for Budget 09_BASE_Argentina" xfId="4512" xr:uid="{00000000-0005-0000-0000-000074130000}"/>
    <cellStyle name="_Data_IB Capa Model_Strategic Diagnostic Templates Technik_Excel sheets to support Market Program Template for Budget 09_BASE_Argentina_DRE's" xfId="9577" xr:uid="{00000000-0005-0000-0000-000075130000}"/>
    <cellStyle name="_Data_IB Capa Model_Strategic Diagnostic Templates Technik_Excel sheets to support Market Program Template for Budget 09_BASE_Argentina_Hyperinflation Impacts" xfId="14169" xr:uid="{0CDC584A-216E-4C61-8029-8611074B2E3A}"/>
    <cellStyle name="_Data_IB Capa Model_Strategic Diagnostic Templates Technik_Excel sheets to support Market Program Template for Budget 09_BASE_DRE's" xfId="9576" xr:uid="{00000000-0005-0000-0000-000076130000}"/>
    <cellStyle name="_Data_IB Capa Model_Strategic Diagnostic Templates Technik_Excel sheets to support Market Program Template for Budget 09_BASE_Hyperinflation Impacts" xfId="14168" xr:uid="{6DC611DD-19A1-4F33-B487-75EE26240E45}"/>
    <cellStyle name="_Data_IB Capa Model_Strategic Diagnostic Templates Technik_Excel sheets to support Market Program Template for Budget 09_BO0010 1305" xfId="4513" xr:uid="{00000000-0005-0000-0000-000077130000}"/>
    <cellStyle name="_Data_IB Capa Model_Strategic Diagnostic Templates Technik_Excel sheets to support Market Program Template for Budget 09_BO0010 1305_DRE's" xfId="9578" xr:uid="{00000000-0005-0000-0000-000078130000}"/>
    <cellStyle name="_Data_IB Capa Model_Strategic Diagnostic Templates Technik_Excel sheets to support Market Program Template for Budget 09_BO0010 1305_Hyperinflation Impacts" xfId="14170" xr:uid="{27FC04BB-441E-4BA5-A1D3-20DEFDDBEF2F}"/>
    <cellStyle name="_Data_IB Capa Model_Strategic Diagnostic Templates Technik_Excel sheets to support Market Program Template for Budget 09_DRE's" xfId="9566" xr:uid="{00000000-0005-0000-0000-000079130000}"/>
    <cellStyle name="_Data_IB Capa Model_Strategic Diagnostic Templates Technik_Excel sheets to support Market Program Template for Budget 09_Hyperinflation Impacts" xfId="14158" xr:uid="{59DFD700-D7DB-4DAD-A081-AE001C78715C}"/>
    <cellStyle name="_Data_IB Capa Model_Strategic Diagnostic Templates Technik_Excel sheets to support Market Program Template for Budget 09_Import" xfId="4514" xr:uid="{00000000-0005-0000-0000-00007A130000}"/>
    <cellStyle name="_Data_IB Capa Model_Strategic Diagnostic Templates Technik_Excel sheets to support Market Program Template for Budget 09_Import_DRE's" xfId="9579" xr:uid="{00000000-0005-0000-0000-00007B130000}"/>
    <cellStyle name="_Data_IB Capa Model_Strategic Diagnostic Templates Technik_Excel sheets to support Market Program Template for Budget 09_Import_Hyperinflation Impacts" xfId="14171" xr:uid="{342C362D-5490-4D96-9148-56BDC90031D3}"/>
    <cellStyle name="_Data_IB Capa Model_Strategic Diagnostic Templates Technik_Excel sheets to support Market Program Template for Budget 09_PE0001 1305" xfId="4515" xr:uid="{00000000-0005-0000-0000-00007C130000}"/>
    <cellStyle name="_Data_IB Capa Model_Strategic Diagnostic Templates Technik_Excel sheets to support Market Program Template for Budget 09_PE0001 1305_DRE's" xfId="9580" xr:uid="{00000000-0005-0000-0000-00007D130000}"/>
    <cellStyle name="_Data_IB Capa Model_Strategic Diagnostic Templates Technik_Excel sheets to support Market Program Template for Budget 09_PE0001 1305_Hyperinflation Impacts" xfId="14172" xr:uid="{1D67F6A5-0B5D-465D-B0B0-172898DBEEF7}"/>
    <cellStyle name="_Data_IB Capa Model_Strategic Diagnostic Templates Technik_Excel sheets to support Market Program Template for Budget 09_UY0010 1305" xfId="4516" xr:uid="{00000000-0005-0000-0000-00007E130000}"/>
    <cellStyle name="_Data_IB Capa Model_Strategic Diagnostic Templates Technik_Excel sheets to support Market Program Template for Budget 09_UY0010 1305_DRE's" xfId="9581" xr:uid="{00000000-0005-0000-0000-00007F130000}"/>
    <cellStyle name="_Data_IB Capa Model_Strategic Diagnostic Templates Technik_Excel sheets to support Market Program Template for Budget 09_UY0010 1305_Hyperinflation Impacts" xfId="14173" xr:uid="{0081B47D-1E3B-44B2-B226-505A01F597B4}"/>
    <cellStyle name="_Data_IB Capa Model_Strategic Diagnostic Templates Technik_Hyperinflation Impacts" xfId="14123" xr:uid="{F6082FBA-2BF9-4B54-8496-489EAE147021}"/>
    <cellStyle name="_Data_IB Capa Model_Strategic Diagnostic Templates Technik_Import" xfId="4517" xr:uid="{00000000-0005-0000-0000-000080130000}"/>
    <cellStyle name="_Data_IB Capa Model_Strategic Diagnostic Templates Technik_Import_DRE's" xfId="9582" xr:uid="{00000000-0005-0000-0000-000081130000}"/>
    <cellStyle name="_Data_IB Capa Model_Strategic Diagnostic Templates Technik_Import_Hyperinflation Impacts" xfId="14174" xr:uid="{1ECE300A-A103-455C-8507-7D50DE75065E}"/>
    <cellStyle name="_Data_IB Capa Model_Strategic Diagnostic Templates Technik_LE Ebitda RD Feb-10 v2" xfId="4518" xr:uid="{00000000-0005-0000-0000-000082130000}"/>
    <cellStyle name="_Data_IB Capa Model_Strategic Diagnostic Templates Technik_LE Ebitda RD Feb-10 v2_DRE's" xfId="9583" xr:uid="{00000000-0005-0000-0000-000083130000}"/>
    <cellStyle name="_Data_IB Capa Model_Strategic Diagnostic Templates Technik_LE Ebitda RD Feb-10 v2_Hyperinflation Impacts" xfId="14175" xr:uid="{1ED4CE4E-3984-413B-965E-49C38F9D3306}"/>
    <cellStyle name="_Data_IB Capa Model_Strategic Diagnostic Templates Technik_PE0001 1305" xfId="4519" xr:uid="{00000000-0005-0000-0000-000084130000}"/>
    <cellStyle name="_Data_IB Capa Model_Strategic Diagnostic Templates Technik_PE0001 1305_DRE's" xfId="9584" xr:uid="{00000000-0005-0000-0000-000085130000}"/>
    <cellStyle name="_Data_IB Capa Model_Strategic Diagnostic Templates Technik_PE0001 1305_Hyperinflation Impacts" xfId="14176" xr:uid="{ADE1F22E-E59E-4268-A3E9-85443AB157D4}"/>
    <cellStyle name="_Data_IB Capa Model_Strategic Diagnostic Templates Technik_People Package" xfId="4520" xr:uid="{00000000-0005-0000-0000-000086130000}"/>
    <cellStyle name="_Data_IB Capa Model_Strategic Diagnostic Templates Technik_People Package (2)" xfId="4521" xr:uid="{00000000-0005-0000-0000-000087130000}"/>
    <cellStyle name="_Data_IB Capa Model_Strategic Diagnostic Templates Technik_People Package (2)_BASE" xfId="4522" xr:uid="{00000000-0005-0000-0000-000088130000}"/>
    <cellStyle name="_Data_IB Capa Model_Strategic Diagnostic Templates Technik_People Package (2)_BASE_DRE's" xfId="9587" xr:uid="{00000000-0005-0000-0000-000089130000}"/>
    <cellStyle name="_Data_IB Capa Model_Strategic Diagnostic Templates Technik_People Package (2)_BASE_Hyperinflation Impacts" xfId="14179" xr:uid="{A5A848EC-28A2-42DC-AD62-E149DD3579AC}"/>
    <cellStyle name="_Data_IB Capa Model_Strategic Diagnostic Templates Technik_People Package (2)_DRE's" xfId="9586" xr:uid="{00000000-0005-0000-0000-00008A130000}"/>
    <cellStyle name="_Data_IB Capa Model_Strategic Diagnostic Templates Technik_People Package (2)_Hyperinflation Impacts" xfId="14178" xr:uid="{7E576180-ED15-4083-B6BC-09BBCF72E88E}"/>
    <cellStyle name="_Data_IB Capa Model_Strategic Diagnostic Templates Technik_People Package (2)_Import" xfId="4523" xr:uid="{00000000-0005-0000-0000-00008B130000}"/>
    <cellStyle name="_Data_IB Capa Model_Strategic Diagnostic Templates Technik_People Package (2)_Import_DRE's" xfId="9588" xr:uid="{00000000-0005-0000-0000-00008C130000}"/>
    <cellStyle name="_Data_IB Capa Model_Strategic Diagnostic Templates Technik_People Package (2)_Import_Hyperinflation Impacts" xfId="14180" xr:uid="{33536795-F126-41A9-A23D-C69BDBBA0D0C}"/>
    <cellStyle name="_Data_IB Capa Model_Strategic Diagnostic Templates Technik_People Package_BASE" xfId="4524" xr:uid="{00000000-0005-0000-0000-00008D130000}"/>
    <cellStyle name="_Data_IB Capa Model_Strategic Diagnostic Templates Technik_People Package_BASE_DRE's" xfId="9589" xr:uid="{00000000-0005-0000-0000-00008E130000}"/>
    <cellStyle name="_Data_IB Capa Model_Strategic Diagnostic Templates Technik_People Package_BASE_Hyperinflation Impacts" xfId="14181" xr:uid="{547EE65A-8EC0-4E84-8698-B0837F4F7D6C}"/>
    <cellStyle name="_Data_IB Capa Model_Strategic Diagnostic Templates Technik_People Package_DRE's" xfId="9585" xr:uid="{00000000-0005-0000-0000-00008F130000}"/>
    <cellStyle name="_Data_IB Capa Model_Strategic Diagnostic Templates Technik_People Package_Hyperinflation Impacts" xfId="14177" xr:uid="{FFBE34CF-68CD-4CCD-8988-BBF034B09D3A}"/>
    <cellStyle name="_Data_IB Capa Model_Strategic Diagnostic Templates Technik_People Package_Import" xfId="4525" xr:uid="{00000000-0005-0000-0000-000090130000}"/>
    <cellStyle name="_Data_IB Capa Model_Strategic Diagnostic Templates Technik_People Package_Import_DRE's" xfId="9590" xr:uid="{00000000-0005-0000-0000-000091130000}"/>
    <cellStyle name="_Data_IB Capa Model_Strategic Diagnostic Templates Technik_People Package_Import_Hyperinflation Impacts" xfId="14182" xr:uid="{9878B5B1-F3CA-4201-9362-2748F0E3BD35}"/>
    <cellStyle name="_Data_IB Capa Model_Strategic Diagnostic Templates Technik_Sales and Marketing - revised" xfId="4526" xr:uid="{00000000-0005-0000-0000-000092130000}"/>
    <cellStyle name="_Data_IB Capa Model_Strategic Diagnostic Templates Technik_Sales and Marketing - revised_%" xfId="4527" xr:uid="{00000000-0005-0000-0000-000093130000}"/>
    <cellStyle name="_Data_IB Capa Model_Strategic Diagnostic Templates Technik_Sales and Marketing - revised_%_DRE's" xfId="9592" xr:uid="{00000000-0005-0000-0000-000094130000}"/>
    <cellStyle name="_Data_IB Capa Model_Strategic Diagnostic Templates Technik_Sales and Marketing - revised_%_Hyperinflation Impacts" xfId="14184" xr:uid="{4EEDBCE8-F25A-4D49-AC7B-06486A8315C2}"/>
    <cellStyle name="_Data_IB Capa Model_Strategic Diagnostic Templates Technik_Sales and Marketing - revised_AR0010 1304" xfId="4528" xr:uid="{00000000-0005-0000-0000-000095130000}"/>
    <cellStyle name="_Data_IB Capa Model_Strategic Diagnostic Templates Technik_Sales and Marketing - revised_AR0010 1304_DRE's" xfId="9593" xr:uid="{00000000-0005-0000-0000-000096130000}"/>
    <cellStyle name="_Data_IB Capa Model_Strategic Diagnostic Templates Technik_Sales and Marketing - revised_AR0010 1304_Hyperinflation Impacts" xfId="14185" xr:uid="{4B7B6CE9-7E24-4003-A150-054253901A40}"/>
    <cellStyle name="_Data_IB Capa Model_Strategic Diagnostic Templates Technik_Sales and Marketing - revised_AR0010 1305" xfId="4529" xr:uid="{00000000-0005-0000-0000-000097130000}"/>
    <cellStyle name="_Data_IB Capa Model_Strategic Diagnostic Templates Technik_Sales and Marketing - revised_AR0010 1305_DRE's" xfId="9594" xr:uid="{00000000-0005-0000-0000-000098130000}"/>
    <cellStyle name="_Data_IB Capa Model_Strategic Diagnostic Templates Technik_Sales and Marketing - revised_AR0010 1305_Hyperinflation Impacts" xfId="14186" xr:uid="{1FA5FB31-04CB-4BB9-92BA-493829AEF990}"/>
    <cellStyle name="_Data_IB Capa Model_Strategic Diagnostic Templates Technik_Sales and Marketing - revised_BASE" xfId="4530" xr:uid="{00000000-0005-0000-0000-000099130000}"/>
    <cellStyle name="_Data_IB Capa Model_Strategic Diagnostic Templates Technik_Sales and Marketing - revised_BASE_Argentina" xfId="4531" xr:uid="{00000000-0005-0000-0000-00009A130000}"/>
    <cellStyle name="_Data_IB Capa Model_Strategic Diagnostic Templates Technik_Sales and Marketing - revised_BASE_Argentina_DRE's" xfId="9596" xr:uid="{00000000-0005-0000-0000-00009B130000}"/>
    <cellStyle name="_Data_IB Capa Model_Strategic Diagnostic Templates Technik_Sales and Marketing - revised_BASE_Argentina_Hyperinflation Impacts" xfId="14188" xr:uid="{8E41FD01-F0C4-42AF-937C-C380EE6A2B95}"/>
    <cellStyle name="_Data_IB Capa Model_Strategic Diagnostic Templates Technik_Sales and Marketing - revised_BASE_DRE's" xfId="9595" xr:uid="{00000000-0005-0000-0000-00009C130000}"/>
    <cellStyle name="_Data_IB Capa Model_Strategic Diagnostic Templates Technik_Sales and Marketing - revised_BASE_Hyperinflation Impacts" xfId="14187" xr:uid="{EBAA5CA0-F46E-4085-9653-240B1385C7C1}"/>
    <cellStyle name="_Data_IB Capa Model_Strategic Diagnostic Templates Technik_Sales and Marketing - revised_BO0010 1305" xfId="4532" xr:uid="{00000000-0005-0000-0000-00009D130000}"/>
    <cellStyle name="_Data_IB Capa Model_Strategic Diagnostic Templates Technik_Sales and Marketing - revised_BO0010 1305_DRE's" xfId="9597" xr:uid="{00000000-0005-0000-0000-00009E130000}"/>
    <cellStyle name="_Data_IB Capa Model_Strategic Diagnostic Templates Technik_Sales and Marketing - revised_BO0010 1305_Hyperinflation Impacts" xfId="14189" xr:uid="{0A2A6358-3F49-4CE8-BA84-FCD2D8427011}"/>
    <cellStyle name="_Data_IB Capa Model_Strategic Diagnostic Templates Technik_Sales and Marketing - revised_DRE's" xfId="9591" xr:uid="{00000000-0005-0000-0000-00009F130000}"/>
    <cellStyle name="_Data_IB Capa Model_Strategic Diagnostic Templates Technik_Sales and Marketing - revised_Hyperinflation Impacts" xfId="14183" xr:uid="{BA49CD15-67AF-4C4E-A8B7-08D9CCBDA101}"/>
    <cellStyle name="_Data_IB Capa Model_Strategic Diagnostic Templates Technik_Sales and Marketing - revised_Import" xfId="4533" xr:uid="{00000000-0005-0000-0000-0000A0130000}"/>
    <cellStyle name="_Data_IB Capa Model_Strategic Diagnostic Templates Technik_Sales and Marketing - revised_Import_DRE's" xfId="9598" xr:uid="{00000000-0005-0000-0000-0000A1130000}"/>
    <cellStyle name="_Data_IB Capa Model_Strategic Diagnostic Templates Technik_Sales and Marketing - revised_Import_Hyperinflation Impacts" xfId="14190" xr:uid="{D827E82A-FABB-4542-8A9A-D782DA84D2EC}"/>
    <cellStyle name="_Data_IB Capa Model_Strategic Diagnostic Templates Technik_Sales and Marketing - revised_PE0001 1305" xfId="4534" xr:uid="{00000000-0005-0000-0000-0000A2130000}"/>
    <cellStyle name="_Data_IB Capa Model_Strategic Diagnostic Templates Technik_Sales and Marketing - revised_PE0001 1305_DRE's" xfId="9599" xr:uid="{00000000-0005-0000-0000-0000A3130000}"/>
    <cellStyle name="_Data_IB Capa Model_Strategic Diagnostic Templates Technik_Sales and Marketing - revised_PE0001 1305_Hyperinflation Impacts" xfId="14191" xr:uid="{BF94B66E-C2C6-4AB9-A6FC-008704BCEEDA}"/>
    <cellStyle name="_Data_IB Capa Model_Strategic Diagnostic Templates Technik_Sales and Marketing - revised_UY0010 1305" xfId="4535" xr:uid="{00000000-0005-0000-0000-0000A4130000}"/>
    <cellStyle name="_Data_IB Capa Model_Strategic Diagnostic Templates Technik_Sales and Marketing - revised_UY0010 1305_DRE's" xfId="9600" xr:uid="{00000000-0005-0000-0000-0000A5130000}"/>
    <cellStyle name="_Data_IB Capa Model_Strategic Diagnostic Templates Technik_Sales and Marketing - revised_UY0010 1305_Hyperinflation Impacts" xfId="14192" xr:uid="{E7E3E07D-D611-4895-9DE8-2B004B395944}"/>
    <cellStyle name="_Data_IB Capa Model_Strategic Diagnostic Templates Technik_Sim Ebitda LE 0909 v4" xfId="4536" xr:uid="{00000000-0005-0000-0000-0000A6130000}"/>
    <cellStyle name="_Data_IB Capa Model_Strategic Diagnostic Templates Technik_Sim Ebitda LE 0909 v4_DRE's" xfId="9601" xr:uid="{00000000-0005-0000-0000-0000A7130000}"/>
    <cellStyle name="_Data_IB Capa Model_Strategic Diagnostic Templates Technik_Sim Ebitda LE 0909 v4_Hyperinflation Impacts" xfId="14193" xr:uid="{D18B5F9A-9106-4401-8A97-8B0FCB90153C}"/>
    <cellStyle name="_Data_IB Capa Model_Strategic Diagnostic Templates Technik_UY0010 1305" xfId="4537" xr:uid="{00000000-0005-0000-0000-0000A8130000}"/>
    <cellStyle name="_Data_IB Capa Model_Strategic Diagnostic Templates Technik_UY0010 1305_DRE's" xfId="9602" xr:uid="{00000000-0005-0000-0000-0000A9130000}"/>
    <cellStyle name="_Data_IB Capa Model_Strategic Diagnostic Templates Technik_UY0010 1305_Hyperinflation Impacts" xfId="14194" xr:uid="{EC7E3478-7EEB-4932-A214-8701D99779FA}"/>
    <cellStyle name="_Data_IB Capa Model_Strategic Diagnostic Templates Technik_WF Ebitda RD Abr-10" xfId="4538" xr:uid="{00000000-0005-0000-0000-0000AA130000}"/>
    <cellStyle name="_Data_IB Capa Model_Strategic Diagnostic Templates Technik_WF Ebitda RD Abr-10_DRE's" xfId="9603" xr:uid="{00000000-0005-0000-0000-0000AB130000}"/>
    <cellStyle name="_Data_IB Capa Model_Strategic Diagnostic Templates Technik_WF Ebitda RD Abr-10_Hyperinflation Impacts" xfId="14195" xr:uid="{E54E5C39-C7FA-4C2F-84D8-EA7402BE5C9B}"/>
    <cellStyle name="_Data_IB Capa Model_Strategic Diagnostic Templates Technik_WF Ebitda Sep09" xfId="4539" xr:uid="{00000000-0005-0000-0000-0000AC130000}"/>
    <cellStyle name="_Data_IB Capa Model_Strategic Diagnostic Templates Technik_WF Ebitda Sep09_DRE's" xfId="9604" xr:uid="{00000000-0005-0000-0000-0000AD130000}"/>
    <cellStyle name="_Data_IB Capa Model_Strategic Diagnostic Templates Technik_WF Ebitda Sep09_Hyperinflation Impacts" xfId="14196" xr:uid="{60C797C7-B16F-4021-9459-800F4C912AB9}"/>
    <cellStyle name="_Data_IB Capa Model_Strategic Diagnostic Templates Technik_ZBB" xfId="4540" xr:uid="{00000000-0005-0000-0000-0000AE130000}"/>
    <cellStyle name="_Data_IB Capa Model_Strategic Diagnostic Templates Technik_ZBB_BASE" xfId="4541" xr:uid="{00000000-0005-0000-0000-0000AF130000}"/>
    <cellStyle name="_Data_IB Capa Model_Strategic Diagnostic Templates Technik_ZBB_BASE_DRE's" xfId="9606" xr:uid="{00000000-0005-0000-0000-0000B0130000}"/>
    <cellStyle name="_Data_IB Capa Model_Strategic Diagnostic Templates Technik_ZBB_BASE_Hyperinflation Impacts" xfId="14198" xr:uid="{C618514D-03A9-453F-AC19-219A3C981C25}"/>
    <cellStyle name="_Data_IB Capa Model_Strategic Diagnostic Templates Technik_ZBB_DRE's" xfId="9605" xr:uid="{00000000-0005-0000-0000-0000B1130000}"/>
    <cellStyle name="_Data_IB Capa Model_Strategic Diagnostic Templates Technik_ZBB_Hyperinflation Impacts" xfId="14197" xr:uid="{A7EE216D-AF15-4E1E-8365-03139F294BB9}"/>
    <cellStyle name="_Data_IB Capa Model_Strategic Diagnostic Templates Technik_ZBB_Import" xfId="4542" xr:uid="{00000000-0005-0000-0000-0000B2130000}"/>
    <cellStyle name="_Data_IB Capa Model_Strategic Diagnostic Templates Technik_ZBB_Import_DRE's" xfId="9607" xr:uid="{00000000-0005-0000-0000-0000B3130000}"/>
    <cellStyle name="_Data_IB Capa Model_Strategic Diagnostic Templates Technik_ZBB_Import_Hyperinflation Impacts" xfId="14199" xr:uid="{599F3704-C02A-42BA-B648-E59B3CFACA9C}"/>
    <cellStyle name="_Data_IB Capa Model_ZBB Budget 2009 Decks" xfId="4543" xr:uid="{00000000-0005-0000-0000-0000B4130000}"/>
    <cellStyle name="_Data_IB Capa Model_ZBB Budget 2009 Decks_Argentina" xfId="4544" xr:uid="{00000000-0005-0000-0000-0000B5130000}"/>
    <cellStyle name="_Data_IB Capa Model_ZBB Budget 2009 Decks_Argentina_DRE's" xfId="9609" xr:uid="{00000000-0005-0000-0000-0000B6130000}"/>
    <cellStyle name="_Data_IB Capa Model_ZBB Budget 2009 Decks_Argentina_Hyperinflation Impacts" xfId="14201" xr:uid="{A1200704-B675-48CB-A0B4-9CAD05295042}"/>
    <cellStyle name="_Data_IB Capa Model_ZBB Budget 2009 Decks_BASE" xfId="4545" xr:uid="{00000000-0005-0000-0000-0000B7130000}"/>
    <cellStyle name="_Data_IB Capa Model_ZBB Budget 2009 Decks_BASE_Argentina" xfId="4546" xr:uid="{00000000-0005-0000-0000-0000B8130000}"/>
    <cellStyle name="_Data_IB Capa Model_ZBB Budget 2009 Decks_BASE_Argentina_DRE's" xfId="9611" xr:uid="{00000000-0005-0000-0000-0000B9130000}"/>
    <cellStyle name="_Data_IB Capa Model_ZBB Budget 2009 Decks_BASE_Argentina_Hyperinflation Impacts" xfId="14203" xr:uid="{28A341C0-7CA4-4CF8-B36F-1BE1FAD17A0F}"/>
    <cellStyle name="_Data_IB Capa Model_ZBB Budget 2009 Decks_BASE_DRE's" xfId="9610" xr:uid="{00000000-0005-0000-0000-0000BA130000}"/>
    <cellStyle name="_Data_IB Capa Model_ZBB Budget 2009 Decks_BASE_Hyperinflation Impacts" xfId="14202" xr:uid="{6F7A39E2-D986-4692-B62A-D9AACF8DFEBF}"/>
    <cellStyle name="_Data_IB Capa Model_ZBB Budget 2009 Decks_DRE's" xfId="9608" xr:uid="{00000000-0005-0000-0000-0000BB130000}"/>
    <cellStyle name="_Data_IB Capa Model_ZBB Budget 2009 Decks_Hyperinflation Impacts" xfId="14200" xr:uid="{17E33995-7EC3-4E86-9A15-25D7CEE3183A}"/>
    <cellStyle name="_Data_IB Capa Model_ZBB Budget 2009 Decks_Import" xfId="4547" xr:uid="{00000000-0005-0000-0000-0000BC130000}"/>
    <cellStyle name="_Data_IB Capa Model_ZBB Budget 2009 Decks_Import_DRE's" xfId="9612" xr:uid="{00000000-0005-0000-0000-0000BD130000}"/>
    <cellStyle name="_Data_IB Capa Model_ZBB Budget 2009 Decks_Import_Hyperinflation Impacts" xfId="14204" xr:uid="{6F7953BB-97E6-4CAD-B939-3D4C0C13B267}"/>
    <cellStyle name="_Data_IB Capa Model_ZBB Budget 2009 Decks_with Korea Scope in (Only LE)" xfId="4548" xr:uid="{00000000-0005-0000-0000-0000BE130000}"/>
    <cellStyle name="_Data_IB Capa Model_ZBB Budget 2009 Decks_with Korea Scope in (Only LE) (2)" xfId="4549" xr:uid="{00000000-0005-0000-0000-0000BF130000}"/>
    <cellStyle name="_Data_IB Capa Model_ZBB Budget 2009 Decks_with Korea Scope in (Only LE) (2)_Argentina" xfId="4550" xr:uid="{00000000-0005-0000-0000-0000C0130000}"/>
    <cellStyle name="_Data_IB Capa Model_ZBB Budget 2009 Decks_with Korea Scope in (Only LE) (2)_Argentina_DRE's" xfId="9615" xr:uid="{00000000-0005-0000-0000-0000C1130000}"/>
    <cellStyle name="_Data_IB Capa Model_ZBB Budget 2009 Decks_with Korea Scope in (Only LE) (2)_Argentina_Hyperinflation Impacts" xfId="14207" xr:uid="{F0EE7B1A-2A89-4440-8F09-21D6C44F0DCC}"/>
    <cellStyle name="_Data_IB Capa Model_ZBB Budget 2009 Decks_with Korea Scope in (Only LE) (2)_BASE" xfId="4551" xr:uid="{00000000-0005-0000-0000-0000C2130000}"/>
    <cellStyle name="_Data_IB Capa Model_ZBB Budget 2009 Decks_with Korea Scope in (Only LE) (2)_BASE_Argentina" xfId="4552" xr:uid="{00000000-0005-0000-0000-0000C3130000}"/>
    <cellStyle name="_Data_IB Capa Model_ZBB Budget 2009 Decks_with Korea Scope in (Only LE) (2)_BASE_Argentina_DRE's" xfId="9617" xr:uid="{00000000-0005-0000-0000-0000C4130000}"/>
    <cellStyle name="_Data_IB Capa Model_ZBB Budget 2009 Decks_with Korea Scope in (Only LE) (2)_BASE_Argentina_Hyperinflation Impacts" xfId="14209" xr:uid="{FF7D1356-11A9-446D-9346-403349B851F0}"/>
    <cellStyle name="_Data_IB Capa Model_ZBB Budget 2009 Decks_with Korea Scope in (Only LE) (2)_BASE_DRE's" xfId="9616" xr:uid="{00000000-0005-0000-0000-0000C5130000}"/>
    <cellStyle name="_Data_IB Capa Model_ZBB Budget 2009 Decks_with Korea Scope in (Only LE) (2)_BASE_Hyperinflation Impacts" xfId="14208" xr:uid="{8E5A7A40-8BF6-4A5F-AF94-887C5842CFF6}"/>
    <cellStyle name="_Data_IB Capa Model_ZBB Budget 2009 Decks_with Korea Scope in (Only LE) (2)_DRE's" xfId="9614" xr:uid="{00000000-0005-0000-0000-0000C6130000}"/>
    <cellStyle name="_Data_IB Capa Model_ZBB Budget 2009 Decks_with Korea Scope in (Only LE) (2)_Hyperinflation Impacts" xfId="14206" xr:uid="{BC0429C2-F3C1-4209-A75C-17B5B8B69466}"/>
    <cellStyle name="_Data_IB Capa Model_ZBB Budget 2009 Decks_with Korea Scope in (Only LE) (2)_Import" xfId="4553" xr:uid="{00000000-0005-0000-0000-0000C7130000}"/>
    <cellStyle name="_Data_IB Capa Model_ZBB Budget 2009 Decks_with Korea Scope in (Only LE) (2)_Import_DRE's" xfId="9618" xr:uid="{00000000-0005-0000-0000-0000C8130000}"/>
    <cellStyle name="_Data_IB Capa Model_ZBB Budget 2009 Decks_with Korea Scope in (Only LE) (2)_Import_Hyperinflation Impacts" xfId="14210" xr:uid="{9043302A-1FFC-40F4-A93C-E59A4021861A}"/>
    <cellStyle name="_Data_IB Capa Model_ZBB Budget 2009 Decks_with Korea Scope in (Only LE)_Argentina" xfId="4554" xr:uid="{00000000-0005-0000-0000-0000C9130000}"/>
    <cellStyle name="_Data_IB Capa Model_ZBB Budget 2009 Decks_with Korea Scope in (Only LE)_Argentina_DRE's" xfId="9619" xr:uid="{00000000-0005-0000-0000-0000CA130000}"/>
    <cellStyle name="_Data_IB Capa Model_ZBB Budget 2009 Decks_with Korea Scope in (Only LE)_Argentina_Hyperinflation Impacts" xfId="14211" xr:uid="{A8270D83-22B2-4264-AB6F-B994861D2B6D}"/>
    <cellStyle name="_Data_IB Capa Model_ZBB Budget 2009 Decks_with Korea Scope in (Only LE)_BASE" xfId="4555" xr:uid="{00000000-0005-0000-0000-0000CB130000}"/>
    <cellStyle name="_Data_IB Capa Model_ZBB Budget 2009 Decks_with Korea Scope in (Only LE)_BASE_Argentina" xfId="4556" xr:uid="{00000000-0005-0000-0000-0000CC130000}"/>
    <cellStyle name="_Data_IB Capa Model_ZBB Budget 2009 Decks_with Korea Scope in (Only LE)_BASE_Argentina_DRE's" xfId="9621" xr:uid="{00000000-0005-0000-0000-0000CD130000}"/>
    <cellStyle name="_Data_IB Capa Model_ZBB Budget 2009 Decks_with Korea Scope in (Only LE)_BASE_Argentina_Hyperinflation Impacts" xfId="14213" xr:uid="{85133F35-B971-4E06-B081-4EF216826E46}"/>
    <cellStyle name="_Data_IB Capa Model_ZBB Budget 2009 Decks_with Korea Scope in (Only LE)_BASE_DRE's" xfId="9620" xr:uid="{00000000-0005-0000-0000-0000CE130000}"/>
    <cellStyle name="_Data_IB Capa Model_ZBB Budget 2009 Decks_with Korea Scope in (Only LE)_BASE_Hyperinflation Impacts" xfId="14212" xr:uid="{DBA5F404-4BB6-4CE6-A90C-7C9E958FA5B1}"/>
    <cellStyle name="_Data_IB Capa Model_ZBB Budget 2009 Decks_with Korea Scope in (Only LE)_DRE's" xfId="9613" xr:uid="{00000000-0005-0000-0000-0000CF130000}"/>
    <cellStyle name="_Data_IB Capa Model_ZBB Budget 2009 Decks_with Korea Scope in (Only LE)_Hyperinflation Impacts" xfId="14205" xr:uid="{187D8347-4D89-4AF0-804A-4A121DD3F8C2}"/>
    <cellStyle name="_Data_IB Capa Model_ZBB Budget 2009 Decks_with Korea Scope in (Only LE)_Import" xfId="4557" xr:uid="{00000000-0005-0000-0000-0000D0130000}"/>
    <cellStyle name="_Data_IB Capa Model_ZBB Budget 2009 Decks_with Korea Scope in (Only LE)_Import_DRE's" xfId="9622" xr:uid="{00000000-0005-0000-0000-0000D1130000}"/>
    <cellStyle name="_Data_IB Capa Model_ZBB Budget 2009 Decks_with Korea Scope in (Only LE)_Import_Hyperinflation Impacts" xfId="14214" xr:uid="{BB7DEB5E-9CAF-4D9A-B408-218253DB1E37}"/>
    <cellStyle name="_Data_IL-030" xfId="4558" xr:uid="{00000000-0005-0000-0000-0000D2130000}"/>
    <cellStyle name="_Data_IL-030_DRE's" xfId="9623" xr:uid="{00000000-0005-0000-0000-0000D3130000}"/>
    <cellStyle name="_Data_IL-030_Hyperinflation Impacts" xfId="14215" xr:uid="{EDD132A1-90EC-4139-8C1E-5A6236C95C89}"/>
    <cellStyle name="_Data_IL-040" xfId="4559" xr:uid="{00000000-0005-0000-0000-0000D4130000}"/>
    <cellStyle name="_Data_IL-040_DRE's" xfId="9624" xr:uid="{00000000-0005-0000-0000-0000D5130000}"/>
    <cellStyle name="_Data_IL-040_Hyperinflation Impacts" xfId="14216" xr:uid="{0CCC5F69-4113-43BC-9FBA-307FF3536E80}"/>
    <cellStyle name="_Data_Import" xfId="4560" xr:uid="{00000000-0005-0000-0000-0000D6130000}"/>
    <cellStyle name="_Data_Import_DRE's" xfId="9625" xr:uid="{00000000-0005-0000-0000-0000D7130000}"/>
    <cellStyle name="_Data_Import_Hyperinflation Impacts" xfId="14217" xr:uid="{AA2F19A4-5548-44D4-AFBD-6456B31632FD}"/>
    <cellStyle name="_Data_Incollare volumi estr da Alea" xfId="4561" xr:uid="{00000000-0005-0000-0000-0000D8130000}"/>
    <cellStyle name="_Data_Incollare volumi estr da Alea_DRE's" xfId="9626" xr:uid="{00000000-0005-0000-0000-0000D9130000}"/>
    <cellStyle name="_Data_Incollare volumi estr da Alea_Hyperinflation Impacts" xfId="14218" xr:uid="{4B7EA9FF-007E-44F9-8C68-F0D9517360D2}"/>
    <cellStyle name="_Data_Industry Volumes" xfId="4562" xr:uid="{00000000-0005-0000-0000-0000DA130000}"/>
    <cellStyle name="_Data_Industry Volumes_%" xfId="4563" xr:uid="{00000000-0005-0000-0000-0000DB130000}"/>
    <cellStyle name="_Data_Industry Volumes_%_DRE's" xfId="9628" xr:uid="{00000000-0005-0000-0000-0000DC130000}"/>
    <cellStyle name="_Data_Industry Volumes_%_Hyperinflation Impacts" xfId="14220" xr:uid="{EC185481-E444-4195-A480-E07205E703DD}"/>
    <cellStyle name="_Data_Industry Volumes_AR0010 1304" xfId="4564" xr:uid="{00000000-0005-0000-0000-0000DD130000}"/>
    <cellStyle name="_Data_Industry Volumes_AR0010 1304_DRE's" xfId="9629" xr:uid="{00000000-0005-0000-0000-0000DE130000}"/>
    <cellStyle name="_Data_Industry Volumes_AR0010 1304_Hyperinflation Impacts" xfId="14221" xr:uid="{AA4D615E-B81F-4976-B065-A9BD3D05902A}"/>
    <cellStyle name="_Data_Industry Volumes_AR0010 1305" xfId="4565" xr:uid="{00000000-0005-0000-0000-0000DF130000}"/>
    <cellStyle name="_Data_Industry Volumes_AR0010 1305_DRE's" xfId="9630" xr:uid="{00000000-0005-0000-0000-0000E0130000}"/>
    <cellStyle name="_Data_Industry Volumes_AR0010 1305_Hyperinflation Impacts" xfId="14222" xr:uid="{3FCF1CFC-8980-4F74-B4C1-1E3B21B01092}"/>
    <cellStyle name="_Data_Industry Volumes_BASE" xfId="4566" xr:uid="{00000000-0005-0000-0000-0000E1130000}"/>
    <cellStyle name="_Data_Industry Volumes_BASE_Argentina" xfId="4567" xr:uid="{00000000-0005-0000-0000-0000E2130000}"/>
    <cellStyle name="_Data_Industry Volumes_BASE_Argentina_DRE's" xfId="9632" xr:uid="{00000000-0005-0000-0000-0000E3130000}"/>
    <cellStyle name="_Data_Industry Volumes_BASE_Argentina_Hyperinflation Impacts" xfId="14224" xr:uid="{FFB6E1F6-9EBB-4473-84AF-51C7B53018CD}"/>
    <cellStyle name="_Data_Industry Volumes_BASE_DRE's" xfId="9631" xr:uid="{00000000-0005-0000-0000-0000E4130000}"/>
    <cellStyle name="_Data_Industry Volumes_BASE_Hyperinflation Impacts" xfId="14223" xr:uid="{82681D64-2BD6-400A-A1DC-38E666C7B73D}"/>
    <cellStyle name="_Data_Industry Volumes_BO0010 1305" xfId="4568" xr:uid="{00000000-0005-0000-0000-0000E5130000}"/>
    <cellStyle name="_Data_Industry Volumes_BO0010 1305_DRE's" xfId="9633" xr:uid="{00000000-0005-0000-0000-0000E6130000}"/>
    <cellStyle name="_Data_Industry Volumes_BO0010 1305_Hyperinflation Impacts" xfId="14225" xr:uid="{726B0EC4-31AE-4051-B8FA-91B6C82FDA23}"/>
    <cellStyle name="_Data_Industry Volumes_DRE's" xfId="9627" xr:uid="{00000000-0005-0000-0000-0000E7130000}"/>
    <cellStyle name="_Data_Industry Volumes_Hyperinflation Impacts" xfId="14219" xr:uid="{14D397BA-E87E-46EB-BFD0-11D95E805FE4}"/>
    <cellStyle name="_Data_Industry Volumes_Import" xfId="4569" xr:uid="{00000000-0005-0000-0000-0000E8130000}"/>
    <cellStyle name="_Data_Industry Volumes_Import_DRE's" xfId="9634" xr:uid="{00000000-0005-0000-0000-0000E9130000}"/>
    <cellStyle name="_Data_Industry Volumes_Import_Hyperinflation Impacts" xfId="14226" xr:uid="{1B7EA045-5DE3-4C2F-AC54-8871507EBABD}"/>
    <cellStyle name="_Data_Industry Volumes_PE0001 1305" xfId="4570" xr:uid="{00000000-0005-0000-0000-0000EA130000}"/>
    <cellStyle name="_Data_Industry Volumes_PE0001 1305_DRE's" xfId="9635" xr:uid="{00000000-0005-0000-0000-0000EB130000}"/>
    <cellStyle name="_Data_Industry Volumes_PE0001 1305_Hyperinflation Impacts" xfId="14227" xr:uid="{87732074-EA2D-4BE9-9186-E0DF02C74627}"/>
    <cellStyle name="_Data_Industry Volumes_UY0010 1305" xfId="4571" xr:uid="{00000000-0005-0000-0000-0000EC130000}"/>
    <cellStyle name="_Data_Industry Volumes_UY0010 1305_DRE's" xfId="9636" xr:uid="{00000000-0005-0000-0000-0000ED130000}"/>
    <cellStyle name="_Data_Industry Volumes_UY0010 1305_Hyperinflation Impacts" xfId="14228" xr:uid="{5CE04962-E6D7-49E3-ADE8-91DF8F95B20D}"/>
    <cellStyle name="_Data_Iniciativas P3A GPV &amp; CSD HILA '10" xfId="4572" xr:uid="{00000000-0005-0000-0000-0000EE130000}"/>
    <cellStyle name="_Data_Iniciativas P3A GPV &amp; CSD HILA '10_DRE's" xfId="9637" xr:uid="{00000000-0005-0000-0000-0000EF130000}"/>
    <cellStyle name="_Data_Iniciativas P3A GPV &amp; CSD HILA '10_Hyperinflation Impacts" xfId="14229" xr:uid="{84F6572A-164B-4D4D-93A4-3A298CEABF38}"/>
    <cellStyle name="_Data_KK_3YP Model S&amp;D Stand 3.7.07" xfId="4573" xr:uid="{00000000-0005-0000-0000-0000F0130000}"/>
    <cellStyle name="_Data_KK_3YP Model S&amp;D Stand 3.7.07_%" xfId="4574" xr:uid="{00000000-0005-0000-0000-0000F1130000}"/>
    <cellStyle name="_Data_KK_3YP Model S&amp;D Stand 3.7.07_%_DRE's" xfId="9639" xr:uid="{00000000-0005-0000-0000-0000F2130000}"/>
    <cellStyle name="_Data_KK_3YP Model S&amp;D Stand 3.7.07_%_Hyperinflation Impacts" xfId="14231" xr:uid="{BA0F2841-6278-45F7-B2B8-7A347A944A14}"/>
    <cellStyle name="_Data_KK_3YP Model S&amp;D Stand 3.7.07_AR0010 1304" xfId="4575" xr:uid="{00000000-0005-0000-0000-0000F3130000}"/>
    <cellStyle name="_Data_KK_3YP Model S&amp;D Stand 3.7.07_AR0010 1304_DRE's" xfId="9640" xr:uid="{00000000-0005-0000-0000-0000F4130000}"/>
    <cellStyle name="_Data_KK_3YP Model S&amp;D Stand 3.7.07_AR0010 1304_Hyperinflation Impacts" xfId="14232" xr:uid="{9D73B36F-B0EE-49C1-90AE-9F784538B26A}"/>
    <cellStyle name="_Data_KK_3YP Model S&amp;D Stand 3.7.07_AR0010 1305" xfId="4576" xr:uid="{00000000-0005-0000-0000-0000F5130000}"/>
    <cellStyle name="_Data_KK_3YP Model S&amp;D Stand 3.7.07_AR0010 1305_DRE's" xfId="9641" xr:uid="{00000000-0005-0000-0000-0000F6130000}"/>
    <cellStyle name="_Data_KK_3YP Model S&amp;D Stand 3.7.07_AR0010 1305_Hyperinflation Impacts" xfId="14233" xr:uid="{8EFDEF60-CCE1-4611-A9A5-FCD14CB23117}"/>
    <cellStyle name="_Data_KK_3YP Model S&amp;D Stand 3.7.07_BASE" xfId="4577" xr:uid="{00000000-0005-0000-0000-0000F7130000}"/>
    <cellStyle name="_Data_KK_3YP Model S&amp;D Stand 3.7.07_BASE_Argentina" xfId="4578" xr:uid="{00000000-0005-0000-0000-0000F8130000}"/>
    <cellStyle name="_Data_KK_3YP Model S&amp;D Stand 3.7.07_BASE_Argentina_DRE's" xfId="9643" xr:uid="{00000000-0005-0000-0000-0000F9130000}"/>
    <cellStyle name="_Data_KK_3YP Model S&amp;D Stand 3.7.07_BASE_Argentina_Hyperinflation Impacts" xfId="14235" xr:uid="{C4027428-2AD4-4DC1-B2D5-C72BAF2650B1}"/>
    <cellStyle name="_Data_KK_3YP Model S&amp;D Stand 3.7.07_BASE_DRE's" xfId="9642" xr:uid="{00000000-0005-0000-0000-0000FA130000}"/>
    <cellStyle name="_Data_KK_3YP Model S&amp;D Stand 3.7.07_BASE_Hyperinflation Impacts" xfId="14234" xr:uid="{4DC7746A-BE68-4736-BBE8-BE8C601A5BF0}"/>
    <cellStyle name="_Data_KK_3YP Model S&amp;D Stand 3.7.07_BO0010 1305" xfId="4579" xr:uid="{00000000-0005-0000-0000-0000FB130000}"/>
    <cellStyle name="_Data_KK_3YP Model S&amp;D Stand 3.7.07_BO0010 1305_DRE's" xfId="9644" xr:uid="{00000000-0005-0000-0000-0000FC130000}"/>
    <cellStyle name="_Data_KK_3YP Model S&amp;D Stand 3.7.07_BO0010 1305_Hyperinflation Impacts" xfId="14236" xr:uid="{70A12DB5-ED47-489B-9F4D-22ECF89C0754}"/>
    <cellStyle name="_Data_KK_3YP Model S&amp;D Stand 3.7.07_DRE's" xfId="9638" xr:uid="{00000000-0005-0000-0000-0000FD130000}"/>
    <cellStyle name="_Data_KK_3YP Model S&amp;D Stand 3.7.07_Hyperinflation Impacts" xfId="14230" xr:uid="{5BFDCDB0-C000-471E-A3C5-5E3EA3A4C062}"/>
    <cellStyle name="_Data_KK_3YP Model S&amp;D Stand 3.7.07_Import" xfId="4580" xr:uid="{00000000-0005-0000-0000-0000FE130000}"/>
    <cellStyle name="_Data_KK_3YP Model S&amp;D Stand 3.7.07_Import_DRE's" xfId="9645" xr:uid="{00000000-0005-0000-0000-0000FF130000}"/>
    <cellStyle name="_Data_KK_3YP Model S&amp;D Stand 3.7.07_Import_Hyperinflation Impacts" xfId="14237" xr:uid="{B16601FB-A89B-4E2B-B9DF-3FF731B8D6A1}"/>
    <cellStyle name="_Data_KK_3YP Model S&amp;D Stand 3.7.07_PE0001 1305" xfId="4581" xr:uid="{00000000-0005-0000-0000-000000140000}"/>
    <cellStyle name="_Data_KK_3YP Model S&amp;D Stand 3.7.07_PE0001 1305_DRE's" xfId="9646" xr:uid="{00000000-0005-0000-0000-000001140000}"/>
    <cellStyle name="_Data_KK_3YP Model S&amp;D Stand 3.7.07_PE0001 1305_Hyperinflation Impacts" xfId="14238" xr:uid="{EF6AFB68-CDE5-4A74-87F2-DFFA62733EE5}"/>
    <cellStyle name="_Data_KK_3YP Model S&amp;D Stand 3.7.07_UY0010 1305" xfId="4582" xr:uid="{00000000-0005-0000-0000-000002140000}"/>
    <cellStyle name="_Data_KK_3YP Model S&amp;D Stand 3.7.07_UY0010 1305_DRE's" xfId="9647" xr:uid="{00000000-0005-0000-0000-000003140000}"/>
    <cellStyle name="_Data_KK_3YP Model S&amp;D Stand 3.7.07_UY0010 1305_Hyperinflation Impacts" xfId="14239" xr:uid="{6FEDEC7A-D94D-4F0C-96FF-192B5A55AC39}"/>
    <cellStyle name="_Data_KK_Hilfsstoffe_neu_010206" xfId="4583" xr:uid="{00000000-0005-0000-0000-000004140000}"/>
    <cellStyle name="_Data_KK_Hilfsstoffe_neu_010206_Argentina" xfId="4584" xr:uid="{00000000-0005-0000-0000-000005140000}"/>
    <cellStyle name="_Data_KK_Hilfsstoffe_neu_010206_Argentina_DRE's" xfId="9649" xr:uid="{00000000-0005-0000-0000-000006140000}"/>
    <cellStyle name="_Data_KK_Hilfsstoffe_neu_010206_Argentina_Hyperinflation Impacts" xfId="14241" xr:uid="{6BB2C356-AAA1-44D9-9FEC-8093E4649DB7}"/>
    <cellStyle name="_Data_KK_Hilfsstoffe_neu_010206_BASE" xfId="4585" xr:uid="{00000000-0005-0000-0000-000007140000}"/>
    <cellStyle name="_Data_KK_Hilfsstoffe_neu_010206_BASE_Argentina" xfId="4586" xr:uid="{00000000-0005-0000-0000-000008140000}"/>
    <cellStyle name="_Data_KK_Hilfsstoffe_neu_010206_BASE_Argentina_DRE's" xfId="9651" xr:uid="{00000000-0005-0000-0000-000009140000}"/>
    <cellStyle name="_Data_KK_Hilfsstoffe_neu_010206_BASE_Argentina_Hyperinflation Impacts" xfId="14243" xr:uid="{27D77C52-6778-4E8C-9A12-1CD0EB148AC3}"/>
    <cellStyle name="_Data_KK_Hilfsstoffe_neu_010206_BASE_DRE's" xfId="9650" xr:uid="{00000000-0005-0000-0000-00000A140000}"/>
    <cellStyle name="_Data_KK_Hilfsstoffe_neu_010206_BASE_Hyperinflation Impacts" xfId="14242" xr:uid="{DB5B3FBE-F03B-4E7B-BD04-75456378DD84}"/>
    <cellStyle name="_Data_KK_Hilfsstoffe_neu_010206_Copy of 081027 ZBB Budget 2009 Decks - People_Cherry_V4" xfId="4587" xr:uid="{00000000-0005-0000-0000-00000B140000}"/>
    <cellStyle name="_Data_KK_Hilfsstoffe_neu_010206_Copy of 081027 ZBB Budget 2009 Decks - People_Cherry_V4_Argentina" xfId="4588" xr:uid="{00000000-0005-0000-0000-00000C140000}"/>
    <cellStyle name="_Data_KK_Hilfsstoffe_neu_010206_Copy of 081027 ZBB Budget 2009 Decks - People_Cherry_V4_Argentina_DRE's" xfId="9653" xr:uid="{00000000-0005-0000-0000-00000D140000}"/>
    <cellStyle name="_Data_KK_Hilfsstoffe_neu_010206_Copy of 081027 ZBB Budget 2009 Decks - People_Cherry_V4_Argentina_Hyperinflation Impacts" xfId="14245" xr:uid="{8DD194A9-63D1-4F9F-A371-1EE70A5BE36C}"/>
    <cellStyle name="_Data_KK_Hilfsstoffe_neu_010206_Copy of 081027 ZBB Budget 2009 Decks - People_Cherry_V4_BASE" xfId="4589" xr:uid="{00000000-0005-0000-0000-00000E140000}"/>
    <cellStyle name="_Data_KK_Hilfsstoffe_neu_010206_Copy of 081027 ZBB Budget 2009 Decks - People_Cherry_V4_BASE_Argentina" xfId="4590" xr:uid="{00000000-0005-0000-0000-00000F140000}"/>
    <cellStyle name="_Data_KK_Hilfsstoffe_neu_010206_Copy of 081027 ZBB Budget 2009 Decks - People_Cherry_V4_BASE_Argentina_DRE's" xfId="9655" xr:uid="{00000000-0005-0000-0000-000010140000}"/>
    <cellStyle name="_Data_KK_Hilfsstoffe_neu_010206_Copy of 081027 ZBB Budget 2009 Decks - People_Cherry_V4_BASE_Argentina_Hyperinflation Impacts" xfId="14247" xr:uid="{5119D7EF-4577-4308-8914-04C6B955FA82}"/>
    <cellStyle name="_Data_KK_Hilfsstoffe_neu_010206_Copy of 081027 ZBB Budget 2009 Decks - People_Cherry_V4_BASE_DRE's" xfId="9654" xr:uid="{00000000-0005-0000-0000-000011140000}"/>
    <cellStyle name="_Data_KK_Hilfsstoffe_neu_010206_Copy of 081027 ZBB Budget 2009 Decks - People_Cherry_V4_BASE_Hyperinflation Impacts" xfId="14246" xr:uid="{9982FCC0-364D-4176-9329-68021666046D}"/>
    <cellStyle name="_Data_KK_Hilfsstoffe_neu_010206_Copy of 081027 ZBB Budget 2009 Decks - People_Cherry_V4_DRE's" xfId="9652" xr:uid="{00000000-0005-0000-0000-000012140000}"/>
    <cellStyle name="_Data_KK_Hilfsstoffe_neu_010206_Copy of 081027 ZBB Budget 2009 Decks - People_Cherry_V4_Hyperinflation Impacts" xfId="14244" xr:uid="{9A88A708-AA63-4087-8BDF-C2E7064E4CF3}"/>
    <cellStyle name="_Data_KK_Hilfsstoffe_neu_010206_Copy of 081027 ZBB Budget 2009 Decks - People_Cherry_V4_Import" xfId="4591" xr:uid="{00000000-0005-0000-0000-000013140000}"/>
    <cellStyle name="_Data_KK_Hilfsstoffe_neu_010206_Copy of 081027 ZBB Budget 2009 Decks - People_Cherry_V4_Import_DRE's" xfId="9656" xr:uid="{00000000-0005-0000-0000-000014140000}"/>
    <cellStyle name="_Data_KK_Hilfsstoffe_neu_010206_Copy of 081027 ZBB Budget 2009 Decks - People_Cherry_V4_Import_Hyperinflation Impacts" xfId="14248" xr:uid="{29CACA2E-F27C-45E5-91D9-EAFB1C1E3F86}"/>
    <cellStyle name="_Data_KK_Hilfsstoffe_neu_010206_DRE's" xfId="9648" xr:uid="{00000000-0005-0000-0000-000015140000}"/>
    <cellStyle name="_Data_KK_Hilfsstoffe_neu_010206_Hyperinflation Impacts" xfId="14240" xr:uid="{0B4A13DE-1E03-4275-BF4A-F0461CE0BA81}"/>
    <cellStyle name="_Data_KK_Hilfsstoffe_neu_010206_Import" xfId="4592" xr:uid="{00000000-0005-0000-0000-000016140000}"/>
    <cellStyle name="_Data_KK_Hilfsstoffe_neu_010206_Import_DRE's" xfId="9657" xr:uid="{00000000-0005-0000-0000-000017140000}"/>
    <cellStyle name="_Data_KK_Hilfsstoffe_neu_010206_Import_Hyperinflation Impacts" xfId="14249" xr:uid="{00E9C928-87E3-4724-99A6-E979C46824AD}"/>
    <cellStyle name="_Data_KK_Hilfsstoffe_neu_010206_ZBB Budget 2009 Decks" xfId="4593" xr:uid="{00000000-0005-0000-0000-000018140000}"/>
    <cellStyle name="_Data_KK_Hilfsstoffe_neu_010206_ZBB Budget 2009 Decks_Argentina" xfId="4594" xr:uid="{00000000-0005-0000-0000-000019140000}"/>
    <cellStyle name="_Data_KK_Hilfsstoffe_neu_010206_ZBB Budget 2009 Decks_Argentina_DRE's" xfId="9659" xr:uid="{00000000-0005-0000-0000-00001A140000}"/>
    <cellStyle name="_Data_KK_Hilfsstoffe_neu_010206_ZBB Budget 2009 Decks_Argentina_Hyperinflation Impacts" xfId="14251" xr:uid="{B14942CB-02D6-4BCB-B63C-3ACB390BD7BA}"/>
    <cellStyle name="_Data_KK_Hilfsstoffe_neu_010206_ZBB Budget 2009 Decks_BASE" xfId="4595" xr:uid="{00000000-0005-0000-0000-00001B140000}"/>
    <cellStyle name="_Data_KK_Hilfsstoffe_neu_010206_ZBB Budget 2009 Decks_BASE_Argentina" xfId="4596" xr:uid="{00000000-0005-0000-0000-00001C140000}"/>
    <cellStyle name="_Data_KK_Hilfsstoffe_neu_010206_ZBB Budget 2009 Decks_BASE_Argentina_DRE's" xfId="9661" xr:uid="{00000000-0005-0000-0000-00001D140000}"/>
    <cellStyle name="_Data_KK_Hilfsstoffe_neu_010206_ZBB Budget 2009 Decks_BASE_Argentina_Hyperinflation Impacts" xfId="14253" xr:uid="{666F52C1-DE83-41D4-9BEF-DD02B72F19AE}"/>
    <cellStyle name="_Data_KK_Hilfsstoffe_neu_010206_ZBB Budget 2009 Decks_BASE_DRE's" xfId="9660" xr:uid="{00000000-0005-0000-0000-00001E140000}"/>
    <cellStyle name="_Data_KK_Hilfsstoffe_neu_010206_ZBB Budget 2009 Decks_BASE_Hyperinflation Impacts" xfId="14252" xr:uid="{EA6CEF46-7DD4-46E8-B215-434EADE154AA}"/>
    <cellStyle name="_Data_KK_Hilfsstoffe_neu_010206_ZBB Budget 2009 Decks_DRE's" xfId="9658" xr:uid="{00000000-0005-0000-0000-00001F140000}"/>
    <cellStyle name="_Data_KK_Hilfsstoffe_neu_010206_ZBB Budget 2009 Decks_Hyperinflation Impacts" xfId="14250" xr:uid="{5B2111B0-A78C-433C-8343-597006F2B682}"/>
    <cellStyle name="_Data_KK_Hilfsstoffe_neu_010206_ZBB Budget 2009 Decks_Import" xfId="4597" xr:uid="{00000000-0005-0000-0000-000020140000}"/>
    <cellStyle name="_Data_KK_Hilfsstoffe_neu_010206_ZBB Budget 2009 Decks_Import_DRE's" xfId="9662" xr:uid="{00000000-0005-0000-0000-000021140000}"/>
    <cellStyle name="_Data_KK_Hilfsstoffe_neu_010206_ZBB Budget 2009 Decks_Import_Hyperinflation Impacts" xfId="14254" xr:uid="{C68ECD48-F3B9-42ED-88E1-B0DF45000445}"/>
    <cellStyle name="_Data_KK_Hilfsstoffe_neu_010206_ZBB Budget 2009 Decks_with Korea Scope in (Only LE)" xfId="4598" xr:uid="{00000000-0005-0000-0000-000022140000}"/>
    <cellStyle name="_Data_KK_Hilfsstoffe_neu_010206_ZBB Budget 2009 Decks_with Korea Scope in (Only LE) (2)" xfId="4599" xr:uid="{00000000-0005-0000-0000-000023140000}"/>
    <cellStyle name="_Data_KK_Hilfsstoffe_neu_010206_ZBB Budget 2009 Decks_with Korea Scope in (Only LE) (2)_Argentina" xfId="4600" xr:uid="{00000000-0005-0000-0000-000024140000}"/>
    <cellStyle name="_Data_KK_Hilfsstoffe_neu_010206_ZBB Budget 2009 Decks_with Korea Scope in (Only LE) (2)_Argentina_DRE's" xfId="9665" xr:uid="{00000000-0005-0000-0000-000025140000}"/>
    <cellStyle name="_Data_KK_Hilfsstoffe_neu_010206_ZBB Budget 2009 Decks_with Korea Scope in (Only LE) (2)_Argentina_Hyperinflation Impacts" xfId="14257" xr:uid="{E765D25B-542C-4E46-BE6D-D758E9D99279}"/>
    <cellStyle name="_Data_KK_Hilfsstoffe_neu_010206_ZBB Budget 2009 Decks_with Korea Scope in (Only LE) (2)_BASE" xfId="4601" xr:uid="{00000000-0005-0000-0000-000026140000}"/>
    <cellStyle name="_Data_KK_Hilfsstoffe_neu_010206_ZBB Budget 2009 Decks_with Korea Scope in (Only LE) (2)_BASE_Argentina" xfId="4602" xr:uid="{00000000-0005-0000-0000-000027140000}"/>
    <cellStyle name="_Data_KK_Hilfsstoffe_neu_010206_ZBB Budget 2009 Decks_with Korea Scope in (Only LE) (2)_BASE_Argentina_DRE's" xfId="9667" xr:uid="{00000000-0005-0000-0000-000028140000}"/>
    <cellStyle name="_Data_KK_Hilfsstoffe_neu_010206_ZBB Budget 2009 Decks_with Korea Scope in (Only LE) (2)_BASE_Argentina_Hyperinflation Impacts" xfId="14259" xr:uid="{9A2242C7-3924-44DF-AA45-FCB1386BBDF7}"/>
    <cellStyle name="_Data_KK_Hilfsstoffe_neu_010206_ZBB Budget 2009 Decks_with Korea Scope in (Only LE) (2)_BASE_DRE's" xfId="9666" xr:uid="{00000000-0005-0000-0000-000029140000}"/>
    <cellStyle name="_Data_KK_Hilfsstoffe_neu_010206_ZBB Budget 2009 Decks_with Korea Scope in (Only LE) (2)_BASE_Hyperinflation Impacts" xfId="14258" xr:uid="{619CF132-1C9A-4D14-91AC-AA051E4C4536}"/>
    <cellStyle name="_Data_KK_Hilfsstoffe_neu_010206_ZBB Budget 2009 Decks_with Korea Scope in (Only LE) (2)_DRE's" xfId="9664" xr:uid="{00000000-0005-0000-0000-00002A140000}"/>
    <cellStyle name="_Data_KK_Hilfsstoffe_neu_010206_ZBB Budget 2009 Decks_with Korea Scope in (Only LE) (2)_Hyperinflation Impacts" xfId="14256" xr:uid="{5823BE23-CCC5-415B-8A18-954E3CC2A6C0}"/>
    <cellStyle name="_Data_KK_Hilfsstoffe_neu_010206_ZBB Budget 2009 Decks_with Korea Scope in (Only LE) (2)_Import" xfId="4603" xr:uid="{00000000-0005-0000-0000-00002B140000}"/>
    <cellStyle name="_Data_KK_Hilfsstoffe_neu_010206_ZBB Budget 2009 Decks_with Korea Scope in (Only LE) (2)_Import_DRE's" xfId="9668" xr:uid="{00000000-0005-0000-0000-00002C140000}"/>
    <cellStyle name="_Data_KK_Hilfsstoffe_neu_010206_ZBB Budget 2009 Decks_with Korea Scope in (Only LE) (2)_Import_Hyperinflation Impacts" xfId="14260" xr:uid="{46C7DC7B-40BA-49D6-AD81-32799F0C51A6}"/>
    <cellStyle name="_Data_KK_Hilfsstoffe_neu_010206_ZBB Budget 2009 Decks_with Korea Scope in (Only LE)_Argentina" xfId="4604" xr:uid="{00000000-0005-0000-0000-00002D140000}"/>
    <cellStyle name="_Data_KK_Hilfsstoffe_neu_010206_ZBB Budget 2009 Decks_with Korea Scope in (Only LE)_Argentina_DRE's" xfId="9669" xr:uid="{00000000-0005-0000-0000-00002E140000}"/>
    <cellStyle name="_Data_KK_Hilfsstoffe_neu_010206_ZBB Budget 2009 Decks_with Korea Scope in (Only LE)_Argentina_Hyperinflation Impacts" xfId="14261" xr:uid="{29F405E0-1B9B-4B61-8C77-6226A730CEC1}"/>
    <cellStyle name="_Data_KK_Hilfsstoffe_neu_010206_ZBB Budget 2009 Decks_with Korea Scope in (Only LE)_BASE" xfId="4605" xr:uid="{00000000-0005-0000-0000-00002F140000}"/>
    <cellStyle name="_Data_KK_Hilfsstoffe_neu_010206_ZBB Budget 2009 Decks_with Korea Scope in (Only LE)_BASE_Argentina" xfId="4606" xr:uid="{00000000-0005-0000-0000-000030140000}"/>
    <cellStyle name="_Data_KK_Hilfsstoffe_neu_010206_ZBB Budget 2009 Decks_with Korea Scope in (Only LE)_BASE_Argentina_DRE's" xfId="9671" xr:uid="{00000000-0005-0000-0000-000031140000}"/>
    <cellStyle name="_Data_KK_Hilfsstoffe_neu_010206_ZBB Budget 2009 Decks_with Korea Scope in (Only LE)_BASE_Argentina_Hyperinflation Impacts" xfId="14263" xr:uid="{5FF32EB6-31E8-4E69-93AB-6AA402BB4EE1}"/>
    <cellStyle name="_Data_KK_Hilfsstoffe_neu_010206_ZBB Budget 2009 Decks_with Korea Scope in (Only LE)_BASE_DRE's" xfId="9670" xr:uid="{00000000-0005-0000-0000-000032140000}"/>
    <cellStyle name="_Data_KK_Hilfsstoffe_neu_010206_ZBB Budget 2009 Decks_with Korea Scope in (Only LE)_BASE_Hyperinflation Impacts" xfId="14262" xr:uid="{C19FDEBD-267C-4AE6-A27A-722DAB8D4DFF}"/>
    <cellStyle name="_Data_KK_Hilfsstoffe_neu_010206_ZBB Budget 2009 Decks_with Korea Scope in (Only LE)_DRE's" xfId="9663" xr:uid="{00000000-0005-0000-0000-000033140000}"/>
    <cellStyle name="_Data_KK_Hilfsstoffe_neu_010206_ZBB Budget 2009 Decks_with Korea Scope in (Only LE)_Hyperinflation Impacts" xfId="14255" xr:uid="{B2AC2535-B38B-43A0-95EA-E4562CA86B0B}"/>
    <cellStyle name="_Data_KK_Hilfsstoffe_neu_010206_ZBB Budget 2009 Decks_with Korea Scope in (Only LE)_Import" xfId="4607" xr:uid="{00000000-0005-0000-0000-000034140000}"/>
    <cellStyle name="_Data_KK_Hilfsstoffe_neu_010206_ZBB Budget 2009 Decks_with Korea Scope in (Only LE)_Import_DRE's" xfId="9672" xr:uid="{00000000-0005-0000-0000-000035140000}"/>
    <cellStyle name="_Data_KK_Hilfsstoffe_neu_010206_ZBB Budget 2009 Decks_with Korea Scope in (Only LE)_Import_Hyperinflation Impacts" xfId="14264" xr:uid="{0C3F4E59-F52D-49BF-B609-C9AEFF7414D2}"/>
    <cellStyle name="_Data_KK_OR_RHB" xfId="4608" xr:uid="{00000000-0005-0000-0000-000036140000}"/>
    <cellStyle name="_Data_KK_OR_RHB 2" xfId="4609" xr:uid="{00000000-0005-0000-0000-000037140000}"/>
    <cellStyle name="_Data_KK_OR_RHB 2_DRE's" xfId="9674" xr:uid="{00000000-0005-0000-0000-000038140000}"/>
    <cellStyle name="_Data_KK_OR_RHB 2_Hyperinflation Impacts" xfId="14266" xr:uid="{2DB92168-7B6F-4722-923A-60A8FEDF0ACE}"/>
    <cellStyle name="_Data_KK_OR_RHB_010808 Market Programs  for Budget Deck" xfId="4610" xr:uid="{00000000-0005-0000-0000-000039140000}"/>
    <cellStyle name="_Data_KK_OR_RHB_010808 Market Programs  for Budget Deck_Argentina" xfId="4611" xr:uid="{00000000-0005-0000-0000-00003A140000}"/>
    <cellStyle name="_Data_KK_OR_RHB_010808 Market Programs  for Budget Deck_Argentina_DRE's" xfId="9676" xr:uid="{00000000-0005-0000-0000-00003B140000}"/>
    <cellStyle name="_Data_KK_OR_RHB_010808 Market Programs  for Budget Deck_Argentina_Hyperinflation Impacts" xfId="14268" xr:uid="{A7A67D08-A60D-4B90-A960-DFD3F25A3761}"/>
    <cellStyle name="_Data_KK_OR_RHB_010808 Market Programs  for Budget Deck_BASE" xfId="4612" xr:uid="{00000000-0005-0000-0000-00003C140000}"/>
    <cellStyle name="_Data_KK_OR_RHB_010808 Market Programs  for Budget Deck_BASE_Argentina" xfId="4613" xr:uid="{00000000-0005-0000-0000-00003D140000}"/>
    <cellStyle name="_Data_KK_OR_RHB_010808 Market Programs  for Budget Deck_BASE_Argentina_DRE's" xfId="9678" xr:uid="{00000000-0005-0000-0000-00003E140000}"/>
    <cellStyle name="_Data_KK_OR_RHB_010808 Market Programs  for Budget Deck_BASE_Argentina_Hyperinflation Impacts" xfId="14270" xr:uid="{E03E9758-E49A-4158-ADC5-39B2795F5C5C}"/>
    <cellStyle name="_Data_KK_OR_RHB_010808 Market Programs  for Budget Deck_BASE_DRE's" xfId="9677" xr:uid="{00000000-0005-0000-0000-00003F140000}"/>
    <cellStyle name="_Data_KK_OR_RHB_010808 Market Programs  for Budget Deck_BASE_Hyperinflation Impacts" xfId="14269" xr:uid="{9519EBDE-04A6-453B-AE05-988404F382D7}"/>
    <cellStyle name="_Data_KK_OR_RHB_010808 Market Programs  for Budget Deck_DRE's" xfId="9675" xr:uid="{00000000-0005-0000-0000-000040140000}"/>
    <cellStyle name="_Data_KK_OR_RHB_010808 Market Programs  for Budget Deck_Hyperinflation Impacts" xfId="14267" xr:uid="{B7F5178B-C9C1-4D17-958B-FC6917AB21A9}"/>
    <cellStyle name="_Data_KK_OR_RHB_010808 Market Programs  for Budget Deck_Import" xfId="4614" xr:uid="{00000000-0005-0000-0000-000041140000}"/>
    <cellStyle name="_Data_KK_OR_RHB_010808 Market Programs  for Budget Deck_Import_DRE's" xfId="9679" xr:uid="{00000000-0005-0000-0000-000042140000}"/>
    <cellStyle name="_Data_KK_OR_RHB_010808 Market Programs  for Budget Deck_Import_Hyperinflation Impacts" xfId="14271" xr:uid="{856CB190-566C-4A3D-88C7-7CD8AD499996}"/>
    <cellStyle name="_Data_KK_OR_RHB_0908 Gabarito exchange rate" xfId="4615" xr:uid="{00000000-0005-0000-0000-000043140000}"/>
    <cellStyle name="_Data_KK_OR_RHB_0908 Gabarito exchange rate_DRE's" xfId="9680" xr:uid="{00000000-0005-0000-0000-000044140000}"/>
    <cellStyle name="_Data_KK_OR_RHB_0908 Gabarito exchange rate_Hyperinflation Impacts" xfId="14272" xr:uid="{E6829440-6188-4594-A29D-578240203598}"/>
    <cellStyle name="_Data_KK_OR_RHB_Argentina" xfId="4616" xr:uid="{00000000-0005-0000-0000-000045140000}"/>
    <cellStyle name="_Data_KK_OR_RHB_Argentina_DRE's" xfId="9681" xr:uid="{00000000-0005-0000-0000-000046140000}"/>
    <cellStyle name="_Data_KK_OR_RHB_Argentina_Hyperinflation Impacts" xfId="14273" xr:uid="{AD83AF77-0583-4895-B080-1984F6AF866A}"/>
    <cellStyle name="_Data_KK_OR_RHB_BASE" xfId="4617" xr:uid="{00000000-0005-0000-0000-000047140000}"/>
    <cellStyle name="_Data_KK_OR_RHB_BASE_Argentina" xfId="4618" xr:uid="{00000000-0005-0000-0000-000048140000}"/>
    <cellStyle name="_Data_KK_OR_RHB_BASE_Argentina_DRE's" xfId="9683" xr:uid="{00000000-0005-0000-0000-000049140000}"/>
    <cellStyle name="_Data_KK_OR_RHB_BASE_Argentina_Hyperinflation Impacts" xfId="14275" xr:uid="{94D5662D-C407-42CB-9423-F33E650B0A05}"/>
    <cellStyle name="_Data_KK_OR_RHB_BASE_DRE's" xfId="9682" xr:uid="{00000000-0005-0000-0000-00004A140000}"/>
    <cellStyle name="_Data_KK_OR_RHB_BASE_Hyperinflation Impacts" xfId="14274" xr:uid="{B7F4B7DB-63B2-43AE-8F74-1FE9CD99BB95}"/>
    <cellStyle name="_Data_KK_OR_RHB_BGT 08 Templates Sales  Marketing - final (revised)" xfId="4619" xr:uid="{00000000-0005-0000-0000-00004B140000}"/>
    <cellStyle name="_Data_KK_OR_RHB_BGT 08 Templates Sales  Marketing - final (revised)_Argentina" xfId="4620" xr:uid="{00000000-0005-0000-0000-00004C140000}"/>
    <cellStyle name="_Data_KK_OR_RHB_BGT 08 Templates Sales  Marketing - final (revised)_Argentina_DRE's" xfId="9685" xr:uid="{00000000-0005-0000-0000-00004D140000}"/>
    <cellStyle name="_Data_KK_OR_RHB_BGT 08 Templates Sales  Marketing - final (revised)_Argentina_Hyperinflation Impacts" xfId="14277" xr:uid="{EA935278-2840-44FE-B0DF-7B315B0AC6F4}"/>
    <cellStyle name="_Data_KK_OR_RHB_BGT 08 Templates Sales  Marketing - final (revised)_BASE" xfId="4621" xr:uid="{00000000-0005-0000-0000-00004E140000}"/>
    <cellStyle name="_Data_KK_OR_RHB_BGT 08 Templates Sales  Marketing - final (revised)_BASE_Argentina" xfId="4622" xr:uid="{00000000-0005-0000-0000-00004F140000}"/>
    <cellStyle name="_Data_KK_OR_RHB_BGT 08 Templates Sales  Marketing - final (revised)_BASE_Argentina_DRE's" xfId="9687" xr:uid="{00000000-0005-0000-0000-000050140000}"/>
    <cellStyle name="_Data_KK_OR_RHB_BGT 08 Templates Sales  Marketing - final (revised)_BASE_Argentina_Hyperinflation Impacts" xfId="14279" xr:uid="{0DE861A1-0052-4AA0-9FE6-BA7991707A93}"/>
    <cellStyle name="_Data_KK_OR_RHB_BGT 08 Templates Sales  Marketing - final (revised)_BASE_DRE's" xfId="9686" xr:uid="{00000000-0005-0000-0000-000051140000}"/>
    <cellStyle name="_Data_KK_OR_RHB_BGT 08 Templates Sales  Marketing - final (revised)_BASE_Hyperinflation Impacts" xfId="14278" xr:uid="{F55E15BC-2DC1-4639-9372-3AE476EE82FE}"/>
    <cellStyle name="_Data_KK_OR_RHB_BGT 08 Templates Sales  Marketing - final (revised)_DRE's" xfId="9684" xr:uid="{00000000-0005-0000-0000-000052140000}"/>
    <cellStyle name="_Data_KK_OR_RHB_BGT 08 Templates Sales  Marketing - final (revised)_Hyperinflation Impacts" xfId="14276" xr:uid="{ED8A4EC6-6292-4133-AD47-7C36DB60E909}"/>
    <cellStyle name="_Data_KK_OR_RHB_BGT 08 Templates Sales  Marketing - final (revised)_Import" xfId="4623" xr:uid="{00000000-0005-0000-0000-000053140000}"/>
    <cellStyle name="_Data_KK_OR_RHB_BGT 08 Templates Sales  Marketing - final (revised)_Import_DRE's" xfId="9688" xr:uid="{00000000-0005-0000-0000-000054140000}"/>
    <cellStyle name="_Data_KK_OR_RHB_BGT 08 Templates Sales  Marketing - final (revised)_Import_Hyperinflation Impacts" xfId="14280" xr:uid="{A0F85141-6CFE-4963-840C-2855D336D9EB}"/>
    <cellStyle name="_Data_KK_OR_RHB_BGT 08 templates, Sales &amp; Marketing - draft com alterações" xfId="4624" xr:uid="{00000000-0005-0000-0000-000055140000}"/>
    <cellStyle name="_Data_KK_OR_RHB_BGT 08 templates, Sales &amp; Marketing - draft com alterações_Argentina" xfId="4625" xr:uid="{00000000-0005-0000-0000-000056140000}"/>
    <cellStyle name="_Data_KK_OR_RHB_BGT 08 templates, Sales &amp; Marketing - draft com alterações_Argentina_DRE's" xfId="9690" xr:uid="{00000000-0005-0000-0000-000057140000}"/>
    <cellStyle name="_Data_KK_OR_RHB_BGT 08 templates, Sales &amp; Marketing - draft com alterações_Argentina_Hyperinflation Impacts" xfId="14282" xr:uid="{222DAD93-5190-4599-9DAE-4941232266BF}"/>
    <cellStyle name="_Data_KK_OR_RHB_BGT 08 templates, Sales &amp; Marketing - draft com alterações_BASE" xfId="4626" xr:uid="{00000000-0005-0000-0000-000058140000}"/>
    <cellStyle name="_Data_KK_OR_RHB_BGT 08 templates, Sales &amp; Marketing - draft com alterações_BASE_Argentina" xfId="4627" xr:uid="{00000000-0005-0000-0000-000059140000}"/>
    <cellStyle name="_Data_KK_OR_RHB_BGT 08 templates, Sales &amp; Marketing - draft com alterações_BASE_Argentina_DRE's" xfId="9692" xr:uid="{00000000-0005-0000-0000-00005A140000}"/>
    <cellStyle name="_Data_KK_OR_RHB_BGT 08 templates, Sales &amp; Marketing - draft com alterações_BASE_Argentina_Hyperinflation Impacts" xfId="14284" xr:uid="{2967B509-C598-4F5A-B64C-AC9CD3B73105}"/>
    <cellStyle name="_Data_KK_OR_RHB_BGT 08 templates, Sales &amp; Marketing - draft com alterações_BASE_DRE's" xfId="9691" xr:uid="{00000000-0005-0000-0000-00005B140000}"/>
    <cellStyle name="_Data_KK_OR_RHB_BGT 08 templates, Sales &amp; Marketing - draft com alterações_BASE_Hyperinflation Impacts" xfId="14283" xr:uid="{CF82827E-6CF1-4FB5-8B06-996AD3EE37D4}"/>
    <cellStyle name="_Data_KK_OR_RHB_BGT 08 templates, Sales &amp; Marketing - draft com alterações_DRE's" xfId="9689" xr:uid="{00000000-0005-0000-0000-00005C140000}"/>
    <cellStyle name="_Data_KK_OR_RHB_BGT 08 templates, Sales &amp; Marketing - draft com alterações_Hyperinflation Impacts" xfId="14281" xr:uid="{802365BA-FB7C-4E12-9CED-637C8981BD0A}"/>
    <cellStyle name="_Data_KK_OR_RHB_BGT 08 templates, Sales &amp; Marketing - draft com alterações_Import" xfId="4628" xr:uid="{00000000-0005-0000-0000-00005D140000}"/>
    <cellStyle name="_Data_KK_OR_RHB_BGT 08 templates, Sales &amp; Marketing - draft com alterações_Import_DRE's" xfId="9693" xr:uid="{00000000-0005-0000-0000-00005E140000}"/>
    <cellStyle name="_Data_KK_OR_RHB_BGT 08 templates, Sales &amp; Marketing - draft com alterações_Import_Hyperinflation Impacts" xfId="14285" xr:uid="{19562C8E-287A-4D42-8595-1E52DC10D2C1}"/>
    <cellStyle name="_Data_KK_OR_RHB_Book5" xfId="4629" xr:uid="{00000000-0005-0000-0000-00005F140000}"/>
    <cellStyle name="_Data_KK_OR_RHB_Book5_DRE's" xfId="9694" xr:uid="{00000000-0005-0000-0000-000060140000}"/>
    <cellStyle name="_Data_KK_OR_RHB_Book5_Hyperinflation Impacts" xfId="14286" xr:uid="{16AE942E-10AA-40AA-B4F1-1DD8F71D5BF1}"/>
    <cellStyle name="_Data_KK_OR_RHB_Bplan RD 1001" xfId="4630" xr:uid="{00000000-0005-0000-0000-000061140000}"/>
    <cellStyle name="_Data_KK_OR_RHB_Bplan RD 1001_DRE's" xfId="9695" xr:uid="{00000000-0005-0000-0000-000062140000}"/>
    <cellStyle name="_Data_KK_OR_RHB_Bplan RD 1001_Hyperinflation Impacts" xfId="14287" xr:uid="{768AA017-4BE4-41C5-9053-383A1152CA18}"/>
    <cellStyle name="_Data_KK_OR_RHB_Cognos" xfId="4631" xr:uid="{00000000-0005-0000-0000-000063140000}"/>
    <cellStyle name="_Data_KK_OR_RHB_Cognos_DRE's" xfId="9696" xr:uid="{00000000-0005-0000-0000-000064140000}"/>
    <cellStyle name="_Data_KK_OR_RHB_Cognos_Hyperinflation Impacts" xfId="14288" xr:uid="{82817ECC-AABB-4EAE-AF7A-B9DB0B04744E}"/>
    <cellStyle name="_Data_KK_OR_RHB_Copy of 081027 ZBB Budget 2009 Decks - People_Cherry_V4" xfId="4632" xr:uid="{00000000-0005-0000-0000-000065140000}"/>
    <cellStyle name="_Data_KK_OR_RHB_Copy of 081027 ZBB Budget 2009 Decks - People_Cherry_V4_Argentina" xfId="4633" xr:uid="{00000000-0005-0000-0000-000066140000}"/>
    <cellStyle name="_Data_KK_OR_RHB_Copy of 081027 ZBB Budget 2009 Decks - People_Cherry_V4_Argentina_DRE's" xfId="9698" xr:uid="{00000000-0005-0000-0000-000067140000}"/>
    <cellStyle name="_Data_KK_OR_RHB_Copy of 081027 ZBB Budget 2009 Decks - People_Cherry_V4_Argentina_Hyperinflation Impacts" xfId="14290" xr:uid="{4061B6AC-E7F9-43C6-AD22-0D12D795326C}"/>
    <cellStyle name="_Data_KK_OR_RHB_Copy of 081027 ZBB Budget 2009 Decks - People_Cherry_V4_BASE" xfId="4634" xr:uid="{00000000-0005-0000-0000-000068140000}"/>
    <cellStyle name="_Data_KK_OR_RHB_Copy of 081027 ZBB Budget 2009 Decks - People_Cherry_V4_BASE_Argentina" xfId="4635" xr:uid="{00000000-0005-0000-0000-000069140000}"/>
    <cellStyle name="_Data_KK_OR_RHB_Copy of 081027 ZBB Budget 2009 Decks - People_Cherry_V4_BASE_Argentina_DRE's" xfId="9700" xr:uid="{00000000-0005-0000-0000-00006A140000}"/>
    <cellStyle name="_Data_KK_OR_RHB_Copy of 081027 ZBB Budget 2009 Decks - People_Cherry_V4_BASE_Argentina_Hyperinflation Impacts" xfId="14292" xr:uid="{59151225-7E8E-48BD-89A2-66136F4DD087}"/>
    <cellStyle name="_Data_KK_OR_RHB_Copy of 081027 ZBB Budget 2009 Decks - People_Cherry_V4_BASE_DRE's" xfId="9699" xr:uid="{00000000-0005-0000-0000-00006B140000}"/>
    <cellStyle name="_Data_KK_OR_RHB_Copy of 081027 ZBB Budget 2009 Decks - People_Cherry_V4_BASE_Hyperinflation Impacts" xfId="14291" xr:uid="{240D62A4-986E-40B7-B027-376A2DE1EF16}"/>
    <cellStyle name="_Data_KK_OR_RHB_Copy of 081027 ZBB Budget 2009 Decks - People_Cherry_V4_DRE's" xfId="9697" xr:uid="{00000000-0005-0000-0000-00006C140000}"/>
    <cellStyle name="_Data_KK_OR_RHB_Copy of 081027 ZBB Budget 2009 Decks - People_Cherry_V4_Hyperinflation Impacts" xfId="14289" xr:uid="{A4530F51-9CD5-487F-A5A9-643923FFE0D4}"/>
    <cellStyle name="_Data_KK_OR_RHB_Copy of 081027 ZBB Budget 2009 Decks - People_Cherry_V4_Import" xfId="4636" xr:uid="{00000000-0005-0000-0000-00006D140000}"/>
    <cellStyle name="_Data_KK_OR_RHB_Copy of 081027 ZBB Budget 2009 Decks - People_Cherry_V4_Import_DRE's" xfId="9701" xr:uid="{00000000-0005-0000-0000-00006E140000}"/>
    <cellStyle name="_Data_KK_OR_RHB_Copy of 081027 ZBB Budget 2009 Decks - People_Cherry_V4_Import_Hyperinflation Impacts" xfId="14293" xr:uid="{6444F835-40C4-4200-B679-B3B021C16D43}"/>
    <cellStyle name="_Data_KK_OR_RHB_Copy of BGT 08 Templates Sales  Marketing - final (revised)" xfId="4637" xr:uid="{00000000-0005-0000-0000-00006F140000}"/>
    <cellStyle name="_Data_KK_OR_RHB_Copy of BGT 08 Templates Sales  Marketing - final (revised)_Argentina" xfId="4638" xr:uid="{00000000-0005-0000-0000-000070140000}"/>
    <cellStyle name="_Data_KK_OR_RHB_Copy of BGT 08 Templates Sales  Marketing - final (revised)_Argentina_DRE's" xfId="9703" xr:uid="{00000000-0005-0000-0000-000071140000}"/>
    <cellStyle name="_Data_KK_OR_RHB_Copy of BGT 08 Templates Sales  Marketing - final (revised)_Argentina_Hyperinflation Impacts" xfId="14295" xr:uid="{6B8239E4-D855-461D-A8D4-FEB972F63ADB}"/>
    <cellStyle name="_Data_KK_OR_RHB_Copy of BGT 08 Templates Sales  Marketing - final (revised)_BASE" xfId="4639" xr:uid="{00000000-0005-0000-0000-000072140000}"/>
    <cellStyle name="_Data_KK_OR_RHB_Copy of BGT 08 Templates Sales  Marketing - final (revised)_BASE_Argentina" xfId="4640" xr:uid="{00000000-0005-0000-0000-000073140000}"/>
    <cellStyle name="_Data_KK_OR_RHB_Copy of BGT 08 Templates Sales  Marketing - final (revised)_BASE_Argentina_DRE's" xfId="9705" xr:uid="{00000000-0005-0000-0000-000074140000}"/>
    <cellStyle name="_Data_KK_OR_RHB_Copy of BGT 08 Templates Sales  Marketing - final (revised)_BASE_Argentina_Hyperinflation Impacts" xfId="14297" xr:uid="{DAB2AC58-D376-4304-9EC5-AA73A9BC5FBE}"/>
    <cellStyle name="_Data_KK_OR_RHB_Copy of BGT 08 Templates Sales  Marketing - final (revised)_BASE_DRE's" xfId="9704" xr:uid="{00000000-0005-0000-0000-000075140000}"/>
    <cellStyle name="_Data_KK_OR_RHB_Copy of BGT 08 Templates Sales  Marketing - final (revised)_BASE_Hyperinflation Impacts" xfId="14296" xr:uid="{24605B21-8B91-467B-A52B-704EBBD36344}"/>
    <cellStyle name="_Data_KK_OR_RHB_Copy of BGT 08 Templates Sales  Marketing - final (revised)_DRE's" xfId="9702" xr:uid="{00000000-0005-0000-0000-000076140000}"/>
    <cellStyle name="_Data_KK_OR_RHB_Copy of BGT 08 Templates Sales  Marketing - final (revised)_Hyperinflation Impacts" xfId="14294" xr:uid="{8AEE58F3-5E12-4A01-B674-500D1C4AA3CC}"/>
    <cellStyle name="_Data_KK_OR_RHB_Copy of BGT 08 Templates Sales  Marketing - final (revised)_Import" xfId="4641" xr:uid="{00000000-0005-0000-0000-000077140000}"/>
    <cellStyle name="_Data_KK_OR_RHB_Copy of BGT 08 Templates Sales  Marketing - final (revised)_Import_DRE's" xfId="9706" xr:uid="{00000000-0005-0000-0000-000078140000}"/>
    <cellStyle name="_Data_KK_OR_RHB_Copy of BGT 08 Templates Sales  Marketing - final (revised)_Import_Hyperinflation Impacts" xfId="14298" xr:uid="{4988A3B4-4E9E-46C7-9686-03C2B5BF2912}"/>
    <cellStyle name="_Data_KK_OR_RHB_DRE's" xfId="9673" xr:uid="{00000000-0005-0000-0000-000079140000}"/>
    <cellStyle name="_Data_KK_OR_RHB_Excel sheets to support Market Program Template for Budget 09 (5) (2)" xfId="4642" xr:uid="{00000000-0005-0000-0000-00007A140000}"/>
    <cellStyle name="_Data_KK_OR_RHB_Excel sheets to support Market Program Template for Budget 09 (5) (2)_Argentina" xfId="4643" xr:uid="{00000000-0005-0000-0000-00007B140000}"/>
    <cellStyle name="_Data_KK_OR_RHB_Excel sheets to support Market Program Template for Budget 09 (5) (2)_Argentina_DRE's" xfId="9708" xr:uid="{00000000-0005-0000-0000-00007C140000}"/>
    <cellStyle name="_Data_KK_OR_RHB_Excel sheets to support Market Program Template for Budget 09 (5) (2)_Argentina_Hyperinflation Impacts" xfId="14300" xr:uid="{8FC38800-E9BE-4C3A-8155-D71A607A17AD}"/>
    <cellStyle name="_Data_KK_OR_RHB_Excel sheets to support Market Program Template for Budget 09 (5) (2)_BASE" xfId="4644" xr:uid="{00000000-0005-0000-0000-00007D140000}"/>
    <cellStyle name="_Data_KK_OR_RHB_Excel sheets to support Market Program Template for Budget 09 (5) (2)_BASE_Argentina" xfId="4645" xr:uid="{00000000-0005-0000-0000-00007E140000}"/>
    <cellStyle name="_Data_KK_OR_RHB_Excel sheets to support Market Program Template for Budget 09 (5) (2)_BASE_Argentina_DRE's" xfId="9710" xr:uid="{00000000-0005-0000-0000-00007F140000}"/>
    <cellStyle name="_Data_KK_OR_RHB_Excel sheets to support Market Program Template for Budget 09 (5) (2)_BASE_Argentina_Hyperinflation Impacts" xfId="14302" xr:uid="{B23F5786-C18F-462F-8B3B-6BADD5BA02F3}"/>
    <cellStyle name="_Data_KK_OR_RHB_Excel sheets to support Market Program Template for Budget 09 (5) (2)_BASE_DRE's" xfId="9709" xr:uid="{00000000-0005-0000-0000-000080140000}"/>
    <cellStyle name="_Data_KK_OR_RHB_Excel sheets to support Market Program Template for Budget 09 (5) (2)_BASE_Hyperinflation Impacts" xfId="14301" xr:uid="{B03345E5-9DE2-43A6-A01E-2BEAD42BD663}"/>
    <cellStyle name="_Data_KK_OR_RHB_Excel sheets to support Market Program Template for Budget 09 (5) (2)_DRE's" xfId="9707" xr:uid="{00000000-0005-0000-0000-000081140000}"/>
    <cellStyle name="_Data_KK_OR_RHB_Excel sheets to support Market Program Template for Budget 09 (5) (2)_Hyperinflation Impacts" xfId="14299" xr:uid="{38D5EC3F-28C9-4510-8A20-2DC9E7D99C30}"/>
    <cellStyle name="_Data_KK_OR_RHB_Excel sheets to support Market Program Template for Budget 09 (5) (2)_Import" xfId="4646" xr:uid="{00000000-0005-0000-0000-000082140000}"/>
    <cellStyle name="_Data_KK_OR_RHB_Excel sheets to support Market Program Template for Budget 09 (5) (2)_Import_DRE's" xfId="9711" xr:uid="{00000000-0005-0000-0000-000083140000}"/>
    <cellStyle name="_Data_KK_OR_RHB_Excel sheets to support Market Program Template for Budget 09 (5) (2)_Import_Hyperinflation Impacts" xfId="14303" xr:uid="{8778647A-9581-4BAC-9EC5-B556233191AE}"/>
    <cellStyle name="_Data_KK_OR_RHB_Excel sheets to support Market Program Template for Budget 09 (5) (3)" xfId="4647" xr:uid="{00000000-0005-0000-0000-000084140000}"/>
    <cellStyle name="_Data_KK_OR_RHB_Excel sheets to support Market Program Template for Budget 09 (5) (3)_Argentina" xfId="4648" xr:uid="{00000000-0005-0000-0000-000085140000}"/>
    <cellStyle name="_Data_KK_OR_RHB_Excel sheets to support Market Program Template for Budget 09 (5) (3)_Argentina_DRE's" xfId="9713" xr:uid="{00000000-0005-0000-0000-000086140000}"/>
    <cellStyle name="_Data_KK_OR_RHB_Excel sheets to support Market Program Template for Budget 09 (5) (3)_Argentina_Hyperinflation Impacts" xfId="14305" xr:uid="{5B166493-AC57-46AB-AE1E-95E0D4F4BFBD}"/>
    <cellStyle name="_Data_KK_OR_RHB_Excel sheets to support Market Program Template for Budget 09 (5) (3)_BASE" xfId="4649" xr:uid="{00000000-0005-0000-0000-000087140000}"/>
    <cellStyle name="_Data_KK_OR_RHB_Excel sheets to support Market Program Template for Budget 09 (5) (3)_BASE_Argentina" xfId="4650" xr:uid="{00000000-0005-0000-0000-000088140000}"/>
    <cellStyle name="_Data_KK_OR_RHB_Excel sheets to support Market Program Template for Budget 09 (5) (3)_BASE_Argentina_DRE's" xfId="9715" xr:uid="{00000000-0005-0000-0000-000089140000}"/>
    <cellStyle name="_Data_KK_OR_RHB_Excel sheets to support Market Program Template for Budget 09 (5) (3)_BASE_Argentina_Hyperinflation Impacts" xfId="14307" xr:uid="{DF461860-7562-4E8F-9592-3640A0DC3D40}"/>
    <cellStyle name="_Data_KK_OR_RHB_Excel sheets to support Market Program Template for Budget 09 (5) (3)_BASE_DRE's" xfId="9714" xr:uid="{00000000-0005-0000-0000-00008A140000}"/>
    <cellStyle name="_Data_KK_OR_RHB_Excel sheets to support Market Program Template for Budget 09 (5) (3)_BASE_Hyperinflation Impacts" xfId="14306" xr:uid="{F06BCF74-7873-4FA2-8809-ACE52335711A}"/>
    <cellStyle name="_Data_KK_OR_RHB_Excel sheets to support Market Program Template for Budget 09 (5) (3)_DRE's" xfId="9712" xr:uid="{00000000-0005-0000-0000-00008B140000}"/>
    <cellStyle name="_Data_KK_OR_RHB_Excel sheets to support Market Program Template for Budget 09 (5) (3)_Hyperinflation Impacts" xfId="14304" xr:uid="{FED2FE34-7BBF-45DA-9D5E-0DCDE85DAE75}"/>
    <cellStyle name="_Data_KK_OR_RHB_Excel sheets to support Market Program Template for Budget 09 (5) (3)_Import" xfId="4651" xr:uid="{00000000-0005-0000-0000-00008C140000}"/>
    <cellStyle name="_Data_KK_OR_RHB_Excel sheets to support Market Program Template for Budget 09 (5) (3)_Import_DRE's" xfId="9716" xr:uid="{00000000-0005-0000-0000-00008D140000}"/>
    <cellStyle name="_Data_KK_OR_RHB_Excel sheets to support Market Program Template for Budget 09 (5) (3)_Import_Hyperinflation Impacts" xfId="14308" xr:uid="{1603CFD0-B9B6-4740-B34E-0C600169C615}"/>
    <cellStyle name="_Data_KK_OR_RHB_Hyperinflation Impacts" xfId="14265" xr:uid="{52521F48-B60D-43F1-9096-8A1E59203576}"/>
    <cellStyle name="_Data_KK_OR_RHB_Import" xfId="4652" xr:uid="{00000000-0005-0000-0000-00008E140000}"/>
    <cellStyle name="_Data_KK_OR_RHB_Import_DRE's" xfId="9717" xr:uid="{00000000-0005-0000-0000-00008F140000}"/>
    <cellStyle name="_Data_KK_OR_RHB_Import_Hyperinflation Impacts" xfId="14309" xr:uid="{841D3C89-44DE-493C-881F-52E4CFEA8282}"/>
    <cellStyle name="_Data_KK_OR_RHB_LE Ebitda RD Feb-10 v2" xfId="4653" xr:uid="{00000000-0005-0000-0000-000090140000}"/>
    <cellStyle name="_Data_KK_OR_RHB_LE Ebitda RD Feb-10 v2_DRE's" xfId="9718" xr:uid="{00000000-0005-0000-0000-000091140000}"/>
    <cellStyle name="_Data_KK_OR_RHB_LE Ebitda RD Feb-10 v2_Hyperinflation Impacts" xfId="14310" xr:uid="{F35733B2-FAAD-44E6-97DA-21650514E3C8}"/>
    <cellStyle name="_Data_KK_OR_RHB_People Package" xfId="4654" xr:uid="{00000000-0005-0000-0000-000092140000}"/>
    <cellStyle name="_Data_KK_OR_RHB_People Package (2)" xfId="4655" xr:uid="{00000000-0005-0000-0000-000093140000}"/>
    <cellStyle name="_Data_KK_OR_RHB_People Package (2)_Argentina" xfId="4656" xr:uid="{00000000-0005-0000-0000-000094140000}"/>
    <cellStyle name="_Data_KK_OR_RHB_People Package (2)_Argentina_DRE's" xfId="9721" xr:uid="{00000000-0005-0000-0000-000095140000}"/>
    <cellStyle name="_Data_KK_OR_RHB_People Package (2)_Argentina_Hyperinflation Impacts" xfId="14313" xr:uid="{37300C2E-234D-466D-A7CB-3B6FA737CB2F}"/>
    <cellStyle name="_Data_KK_OR_RHB_People Package (2)_BASE" xfId="4657" xr:uid="{00000000-0005-0000-0000-000096140000}"/>
    <cellStyle name="_Data_KK_OR_RHB_People Package (2)_BASE_Argentina" xfId="4658" xr:uid="{00000000-0005-0000-0000-000097140000}"/>
    <cellStyle name="_Data_KK_OR_RHB_People Package (2)_BASE_Argentina_DRE's" xfId="9723" xr:uid="{00000000-0005-0000-0000-000098140000}"/>
    <cellStyle name="_Data_KK_OR_RHB_People Package (2)_BASE_Argentina_Hyperinflation Impacts" xfId="14315" xr:uid="{5255553A-5B33-4F90-90DD-396C6867A4D4}"/>
    <cellStyle name="_Data_KK_OR_RHB_People Package (2)_BASE_DRE's" xfId="9722" xr:uid="{00000000-0005-0000-0000-000099140000}"/>
    <cellStyle name="_Data_KK_OR_RHB_People Package (2)_BASE_Hyperinflation Impacts" xfId="14314" xr:uid="{7441CEAA-2ADF-41D0-B3EA-83EEB95EC53B}"/>
    <cellStyle name="_Data_KK_OR_RHB_People Package (2)_DRE's" xfId="9720" xr:uid="{00000000-0005-0000-0000-00009A140000}"/>
    <cellStyle name="_Data_KK_OR_RHB_People Package (2)_Hyperinflation Impacts" xfId="14312" xr:uid="{681DDC8D-1B3F-42A6-8A1B-69391AB88F1C}"/>
    <cellStyle name="_Data_KK_OR_RHB_People Package (2)_Import" xfId="4659" xr:uid="{00000000-0005-0000-0000-00009B140000}"/>
    <cellStyle name="_Data_KK_OR_RHB_People Package (2)_Import_DRE's" xfId="9724" xr:uid="{00000000-0005-0000-0000-00009C140000}"/>
    <cellStyle name="_Data_KK_OR_RHB_People Package (2)_Import_Hyperinflation Impacts" xfId="14316" xr:uid="{5E93D791-D7CB-43D3-8501-B99443A7982B}"/>
    <cellStyle name="_Data_KK_OR_RHB_People Package_Argentina" xfId="4660" xr:uid="{00000000-0005-0000-0000-00009D140000}"/>
    <cellStyle name="_Data_KK_OR_RHB_People Package_Argentina_DRE's" xfId="9725" xr:uid="{00000000-0005-0000-0000-00009E140000}"/>
    <cellStyle name="_Data_KK_OR_RHB_People Package_Argentina_Hyperinflation Impacts" xfId="14317" xr:uid="{C7F660F1-449F-45A9-B2AF-5BD64E8D6870}"/>
    <cellStyle name="_Data_KK_OR_RHB_People Package_BASE" xfId="4661" xr:uid="{00000000-0005-0000-0000-00009F140000}"/>
    <cellStyle name="_Data_KK_OR_RHB_People Package_BASE_Argentina" xfId="4662" xr:uid="{00000000-0005-0000-0000-0000A0140000}"/>
    <cellStyle name="_Data_KK_OR_RHB_People Package_BASE_Argentina_DRE's" xfId="9727" xr:uid="{00000000-0005-0000-0000-0000A1140000}"/>
    <cellStyle name="_Data_KK_OR_RHB_People Package_BASE_Argentina_Hyperinflation Impacts" xfId="14319" xr:uid="{761FB70B-1B31-470A-B1B6-948A7D44D867}"/>
    <cellStyle name="_Data_KK_OR_RHB_People Package_BASE_DRE's" xfId="9726" xr:uid="{00000000-0005-0000-0000-0000A2140000}"/>
    <cellStyle name="_Data_KK_OR_RHB_People Package_BASE_Hyperinflation Impacts" xfId="14318" xr:uid="{AA746389-0385-4E95-8288-8BE9FAC1261C}"/>
    <cellStyle name="_Data_KK_OR_RHB_People Package_DRE's" xfId="9719" xr:uid="{00000000-0005-0000-0000-0000A3140000}"/>
    <cellStyle name="_Data_KK_OR_RHB_People Package_Hyperinflation Impacts" xfId="14311" xr:uid="{52E30116-A8DD-41A7-8579-09467058C2A8}"/>
    <cellStyle name="_Data_KK_OR_RHB_People Package_Import" xfId="4663" xr:uid="{00000000-0005-0000-0000-0000A4140000}"/>
    <cellStyle name="_Data_KK_OR_RHB_People Package_Import_DRE's" xfId="9728" xr:uid="{00000000-0005-0000-0000-0000A5140000}"/>
    <cellStyle name="_Data_KK_OR_RHB_People Package_Import_Hyperinflation Impacts" xfId="14320" xr:uid="{FA3317A2-3476-410F-B654-D5B2F042767A}"/>
    <cellStyle name="_Data_KK_OR_RHB_Sales and Marketing - revised" xfId="4664" xr:uid="{00000000-0005-0000-0000-0000A6140000}"/>
    <cellStyle name="_Data_KK_OR_RHB_Sales and Marketing - revised_Argentina" xfId="4665" xr:uid="{00000000-0005-0000-0000-0000A7140000}"/>
    <cellStyle name="_Data_KK_OR_RHB_Sales and Marketing - revised_Argentina_DRE's" xfId="9730" xr:uid="{00000000-0005-0000-0000-0000A8140000}"/>
    <cellStyle name="_Data_KK_OR_RHB_Sales and Marketing - revised_Argentina_Hyperinflation Impacts" xfId="14322" xr:uid="{B0CEBF86-D936-4D5A-9BFB-49049F0CC9C0}"/>
    <cellStyle name="_Data_KK_OR_RHB_Sales and Marketing - revised_BASE" xfId="4666" xr:uid="{00000000-0005-0000-0000-0000A9140000}"/>
    <cellStyle name="_Data_KK_OR_RHB_Sales and Marketing - revised_BASE_Argentina" xfId="4667" xr:uid="{00000000-0005-0000-0000-0000AA140000}"/>
    <cellStyle name="_Data_KK_OR_RHB_Sales and Marketing - revised_BASE_Argentina_DRE's" xfId="9732" xr:uid="{00000000-0005-0000-0000-0000AB140000}"/>
    <cellStyle name="_Data_KK_OR_RHB_Sales and Marketing - revised_BASE_Argentina_Hyperinflation Impacts" xfId="14324" xr:uid="{3134E1D8-86AC-4766-B2DF-4078D3E7205D}"/>
    <cellStyle name="_Data_KK_OR_RHB_Sales and Marketing - revised_BASE_DRE's" xfId="9731" xr:uid="{00000000-0005-0000-0000-0000AC140000}"/>
    <cellStyle name="_Data_KK_OR_RHB_Sales and Marketing - revised_BASE_Hyperinflation Impacts" xfId="14323" xr:uid="{38F165E5-C44D-4B51-8981-441863AB3842}"/>
    <cellStyle name="_Data_KK_OR_RHB_Sales and Marketing - revised_DRE's" xfId="9729" xr:uid="{00000000-0005-0000-0000-0000AD140000}"/>
    <cellStyle name="_Data_KK_OR_RHB_Sales and Marketing - revised_Hyperinflation Impacts" xfId="14321" xr:uid="{0A97847A-C9BA-4001-B60D-2EBD959EE649}"/>
    <cellStyle name="_Data_KK_OR_RHB_Sales and Marketing - revised_Import" xfId="4668" xr:uid="{00000000-0005-0000-0000-0000AE140000}"/>
    <cellStyle name="_Data_KK_OR_RHB_Sales and Marketing - revised_Import_DRE's" xfId="9733" xr:uid="{00000000-0005-0000-0000-0000AF140000}"/>
    <cellStyle name="_Data_KK_OR_RHB_Sales and Marketing - revised_Import_Hyperinflation Impacts" xfId="14325" xr:uid="{5C360F4E-3C14-4C20-AA4A-9D57B337EBFE}"/>
    <cellStyle name="_Data_KK_OR_RHB_Sim Ebitda LE 0909 v4" xfId="4669" xr:uid="{00000000-0005-0000-0000-0000B0140000}"/>
    <cellStyle name="_Data_KK_OR_RHB_Sim Ebitda LE 0909 v4_DRE's" xfId="9734" xr:uid="{00000000-0005-0000-0000-0000B1140000}"/>
    <cellStyle name="_Data_KK_OR_RHB_Sim Ebitda LE 0909 v4_Hyperinflation Impacts" xfId="14326" xr:uid="{50230681-4EB4-4521-8749-4EAF692F9212}"/>
    <cellStyle name="_Data_KK_OR_RHB_Test" xfId="4670" xr:uid="{00000000-0005-0000-0000-0000B2140000}"/>
    <cellStyle name="_Data_KK_OR_RHB_Test 2" xfId="4671" xr:uid="{00000000-0005-0000-0000-0000B3140000}"/>
    <cellStyle name="_Data_KK_OR_RHB_Test 2_DRE's" xfId="9736" xr:uid="{00000000-0005-0000-0000-0000B4140000}"/>
    <cellStyle name="_Data_KK_OR_RHB_Test 2_Hyperinflation Impacts" xfId="14328" xr:uid="{45A5AD23-9E0A-423D-BA78-3B6C562A07F3}"/>
    <cellStyle name="_Data_KK_OR_RHB_Test_010808 Market Programs  for Budget Deck" xfId="4672" xr:uid="{00000000-0005-0000-0000-0000B5140000}"/>
    <cellStyle name="_Data_KK_OR_RHB_Test_010808 Market Programs  for Budget Deck_Argentina" xfId="4673" xr:uid="{00000000-0005-0000-0000-0000B6140000}"/>
    <cellStyle name="_Data_KK_OR_RHB_Test_010808 Market Programs  for Budget Deck_Argentina_DRE's" xfId="9738" xr:uid="{00000000-0005-0000-0000-0000B7140000}"/>
    <cellStyle name="_Data_KK_OR_RHB_Test_010808 Market Programs  for Budget Deck_Argentina_Hyperinflation Impacts" xfId="14330" xr:uid="{F63C5DB8-F75D-4AC8-BC4C-1241F202B068}"/>
    <cellStyle name="_Data_KK_OR_RHB_Test_010808 Market Programs  for Budget Deck_BASE" xfId="4674" xr:uid="{00000000-0005-0000-0000-0000B8140000}"/>
    <cellStyle name="_Data_KK_OR_RHB_Test_010808 Market Programs  for Budget Deck_BASE_Argentina" xfId="4675" xr:uid="{00000000-0005-0000-0000-0000B9140000}"/>
    <cellStyle name="_Data_KK_OR_RHB_Test_010808 Market Programs  for Budget Deck_BASE_Argentina_DRE's" xfId="9740" xr:uid="{00000000-0005-0000-0000-0000BA140000}"/>
    <cellStyle name="_Data_KK_OR_RHB_Test_010808 Market Programs  for Budget Deck_BASE_Argentina_Hyperinflation Impacts" xfId="14332" xr:uid="{A0A05320-EA7D-4AB1-82B0-0E0A3587A877}"/>
    <cellStyle name="_Data_KK_OR_RHB_Test_010808 Market Programs  for Budget Deck_BASE_DRE's" xfId="9739" xr:uid="{00000000-0005-0000-0000-0000BB140000}"/>
    <cellStyle name="_Data_KK_OR_RHB_Test_010808 Market Programs  for Budget Deck_BASE_Hyperinflation Impacts" xfId="14331" xr:uid="{09363416-0E06-48E5-A1C5-0FF4E6976B34}"/>
    <cellStyle name="_Data_KK_OR_RHB_Test_010808 Market Programs  for Budget Deck_DRE's" xfId="9737" xr:uid="{00000000-0005-0000-0000-0000BC140000}"/>
    <cellStyle name="_Data_KK_OR_RHB_Test_010808 Market Programs  for Budget Deck_Hyperinflation Impacts" xfId="14329" xr:uid="{24D87F6F-8E4A-49B4-A85B-E7B6388405DE}"/>
    <cellStyle name="_Data_KK_OR_RHB_Test_010808 Market Programs  for Budget Deck_Import" xfId="4676" xr:uid="{00000000-0005-0000-0000-0000BD140000}"/>
    <cellStyle name="_Data_KK_OR_RHB_Test_010808 Market Programs  for Budget Deck_Import_DRE's" xfId="9741" xr:uid="{00000000-0005-0000-0000-0000BE140000}"/>
    <cellStyle name="_Data_KK_OR_RHB_Test_010808 Market Programs  for Budget Deck_Import_Hyperinflation Impacts" xfId="14333" xr:uid="{3C62DBB9-A15E-4E89-8516-3BD130B4C494}"/>
    <cellStyle name="_Data_KK_OR_RHB_Test_0908 Gabarito exchange rate" xfId="4677" xr:uid="{00000000-0005-0000-0000-0000BF140000}"/>
    <cellStyle name="_Data_KK_OR_RHB_Test_0908 Gabarito exchange rate_DRE's" xfId="9742" xr:uid="{00000000-0005-0000-0000-0000C0140000}"/>
    <cellStyle name="_Data_KK_OR_RHB_Test_0908 Gabarito exchange rate_Hyperinflation Impacts" xfId="14334" xr:uid="{E53E51EB-CF11-457D-9B6F-6586FEBB26D5}"/>
    <cellStyle name="_Data_KK_OR_RHB_Test_Argentina" xfId="4678" xr:uid="{00000000-0005-0000-0000-0000C1140000}"/>
    <cellStyle name="_Data_KK_OR_RHB_Test_Argentina_DRE's" xfId="9743" xr:uid="{00000000-0005-0000-0000-0000C2140000}"/>
    <cellStyle name="_Data_KK_OR_RHB_Test_Argentina_Hyperinflation Impacts" xfId="14335" xr:uid="{C4928B26-5D0F-4120-A706-E55FD8FC7000}"/>
    <cellStyle name="_Data_KK_OR_RHB_Test_BASE" xfId="4679" xr:uid="{00000000-0005-0000-0000-0000C3140000}"/>
    <cellStyle name="_Data_KK_OR_RHB_Test_BASE_Argentina" xfId="4680" xr:uid="{00000000-0005-0000-0000-0000C4140000}"/>
    <cellStyle name="_Data_KK_OR_RHB_Test_BASE_Argentina_DRE's" xfId="9745" xr:uid="{00000000-0005-0000-0000-0000C5140000}"/>
    <cellStyle name="_Data_KK_OR_RHB_Test_BASE_Argentina_Hyperinflation Impacts" xfId="14337" xr:uid="{899CB21E-381F-4D5A-B5E6-B2F11505874D}"/>
    <cellStyle name="_Data_KK_OR_RHB_Test_BASE_DRE's" xfId="9744" xr:uid="{00000000-0005-0000-0000-0000C6140000}"/>
    <cellStyle name="_Data_KK_OR_RHB_Test_BASE_Hyperinflation Impacts" xfId="14336" xr:uid="{D8E3A560-A814-4330-873C-78885DD3E98F}"/>
    <cellStyle name="_Data_KK_OR_RHB_Test_BGT 08 Templates Sales  Marketing - final (revised)" xfId="4681" xr:uid="{00000000-0005-0000-0000-0000C7140000}"/>
    <cellStyle name="_Data_KK_OR_RHB_Test_BGT 08 Templates Sales  Marketing - final (revised)_Argentina" xfId="4682" xr:uid="{00000000-0005-0000-0000-0000C8140000}"/>
    <cellStyle name="_Data_KK_OR_RHB_Test_BGT 08 Templates Sales  Marketing - final (revised)_Argentina_DRE's" xfId="9747" xr:uid="{00000000-0005-0000-0000-0000C9140000}"/>
    <cellStyle name="_Data_KK_OR_RHB_Test_BGT 08 Templates Sales  Marketing - final (revised)_Argentina_Hyperinflation Impacts" xfId="14339" xr:uid="{3BD38BD4-D5C0-435D-BBF0-773A5D29A9E4}"/>
    <cellStyle name="_Data_KK_OR_RHB_Test_BGT 08 Templates Sales  Marketing - final (revised)_BASE" xfId="4683" xr:uid="{00000000-0005-0000-0000-0000CA140000}"/>
    <cellStyle name="_Data_KK_OR_RHB_Test_BGT 08 Templates Sales  Marketing - final (revised)_BASE_Argentina" xfId="4684" xr:uid="{00000000-0005-0000-0000-0000CB140000}"/>
    <cellStyle name="_Data_KK_OR_RHB_Test_BGT 08 Templates Sales  Marketing - final (revised)_BASE_Argentina_DRE's" xfId="9749" xr:uid="{00000000-0005-0000-0000-0000CC140000}"/>
    <cellStyle name="_Data_KK_OR_RHB_Test_BGT 08 Templates Sales  Marketing - final (revised)_BASE_Argentina_Hyperinflation Impacts" xfId="14341" xr:uid="{463BEF47-312B-4802-AE6F-0000076ACD23}"/>
    <cellStyle name="_Data_KK_OR_RHB_Test_BGT 08 Templates Sales  Marketing - final (revised)_BASE_DRE's" xfId="9748" xr:uid="{00000000-0005-0000-0000-0000CD140000}"/>
    <cellStyle name="_Data_KK_OR_RHB_Test_BGT 08 Templates Sales  Marketing - final (revised)_BASE_Hyperinflation Impacts" xfId="14340" xr:uid="{5CEDDF8E-F2F4-43DD-B2BC-35858252F594}"/>
    <cellStyle name="_Data_KK_OR_RHB_Test_BGT 08 Templates Sales  Marketing - final (revised)_DRE's" xfId="9746" xr:uid="{00000000-0005-0000-0000-0000CE140000}"/>
    <cellStyle name="_Data_KK_OR_RHB_Test_BGT 08 Templates Sales  Marketing - final (revised)_Hyperinflation Impacts" xfId="14338" xr:uid="{E77B065A-73EF-4125-B831-6A3B823CFEC0}"/>
    <cellStyle name="_Data_KK_OR_RHB_Test_BGT 08 Templates Sales  Marketing - final (revised)_Import" xfId="4685" xr:uid="{00000000-0005-0000-0000-0000CF140000}"/>
    <cellStyle name="_Data_KK_OR_RHB_Test_BGT 08 Templates Sales  Marketing - final (revised)_Import_DRE's" xfId="9750" xr:uid="{00000000-0005-0000-0000-0000D0140000}"/>
    <cellStyle name="_Data_KK_OR_RHB_Test_BGT 08 Templates Sales  Marketing - final (revised)_Import_Hyperinflation Impacts" xfId="14342" xr:uid="{50E9C4EE-B5EB-46B9-BCA7-5D667A410830}"/>
    <cellStyle name="_Data_KK_OR_RHB_Test_BGT 08 templates, Sales &amp; Marketing - draft com alterações" xfId="4686" xr:uid="{00000000-0005-0000-0000-0000D1140000}"/>
    <cellStyle name="_Data_KK_OR_RHB_Test_BGT 08 templates, Sales &amp; Marketing - draft com alterações_Argentina" xfId="4687" xr:uid="{00000000-0005-0000-0000-0000D2140000}"/>
    <cellStyle name="_Data_KK_OR_RHB_Test_BGT 08 templates, Sales &amp; Marketing - draft com alterações_Argentina_DRE's" xfId="9752" xr:uid="{00000000-0005-0000-0000-0000D3140000}"/>
    <cellStyle name="_Data_KK_OR_RHB_Test_BGT 08 templates, Sales &amp; Marketing - draft com alterações_Argentina_Hyperinflation Impacts" xfId="14344" xr:uid="{1B2A5759-04EE-44A8-B4AB-5426ED3AD105}"/>
    <cellStyle name="_Data_KK_OR_RHB_Test_BGT 08 templates, Sales &amp; Marketing - draft com alterações_BASE" xfId="4688" xr:uid="{00000000-0005-0000-0000-0000D4140000}"/>
    <cellStyle name="_Data_KK_OR_RHB_Test_BGT 08 templates, Sales &amp; Marketing - draft com alterações_BASE_Argentina" xfId="4689" xr:uid="{00000000-0005-0000-0000-0000D5140000}"/>
    <cellStyle name="_Data_KK_OR_RHB_Test_BGT 08 templates, Sales &amp; Marketing - draft com alterações_BASE_Argentina_DRE's" xfId="9754" xr:uid="{00000000-0005-0000-0000-0000D6140000}"/>
    <cellStyle name="_Data_KK_OR_RHB_Test_BGT 08 templates, Sales &amp; Marketing - draft com alterações_BASE_Argentina_Hyperinflation Impacts" xfId="14346" xr:uid="{D830403F-0399-4A46-A5B2-51C27C46979D}"/>
    <cellStyle name="_Data_KK_OR_RHB_Test_BGT 08 templates, Sales &amp; Marketing - draft com alterações_BASE_DRE's" xfId="9753" xr:uid="{00000000-0005-0000-0000-0000D7140000}"/>
    <cellStyle name="_Data_KK_OR_RHB_Test_BGT 08 templates, Sales &amp; Marketing - draft com alterações_BASE_Hyperinflation Impacts" xfId="14345" xr:uid="{E1EB0DC3-333B-4381-8709-301AA49638E7}"/>
    <cellStyle name="_Data_KK_OR_RHB_Test_BGT 08 templates, Sales &amp; Marketing - draft com alterações_DRE's" xfId="9751" xr:uid="{00000000-0005-0000-0000-0000D8140000}"/>
    <cellStyle name="_Data_KK_OR_RHB_Test_BGT 08 templates, Sales &amp; Marketing - draft com alterações_Hyperinflation Impacts" xfId="14343" xr:uid="{1B782369-D924-4108-8EDD-09B909E8D4A9}"/>
    <cellStyle name="_Data_KK_OR_RHB_Test_BGT 08 templates, Sales &amp; Marketing - draft com alterações_Import" xfId="4690" xr:uid="{00000000-0005-0000-0000-0000D9140000}"/>
    <cellStyle name="_Data_KK_OR_RHB_Test_BGT 08 templates, Sales &amp; Marketing - draft com alterações_Import_DRE's" xfId="9755" xr:uid="{00000000-0005-0000-0000-0000DA140000}"/>
    <cellStyle name="_Data_KK_OR_RHB_Test_BGT 08 templates, Sales &amp; Marketing - draft com alterações_Import_Hyperinflation Impacts" xfId="14347" xr:uid="{D73D0EF6-956E-4D2D-BB82-04208E462D27}"/>
    <cellStyle name="_Data_KK_OR_RHB_Test_Book5" xfId="4691" xr:uid="{00000000-0005-0000-0000-0000DB140000}"/>
    <cellStyle name="_Data_KK_OR_RHB_Test_Book5_DRE's" xfId="9756" xr:uid="{00000000-0005-0000-0000-0000DC140000}"/>
    <cellStyle name="_Data_KK_OR_RHB_Test_Book5_Hyperinflation Impacts" xfId="14348" xr:uid="{75EE59B5-2C48-4AAD-8558-86117CFA6304}"/>
    <cellStyle name="_Data_KK_OR_RHB_Test_Bplan RD 1001" xfId="4692" xr:uid="{00000000-0005-0000-0000-0000DD140000}"/>
    <cellStyle name="_Data_KK_OR_RHB_Test_Bplan RD 1001_DRE's" xfId="9757" xr:uid="{00000000-0005-0000-0000-0000DE140000}"/>
    <cellStyle name="_Data_KK_OR_RHB_Test_Bplan RD 1001_Hyperinflation Impacts" xfId="14349" xr:uid="{F98593C1-047D-4C67-A1E0-E74218C114DE}"/>
    <cellStyle name="_Data_KK_OR_RHB_Test_Cognos" xfId="4693" xr:uid="{00000000-0005-0000-0000-0000DF140000}"/>
    <cellStyle name="_Data_KK_OR_RHB_Test_Cognos_DRE's" xfId="9758" xr:uid="{00000000-0005-0000-0000-0000E0140000}"/>
    <cellStyle name="_Data_KK_OR_RHB_Test_Cognos_Hyperinflation Impacts" xfId="14350" xr:uid="{63456B67-839C-42B6-8E26-339CDB69128E}"/>
    <cellStyle name="_Data_KK_OR_RHB_Test_Copy of 081027 ZBB Budget 2009 Decks - People_Cherry_V4" xfId="4694" xr:uid="{00000000-0005-0000-0000-0000E1140000}"/>
    <cellStyle name="_Data_KK_OR_RHB_Test_Copy of 081027 ZBB Budget 2009 Decks - People_Cherry_V4_Argentina" xfId="4695" xr:uid="{00000000-0005-0000-0000-0000E2140000}"/>
    <cellStyle name="_Data_KK_OR_RHB_Test_Copy of 081027 ZBB Budget 2009 Decks - People_Cherry_V4_Argentina_DRE's" xfId="9760" xr:uid="{00000000-0005-0000-0000-0000E3140000}"/>
    <cellStyle name="_Data_KK_OR_RHB_Test_Copy of 081027 ZBB Budget 2009 Decks - People_Cherry_V4_Argentina_Hyperinflation Impacts" xfId="14352" xr:uid="{E08347E5-186E-4B20-9DD0-3520B62EE3BE}"/>
    <cellStyle name="_Data_KK_OR_RHB_Test_Copy of 081027 ZBB Budget 2009 Decks - People_Cherry_V4_BASE" xfId="4696" xr:uid="{00000000-0005-0000-0000-0000E4140000}"/>
    <cellStyle name="_Data_KK_OR_RHB_Test_Copy of 081027 ZBB Budget 2009 Decks - People_Cherry_V4_BASE_Argentina" xfId="4697" xr:uid="{00000000-0005-0000-0000-0000E5140000}"/>
    <cellStyle name="_Data_KK_OR_RHB_Test_Copy of 081027 ZBB Budget 2009 Decks - People_Cherry_V4_BASE_Argentina_DRE's" xfId="9762" xr:uid="{00000000-0005-0000-0000-0000E6140000}"/>
    <cellStyle name="_Data_KK_OR_RHB_Test_Copy of 081027 ZBB Budget 2009 Decks - People_Cherry_V4_BASE_Argentina_Hyperinflation Impacts" xfId="14354" xr:uid="{4AC89913-69EB-49A7-B9D4-B6146EBF3BF2}"/>
    <cellStyle name="_Data_KK_OR_RHB_Test_Copy of 081027 ZBB Budget 2009 Decks - People_Cherry_V4_BASE_DRE's" xfId="9761" xr:uid="{00000000-0005-0000-0000-0000E7140000}"/>
    <cellStyle name="_Data_KK_OR_RHB_Test_Copy of 081027 ZBB Budget 2009 Decks - People_Cherry_V4_BASE_Hyperinflation Impacts" xfId="14353" xr:uid="{E6568B36-C66A-4ACE-9889-F97D84C9CD47}"/>
    <cellStyle name="_Data_KK_OR_RHB_Test_Copy of 081027 ZBB Budget 2009 Decks - People_Cherry_V4_DRE's" xfId="9759" xr:uid="{00000000-0005-0000-0000-0000E8140000}"/>
    <cellStyle name="_Data_KK_OR_RHB_Test_Copy of 081027 ZBB Budget 2009 Decks - People_Cherry_V4_Hyperinflation Impacts" xfId="14351" xr:uid="{292A804D-4579-4F87-B061-E2E7E96C18C8}"/>
    <cellStyle name="_Data_KK_OR_RHB_Test_Copy of 081027 ZBB Budget 2009 Decks - People_Cherry_V4_Import" xfId="4698" xr:uid="{00000000-0005-0000-0000-0000E9140000}"/>
    <cellStyle name="_Data_KK_OR_RHB_Test_Copy of 081027 ZBB Budget 2009 Decks - People_Cherry_V4_Import_DRE's" xfId="9763" xr:uid="{00000000-0005-0000-0000-0000EA140000}"/>
    <cellStyle name="_Data_KK_OR_RHB_Test_Copy of 081027 ZBB Budget 2009 Decks - People_Cherry_V4_Import_Hyperinflation Impacts" xfId="14355" xr:uid="{08CB78D1-6E6F-4255-AE4F-9DD848B98834}"/>
    <cellStyle name="_Data_KK_OR_RHB_Test_Copy of BGT 08 Templates Sales  Marketing - final (revised)" xfId="4699" xr:uid="{00000000-0005-0000-0000-0000EB140000}"/>
    <cellStyle name="_Data_KK_OR_RHB_Test_Copy of BGT 08 Templates Sales  Marketing - final (revised)_Argentina" xfId="4700" xr:uid="{00000000-0005-0000-0000-0000EC140000}"/>
    <cellStyle name="_Data_KK_OR_RHB_Test_Copy of BGT 08 Templates Sales  Marketing - final (revised)_Argentina_DRE's" xfId="9765" xr:uid="{00000000-0005-0000-0000-0000ED140000}"/>
    <cellStyle name="_Data_KK_OR_RHB_Test_Copy of BGT 08 Templates Sales  Marketing - final (revised)_Argentina_Hyperinflation Impacts" xfId="14357" xr:uid="{3BF5A9B7-2D33-42DD-A156-86A54E6D0373}"/>
    <cellStyle name="_Data_KK_OR_RHB_Test_Copy of BGT 08 Templates Sales  Marketing - final (revised)_BASE" xfId="4701" xr:uid="{00000000-0005-0000-0000-0000EE140000}"/>
    <cellStyle name="_Data_KK_OR_RHB_Test_Copy of BGT 08 Templates Sales  Marketing - final (revised)_BASE_Argentina" xfId="4702" xr:uid="{00000000-0005-0000-0000-0000EF140000}"/>
    <cellStyle name="_Data_KK_OR_RHB_Test_Copy of BGT 08 Templates Sales  Marketing - final (revised)_BASE_Argentina_DRE's" xfId="9767" xr:uid="{00000000-0005-0000-0000-0000F0140000}"/>
    <cellStyle name="_Data_KK_OR_RHB_Test_Copy of BGT 08 Templates Sales  Marketing - final (revised)_BASE_Argentina_Hyperinflation Impacts" xfId="14359" xr:uid="{F52BA074-EDFD-49F9-816B-FC7E9023A3E2}"/>
    <cellStyle name="_Data_KK_OR_RHB_Test_Copy of BGT 08 Templates Sales  Marketing - final (revised)_BASE_DRE's" xfId="9766" xr:uid="{00000000-0005-0000-0000-0000F1140000}"/>
    <cellStyle name="_Data_KK_OR_RHB_Test_Copy of BGT 08 Templates Sales  Marketing - final (revised)_BASE_Hyperinflation Impacts" xfId="14358" xr:uid="{675CCA2C-A735-42E4-B048-482A9A245468}"/>
    <cellStyle name="_Data_KK_OR_RHB_Test_Copy of BGT 08 Templates Sales  Marketing - final (revised)_DRE's" xfId="9764" xr:uid="{00000000-0005-0000-0000-0000F2140000}"/>
    <cellStyle name="_Data_KK_OR_RHB_Test_Copy of BGT 08 Templates Sales  Marketing - final (revised)_Hyperinflation Impacts" xfId="14356" xr:uid="{45A187E3-9928-4266-B983-DF3C97188D4A}"/>
    <cellStyle name="_Data_KK_OR_RHB_Test_Copy of BGT 08 Templates Sales  Marketing - final (revised)_Import" xfId="4703" xr:uid="{00000000-0005-0000-0000-0000F3140000}"/>
    <cellStyle name="_Data_KK_OR_RHB_Test_Copy of BGT 08 Templates Sales  Marketing - final (revised)_Import_DRE's" xfId="9768" xr:uid="{00000000-0005-0000-0000-0000F4140000}"/>
    <cellStyle name="_Data_KK_OR_RHB_Test_Copy of BGT 08 Templates Sales  Marketing - final (revised)_Import_Hyperinflation Impacts" xfId="14360" xr:uid="{8D7E7B42-63EA-4EAC-A0F1-883FCA808B13}"/>
    <cellStyle name="_Data_KK_OR_RHB_Test_DRE's" xfId="9735" xr:uid="{00000000-0005-0000-0000-0000F5140000}"/>
    <cellStyle name="_Data_KK_OR_RHB_Test_Excel sheets to support Market Program Template for Budget 09 (5) (2)" xfId="4704" xr:uid="{00000000-0005-0000-0000-0000F6140000}"/>
    <cellStyle name="_Data_KK_OR_RHB_Test_Excel sheets to support Market Program Template for Budget 09 (5) (2)_Argentina" xfId="4705" xr:uid="{00000000-0005-0000-0000-0000F7140000}"/>
    <cellStyle name="_Data_KK_OR_RHB_Test_Excel sheets to support Market Program Template for Budget 09 (5) (2)_Argentina_DRE's" xfId="9770" xr:uid="{00000000-0005-0000-0000-0000F8140000}"/>
    <cellStyle name="_Data_KK_OR_RHB_Test_Excel sheets to support Market Program Template for Budget 09 (5) (2)_Argentina_Hyperinflation Impacts" xfId="14362" xr:uid="{A4342C19-073E-47CB-BD6F-88BEDD565FC1}"/>
    <cellStyle name="_Data_KK_OR_RHB_Test_Excel sheets to support Market Program Template for Budget 09 (5) (2)_BASE" xfId="4706" xr:uid="{00000000-0005-0000-0000-0000F9140000}"/>
    <cellStyle name="_Data_KK_OR_RHB_Test_Excel sheets to support Market Program Template for Budget 09 (5) (2)_BASE_Argentina" xfId="4707" xr:uid="{00000000-0005-0000-0000-0000FA140000}"/>
    <cellStyle name="_Data_KK_OR_RHB_Test_Excel sheets to support Market Program Template for Budget 09 (5) (2)_BASE_Argentina_DRE's" xfId="9772" xr:uid="{00000000-0005-0000-0000-0000FB140000}"/>
    <cellStyle name="_Data_KK_OR_RHB_Test_Excel sheets to support Market Program Template for Budget 09 (5) (2)_BASE_Argentina_Hyperinflation Impacts" xfId="14364" xr:uid="{548AD490-AC52-4586-9846-A665B86BE67C}"/>
    <cellStyle name="_Data_KK_OR_RHB_Test_Excel sheets to support Market Program Template for Budget 09 (5) (2)_BASE_DRE's" xfId="9771" xr:uid="{00000000-0005-0000-0000-0000FC140000}"/>
    <cellStyle name="_Data_KK_OR_RHB_Test_Excel sheets to support Market Program Template for Budget 09 (5) (2)_BASE_Hyperinflation Impacts" xfId="14363" xr:uid="{98A395C3-EDA6-4B17-9C49-67A676BCC7ED}"/>
    <cellStyle name="_Data_KK_OR_RHB_Test_Excel sheets to support Market Program Template for Budget 09 (5) (2)_DRE's" xfId="9769" xr:uid="{00000000-0005-0000-0000-0000FD140000}"/>
    <cellStyle name="_Data_KK_OR_RHB_Test_Excel sheets to support Market Program Template for Budget 09 (5) (2)_Hyperinflation Impacts" xfId="14361" xr:uid="{A500B77F-A23F-4AC4-BC43-8F2D1B251D05}"/>
    <cellStyle name="_Data_KK_OR_RHB_Test_Excel sheets to support Market Program Template for Budget 09 (5) (2)_Import" xfId="4708" xr:uid="{00000000-0005-0000-0000-0000FE140000}"/>
    <cellStyle name="_Data_KK_OR_RHB_Test_Excel sheets to support Market Program Template for Budget 09 (5) (2)_Import_DRE's" xfId="9773" xr:uid="{00000000-0005-0000-0000-0000FF140000}"/>
    <cellStyle name="_Data_KK_OR_RHB_Test_Excel sheets to support Market Program Template for Budget 09 (5) (2)_Import_Hyperinflation Impacts" xfId="14365" xr:uid="{EFCF9533-D9B1-4F28-868A-0DD8E3C71542}"/>
    <cellStyle name="_Data_KK_OR_RHB_Test_Excel sheets to support Market Program Template for Budget 09 (5) (3)" xfId="4709" xr:uid="{00000000-0005-0000-0000-000000150000}"/>
    <cellStyle name="_Data_KK_OR_RHB_Test_Excel sheets to support Market Program Template for Budget 09 (5) (3)_Argentina" xfId="4710" xr:uid="{00000000-0005-0000-0000-000001150000}"/>
    <cellStyle name="_Data_KK_OR_RHB_Test_Excel sheets to support Market Program Template for Budget 09 (5) (3)_Argentina_DRE's" xfId="9775" xr:uid="{00000000-0005-0000-0000-000002150000}"/>
    <cellStyle name="_Data_KK_OR_RHB_Test_Excel sheets to support Market Program Template for Budget 09 (5) (3)_Argentina_Hyperinflation Impacts" xfId="14367" xr:uid="{2D74687B-A13F-4A0C-A9A8-9FA778C2CD04}"/>
    <cellStyle name="_Data_KK_OR_RHB_Test_Excel sheets to support Market Program Template for Budget 09 (5) (3)_BASE" xfId="4711" xr:uid="{00000000-0005-0000-0000-000003150000}"/>
    <cellStyle name="_Data_KK_OR_RHB_Test_Excel sheets to support Market Program Template for Budget 09 (5) (3)_BASE_Argentina" xfId="4712" xr:uid="{00000000-0005-0000-0000-000004150000}"/>
    <cellStyle name="_Data_KK_OR_RHB_Test_Excel sheets to support Market Program Template for Budget 09 (5) (3)_BASE_Argentina_DRE's" xfId="9777" xr:uid="{00000000-0005-0000-0000-000005150000}"/>
    <cellStyle name="_Data_KK_OR_RHB_Test_Excel sheets to support Market Program Template for Budget 09 (5) (3)_BASE_Argentina_Hyperinflation Impacts" xfId="14369" xr:uid="{489A0D84-10F6-44F8-8593-09F3AB14B5EB}"/>
    <cellStyle name="_Data_KK_OR_RHB_Test_Excel sheets to support Market Program Template for Budget 09 (5) (3)_BASE_DRE's" xfId="9776" xr:uid="{00000000-0005-0000-0000-000006150000}"/>
    <cellStyle name="_Data_KK_OR_RHB_Test_Excel sheets to support Market Program Template for Budget 09 (5) (3)_BASE_Hyperinflation Impacts" xfId="14368" xr:uid="{5501CBA3-71CD-445A-9019-821E64FF4F58}"/>
    <cellStyle name="_Data_KK_OR_RHB_Test_Excel sheets to support Market Program Template for Budget 09 (5) (3)_DRE's" xfId="9774" xr:uid="{00000000-0005-0000-0000-000007150000}"/>
    <cellStyle name="_Data_KK_OR_RHB_Test_Excel sheets to support Market Program Template for Budget 09 (5) (3)_Hyperinflation Impacts" xfId="14366" xr:uid="{1D3A8922-17D5-46C5-9E13-ED673B46F175}"/>
    <cellStyle name="_Data_KK_OR_RHB_Test_Excel sheets to support Market Program Template for Budget 09 (5) (3)_Import" xfId="4713" xr:uid="{00000000-0005-0000-0000-000008150000}"/>
    <cellStyle name="_Data_KK_OR_RHB_Test_Excel sheets to support Market Program Template for Budget 09 (5) (3)_Import_DRE's" xfId="9778" xr:uid="{00000000-0005-0000-0000-000009150000}"/>
    <cellStyle name="_Data_KK_OR_RHB_Test_Excel sheets to support Market Program Template for Budget 09 (5) (3)_Import_Hyperinflation Impacts" xfId="14370" xr:uid="{4836524C-6667-4E37-9EBD-EB117611C30A}"/>
    <cellStyle name="_Data_KK_OR_RHB_Test_Hyperinflation Impacts" xfId="14327" xr:uid="{480DF8D1-82E0-4F2A-A32F-CC586BD0BE51}"/>
    <cellStyle name="_Data_KK_OR_RHB_Test_Import" xfId="4714" xr:uid="{00000000-0005-0000-0000-00000A150000}"/>
    <cellStyle name="_Data_KK_OR_RHB_Test_Import_DRE's" xfId="9779" xr:uid="{00000000-0005-0000-0000-00000B150000}"/>
    <cellStyle name="_Data_KK_OR_RHB_Test_Import_Hyperinflation Impacts" xfId="14371" xr:uid="{EE14F552-FB84-41AC-942C-2FA37ADFD15D}"/>
    <cellStyle name="_Data_KK_OR_RHB_Test_LE Ebitda RD Feb-10 v2" xfId="4715" xr:uid="{00000000-0005-0000-0000-00000C150000}"/>
    <cellStyle name="_Data_KK_OR_RHB_Test_LE Ebitda RD Feb-10 v2_DRE's" xfId="9780" xr:uid="{00000000-0005-0000-0000-00000D150000}"/>
    <cellStyle name="_Data_KK_OR_RHB_Test_LE Ebitda RD Feb-10 v2_Hyperinflation Impacts" xfId="14372" xr:uid="{86503BA1-1F55-4F38-8976-A0AA5D7DBFAD}"/>
    <cellStyle name="_Data_KK_OR_RHB_Test_People Package" xfId="4716" xr:uid="{00000000-0005-0000-0000-00000E150000}"/>
    <cellStyle name="_Data_KK_OR_RHB_Test_People Package (2)" xfId="4717" xr:uid="{00000000-0005-0000-0000-00000F150000}"/>
    <cellStyle name="_Data_KK_OR_RHB_Test_People Package (2)_Argentina" xfId="4718" xr:uid="{00000000-0005-0000-0000-000010150000}"/>
    <cellStyle name="_Data_KK_OR_RHB_Test_People Package (2)_Argentina_DRE's" xfId="9783" xr:uid="{00000000-0005-0000-0000-000011150000}"/>
    <cellStyle name="_Data_KK_OR_RHB_Test_People Package (2)_Argentina_Hyperinflation Impacts" xfId="14375" xr:uid="{DFF10589-31B6-4C33-A3FD-D1421FD3E601}"/>
    <cellStyle name="_Data_KK_OR_RHB_Test_People Package (2)_BASE" xfId="4719" xr:uid="{00000000-0005-0000-0000-000012150000}"/>
    <cellStyle name="_Data_KK_OR_RHB_Test_People Package (2)_BASE_Argentina" xfId="4720" xr:uid="{00000000-0005-0000-0000-000013150000}"/>
    <cellStyle name="_Data_KK_OR_RHB_Test_People Package (2)_BASE_Argentina_DRE's" xfId="9785" xr:uid="{00000000-0005-0000-0000-000014150000}"/>
    <cellStyle name="_Data_KK_OR_RHB_Test_People Package (2)_BASE_Argentina_Hyperinflation Impacts" xfId="14377" xr:uid="{87751E07-1D55-4944-8850-2EEB941440BF}"/>
    <cellStyle name="_Data_KK_OR_RHB_Test_People Package (2)_BASE_DRE's" xfId="9784" xr:uid="{00000000-0005-0000-0000-000015150000}"/>
    <cellStyle name="_Data_KK_OR_RHB_Test_People Package (2)_BASE_Hyperinflation Impacts" xfId="14376" xr:uid="{76A4931B-E9A9-49B0-8723-01CBC5A36303}"/>
    <cellStyle name="_Data_KK_OR_RHB_Test_People Package (2)_DRE's" xfId="9782" xr:uid="{00000000-0005-0000-0000-000016150000}"/>
    <cellStyle name="_Data_KK_OR_RHB_Test_People Package (2)_Hyperinflation Impacts" xfId="14374" xr:uid="{1362887C-DA04-4E43-A6BF-403CEC0E00CB}"/>
    <cellStyle name="_Data_KK_OR_RHB_Test_People Package (2)_Import" xfId="4721" xr:uid="{00000000-0005-0000-0000-000017150000}"/>
    <cellStyle name="_Data_KK_OR_RHB_Test_People Package (2)_Import_DRE's" xfId="9786" xr:uid="{00000000-0005-0000-0000-000018150000}"/>
    <cellStyle name="_Data_KK_OR_RHB_Test_People Package (2)_Import_Hyperinflation Impacts" xfId="14378" xr:uid="{7187F573-6DCE-4355-A81A-3AEF2CA5CF76}"/>
    <cellStyle name="_Data_KK_OR_RHB_Test_People Package_Argentina" xfId="4722" xr:uid="{00000000-0005-0000-0000-000019150000}"/>
    <cellStyle name="_Data_KK_OR_RHB_Test_People Package_Argentina_DRE's" xfId="9787" xr:uid="{00000000-0005-0000-0000-00001A150000}"/>
    <cellStyle name="_Data_KK_OR_RHB_Test_People Package_Argentina_Hyperinflation Impacts" xfId="14379" xr:uid="{F453F22F-32C0-4C01-919E-DB4C637231FC}"/>
    <cellStyle name="_Data_KK_OR_RHB_Test_People Package_BASE" xfId="4723" xr:uid="{00000000-0005-0000-0000-00001B150000}"/>
    <cellStyle name="_Data_KK_OR_RHB_Test_People Package_BASE_Argentina" xfId="4724" xr:uid="{00000000-0005-0000-0000-00001C150000}"/>
    <cellStyle name="_Data_KK_OR_RHB_Test_People Package_BASE_Argentina_DRE's" xfId="9789" xr:uid="{00000000-0005-0000-0000-00001D150000}"/>
    <cellStyle name="_Data_KK_OR_RHB_Test_People Package_BASE_Argentina_Hyperinflation Impacts" xfId="14381" xr:uid="{98EDF9B3-2977-4DE8-8576-3031F7A87DA9}"/>
    <cellStyle name="_Data_KK_OR_RHB_Test_People Package_BASE_DRE's" xfId="9788" xr:uid="{00000000-0005-0000-0000-00001E150000}"/>
    <cellStyle name="_Data_KK_OR_RHB_Test_People Package_BASE_Hyperinflation Impacts" xfId="14380" xr:uid="{7D3505A0-66E8-4306-B177-EA72BE13447C}"/>
    <cellStyle name="_Data_KK_OR_RHB_Test_People Package_DRE's" xfId="9781" xr:uid="{00000000-0005-0000-0000-00001F150000}"/>
    <cellStyle name="_Data_KK_OR_RHB_Test_People Package_Hyperinflation Impacts" xfId="14373" xr:uid="{B329636E-C9B2-4C5F-8892-97F579EA306E}"/>
    <cellStyle name="_Data_KK_OR_RHB_Test_People Package_Import" xfId="4725" xr:uid="{00000000-0005-0000-0000-000020150000}"/>
    <cellStyle name="_Data_KK_OR_RHB_Test_People Package_Import_DRE's" xfId="9790" xr:uid="{00000000-0005-0000-0000-000021150000}"/>
    <cellStyle name="_Data_KK_OR_RHB_Test_People Package_Import_Hyperinflation Impacts" xfId="14382" xr:uid="{D510B35C-C5FC-42FE-B070-4ED881F960D7}"/>
    <cellStyle name="_Data_KK_OR_RHB_Test_Sales and Marketing - revised" xfId="4726" xr:uid="{00000000-0005-0000-0000-000022150000}"/>
    <cellStyle name="_Data_KK_OR_RHB_Test_Sales and Marketing - revised_Argentina" xfId="4727" xr:uid="{00000000-0005-0000-0000-000023150000}"/>
    <cellStyle name="_Data_KK_OR_RHB_Test_Sales and Marketing - revised_Argentina_DRE's" xfId="9792" xr:uid="{00000000-0005-0000-0000-000024150000}"/>
    <cellStyle name="_Data_KK_OR_RHB_Test_Sales and Marketing - revised_Argentina_Hyperinflation Impacts" xfId="14384" xr:uid="{CA257C27-EE29-40A1-B23E-51A93131D3EF}"/>
    <cellStyle name="_Data_KK_OR_RHB_Test_Sales and Marketing - revised_BASE" xfId="4728" xr:uid="{00000000-0005-0000-0000-000025150000}"/>
    <cellStyle name="_Data_KK_OR_RHB_Test_Sales and Marketing - revised_BASE_Argentina" xfId="4729" xr:uid="{00000000-0005-0000-0000-000026150000}"/>
    <cellStyle name="_Data_KK_OR_RHB_Test_Sales and Marketing - revised_BASE_Argentina_DRE's" xfId="9794" xr:uid="{00000000-0005-0000-0000-000027150000}"/>
    <cellStyle name="_Data_KK_OR_RHB_Test_Sales and Marketing - revised_BASE_Argentina_Hyperinflation Impacts" xfId="14386" xr:uid="{124B6A28-B848-42A9-A02D-55423A70CD88}"/>
    <cellStyle name="_Data_KK_OR_RHB_Test_Sales and Marketing - revised_BASE_DRE's" xfId="9793" xr:uid="{00000000-0005-0000-0000-000028150000}"/>
    <cellStyle name="_Data_KK_OR_RHB_Test_Sales and Marketing - revised_BASE_Hyperinflation Impacts" xfId="14385" xr:uid="{6C6E4521-81B3-4B09-912C-05E5A99963B9}"/>
    <cellStyle name="_Data_KK_OR_RHB_Test_Sales and Marketing - revised_DRE's" xfId="9791" xr:uid="{00000000-0005-0000-0000-000029150000}"/>
    <cellStyle name="_Data_KK_OR_RHB_Test_Sales and Marketing - revised_Hyperinflation Impacts" xfId="14383" xr:uid="{D1FE1FC2-2C5B-4AC5-ABAC-A1E8B8945144}"/>
    <cellStyle name="_Data_KK_OR_RHB_Test_Sales and Marketing - revised_Import" xfId="4730" xr:uid="{00000000-0005-0000-0000-00002A150000}"/>
    <cellStyle name="_Data_KK_OR_RHB_Test_Sales and Marketing - revised_Import_DRE's" xfId="9795" xr:uid="{00000000-0005-0000-0000-00002B150000}"/>
    <cellStyle name="_Data_KK_OR_RHB_Test_Sales and Marketing - revised_Import_Hyperinflation Impacts" xfId="14387" xr:uid="{B521FA61-AA96-474D-81AD-149F6D6C1256}"/>
    <cellStyle name="_Data_KK_OR_RHB_Test_Sim Ebitda LE 0909 v4" xfId="4731" xr:uid="{00000000-0005-0000-0000-00002C150000}"/>
    <cellStyle name="_Data_KK_OR_RHB_Test_Sim Ebitda LE 0909 v4_DRE's" xfId="9796" xr:uid="{00000000-0005-0000-0000-00002D150000}"/>
    <cellStyle name="_Data_KK_OR_RHB_Test_Sim Ebitda LE 0909 v4_Hyperinflation Impacts" xfId="14388" xr:uid="{52237440-BA49-4C02-9E01-3A2D830DE1B3}"/>
    <cellStyle name="_Data_KK_OR_RHB_Test_WF Ebitda RD Abr-10" xfId="4732" xr:uid="{00000000-0005-0000-0000-00002E150000}"/>
    <cellStyle name="_Data_KK_OR_RHB_Test_WF Ebitda RD Abr-10_DRE's" xfId="9797" xr:uid="{00000000-0005-0000-0000-00002F150000}"/>
    <cellStyle name="_Data_KK_OR_RHB_Test_WF Ebitda RD Abr-10_Hyperinflation Impacts" xfId="14389" xr:uid="{D0D9304E-6890-439D-AD46-4CEDDF80CBC7}"/>
    <cellStyle name="_Data_KK_OR_RHB_Test_WF Ebitda Sep09" xfId="4733" xr:uid="{00000000-0005-0000-0000-000030150000}"/>
    <cellStyle name="_Data_KK_OR_RHB_Test_WF Ebitda Sep09_DRE's" xfId="9798" xr:uid="{00000000-0005-0000-0000-000031150000}"/>
    <cellStyle name="_Data_KK_OR_RHB_Test_WF Ebitda Sep09_Hyperinflation Impacts" xfId="14390" xr:uid="{5B291217-B75F-4A58-B527-3A87EE29A0E3}"/>
    <cellStyle name="_Data_KK_OR_RHB_Test_ZBB" xfId="4734" xr:uid="{00000000-0005-0000-0000-000032150000}"/>
    <cellStyle name="_Data_KK_OR_RHB_Test_ZBB Budget 2009 Decks" xfId="4735" xr:uid="{00000000-0005-0000-0000-000033150000}"/>
    <cellStyle name="_Data_KK_OR_RHB_Test_ZBB Budget 2009 Decks_Argentina" xfId="4736" xr:uid="{00000000-0005-0000-0000-000034150000}"/>
    <cellStyle name="_Data_KK_OR_RHB_Test_ZBB Budget 2009 Decks_Argentina_DRE's" xfId="9801" xr:uid="{00000000-0005-0000-0000-000035150000}"/>
    <cellStyle name="_Data_KK_OR_RHB_Test_ZBB Budget 2009 Decks_Argentina_Hyperinflation Impacts" xfId="14393" xr:uid="{069A62B6-3C4F-4976-87BB-621062DBE65D}"/>
    <cellStyle name="_Data_KK_OR_RHB_Test_ZBB Budget 2009 Decks_BASE" xfId="4737" xr:uid="{00000000-0005-0000-0000-000036150000}"/>
    <cellStyle name="_Data_KK_OR_RHB_Test_ZBB Budget 2009 Decks_BASE_Argentina" xfId="4738" xr:uid="{00000000-0005-0000-0000-000037150000}"/>
    <cellStyle name="_Data_KK_OR_RHB_Test_ZBB Budget 2009 Decks_BASE_Argentina_DRE's" xfId="9803" xr:uid="{00000000-0005-0000-0000-000038150000}"/>
    <cellStyle name="_Data_KK_OR_RHB_Test_ZBB Budget 2009 Decks_BASE_Argentina_Hyperinflation Impacts" xfId="14395" xr:uid="{6BD57580-D5F8-4FBC-ADDF-6625F8D7C213}"/>
    <cellStyle name="_Data_KK_OR_RHB_Test_ZBB Budget 2009 Decks_BASE_DRE's" xfId="9802" xr:uid="{00000000-0005-0000-0000-000039150000}"/>
    <cellStyle name="_Data_KK_OR_RHB_Test_ZBB Budget 2009 Decks_BASE_Hyperinflation Impacts" xfId="14394" xr:uid="{A4098E4C-9CFB-49A6-9E9C-BEDC2038C8C4}"/>
    <cellStyle name="_Data_KK_OR_RHB_Test_ZBB Budget 2009 Decks_DRE's" xfId="9800" xr:uid="{00000000-0005-0000-0000-00003A150000}"/>
    <cellStyle name="_Data_KK_OR_RHB_Test_ZBB Budget 2009 Decks_Hyperinflation Impacts" xfId="14392" xr:uid="{B86E14A8-FA62-47FB-9E47-FA5E5FDC6897}"/>
    <cellStyle name="_Data_KK_OR_RHB_Test_ZBB Budget 2009 Decks_Import" xfId="4739" xr:uid="{00000000-0005-0000-0000-00003B150000}"/>
    <cellStyle name="_Data_KK_OR_RHB_Test_ZBB Budget 2009 Decks_Import_DRE's" xfId="9804" xr:uid="{00000000-0005-0000-0000-00003C150000}"/>
    <cellStyle name="_Data_KK_OR_RHB_Test_ZBB Budget 2009 Decks_Import_Hyperinflation Impacts" xfId="14396" xr:uid="{AD846831-BD99-4DF4-9E9C-B06416500F93}"/>
    <cellStyle name="_Data_KK_OR_RHB_Test_ZBB Budget 2009 Decks_with Korea Scope in (Only LE)" xfId="4740" xr:uid="{00000000-0005-0000-0000-00003D150000}"/>
    <cellStyle name="_Data_KK_OR_RHB_Test_ZBB Budget 2009 Decks_with Korea Scope in (Only LE) (2)" xfId="4741" xr:uid="{00000000-0005-0000-0000-00003E150000}"/>
    <cellStyle name="_Data_KK_OR_RHB_Test_ZBB Budget 2009 Decks_with Korea Scope in (Only LE) (2)_Argentina" xfId="4742" xr:uid="{00000000-0005-0000-0000-00003F150000}"/>
    <cellStyle name="_Data_KK_OR_RHB_Test_ZBB Budget 2009 Decks_with Korea Scope in (Only LE) (2)_Argentina_DRE's" xfId="9807" xr:uid="{00000000-0005-0000-0000-000040150000}"/>
    <cellStyle name="_Data_KK_OR_RHB_Test_ZBB Budget 2009 Decks_with Korea Scope in (Only LE) (2)_Argentina_Hyperinflation Impacts" xfId="14399" xr:uid="{76F395AD-06A0-45CB-BD68-FA8FE882A3C6}"/>
    <cellStyle name="_Data_KK_OR_RHB_Test_ZBB Budget 2009 Decks_with Korea Scope in (Only LE) (2)_BASE" xfId="4743" xr:uid="{00000000-0005-0000-0000-000041150000}"/>
    <cellStyle name="_Data_KK_OR_RHB_Test_ZBB Budget 2009 Decks_with Korea Scope in (Only LE) (2)_BASE_Argentina" xfId="4744" xr:uid="{00000000-0005-0000-0000-000042150000}"/>
    <cellStyle name="_Data_KK_OR_RHB_Test_ZBB Budget 2009 Decks_with Korea Scope in (Only LE) (2)_BASE_Argentina_DRE's" xfId="9809" xr:uid="{00000000-0005-0000-0000-000043150000}"/>
    <cellStyle name="_Data_KK_OR_RHB_Test_ZBB Budget 2009 Decks_with Korea Scope in (Only LE) (2)_BASE_Argentina_Hyperinflation Impacts" xfId="14401" xr:uid="{310EDBBF-F32C-4383-B5CB-27FDE5D89E93}"/>
    <cellStyle name="_Data_KK_OR_RHB_Test_ZBB Budget 2009 Decks_with Korea Scope in (Only LE) (2)_BASE_DRE's" xfId="9808" xr:uid="{00000000-0005-0000-0000-000044150000}"/>
    <cellStyle name="_Data_KK_OR_RHB_Test_ZBB Budget 2009 Decks_with Korea Scope in (Only LE) (2)_BASE_Hyperinflation Impacts" xfId="14400" xr:uid="{75BCAFD7-68CC-461D-BBC5-A399A40089B7}"/>
    <cellStyle name="_Data_KK_OR_RHB_Test_ZBB Budget 2009 Decks_with Korea Scope in (Only LE) (2)_DRE's" xfId="9806" xr:uid="{00000000-0005-0000-0000-000045150000}"/>
    <cellStyle name="_Data_KK_OR_RHB_Test_ZBB Budget 2009 Decks_with Korea Scope in (Only LE) (2)_Hyperinflation Impacts" xfId="14398" xr:uid="{A8D9BDA8-BF9F-4D48-BAF1-A162286229B4}"/>
    <cellStyle name="_Data_KK_OR_RHB_Test_ZBB Budget 2009 Decks_with Korea Scope in (Only LE) (2)_Import" xfId="4745" xr:uid="{00000000-0005-0000-0000-000046150000}"/>
    <cellStyle name="_Data_KK_OR_RHB_Test_ZBB Budget 2009 Decks_with Korea Scope in (Only LE) (2)_Import_DRE's" xfId="9810" xr:uid="{00000000-0005-0000-0000-000047150000}"/>
    <cellStyle name="_Data_KK_OR_RHB_Test_ZBB Budget 2009 Decks_with Korea Scope in (Only LE) (2)_Import_Hyperinflation Impacts" xfId="14402" xr:uid="{5A64CEA3-B37D-496B-9A08-4C10F787FBCE}"/>
    <cellStyle name="_Data_KK_OR_RHB_Test_ZBB Budget 2009 Decks_with Korea Scope in (Only LE)_Argentina" xfId="4746" xr:uid="{00000000-0005-0000-0000-000048150000}"/>
    <cellStyle name="_Data_KK_OR_RHB_Test_ZBB Budget 2009 Decks_with Korea Scope in (Only LE)_Argentina_DRE's" xfId="9811" xr:uid="{00000000-0005-0000-0000-000049150000}"/>
    <cellStyle name="_Data_KK_OR_RHB_Test_ZBB Budget 2009 Decks_with Korea Scope in (Only LE)_Argentina_Hyperinflation Impacts" xfId="14403" xr:uid="{97C766E1-BA7A-4D20-9DE5-1F1DCF075DB8}"/>
    <cellStyle name="_Data_KK_OR_RHB_Test_ZBB Budget 2009 Decks_with Korea Scope in (Only LE)_BASE" xfId="4747" xr:uid="{00000000-0005-0000-0000-00004A150000}"/>
    <cellStyle name="_Data_KK_OR_RHB_Test_ZBB Budget 2009 Decks_with Korea Scope in (Only LE)_BASE_Argentina" xfId="4748" xr:uid="{00000000-0005-0000-0000-00004B150000}"/>
    <cellStyle name="_Data_KK_OR_RHB_Test_ZBB Budget 2009 Decks_with Korea Scope in (Only LE)_BASE_Argentina_DRE's" xfId="9813" xr:uid="{00000000-0005-0000-0000-00004C150000}"/>
    <cellStyle name="_Data_KK_OR_RHB_Test_ZBB Budget 2009 Decks_with Korea Scope in (Only LE)_BASE_Argentina_Hyperinflation Impacts" xfId="14405" xr:uid="{4CAED843-EE2F-447E-9BC9-95913A4DA99B}"/>
    <cellStyle name="_Data_KK_OR_RHB_Test_ZBB Budget 2009 Decks_with Korea Scope in (Only LE)_BASE_DRE's" xfId="9812" xr:uid="{00000000-0005-0000-0000-00004D150000}"/>
    <cellStyle name="_Data_KK_OR_RHB_Test_ZBB Budget 2009 Decks_with Korea Scope in (Only LE)_BASE_Hyperinflation Impacts" xfId="14404" xr:uid="{F5A5695B-BC1D-41F6-B8C4-AC52771A0B0C}"/>
    <cellStyle name="_Data_KK_OR_RHB_Test_ZBB Budget 2009 Decks_with Korea Scope in (Only LE)_DRE's" xfId="9805" xr:uid="{00000000-0005-0000-0000-00004E150000}"/>
    <cellStyle name="_Data_KK_OR_RHB_Test_ZBB Budget 2009 Decks_with Korea Scope in (Only LE)_Hyperinflation Impacts" xfId="14397" xr:uid="{D80709CD-F2BD-4592-B474-7E2B472E52F7}"/>
    <cellStyle name="_Data_KK_OR_RHB_Test_ZBB Budget 2009 Decks_with Korea Scope in (Only LE)_Import" xfId="4749" xr:uid="{00000000-0005-0000-0000-00004F150000}"/>
    <cellStyle name="_Data_KK_OR_RHB_Test_ZBB Budget 2009 Decks_with Korea Scope in (Only LE)_Import_DRE's" xfId="9814" xr:uid="{00000000-0005-0000-0000-000050150000}"/>
    <cellStyle name="_Data_KK_OR_RHB_Test_ZBB Budget 2009 Decks_with Korea Scope in (Only LE)_Import_Hyperinflation Impacts" xfId="14406" xr:uid="{77A059F9-4221-4D8C-A13A-313EB2EFB459}"/>
    <cellStyle name="_Data_KK_OR_RHB_Test_ZBB_Argentina" xfId="4750" xr:uid="{00000000-0005-0000-0000-000051150000}"/>
    <cellStyle name="_Data_KK_OR_RHB_Test_ZBB_Argentina_DRE's" xfId="9815" xr:uid="{00000000-0005-0000-0000-000052150000}"/>
    <cellStyle name="_Data_KK_OR_RHB_Test_ZBB_Argentina_Hyperinflation Impacts" xfId="14407" xr:uid="{F9C23048-1011-4A21-99F6-3C3C75462FE1}"/>
    <cellStyle name="_Data_KK_OR_RHB_Test_ZBB_BASE" xfId="4751" xr:uid="{00000000-0005-0000-0000-000053150000}"/>
    <cellStyle name="_Data_KK_OR_RHB_Test_ZBB_BASE_Argentina" xfId="4752" xr:uid="{00000000-0005-0000-0000-000054150000}"/>
    <cellStyle name="_Data_KK_OR_RHB_Test_ZBB_BASE_Argentina_DRE's" xfId="9817" xr:uid="{00000000-0005-0000-0000-000055150000}"/>
    <cellStyle name="_Data_KK_OR_RHB_Test_ZBB_BASE_Argentina_Hyperinflation Impacts" xfId="14409" xr:uid="{A934F0AA-16F8-433D-B258-E3060763C99E}"/>
    <cellStyle name="_Data_KK_OR_RHB_Test_ZBB_BASE_DRE's" xfId="9816" xr:uid="{00000000-0005-0000-0000-000056150000}"/>
    <cellStyle name="_Data_KK_OR_RHB_Test_ZBB_BASE_Hyperinflation Impacts" xfId="14408" xr:uid="{F40AC325-E8ED-4F6A-AE6A-FB5AEA67DC6A}"/>
    <cellStyle name="_Data_KK_OR_RHB_Test_ZBB_DRE's" xfId="9799" xr:uid="{00000000-0005-0000-0000-000057150000}"/>
    <cellStyle name="_Data_KK_OR_RHB_Test_ZBB_Hyperinflation Impacts" xfId="14391" xr:uid="{90D6997A-E78A-4427-9869-38D0F0F497F3}"/>
    <cellStyle name="_Data_KK_OR_RHB_Test_ZBB_Import" xfId="4753" xr:uid="{00000000-0005-0000-0000-000058150000}"/>
    <cellStyle name="_Data_KK_OR_RHB_Test_ZBB_Import_DRE's" xfId="9818" xr:uid="{00000000-0005-0000-0000-000059150000}"/>
    <cellStyle name="_Data_KK_OR_RHB_Test_ZBB_Import_Hyperinflation Impacts" xfId="14410" xr:uid="{E0A07C4E-64A1-41BE-A4D7-69E741AEB441}"/>
    <cellStyle name="_Data_KK_OR_RHB_WF Ebitda RD Abr-10" xfId="4754" xr:uid="{00000000-0005-0000-0000-00005A150000}"/>
    <cellStyle name="_Data_KK_OR_RHB_WF Ebitda RD Abr-10_DRE's" xfId="9819" xr:uid="{00000000-0005-0000-0000-00005B150000}"/>
    <cellStyle name="_Data_KK_OR_RHB_WF Ebitda RD Abr-10_Hyperinflation Impacts" xfId="14411" xr:uid="{1385EBBF-050A-41DD-A6DE-604A304C9F27}"/>
    <cellStyle name="_Data_KK_OR_RHB_WF Ebitda Sep09" xfId="4755" xr:uid="{00000000-0005-0000-0000-00005C150000}"/>
    <cellStyle name="_Data_KK_OR_RHB_WF Ebitda Sep09_DRE's" xfId="9820" xr:uid="{00000000-0005-0000-0000-00005D150000}"/>
    <cellStyle name="_Data_KK_OR_RHB_WF Ebitda Sep09_Hyperinflation Impacts" xfId="14412" xr:uid="{6F92B1D7-4C09-482A-BEC8-842C93EFFB9D}"/>
    <cellStyle name="_Data_KK_OR_RHB_ZBB" xfId="4756" xr:uid="{00000000-0005-0000-0000-00005E150000}"/>
    <cellStyle name="_Data_KK_OR_RHB_ZBB Budget 2009 Decks" xfId="4757" xr:uid="{00000000-0005-0000-0000-00005F150000}"/>
    <cellStyle name="_Data_KK_OR_RHB_ZBB Budget 2009 Decks_Argentina" xfId="4758" xr:uid="{00000000-0005-0000-0000-000060150000}"/>
    <cellStyle name="_Data_KK_OR_RHB_ZBB Budget 2009 Decks_Argentina_DRE's" xfId="9823" xr:uid="{00000000-0005-0000-0000-000061150000}"/>
    <cellStyle name="_Data_KK_OR_RHB_ZBB Budget 2009 Decks_Argentina_Hyperinflation Impacts" xfId="14415" xr:uid="{B85F9421-6239-4D1E-9519-B2AF6F40713E}"/>
    <cellStyle name="_Data_KK_OR_RHB_ZBB Budget 2009 Decks_BASE" xfId="4759" xr:uid="{00000000-0005-0000-0000-000062150000}"/>
    <cellStyle name="_Data_KK_OR_RHB_ZBB Budget 2009 Decks_BASE_Argentina" xfId="4760" xr:uid="{00000000-0005-0000-0000-000063150000}"/>
    <cellStyle name="_Data_KK_OR_RHB_ZBB Budget 2009 Decks_BASE_Argentina_DRE's" xfId="9825" xr:uid="{00000000-0005-0000-0000-000064150000}"/>
    <cellStyle name="_Data_KK_OR_RHB_ZBB Budget 2009 Decks_BASE_Argentina_Hyperinflation Impacts" xfId="14417" xr:uid="{77DADA89-45A4-4E8C-A025-2BB9C2DEB15F}"/>
    <cellStyle name="_Data_KK_OR_RHB_ZBB Budget 2009 Decks_BASE_DRE's" xfId="9824" xr:uid="{00000000-0005-0000-0000-000065150000}"/>
    <cellStyle name="_Data_KK_OR_RHB_ZBB Budget 2009 Decks_BASE_Hyperinflation Impacts" xfId="14416" xr:uid="{420268E9-BAAF-4B39-9001-D385BFE49316}"/>
    <cellStyle name="_Data_KK_OR_RHB_ZBB Budget 2009 Decks_DRE's" xfId="9822" xr:uid="{00000000-0005-0000-0000-000066150000}"/>
    <cellStyle name="_Data_KK_OR_RHB_ZBB Budget 2009 Decks_Hyperinflation Impacts" xfId="14414" xr:uid="{6728F184-00BE-490B-9AE4-F3BBCF19839B}"/>
    <cellStyle name="_Data_KK_OR_RHB_ZBB Budget 2009 Decks_Import" xfId="4761" xr:uid="{00000000-0005-0000-0000-000067150000}"/>
    <cellStyle name="_Data_KK_OR_RHB_ZBB Budget 2009 Decks_Import_DRE's" xfId="9826" xr:uid="{00000000-0005-0000-0000-000068150000}"/>
    <cellStyle name="_Data_KK_OR_RHB_ZBB Budget 2009 Decks_Import_Hyperinflation Impacts" xfId="14418" xr:uid="{D6B38BBC-E2AF-4FCB-B4D8-3B6FB01110AE}"/>
    <cellStyle name="_Data_KK_OR_RHB_ZBB Budget 2009 Decks_with Korea Scope in (Only LE)" xfId="4762" xr:uid="{00000000-0005-0000-0000-000069150000}"/>
    <cellStyle name="_Data_KK_OR_RHB_ZBB Budget 2009 Decks_with Korea Scope in (Only LE) (2)" xfId="4763" xr:uid="{00000000-0005-0000-0000-00006A150000}"/>
    <cellStyle name="_Data_KK_OR_RHB_ZBB Budget 2009 Decks_with Korea Scope in (Only LE) (2)_Argentina" xfId="4764" xr:uid="{00000000-0005-0000-0000-00006B150000}"/>
    <cellStyle name="_Data_KK_OR_RHB_ZBB Budget 2009 Decks_with Korea Scope in (Only LE) (2)_Argentina_DRE's" xfId="9829" xr:uid="{00000000-0005-0000-0000-00006C150000}"/>
    <cellStyle name="_Data_KK_OR_RHB_ZBB Budget 2009 Decks_with Korea Scope in (Only LE) (2)_Argentina_Hyperinflation Impacts" xfId="14421" xr:uid="{E2AC12EA-ED37-4210-AE53-AFE438A4B77B}"/>
    <cellStyle name="_Data_KK_OR_RHB_ZBB Budget 2009 Decks_with Korea Scope in (Only LE) (2)_BASE" xfId="4765" xr:uid="{00000000-0005-0000-0000-00006D150000}"/>
    <cellStyle name="_Data_KK_OR_RHB_ZBB Budget 2009 Decks_with Korea Scope in (Only LE) (2)_BASE_Argentina" xfId="4766" xr:uid="{00000000-0005-0000-0000-00006E150000}"/>
    <cellStyle name="_Data_KK_OR_RHB_ZBB Budget 2009 Decks_with Korea Scope in (Only LE) (2)_BASE_Argentina_DRE's" xfId="9831" xr:uid="{00000000-0005-0000-0000-00006F150000}"/>
    <cellStyle name="_Data_KK_OR_RHB_ZBB Budget 2009 Decks_with Korea Scope in (Only LE) (2)_BASE_Argentina_Hyperinflation Impacts" xfId="14423" xr:uid="{6179F46A-846C-41FD-A095-7E4A18AECABD}"/>
    <cellStyle name="_Data_KK_OR_RHB_ZBB Budget 2009 Decks_with Korea Scope in (Only LE) (2)_BASE_DRE's" xfId="9830" xr:uid="{00000000-0005-0000-0000-000070150000}"/>
    <cellStyle name="_Data_KK_OR_RHB_ZBB Budget 2009 Decks_with Korea Scope in (Only LE) (2)_BASE_Hyperinflation Impacts" xfId="14422" xr:uid="{4571A5C8-C09F-4529-BA67-1FA830AC6BB1}"/>
    <cellStyle name="_Data_KK_OR_RHB_ZBB Budget 2009 Decks_with Korea Scope in (Only LE) (2)_DRE's" xfId="9828" xr:uid="{00000000-0005-0000-0000-000071150000}"/>
    <cellStyle name="_Data_KK_OR_RHB_ZBB Budget 2009 Decks_with Korea Scope in (Only LE) (2)_Hyperinflation Impacts" xfId="14420" xr:uid="{6924B6E4-E9BF-4A9F-A20D-A935AE7D59C8}"/>
    <cellStyle name="_Data_KK_OR_RHB_ZBB Budget 2009 Decks_with Korea Scope in (Only LE) (2)_Import" xfId="4767" xr:uid="{00000000-0005-0000-0000-000072150000}"/>
    <cellStyle name="_Data_KK_OR_RHB_ZBB Budget 2009 Decks_with Korea Scope in (Only LE) (2)_Import_DRE's" xfId="9832" xr:uid="{00000000-0005-0000-0000-000073150000}"/>
    <cellStyle name="_Data_KK_OR_RHB_ZBB Budget 2009 Decks_with Korea Scope in (Only LE) (2)_Import_Hyperinflation Impacts" xfId="14424" xr:uid="{46C40891-6862-4264-85CE-88F07AF3A662}"/>
    <cellStyle name="_Data_KK_OR_RHB_ZBB Budget 2009 Decks_with Korea Scope in (Only LE)_Argentina" xfId="4768" xr:uid="{00000000-0005-0000-0000-000074150000}"/>
    <cellStyle name="_Data_KK_OR_RHB_ZBB Budget 2009 Decks_with Korea Scope in (Only LE)_Argentina_DRE's" xfId="9833" xr:uid="{00000000-0005-0000-0000-000075150000}"/>
    <cellStyle name="_Data_KK_OR_RHB_ZBB Budget 2009 Decks_with Korea Scope in (Only LE)_Argentina_Hyperinflation Impacts" xfId="14425" xr:uid="{0307812F-36D0-422F-9F3A-10B69F4490E0}"/>
    <cellStyle name="_Data_KK_OR_RHB_ZBB Budget 2009 Decks_with Korea Scope in (Only LE)_BASE" xfId="4769" xr:uid="{00000000-0005-0000-0000-000076150000}"/>
    <cellStyle name="_Data_KK_OR_RHB_ZBB Budget 2009 Decks_with Korea Scope in (Only LE)_BASE_Argentina" xfId="4770" xr:uid="{00000000-0005-0000-0000-000077150000}"/>
    <cellStyle name="_Data_KK_OR_RHB_ZBB Budget 2009 Decks_with Korea Scope in (Only LE)_BASE_Argentina_DRE's" xfId="9835" xr:uid="{00000000-0005-0000-0000-000078150000}"/>
    <cellStyle name="_Data_KK_OR_RHB_ZBB Budget 2009 Decks_with Korea Scope in (Only LE)_BASE_Argentina_Hyperinflation Impacts" xfId="14427" xr:uid="{1B627542-AB12-41D4-AD96-1FD46D7DBF42}"/>
    <cellStyle name="_Data_KK_OR_RHB_ZBB Budget 2009 Decks_with Korea Scope in (Only LE)_BASE_DRE's" xfId="9834" xr:uid="{00000000-0005-0000-0000-000079150000}"/>
    <cellStyle name="_Data_KK_OR_RHB_ZBB Budget 2009 Decks_with Korea Scope in (Only LE)_BASE_Hyperinflation Impacts" xfId="14426" xr:uid="{CB77D3A8-43E1-4A2B-B663-94963C2FCA7E}"/>
    <cellStyle name="_Data_KK_OR_RHB_ZBB Budget 2009 Decks_with Korea Scope in (Only LE)_DRE's" xfId="9827" xr:uid="{00000000-0005-0000-0000-00007A150000}"/>
    <cellStyle name="_Data_KK_OR_RHB_ZBB Budget 2009 Decks_with Korea Scope in (Only LE)_Hyperinflation Impacts" xfId="14419" xr:uid="{7B2F5FC0-E1CB-4217-BB18-5AE99DD4D55B}"/>
    <cellStyle name="_Data_KK_OR_RHB_ZBB Budget 2009 Decks_with Korea Scope in (Only LE)_Import" xfId="4771" xr:uid="{00000000-0005-0000-0000-00007B150000}"/>
    <cellStyle name="_Data_KK_OR_RHB_ZBB Budget 2009 Decks_with Korea Scope in (Only LE)_Import_DRE's" xfId="9836" xr:uid="{00000000-0005-0000-0000-00007C150000}"/>
    <cellStyle name="_Data_KK_OR_RHB_ZBB Budget 2009 Decks_with Korea Scope in (Only LE)_Import_Hyperinflation Impacts" xfId="14428" xr:uid="{18F2C24B-2F23-46D2-926C-40763CF14F27}"/>
    <cellStyle name="_Data_KK_OR_RHB_ZBB_Argentina" xfId="4772" xr:uid="{00000000-0005-0000-0000-00007D150000}"/>
    <cellStyle name="_Data_KK_OR_RHB_ZBB_Argentina_DRE's" xfId="9837" xr:uid="{00000000-0005-0000-0000-00007E150000}"/>
    <cellStyle name="_Data_KK_OR_RHB_ZBB_Argentina_Hyperinflation Impacts" xfId="14429" xr:uid="{984FB5D6-4B47-4E43-8790-A9DD387AF229}"/>
    <cellStyle name="_Data_KK_OR_RHB_ZBB_BASE" xfId="4773" xr:uid="{00000000-0005-0000-0000-00007F150000}"/>
    <cellStyle name="_Data_KK_OR_RHB_ZBB_BASE_Argentina" xfId="4774" xr:uid="{00000000-0005-0000-0000-000080150000}"/>
    <cellStyle name="_Data_KK_OR_RHB_ZBB_BASE_Argentina_DRE's" xfId="9839" xr:uid="{00000000-0005-0000-0000-000081150000}"/>
    <cellStyle name="_Data_KK_OR_RHB_ZBB_BASE_Argentina_Hyperinflation Impacts" xfId="14431" xr:uid="{3C171330-EEF4-46AF-811C-84B43765B324}"/>
    <cellStyle name="_Data_KK_OR_RHB_ZBB_BASE_DRE's" xfId="9838" xr:uid="{00000000-0005-0000-0000-000082150000}"/>
    <cellStyle name="_Data_KK_OR_RHB_ZBB_BASE_Hyperinflation Impacts" xfId="14430" xr:uid="{66D3326C-FE15-44D0-86AD-8E5C5CB92E45}"/>
    <cellStyle name="_Data_KK_OR_RHB_ZBB_DRE's" xfId="9821" xr:uid="{00000000-0005-0000-0000-000083150000}"/>
    <cellStyle name="_Data_KK_OR_RHB_ZBB_Hyperinflation Impacts" xfId="14413" xr:uid="{D3CD8966-E846-4B2E-BD9C-367F659168CE}"/>
    <cellStyle name="_Data_KK_OR_RHB_ZBB_Import" xfId="4775" xr:uid="{00000000-0005-0000-0000-000084150000}"/>
    <cellStyle name="_Data_KK_OR_RHB_ZBB_Import_DRE's" xfId="9840" xr:uid="{00000000-0005-0000-0000-000085150000}"/>
    <cellStyle name="_Data_KK_OR_RHB_ZBB_Import_Hyperinflation Impacts" xfId="14432" xr:uid="{5D20BEA7-6CE9-4D1C-9379-537536B6EE1D}"/>
    <cellStyle name="_Data_KK_RHB_Plan_Ist_001211" xfId="4776" xr:uid="{00000000-0005-0000-0000-000086150000}"/>
    <cellStyle name="_Data_KK_RHB_Plan_Ist_001211 2" xfId="4777" xr:uid="{00000000-0005-0000-0000-000087150000}"/>
    <cellStyle name="_Data_KK_RHB_Plan_Ist_001211 2_DRE's" xfId="9842" xr:uid="{00000000-0005-0000-0000-000088150000}"/>
    <cellStyle name="_Data_KK_RHB_Plan_Ist_001211 2_Hyperinflation Impacts" xfId="14434" xr:uid="{2571CA9A-D828-4FD3-9AD3-49F1721649F8}"/>
    <cellStyle name="_Data_KK_RHB_Plan_Ist_001211_010808 Market Programs  for Budget Deck" xfId="4778" xr:uid="{00000000-0005-0000-0000-000089150000}"/>
    <cellStyle name="_Data_KK_RHB_Plan_Ist_001211_010808 Market Programs  for Budget Deck_Argentina" xfId="4779" xr:uid="{00000000-0005-0000-0000-00008A150000}"/>
    <cellStyle name="_Data_KK_RHB_Plan_Ist_001211_010808 Market Programs  for Budget Deck_Argentina_DRE's" xfId="9844" xr:uid="{00000000-0005-0000-0000-00008B150000}"/>
    <cellStyle name="_Data_KK_RHB_Plan_Ist_001211_010808 Market Programs  for Budget Deck_Argentina_Hyperinflation Impacts" xfId="14436" xr:uid="{D6DC67F6-BA27-45BD-91CB-EC0A5B513989}"/>
    <cellStyle name="_Data_KK_RHB_Plan_Ist_001211_010808 Market Programs  for Budget Deck_BASE" xfId="4780" xr:uid="{00000000-0005-0000-0000-00008C150000}"/>
    <cellStyle name="_Data_KK_RHB_Plan_Ist_001211_010808 Market Programs  for Budget Deck_BASE_Argentina" xfId="4781" xr:uid="{00000000-0005-0000-0000-00008D150000}"/>
    <cellStyle name="_Data_KK_RHB_Plan_Ist_001211_010808 Market Programs  for Budget Deck_BASE_Argentina_DRE's" xfId="9846" xr:uid="{00000000-0005-0000-0000-00008E150000}"/>
    <cellStyle name="_Data_KK_RHB_Plan_Ist_001211_010808 Market Programs  for Budget Deck_BASE_Argentina_Hyperinflation Impacts" xfId="14438" xr:uid="{1F4B6296-BD87-4E83-9D3D-62A9AAB48ABF}"/>
    <cellStyle name="_Data_KK_RHB_Plan_Ist_001211_010808 Market Programs  for Budget Deck_BASE_DRE's" xfId="9845" xr:uid="{00000000-0005-0000-0000-00008F150000}"/>
    <cellStyle name="_Data_KK_RHB_Plan_Ist_001211_010808 Market Programs  for Budget Deck_BASE_Hyperinflation Impacts" xfId="14437" xr:uid="{A074D80F-C1A2-4916-84CD-CA8CCC0D74F7}"/>
    <cellStyle name="_Data_KK_RHB_Plan_Ist_001211_010808 Market Programs  for Budget Deck_DRE's" xfId="9843" xr:uid="{00000000-0005-0000-0000-000090150000}"/>
    <cellStyle name="_Data_KK_RHB_Plan_Ist_001211_010808 Market Programs  for Budget Deck_Hyperinflation Impacts" xfId="14435" xr:uid="{BF7D5648-4F09-45D9-946F-32D6E6C7EF32}"/>
    <cellStyle name="_Data_KK_RHB_Plan_Ist_001211_010808 Market Programs  for Budget Deck_Import" xfId="4782" xr:uid="{00000000-0005-0000-0000-000091150000}"/>
    <cellStyle name="_Data_KK_RHB_Plan_Ist_001211_010808 Market Programs  for Budget Deck_Import_DRE's" xfId="9847" xr:uid="{00000000-0005-0000-0000-000092150000}"/>
    <cellStyle name="_Data_KK_RHB_Plan_Ist_001211_010808 Market Programs  for Budget Deck_Import_Hyperinflation Impacts" xfId="14439" xr:uid="{89BB8E61-5275-42A4-B65D-353A49927BDC}"/>
    <cellStyle name="_Data_KK_RHB_Plan_Ist_001211_0908 Gabarito exchange rate" xfId="4783" xr:uid="{00000000-0005-0000-0000-000093150000}"/>
    <cellStyle name="_Data_KK_RHB_Plan_Ist_001211_0908 Gabarito exchange rate_DRE's" xfId="9848" xr:uid="{00000000-0005-0000-0000-000094150000}"/>
    <cellStyle name="_Data_KK_RHB_Plan_Ist_001211_0908 Gabarito exchange rate_Hyperinflation Impacts" xfId="14440" xr:uid="{66B97A87-0C6A-49A7-BEA3-2F87BD1DFB33}"/>
    <cellStyle name="_Data_KK_RHB_Plan_Ist_001211_Argentina" xfId="4784" xr:uid="{00000000-0005-0000-0000-000095150000}"/>
    <cellStyle name="_Data_KK_RHB_Plan_Ist_001211_Argentina_DRE's" xfId="9849" xr:uid="{00000000-0005-0000-0000-000096150000}"/>
    <cellStyle name="_Data_KK_RHB_Plan_Ist_001211_Argentina_Hyperinflation Impacts" xfId="14441" xr:uid="{E2936C27-F46F-4359-A457-219CAFB4BB9B}"/>
    <cellStyle name="_Data_KK_RHB_Plan_Ist_001211_BASE" xfId="4785" xr:uid="{00000000-0005-0000-0000-000097150000}"/>
    <cellStyle name="_Data_KK_RHB_Plan_Ist_001211_BASE_Argentina" xfId="4786" xr:uid="{00000000-0005-0000-0000-000098150000}"/>
    <cellStyle name="_Data_KK_RHB_Plan_Ist_001211_BASE_Argentina_DRE's" xfId="9851" xr:uid="{00000000-0005-0000-0000-000099150000}"/>
    <cellStyle name="_Data_KK_RHB_Plan_Ist_001211_BASE_Argentina_Hyperinflation Impacts" xfId="14443" xr:uid="{2481EFD8-60BC-4D1F-83F0-E08F88A62ECD}"/>
    <cellStyle name="_Data_KK_RHB_Plan_Ist_001211_BASE_DRE's" xfId="9850" xr:uid="{00000000-0005-0000-0000-00009A150000}"/>
    <cellStyle name="_Data_KK_RHB_Plan_Ist_001211_BASE_Hyperinflation Impacts" xfId="14442" xr:uid="{F9BC7A2D-9C42-4C93-8423-21D0BD10436E}"/>
    <cellStyle name="_Data_KK_RHB_Plan_Ist_001211_BGT 08 Templates Sales  Marketing - final (revised)" xfId="4787" xr:uid="{00000000-0005-0000-0000-00009B150000}"/>
    <cellStyle name="_Data_KK_RHB_Plan_Ist_001211_BGT 08 Templates Sales  Marketing - final (revised)_Argentina" xfId="4788" xr:uid="{00000000-0005-0000-0000-00009C150000}"/>
    <cellStyle name="_Data_KK_RHB_Plan_Ist_001211_BGT 08 Templates Sales  Marketing - final (revised)_Argentina_DRE's" xfId="9853" xr:uid="{00000000-0005-0000-0000-00009D150000}"/>
    <cellStyle name="_Data_KK_RHB_Plan_Ist_001211_BGT 08 Templates Sales  Marketing - final (revised)_Argentina_Hyperinflation Impacts" xfId="14445" xr:uid="{E69033B6-FBDC-4F3A-B042-876DBE6540E2}"/>
    <cellStyle name="_Data_KK_RHB_Plan_Ist_001211_BGT 08 Templates Sales  Marketing - final (revised)_BASE" xfId="4789" xr:uid="{00000000-0005-0000-0000-00009E150000}"/>
    <cellStyle name="_Data_KK_RHB_Plan_Ist_001211_BGT 08 Templates Sales  Marketing - final (revised)_BASE_Argentina" xfId="4790" xr:uid="{00000000-0005-0000-0000-00009F150000}"/>
    <cellStyle name="_Data_KK_RHB_Plan_Ist_001211_BGT 08 Templates Sales  Marketing - final (revised)_BASE_Argentina_DRE's" xfId="9855" xr:uid="{00000000-0005-0000-0000-0000A0150000}"/>
    <cellStyle name="_Data_KK_RHB_Plan_Ist_001211_BGT 08 Templates Sales  Marketing - final (revised)_BASE_Argentina_Hyperinflation Impacts" xfId="14447" xr:uid="{18DFC318-1C0E-48E4-8E1E-30AF429D09AB}"/>
    <cellStyle name="_Data_KK_RHB_Plan_Ist_001211_BGT 08 Templates Sales  Marketing - final (revised)_BASE_DRE's" xfId="9854" xr:uid="{00000000-0005-0000-0000-0000A1150000}"/>
    <cellStyle name="_Data_KK_RHB_Plan_Ist_001211_BGT 08 Templates Sales  Marketing - final (revised)_BASE_Hyperinflation Impacts" xfId="14446" xr:uid="{10C26F8D-A1E2-4F83-998A-692C0269739D}"/>
    <cellStyle name="_Data_KK_RHB_Plan_Ist_001211_BGT 08 Templates Sales  Marketing - final (revised)_DRE's" xfId="9852" xr:uid="{00000000-0005-0000-0000-0000A2150000}"/>
    <cellStyle name="_Data_KK_RHB_Plan_Ist_001211_BGT 08 Templates Sales  Marketing - final (revised)_Hyperinflation Impacts" xfId="14444" xr:uid="{61B9419C-9208-4E2C-BA85-242DA1A8CCB2}"/>
    <cellStyle name="_Data_KK_RHB_Plan_Ist_001211_BGT 08 Templates Sales  Marketing - final (revised)_Import" xfId="4791" xr:uid="{00000000-0005-0000-0000-0000A3150000}"/>
    <cellStyle name="_Data_KK_RHB_Plan_Ist_001211_BGT 08 Templates Sales  Marketing - final (revised)_Import_DRE's" xfId="9856" xr:uid="{00000000-0005-0000-0000-0000A4150000}"/>
    <cellStyle name="_Data_KK_RHB_Plan_Ist_001211_BGT 08 Templates Sales  Marketing - final (revised)_Import_Hyperinflation Impacts" xfId="14448" xr:uid="{01713FB4-3ED9-489F-AF5B-4A6531100F02}"/>
    <cellStyle name="_Data_KK_RHB_Plan_Ist_001211_BGT 08 templates, Sales &amp; Marketing - draft com alterações" xfId="4792" xr:uid="{00000000-0005-0000-0000-0000A5150000}"/>
    <cellStyle name="_Data_KK_RHB_Plan_Ist_001211_BGT 08 templates, Sales &amp; Marketing - draft com alterações_Argentina" xfId="4793" xr:uid="{00000000-0005-0000-0000-0000A6150000}"/>
    <cellStyle name="_Data_KK_RHB_Plan_Ist_001211_BGT 08 templates, Sales &amp; Marketing - draft com alterações_Argentina_DRE's" xfId="9858" xr:uid="{00000000-0005-0000-0000-0000A7150000}"/>
    <cellStyle name="_Data_KK_RHB_Plan_Ist_001211_BGT 08 templates, Sales &amp; Marketing - draft com alterações_Argentina_Hyperinflation Impacts" xfId="14450" xr:uid="{F2747789-46DB-44B8-8BB3-8D6E4BAF8156}"/>
    <cellStyle name="_Data_KK_RHB_Plan_Ist_001211_BGT 08 templates, Sales &amp; Marketing - draft com alterações_BASE" xfId="4794" xr:uid="{00000000-0005-0000-0000-0000A8150000}"/>
    <cellStyle name="_Data_KK_RHB_Plan_Ist_001211_BGT 08 templates, Sales &amp; Marketing - draft com alterações_BASE_Argentina" xfId="4795" xr:uid="{00000000-0005-0000-0000-0000A9150000}"/>
    <cellStyle name="_Data_KK_RHB_Plan_Ist_001211_BGT 08 templates, Sales &amp; Marketing - draft com alterações_BASE_Argentina_DRE's" xfId="9860" xr:uid="{00000000-0005-0000-0000-0000AA150000}"/>
    <cellStyle name="_Data_KK_RHB_Plan_Ist_001211_BGT 08 templates, Sales &amp; Marketing - draft com alterações_BASE_Argentina_Hyperinflation Impacts" xfId="14452" xr:uid="{3933C994-3D2E-4231-98F0-D8C6273DE2A2}"/>
    <cellStyle name="_Data_KK_RHB_Plan_Ist_001211_BGT 08 templates, Sales &amp; Marketing - draft com alterações_BASE_DRE's" xfId="9859" xr:uid="{00000000-0005-0000-0000-0000AB150000}"/>
    <cellStyle name="_Data_KK_RHB_Plan_Ist_001211_BGT 08 templates, Sales &amp; Marketing - draft com alterações_BASE_Hyperinflation Impacts" xfId="14451" xr:uid="{D50F9B6D-3880-45C6-8DB3-7D661F5ACA0C}"/>
    <cellStyle name="_Data_KK_RHB_Plan_Ist_001211_BGT 08 templates, Sales &amp; Marketing - draft com alterações_DRE's" xfId="9857" xr:uid="{00000000-0005-0000-0000-0000AC150000}"/>
    <cellStyle name="_Data_KK_RHB_Plan_Ist_001211_BGT 08 templates, Sales &amp; Marketing - draft com alterações_Hyperinflation Impacts" xfId="14449" xr:uid="{AE784D65-7033-4DD2-AB31-DAF7FC2A4310}"/>
    <cellStyle name="_Data_KK_RHB_Plan_Ist_001211_BGT 08 templates, Sales &amp; Marketing - draft com alterações_Import" xfId="4796" xr:uid="{00000000-0005-0000-0000-0000AD150000}"/>
    <cellStyle name="_Data_KK_RHB_Plan_Ist_001211_BGT 08 templates, Sales &amp; Marketing - draft com alterações_Import_DRE's" xfId="9861" xr:uid="{00000000-0005-0000-0000-0000AE150000}"/>
    <cellStyle name="_Data_KK_RHB_Plan_Ist_001211_BGT 08 templates, Sales &amp; Marketing - draft com alterações_Import_Hyperinflation Impacts" xfId="14453" xr:uid="{12F6EAE2-0116-484D-95CB-A9C11A46A0AE}"/>
    <cellStyle name="_Data_KK_RHB_Plan_Ist_001211_Book5" xfId="4797" xr:uid="{00000000-0005-0000-0000-0000AF150000}"/>
    <cellStyle name="_Data_KK_RHB_Plan_Ist_001211_Book5_DRE's" xfId="9862" xr:uid="{00000000-0005-0000-0000-0000B0150000}"/>
    <cellStyle name="_Data_KK_RHB_Plan_Ist_001211_Book5_Hyperinflation Impacts" xfId="14454" xr:uid="{22BB497A-712B-4455-B8A9-3E8F993EFA23}"/>
    <cellStyle name="_Data_KK_RHB_Plan_Ist_001211_Bplan RD 1001" xfId="4798" xr:uid="{00000000-0005-0000-0000-0000B1150000}"/>
    <cellStyle name="_Data_KK_RHB_Plan_Ist_001211_Bplan RD 1001_DRE's" xfId="9863" xr:uid="{00000000-0005-0000-0000-0000B2150000}"/>
    <cellStyle name="_Data_KK_RHB_Plan_Ist_001211_Bplan RD 1001_Hyperinflation Impacts" xfId="14455" xr:uid="{5B520FFF-E68A-4CAB-890C-456FC2C517B2}"/>
    <cellStyle name="_Data_KK_RHB_Plan_Ist_001211_Cognos" xfId="4799" xr:uid="{00000000-0005-0000-0000-0000B3150000}"/>
    <cellStyle name="_Data_KK_RHB_Plan_Ist_001211_Cognos_DRE's" xfId="9864" xr:uid="{00000000-0005-0000-0000-0000B4150000}"/>
    <cellStyle name="_Data_KK_RHB_Plan_Ist_001211_Cognos_Hyperinflation Impacts" xfId="14456" xr:uid="{0448C00B-032E-4C0D-BC62-176BEA5092FB}"/>
    <cellStyle name="_Data_KK_RHB_Plan_Ist_001211_Copy of 081027 ZBB Budget 2009 Decks - People_Cherry_V4" xfId="4800" xr:uid="{00000000-0005-0000-0000-0000B5150000}"/>
    <cellStyle name="_Data_KK_RHB_Plan_Ist_001211_Copy of 081027 ZBB Budget 2009 Decks - People_Cherry_V4_Argentina" xfId="4801" xr:uid="{00000000-0005-0000-0000-0000B6150000}"/>
    <cellStyle name="_Data_KK_RHB_Plan_Ist_001211_Copy of 081027 ZBB Budget 2009 Decks - People_Cherry_V4_Argentina_DRE's" xfId="9866" xr:uid="{00000000-0005-0000-0000-0000B7150000}"/>
    <cellStyle name="_Data_KK_RHB_Plan_Ist_001211_Copy of 081027 ZBB Budget 2009 Decks - People_Cherry_V4_Argentina_Hyperinflation Impacts" xfId="14458" xr:uid="{6D75C1C3-64F7-4AD2-B89D-DD30409F5FCE}"/>
    <cellStyle name="_Data_KK_RHB_Plan_Ist_001211_Copy of 081027 ZBB Budget 2009 Decks - People_Cherry_V4_BASE" xfId="4802" xr:uid="{00000000-0005-0000-0000-0000B8150000}"/>
    <cellStyle name="_Data_KK_RHB_Plan_Ist_001211_Copy of 081027 ZBB Budget 2009 Decks - People_Cherry_V4_BASE_Argentina" xfId="4803" xr:uid="{00000000-0005-0000-0000-0000B9150000}"/>
    <cellStyle name="_Data_KK_RHB_Plan_Ist_001211_Copy of 081027 ZBB Budget 2009 Decks - People_Cherry_V4_BASE_Argentina_DRE's" xfId="9868" xr:uid="{00000000-0005-0000-0000-0000BA150000}"/>
    <cellStyle name="_Data_KK_RHB_Plan_Ist_001211_Copy of 081027 ZBB Budget 2009 Decks - People_Cherry_V4_BASE_Argentina_Hyperinflation Impacts" xfId="14460" xr:uid="{03259DCF-58DE-4A9D-846D-3BBEC288D486}"/>
    <cellStyle name="_Data_KK_RHB_Plan_Ist_001211_Copy of 081027 ZBB Budget 2009 Decks - People_Cherry_V4_BASE_DRE's" xfId="9867" xr:uid="{00000000-0005-0000-0000-0000BB150000}"/>
    <cellStyle name="_Data_KK_RHB_Plan_Ist_001211_Copy of 081027 ZBB Budget 2009 Decks - People_Cherry_V4_BASE_Hyperinflation Impacts" xfId="14459" xr:uid="{A8345FF1-0CC6-4C03-9E85-EF422A1F3F9C}"/>
    <cellStyle name="_Data_KK_RHB_Plan_Ist_001211_Copy of 081027 ZBB Budget 2009 Decks - People_Cherry_V4_DRE's" xfId="9865" xr:uid="{00000000-0005-0000-0000-0000BC150000}"/>
    <cellStyle name="_Data_KK_RHB_Plan_Ist_001211_Copy of 081027 ZBB Budget 2009 Decks - People_Cherry_V4_Hyperinflation Impacts" xfId="14457" xr:uid="{8E74E9FC-86F8-4234-9DEB-2524743CFB62}"/>
    <cellStyle name="_Data_KK_RHB_Plan_Ist_001211_Copy of 081027 ZBB Budget 2009 Decks - People_Cherry_V4_Import" xfId="4804" xr:uid="{00000000-0005-0000-0000-0000BD150000}"/>
    <cellStyle name="_Data_KK_RHB_Plan_Ist_001211_Copy of 081027 ZBB Budget 2009 Decks - People_Cherry_V4_Import_DRE's" xfId="9869" xr:uid="{00000000-0005-0000-0000-0000BE150000}"/>
    <cellStyle name="_Data_KK_RHB_Plan_Ist_001211_Copy of 081027 ZBB Budget 2009 Decks - People_Cherry_V4_Import_Hyperinflation Impacts" xfId="14461" xr:uid="{5E1C7392-BB4B-4321-92F3-BE296EBA93A2}"/>
    <cellStyle name="_Data_KK_RHB_Plan_Ist_001211_Copy of BGT 08 Templates Sales  Marketing - final (revised)" xfId="4805" xr:uid="{00000000-0005-0000-0000-0000BF150000}"/>
    <cellStyle name="_Data_KK_RHB_Plan_Ist_001211_Copy of BGT 08 Templates Sales  Marketing - final (revised)_Argentina" xfId="4806" xr:uid="{00000000-0005-0000-0000-0000C0150000}"/>
    <cellStyle name="_Data_KK_RHB_Plan_Ist_001211_Copy of BGT 08 Templates Sales  Marketing - final (revised)_Argentina_DRE's" xfId="9871" xr:uid="{00000000-0005-0000-0000-0000C1150000}"/>
    <cellStyle name="_Data_KK_RHB_Plan_Ist_001211_Copy of BGT 08 Templates Sales  Marketing - final (revised)_Argentina_Hyperinflation Impacts" xfId="14463" xr:uid="{E421EF37-D682-43C4-B1F3-80AEA6ACEF2E}"/>
    <cellStyle name="_Data_KK_RHB_Plan_Ist_001211_Copy of BGT 08 Templates Sales  Marketing - final (revised)_BASE" xfId="4807" xr:uid="{00000000-0005-0000-0000-0000C2150000}"/>
    <cellStyle name="_Data_KK_RHB_Plan_Ist_001211_Copy of BGT 08 Templates Sales  Marketing - final (revised)_BASE_Argentina" xfId="4808" xr:uid="{00000000-0005-0000-0000-0000C3150000}"/>
    <cellStyle name="_Data_KK_RHB_Plan_Ist_001211_Copy of BGT 08 Templates Sales  Marketing - final (revised)_BASE_Argentina_DRE's" xfId="9873" xr:uid="{00000000-0005-0000-0000-0000C4150000}"/>
    <cellStyle name="_Data_KK_RHB_Plan_Ist_001211_Copy of BGT 08 Templates Sales  Marketing - final (revised)_BASE_Argentina_Hyperinflation Impacts" xfId="14465" xr:uid="{0EBD28E6-28AE-4160-A8FD-5D2C77469388}"/>
    <cellStyle name="_Data_KK_RHB_Plan_Ist_001211_Copy of BGT 08 Templates Sales  Marketing - final (revised)_BASE_DRE's" xfId="9872" xr:uid="{00000000-0005-0000-0000-0000C5150000}"/>
    <cellStyle name="_Data_KK_RHB_Plan_Ist_001211_Copy of BGT 08 Templates Sales  Marketing - final (revised)_BASE_Hyperinflation Impacts" xfId="14464" xr:uid="{3184A697-6D23-45A3-85D6-A57ED0412548}"/>
    <cellStyle name="_Data_KK_RHB_Plan_Ist_001211_Copy of BGT 08 Templates Sales  Marketing - final (revised)_DRE's" xfId="9870" xr:uid="{00000000-0005-0000-0000-0000C6150000}"/>
    <cellStyle name="_Data_KK_RHB_Plan_Ist_001211_Copy of BGT 08 Templates Sales  Marketing - final (revised)_Hyperinflation Impacts" xfId="14462" xr:uid="{CD694302-80B6-4690-9F2C-D791E8EAF6BC}"/>
    <cellStyle name="_Data_KK_RHB_Plan_Ist_001211_Copy of BGT 08 Templates Sales  Marketing - final (revised)_Import" xfId="4809" xr:uid="{00000000-0005-0000-0000-0000C7150000}"/>
    <cellStyle name="_Data_KK_RHB_Plan_Ist_001211_Copy of BGT 08 Templates Sales  Marketing - final (revised)_Import_DRE's" xfId="9874" xr:uid="{00000000-0005-0000-0000-0000C8150000}"/>
    <cellStyle name="_Data_KK_RHB_Plan_Ist_001211_Copy of BGT 08 Templates Sales  Marketing - final (revised)_Import_Hyperinflation Impacts" xfId="14466" xr:uid="{818B5954-EB6D-45BF-A1F2-D5A480713856}"/>
    <cellStyle name="_Data_KK_RHB_Plan_Ist_001211_DRE's" xfId="9841" xr:uid="{00000000-0005-0000-0000-0000C9150000}"/>
    <cellStyle name="_Data_KK_RHB_Plan_Ist_001211_Excel sheets to support Market Program Template for Budget 09 (5) (2)" xfId="4810" xr:uid="{00000000-0005-0000-0000-0000CA150000}"/>
    <cellStyle name="_Data_KK_RHB_Plan_Ist_001211_Excel sheets to support Market Program Template for Budget 09 (5) (2)_Argentina" xfId="4811" xr:uid="{00000000-0005-0000-0000-0000CB150000}"/>
    <cellStyle name="_Data_KK_RHB_Plan_Ist_001211_Excel sheets to support Market Program Template for Budget 09 (5) (2)_Argentina_DRE's" xfId="9876" xr:uid="{00000000-0005-0000-0000-0000CC150000}"/>
    <cellStyle name="_Data_KK_RHB_Plan_Ist_001211_Excel sheets to support Market Program Template for Budget 09 (5) (2)_Argentina_Hyperinflation Impacts" xfId="14468" xr:uid="{0B5F2909-0C31-406A-81B7-BECECB5A0DEB}"/>
    <cellStyle name="_Data_KK_RHB_Plan_Ist_001211_Excel sheets to support Market Program Template for Budget 09 (5) (2)_BASE" xfId="4812" xr:uid="{00000000-0005-0000-0000-0000CD150000}"/>
    <cellStyle name="_Data_KK_RHB_Plan_Ist_001211_Excel sheets to support Market Program Template for Budget 09 (5) (2)_BASE_Argentina" xfId="4813" xr:uid="{00000000-0005-0000-0000-0000CE150000}"/>
    <cellStyle name="_Data_KK_RHB_Plan_Ist_001211_Excel sheets to support Market Program Template for Budget 09 (5) (2)_BASE_Argentina_DRE's" xfId="9878" xr:uid="{00000000-0005-0000-0000-0000CF150000}"/>
    <cellStyle name="_Data_KK_RHB_Plan_Ist_001211_Excel sheets to support Market Program Template for Budget 09 (5) (2)_BASE_Argentina_Hyperinflation Impacts" xfId="14470" xr:uid="{623B5B95-2FC7-4DF0-AC0D-A923EEA36EF6}"/>
    <cellStyle name="_Data_KK_RHB_Plan_Ist_001211_Excel sheets to support Market Program Template for Budget 09 (5) (2)_BASE_DRE's" xfId="9877" xr:uid="{00000000-0005-0000-0000-0000D0150000}"/>
    <cellStyle name="_Data_KK_RHB_Plan_Ist_001211_Excel sheets to support Market Program Template for Budget 09 (5) (2)_BASE_Hyperinflation Impacts" xfId="14469" xr:uid="{703B34D2-7C54-48F2-9EF1-010831CC2208}"/>
    <cellStyle name="_Data_KK_RHB_Plan_Ist_001211_Excel sheets to support Market Program Template for Budget 09 (5) (2)_DRE's" xfId="9875" xr:uid="{00000000-0005-0000-0000-0000D1150000}"/>
    <cellStyle name="_Data_KK_RHB_Plan_Ist_001211_Excel sheets to support Market Program Template for Budget 09 (5) (2)_Hyperinflation Impacts" xfId="14467" xr:uid="{936D3600-48E9-4916-8187-E2C9783D9B64}"/>
    <cellStyle name="_Data_KK_RHB_Plan_Ist_001211_Excel sheets to support Market Program Template for Budget 09 (5) (2)_Import" xfId="4814" xr:uid="{00000000-0005-0000-0000-0000D2150000}"/>
    <cellStyle name="_Data_KK_RHB_Plan_Ist_001211_Excel sheets to support Market Program Template for Budget 09 (5) (2)_Import_DRE's" xfId="9879" xr:uid="{00000000-0005-0000-0000-0000D3150000}"/>
    <cellStyle name="_Data_KK_RHB_Plan_Ist_001211_Excel sheets to support Market Program Template for Budget 09 (5) (2)_Import_Hyperinflation Impacts" xfId="14471" xr:uid="{FCF91F58-6F71-4000-9D56-2B32C4051EC1}"/>
    <cellStyle name="_Data_KK_RHB_Plan_Ist_001211_Excel sheets to support Market Program Template for Budget 09 (5) (3)" xfId="4815" xr:uid="{00000000-0005-0000-0000-0000D4150000}"/>
    <cellStyle name="_Data_KK_RHB_Plan_Ist_001211_Excel sheets to support Market Program Template for Budget 09 (5) (3)_Argentina" xfId="4816" xr:uid="{00000000-0005-0000-0000-0000D5150000}"/>
    <cellStyle name="_Data_KK_RHB_Plan_Ist_001211_Excel sheets to support Market Program Template for Budget 09 (5) (3)_Argentina_DRE's" xfId="9881" xr:uid="{00000000-0005-0000-0000-0000D6150000}"/>
    <cellStyle name="_Data_KK_RHB_Plan_Ist_001211_Excel sheets to support Market Program Template for Budget 09 (5) (3)_Argentina_Hyperinflation Impacts" xfId="14473" xr:uid="{1254C266-325C-417C-B4C9-A322B2D03ED0}"/>
    <cellStyle name="_Data_KK_RHB_Plan_Ist_001211_Excel sheets to support Market Program Template for Budget 09 (5) (3)_BASE" xfId="4817" xr:uid="{00000000-0005-0000-0000-0000D7150000}"/>
    <cellStyle name="_Data_KK_RHB_Plan_Ist_001211_Excel sheets to support Market Program Template for Budget 09 (5) (3)_BASE_Argentina" xfId="4818" xr:uid="{00000000-0005-0000-0000-0000D8150000}"/>
    <cellStyle name="_Data_KK_RHB_Plan_Ist_001211_Excel sheets to support Market Program Template for Budget 09 (5) (3)_BASE_Argentina_DRE's" xfId="9883" xr:uid="{00000000-0005-0000-0000-0000D9150000}"/>
    <cellStyle name="_Data_KK_RHB_Plan_Ist_001211_Excel sheets to support Market Program Template for Budget 09 (5) (3)_BASE_Argentina_Hyperinflation Impacts" xfId="14475" xr:uid="{91B63BE5-F64C-453F-B696-DFD4AEC49BEC}"/>
    <cellStyle name="_Data_KK_RHB_Plan_Ist_001211_Excel sheets to support Market Program Template for Budget 09 (5) (3)_BASE_DRE's" xfId="9882" xr:uid="{00000000-0005-0000-0000-0000DA150000}"/>
    <cellStyle name="_Data_KK_RHB_Plan_Ist_001211_Excel sheets to support Market Program Template for Budget 09 (5) (3)_BASE_Hyperinflation Impacts" xfId="14474" xr:uid="{8541F84C-D6AE-4649-893F-19BBCABBA251}"/>
    <cellStyle name="_Data_KK_RHB_Plan_Ist_001211_Excel sheets to support Market Program Template for Budget 09 (5) (3)_DRE's" xfId="9880" xr:uid="{00000000-0005-0000-0000-0000DB150000}"/>
    <cellStyle name="_Data_KK_RHB_Plan_Ist_001211_Excel sheets to support Market Program Template for Budget 09 (5) (3)_Hyperinflation Impacts" xfId="14472" xr:uid="{D40C2B2A-33CB-4D29-A5DA-9BEE7AE19998}"/>
    <cellStyle name="_Data_KK_RHB_Plan_Ist_001211_Excel sheets to support Market Program Template for Budget 09 (5) (3)_Import" xfId="4819" xr:uid="{00000000-0005-0000-0000-0000DC150000}"/>
    <cellStyle name="_Data_KK_RHB_Plan_Ist_001211_Excel sheets to support Market Program Template for Budget 09 (5) (3)_Import_DRE's" xfId="9884" xr:uid="{00000000-0005-0000-0000-0000DD150000}"/>
    <cellStyle name="_Data_KK_RHB_Plan_Ist_001211_Excel sheets to support Market Program Template for Budget 09 (5) (3)_Import_Hyperinflation Impacts" xfId="14476" xr:uid="{4742C5D7-663B-40D0-A41C-84C8EC0095E8}"/>
    <cellStyle name="_Data_KK_RHB_Plan_Ist_001211_Hyperinflation Impacts" xfId="14433" xr:uid="{07E429FE-49A3-4AA0-A343-E00761DEE320}"/>
    <cellStyle name="_Data_KK_RHB_Plan_Ist_001211_Import" xfId="4820" xr:uid="{00000000-0005-0000-0000-0000DE150000}"/>
    <cellStyle name="_Data_KK_RHB_Plan_Ist_001211_Import_DRE's" xfId="9885" xr:uid="{00000000-0005-0000-0000-0000DF150000}"/>
    <cellStyle name="_Data_KK_RHB_Plan_Ist_001211_Import_Hyperinflation Impacts" xfId="14477" xr:uid="{B371D31A-6A65-484C-B2BC-E31E53AB2C2B}"/>
    <cellStyle name="_Data_KK_RHB_Plan_Ist_001211_LE Ebitda RD Feb-10 v2" xfId="4821" xr:uid="{00000000-0005-0000-0000-0000E0150000}"/>
    <cellStyle name="_Data_KK_RHB_Plan_Ist_001211_LE Ebitda RD Feb-10 v2_DRE's" xfId="9886" xr:uid="{00000000-0005-0000-0000-0000E1150000}"/>
    <cellStyle name="_Data_KK_RHB_Plan_Ist_001211_LE Ebitda RD Feb-10 v2_Hyperinflation Impacts" xfId="14478" xr:uid="{1132CFD0-4A07-4AEB-84EB-A62E664659DF}"/>
    <cellStyle name="_Data_KK_RHB_Plan_Ist_001211_People Package" xfId="4822" xr:uid="{00000000-0005-0000-0000-0000E2150000}"/>
    <cellStyle name="_Data_KK_RHB_Plan_Ist_001211_People Package (2)" xfId="4823" xr:uid="{00000000-0005-0000-0000-0000E3150000}"/>
    <cellStyle name="_Data_KK_RHB_Plan_Ist_001211_People Package (2)_Argentina" xfId="4824" xr:uid="{00000000-0005-0000-0000-0000E4150000}"/>
    <cellStyle name="_Data_KK_RHB_Plan_Ist_001211_People Package (2)_Argentina_DRE's" xfId="9889" xr:uid="{00000000-0005-0000-0000-0000E5150000}"/>
    <cellStyle name="_Data_KK_RHB_Plan_Ist_001211_People Package (2)_Argentina_Hyperinflation Impacts" xfId="14481" xr:uid="{3AFA625F-6336-4E34-8DD5-FAB38651DA02}"/>
    <cellStyle name="_Data_KK_RHB_Plan_Ist_001211_People Package (2)_BASE" xfId="4825" xr:uid="{00000000-0005-0000-0000-0000E6150000}"/>
    <cellStyle name="_Data_KK_RHB_Plan_Ist_001211_People Package (2)_BASE_Argentina" xfId="4826" xr:uid="{00000000-0005-0000-0000-0000E7150000}"/>
    <cellStyle name="_Data_KK_RHB_Plan_Ist_001211_People Package (2)_BASE_Argentina_DRE's" xfId="9891" xr:uid="{00000000-0005-0000-0000-0000E8150000}"/>
    <cellStyle name="_Data_KK_RHB_Plan_Ist_001211_People Package (2)_BASE_Argentina_Hyperinflation Impacts" xfId="14483" xr:uid="{8A13BBC7-EC59-4EF1-9593-575822957A92}"/>
    <cellStyle name="_Data_KK_RHB_Plan_Ist_001211_People Package (2)_BASE_DRE's" xfId="9890" xr:uid="{00000000-0005-0000-0000-0000E9150000}"/>
    <cellStyle name="_Data_KK_RHB_Plan_Ist_001211_People Package (2)_BASE_Hyperinflation Impacts" xfId="14482" xr:uid="{00E8CD00-BAE5-4DD2-8307-4A5DC869AF31}"/>
    <cellStyle name="_Data_KK_RHB_Plan_Ist_001211_People Package (2)_DRE's" xfId="9888" xr:uid="{00000000-0005-0000-0000-0000EA150000}"/>
    <cellStyle name="_Data_KK_RHB_Plan_Ist_001211_People Package (2)_Hyperinflation Impacts" xfId="14480" xr:uid="{F17F56BD-C921-4368-9E31-682D57A98563}"/>
    <cellStyle name="_Data_KK_RHB_Plan_Ist_001211_People Package (2)_Import" xfId="4827" xr:uid="{00000000-0005-0000-0000-0000EB150000}"/>
    <cellStyle name="_Data_KK_RHB_Plan_Ist_001211_People Package (2)_Import_DRE's" xfId="9892" xr:uid="{00000000-0005-0000-0000-0000EC150000}"/>
    <cellStyle name="_Data_KK_RHB_Plan_Ist_001211_People Package (2)_Import_Hyperinflation Impacts" xfId="14484" xr:uid="{E89A267A-052F-4232-9C12-786F3005F4F5}"/>
    <cellStyle name="_Data_KK_RHB_Plan_Ist_001211_People Package_Argentina" xfId="4828" xr:uid="{00000000-0005-0000-0000-0000ED150000}"/>
    <cellStyle name="_Data_KK_RHB_Plan_Ist_001211_People Package_Argentina_DRE's" xfId="9893" xr:uid="{00000000-0005-0000-0000-0000EE150000}"/>
    <cellStyle name="_Data_KK_RHB_Plan_Ist_001211_People Package_Argentina_Hyperinflation Impacts" xfId="14485" xr:uid="{F2A6824A-2CCF-4313-8172-DA5D58FC767C}"/>
    <cellStyle name="_Data_KK_RHB_Plan_Ist_001211_People Package_BASE" xfId="4829" xr:uid="{00000000-0005-0000-0000-0000EF150000}"/>
    <cellStyle name="_Data_KK_RHB_Plan_Ist_001211_People Package_BASE_Argentina" xfId="4830" xr:uid="{00000000-0005-0000-0000-0000F0150000}"/>
    <cellStyle name="_Data_KK_RHB_Plan_Ist_001211_People Package_BASE_Argentina_DRE's" xfId="9895" xr:uid="{00000000-0005-0000-0000-0000F1150000}"/>
    <cellStyle name="_Data_KK_RHB_Plan_Ist_001211_People Package_BASE_Argentina_Hyperinflation Impacts" xfId="14487" xr:uid="{8BD34C10-24DD-4F05-A1B6-09C967E4187D}"/>
    <cellStyle name="_Data_KK_RHB_Plan_Ist_001211_People Package_BASE_DRE's" xfId="9894" xr:uid="{00000000-0005-0000-0000-0000F2150000}"/>
    <cellStyle name="_Data_KK_RHB_Plan_Ist_001211_People Package_BASE_Hyperinflation Impacts" xfId="14486" xr:uid="{26EBA79A-F485-4859-A930-5C020346D5BC}"/>
    <cellStyle name="_Data_KK_RHB_Plan_Ist_001211_People Package_DRE's" xfId="9887" xr:uid="{00000000-0005-0000-0000-0000F3150000}"/>
    <cellStyle name="_Data_KK_RHB_Plan_Ist_001211_People Package_Hyperinflation Impacts" xfId="14479" xr:uid="{761881BF-8649-490A-ADFC-E7D39771761A}"/>
    <cellStyle name="_Data_KK_RHB_Plan_Ist_001211_People Package_Import" xfId="4831" xr:uid="{00000000-0005-0000-0000-0000F4150000}"/>
    <cellStyle name="_Data_KK_RHB_Plan_Ist_001211_People Package_Import_DRE's" xfId="9896" xr:uid="{00000000-0005-0000-0000-0000F5150000}"/>
    <cellStyle name="_Data_KK_RHB_Plan_Ist_001211_People Package_Import_Hyperinflation Impacts" xfId="14488" xr:uid="{85F546A7-A7DF-4819-91ED-E32A150806EF}"/>
    <cellStyle name="_Data_KK_RHB_Plan_Ist_001211_Sales and Marketing - revised" xfId="4832" xr:uid="{00000000-0005-0000-0000-0000F6150000}"/>
    <cellStyle name="_Data_KK_RHB_Plan_Ist_001211_Sales and Marketing - revised_Argentina" xfId="4833" xr:uid="{00000000-0005-0000-0000-0000F7150000}"/>
    <cellStyle name="_Data_KK_RHB_Plan_Ist_001211_Sales and Marketing - revised_Argentina_DRE's" xfId="9898" xr:uid="{00000000-0005-0000-0000-0000F8150000}"/>
    <cellStyle name="_Data_KK_RHB_Plan_Ist_001211_Sales and Marketing - revised_Argentina_Hyperinflation Impacts" xfId="14490" xr:uid="{F9DB8172-AED4-491D-80D5-713F475BE90B}"/>
    <cellStyle name="_Data_KK_RHB_Plan_Ist_001211_Sales and Marketing - revised_BASE" xfId="4834" xr:uid="{00000000-0005-0000-0000-0000F9150000}"/>
    <cellStyle name="_Data_KK_RHB_Plan_Ist_001211_Sales and Marketing - revised_BASE_Argentina" xfId="4835" xr:uid="{00000000-0005-0000-0000-0000FA150000}"/>
    <cellStyle name="_Data_KK_RHB_Plan_Ist_001211_Sales and Marketing - revised_BASE_Argentina_DRE's" xfId="9900" xr:uid="{00000000-0005-0000-0000-0000FB150000}"/>
    <cellStyle name="_Data_KK_RHB_Plan_Ist_001211_Sales and Marketing - revised_BASE_Argentina_Hyperinflation Impacts" xfId="14492" xr:uid="{4CC3E999-CABF-4E32-9B91-5F5DD3A44526}"/>
    <cellStyle name="_Data_KK_RHB_Plan_Ist_001211_Sales and Marketing - revised_BASE_DRE's" xfId="9899" xr:uid="{00000000-0005-0000-0000-0000FC150000}"/>
    <cellStyle name="_Data_KK_RHB_Plan_Ist_001211_Sales and Marketing - revised_BASE_Hyperinflation Impacts" xfId="14491" xr:uid="{F451C000-26C2-4A0A-90DD-B45B430DC631}"/>
    <cellStyle name="_Data_KK_RHB_Plan_Ist_001211_Sales and Marketing - revised_DRE's" xfId="9897" xr:uid="{00000000-0005-0000-0000-0000FD150000}"/>
    <cellStyle name="_Data_KK_RHB_Plan_Ist_001211_Sales and Marketing - revised_Hyperinflation Impacts" xfId="14489" xr:uid="{8B08A64C-0627-4C4D-A716-19C467682F17}"/>
    <cellStyle name="_Data_KK_RHB_Plan_Ist_001211_Sales and Marketing - revised_Import" xfId="4836" xr:uid="{00000000-0005-0000-0000-0000FE150000}"/>
    <cellStyle name="_Data_KK_RHB_Plan_Ist_001211_Sales and Marketing - revised_Import_DRE's" xfId="9901" xr:uid="{00000000-0005-0000-0000-0000FF150000}"/>
    <cellStyle name="_Data_KK_RHB_Plan_Ist_001211_Sales and Marketing - revised_Import_Hyperinflation Impacts" xfId="14493" xr:uid="{CD0F6042-74AD-4CED-A6C5-FFF1ABDF8BF8}"/>
    <cellStyle name="_Data_KK_RHB_Plan_Ist_001211_Sim Ebitda LE 0909 v4" xfId="4837" xr:uid="{00000000-0005-0000-0000-000000160000}"/>
    <cellStyle name="_Data_KK_RHB_Plan_Ist_001211_Sim Ebitda LE 0909 v4_DRE's" xfId="9902" xr:uid="{00000000-0005-0000-0000-000001160000}"/>
    <cellStyle name="_Data_KK_RHB_Plan_Ist_001211_Sim Ebitda LE 0909 v4_Hyperinflation Impacts" xfId="14494" xr:uid="{3A4F0DBA-FB79-4A54-99BB-AA6183D7378C}"/>
    <cellStyle name="_Data_KK_RHB_Plan_Ist_001211_WF Ebitda RD Abr-10" xfId="4838" xr:uid="{00000000-0005-0000-0000-000002160000}"/>
    <cellStyle name="_Data_KK_RHB_Plan_Ist_001211_WF Ebitda RD Abr-10_DRE's" xfId="9903" xr:uid="{00000000-0005-0000-0000-000003160000}"/>
    <cellStyle name="_Data_KK_RHB_Plan_Ist_001211_WF Ebitda RD Abr-10_Hyperinflation Impacts" xfId="14495" xr:uid="{159633B6-15FE-47E1-9D3B-8AD181741EDE}"/>
    <cellStyle name="_Data_KK_RHB_Plan_Ist_001211_WF Ebitda Sep09" xfId="4839" xr:uid="{00000000-0005-0000-0000-000004160000}"/>
    <cellStyle name="_Data_KK_RHB_Plan_Ist_001211_WF Ebitda Sep09_DRE's" xfId="9904" xr:uid="{00000000-0005-0000-0000-000005160000}"/>
    <cellStyle name="_Data_KK_RHB_Plan_Ist_001211_WF Ebitda Sep09_Hyperinflation Impacts" xfId="14496" xr:uid="{128BC113-A5A3-4EFC-87AB-95195E05B500}"/>
    <cellStyle name="_Data_KK_RHB_Plan_Ist_001211_ZBB" xfId="4840" xr:uid="{00000000-0005-0000-0000-000006160000}"/>
    <cellStyle name="_Data_KK_RHB_Plan_Ist_001211_ZBB Budget 2009 Decks" xfId="4841" xr:uid="{00000000-0005-0000-0000-000007160000}"/>
    <cellStyle name="_Data_KK_RHB_Plan_Ist_001211_ZBB Budget 2009 Decks_Argentina" xfId="4842" xr:uid="{00000000-0005-0000-0000-000008160000}"/>
    <cellStyle name="_Data_KK_RHB_Plan_Ist_001211_ZBB Budget 2009 Decks_Argentina_DRE's" xfId="9907" xr:uid="{00000000-0005-0000-0000-000009160000}"/>
    <cellStyle name="_Data_KK_RHB_Plan_Ist_001211_ZBB Budget 2009 Decks_Argentina_Hyperinflation Impacts" xfId="14499" xr:uid="{415CF0FC-769B-40AD-9277-0460C3C76AAA}"/>
    <cellStyle name="_Data_KK_RHB_Plan_Ist_001211_ZBB Budget 2009 Decks_BASE" xfId="4843" xr:uid="{00000000-0005-0000-0000-00000A160000}"/>
    <cellStyle name="_Data_KK_RHB_Plan_Ist_001211_ZBB Budget 2009 Decks_BASE_Argentina" xfId="4844" xr:uid="{00000000-0005-0000-0000-00000B160000}"/>
    <cellStyle name="_Data_KK_RHB_Plan_Ist_001211_ZBB Budget 2009 Decks_BASE_Argentina_DRE's" xfId="9909" xr:uid="{00000000-0005-0000-0000-00000C160000}"/>
    <cellStyle name="_Data_KK_RHB_Plan_Ist_001211_ZBB Budget 2009 Decks_BASE_Argentina_Hyperinflation Impacts" xfId="14501" xr:uid="{C9BA2839-30E2-44E7-BF4D-52071CFFEDE1}"/>
    <cellStyle name="_Data_KK_RHB_Plan_Ist_001211_ZBB Budget 2009 Decks_BASE_DRE's" xfId="9908" xr:uid="{00000000-0005-0000-0000-00000D160000}"/>
    <cellStyle name="_Data_KK_RHB_Plan_Ist_001211_ZBB Budget 2009 Decks_BASE_Hyperinflation Impacts" xfId="14500" xr:uid="{956A28A8-695A-40F2-9E86-5C83122A4941}"/>
    <cellStyle name="_Data_KK_RHB_Plan_Ist_001211_ZBB Budget 2009 Decks_DRE's" xfId="9906" xr:uid="{00000000-0005-0000-0000-00000E160000}"/>
    <cellStyle name="_Data_KK_RHB_Plan_Ist_001211_ZBB Budget 2009 Decks_Hyperinflation Impacts" xfId="14498" xr:uid="{622EE978-85F0-4733-A64E-4A5B6B65C8E6}"/>
    <cellStyle name="_Data_KK_RHB_Plan_Ist_001211_ZBB Budget 2009 Decks_Import" xfId="4845" xr:uid="{00000000-0005-0000-0000-00000F160000}"/>
    <cellStyle name="_Data_KK_RHB_Plan_Ist_001211_ZBB Budget 2009 Decks_Import_DRE's" xfId="9910" xr:uid="{00000000-0005-0000-0000-000010160000}"/>
    <cellStyle name="_Data_KK_RHB_Plan_Ist_001211_ZBB Budget 2009 Decks_Import_Hyperinflation Impacts" xfId="14502" xr:uid="{AB1DEC5A-0D81-4B58-8B3C-6C4F263A2651}"/>
    <cellStyle name="_Data_KK_RHB_Plan_Ist_001211_ZBB Budget 2009 Decks_with Korea Scope in (Only LE)" xfId="4846" xr:uid="{00000000-0005-0000-0000-000011160000}"/>
    <cellStyle name="_Data_KK_RHB_Plan_Ist_001211_ZBB Budget 2009 Decks_with Korea Scope in (Only LE) (2)" xfId="4847" xr:uid="{00000000-0005-0000-0000-000012160000}"/>
    <cellStyle name="_Data_KK_RHB_Plan_Ist_001211_ZBB Budget 2009 Decks_with Korea Scope in (Only LE) (2)_Argentina" xfId="4848" xr:uid="{00000000-0005-0000-0000-000013160000}"/>
    <cellStyle name="_Data_KK_RHB_Plan_Ist_001211_ZBB Budget 2009 Decks_with Korea Scope in (Only LE) (2)_Argentina_DRE's" xfId="9913" xr:uid="{00000000-0005-0000-0000-000014160000}"/>
    <cellStyle name="_Data_KK_RHB_Plan_Ist_001211_ZBB Budget 2009 Decks_with Korea Scope in (Only LE) (2)_Argentina_Hyperinflation Impacts" xfId="14505" xr:uid="{E233B318-4550-44BB-92A5-7723EA8B020E}"/>
    <cellStyle name="_Data_KK_RHB_Plan_Ist_001211_ZBB Budget 2009 Decks_with Korea Scope in (Only LE) (2)_BASE" xfId="4849" xr:uid="{00000000-0005-0000-0000-000015160000}"/>
    <cellStyle name="_Data_KK_RHB_Plan_Ist_001211_ZBB Budget 2009 Decks_with Korea Scope in (Only LE) (2)_BASE_Argentina" xfId="4850" xr:uid="{00000000-0005-0000-0000-000016160000}"/>
    <cellStyle name="_Data_KK_RHB_Plan_Ist_001211_ZBB Budget 2009 Decks_with Korea Scope in (Only LE) (2)_BASE_Argentina_DRE's" xfId="9915" xr:uid="{00000000-0005-0000-0000-000017160000}"/>
    <cellStyle name="_Data_KK_RHB_Plan_Ist_001211_ZBB Budget 2009 Decks_with Korea Scope in (Only LE) (2)_BASE_Argentina_Hyperinflation Impacts" xfId="14507" xr:uid="{34B7F244-FBFC-46FD-8C4A-1BCF5B9B7928}"/>
    <cellStyle name="_Data_KK_RHB_Plan_Ist_001211_ZBB Budget 2009 Decks_with Korea Scope in (Only LE) (2)_BASE_DRE's" xfId="9914" xr:uid="{00000000-0005-0000-0000-000018160000}"/>
    <cellStyle name="_Data_KK_RHB_Plan_Ist_001211_ZBB Budget 2009 Decks_with Korea Scope in (Only LE) (2)_BASE_Hyperinflation Impacts" xfId="14506" xr:uid="{2D3BB4CB-D1FA-483A-8DCB-D2F5F266E730}"/>
    <cellStyle name="_Data_KK_RHB_Plan_Ist_001211_ZBB Budget 2009 Decks_with Korea Scope in (Only LE) (2)_DRE's" xfId="9912" xr:uid="{00000000-0005-0000-0000-000019160000}"/>
    <cellStyle name="_Data_KK_RHB_Plan_Ist_001211_ZBB Budget 2009 Decks_with Korea Scope in (Only LE) (2)_Hyperinflation Impacts" xfId="14504" xr:uid="{BBFC3463-1F1A-4C0B-9471-2168D375B443}"/>
    <cellStyle name="_Data_KK_RHB_Plan_Ist_001211_ZBB Budget 2009 Decks_with Korea Scope in (Only LE) (2)_Import" xfId="4851" xr:uid="{00000000-0005-0000-0000-00001A160000}"/>
    <cellStyle name="_Data_KK_RHB_Plan_Ist_001211_ZBB Budget 2009 Decks_with Korea Scope in (Only LE) (2)_Import_DRE's" xfId="9916" xr:uid="{00000000-0005-0000-0000-00001B160000}"/>
    <cellStyle name="_Data_KK_RHB_Plan_Ist_001211_ZBB Budget 2009 Decks_with Korea Scope in (Only LE) (2)_Import_Hyperinflation Impacts" xfId="14508" xr:uid="{70CD2909-12E2-4026-9926-82086C913BA2}"/>
    <cellStyle name="_Data_KK_RHB_Plan_Ist_001211_ZBB Budget 2009 Decks_with Korea Scope in (Only LE)_Argentina" xfId="4852" xr:uid="{00000000-0005-0000-0000-00001C160000}"/>
    <cellStyle name="_Data_KK_RHB_Plan_Ist_001211_ZBB Budget 2009 Decks_with Korea Scope in (Only LE)_Argentina_DRE's" xfId="9917" xr:uid="{00000000-0005-0000-0000-00001D160000}"/>
    <cellStyle name="_Data_KK_RHB_Plan_Ist_001211_ZBB Budget 2009 Decks_with Korea Scope in (Only LE)_Argentina_Hyperinflation Impacts" xfId="14509" xr:uid="{84937771-0E07-4ABD-ABB3-4D6B1F1F80C1}"/>
    <cellStyle name="_Data_KK_RHB_Plan_Ist_001211_ZBB Budget 2009 Decks_with Korea Scope in (Only LE)_BASE" xfId="4853" xr:uid="{00000000-0005-0000-0000-00001E160000}"/>
    <cellStyle name="_Data_KK_RHB_Plan_Ist_001211_ZBB Budget 2009 Decks_with Korea Scope in (Only LE)_BASE_Argentina" xfId="4854" xr:uid="{00000000-0005-0000-0000-00001F160000}"/>
    <cellStyle name="_Data_KK_RHB_Plan_Ist_001211_ZBB Budget 2009 Decks_with Korea Scope in (Only LE)_BASE_Argentina_DRE's" xfId="9919" xr:uid="{00000000-0005-0000-0000-000020160000}"/>
    <cellStyle name="_Data_KK_RHB_Plan_Ist_001211_ZBB Budget 2009 Decks_with Korea Scope in (Only LE)_BASE_Argentina_Hyperinflation Impacts" xfId="14511" xr:uid="{9443CEF0-90F2-489E-9CA2-319CF5669527}"/>
    <cellStyle name="_Data_KK_RHB_Plan_Ist_001211_ZBB Budget 2009 Decks_with Korea Scope in (Only LE)_BASE_DRE's" xfId="9918" xr:uid="{00000000-0005-0000-0000-000021160000}"/>
    <cellStyle name="_Data_KK_RHB_Plan_Ist_001211_ZBB Budget 2009 Decks_with Korea Scope in (Only LE)_BASE_Hyperinflation Impacts" xfId="14510" xr:uid="{739D8E3A-1479-45BD-9491-6B21B740F5E2}"/>
    <cellStyle name="_Data_KK_RHB_Plan_Ist_001211_ZBB Budget 2009 Decks_with Korea Scope in (Only LE)_DRE's" xfId="9911" xr:uid="{00000000-0005-0000-0000-000022160000}"/>
    <cellStyle name="_Data_KK_RHB_Plan_Ist_001211_ZBB Budget 2009 Decks_with Korea Scope in (Only LE)_Hyperinflation Impacts" xfId="14503" xr:uid="{6301EFB5-FC61-487D-BCB1-68DE5D50AE20}"/>
    <cellStyle name="_Data_KK_RHB_Plan_Ist_001211_ZBB Budget 2009 Decks_with Korea Scope in (Only LE)_Import" xfId="4855" xr:uid="{00000000-0005-0000-0000-000023160000}"/>
    <cellStyle name="_Data_KK_RHB_Plan_Ist_001211_ZBB Budget 2009 Decks_with Korea Scope in (Only LE)_Import_DRE's" xfId="9920" xr:uid="{00000000-0005-0000-0000-000024160000}"/>
    <cellStyle name="_Data_KK_RHB_Plan_Ist_001211_ZBB Budget 2009 Decks_with Korea Scope in (Only LE)_Import_Hyperinflation Impacts" xfId="14512" xr:uid="{F11D7188-E584-4E0B-83CF-C18C9AB63D09}"/>
    <cellStyle name="_Data_KK_RHB_Plan_Ist_001211_ZBB_Argentina" xfId="4856" xr:uid="{00000000-0005-0000-0000-000025160000}"/>
    <cellStyle name="_Data_KK_RHB_Plan_Ist_001211_ZBB_Argentina_DRE's" xfId="9921" xr:uid="{00000000-0005-0000-0000-000026160000}"/>
    <cellStyle name="_Data_KK_RHB_Plan_Ist_001211_ZBB_Argentina_Hyperinflation Impacts" xfId="14513" xr:uid="{1E73D0BD-5AC4-472C-B2AD-0C2871EC2722}"/>
    <cellStyle name="_Data_KK_RHB_Plan_Ist_001211_ZBB_BASE" xfId="4857" xr:uid="{00000000-0005-0000-0000-000027160000}"/>
    <cellStyle name="_Data_KK_RHB_Plan_Ist_001211_ZBB_BASE_Argentina" xfId="4858" xr:uid="{00000000-0005-0000-0000-000028160000}"/>
    <cellStyle name="_Data_KK_RHB_Plan_Ist_001211_ZBB_BASE_Argentina_DRE's" xfId="9923" xr:uid="{00000000-0005-0000-0000-000029160000}"/>
    <cellStyle name="_Data_KK_RHB_Plan_Ist_001211_ZBB_BASE_Argentina_Hyperinflation Impacts" xfId="14515" xr:uid="{B55AEF75-E5DA-41F5-BFEC-0F49FD1D8CFC}"/>
    <cellStyle name="_Data_KK_RHB_Plan_Ist_001211_ZBB_BASE_DRE's" xfId="9922" xr:uid="{00000000-0005-0000-0000-00002A160000}"/>
    <cellStyle name="_Data_KK_RHB_Plan_Ist_001211_ZBB_BASE_Hyperinflation Impacts" xfId="14514" xr:uid="{7AA22921-85EC-47A2-9ABB-C9BAF20A2810}"/>
    <cellStyle name="_Data_KK_RHB_Plan_Ist_001211_ZBB_DRE's" xfId="9905" xr:uid="{00000000-0005-0000-0000-00002B160000}"/>
    <cellStyle name="_Data_KK_RHB_Plan_Ist_001211_ZBB_Hyperinflation Impacts" xfId="14497" xr:uid="{B66313F5-0A82-4BEA-8CEE-970A10D959CE}"/>
    <cellStyle name="_Data_KK_RHB_Plan_Ist_001211_ZBB_Import" xfId="4859" xr:uid="{00000000-0005-0000-0000-00002C160000}"/>
    <cellStyle name="_Data_KK_RHB_Plan_Ist_001211_ZBB_Import_DRE's" xfId="9924" xr:uid="{00000000-0005-0000-0000-00002D160000}"/>
    <cellStyle name="_Data_KK_RHB_Plan_Ist_001211_ZBB_Import_Hyperinflation Impacts" xfId="14516" xr:uid="{25B2BDAD-1B93-472A-B081-A596F694C0D6}"/>
    <cellStyle name="_Data_KPI-Dez02-Bremen Vorbereitungsdatei" xfId="4860" xr:uid="{00000000-0005-0000-0000-00002E160000}"/>
    <cellStyle name="_Data_KPI-Dez02-Bremen Vorbereitungsdatei 2" xfId="4861" xr:uid="{00000000-0005-0000-0000-00002F160000}"/>
    <cellStyle name="_Data_KPI-Dez02-Bremen Vorbereitungsdatei 2_DRE's" xfId="9926" xr:uid="{00000000-0005-0000-0000-000030160000}"/>
    <cellStyle name="_Data_KPI-Dez02-Bremen Vorbereitungsdatei 2_Hyperinflation Impacts" xfId="14518" xr:uid="{16134D6B-2BB3-4DE1-AC9D-1C3C69CE85E6}"/>
    <cellStyle name="_Data_KPI-Dez02-Bremen Vorbereitungsdatei_010808 Market Programs  for Budget Deck" xfId="4862" xr:uid="{00000000-0005-0000-0000-000031160000}"/>
    <cellStyle name="_Data_KPI-Dez02-Bremen Vorbereitungsdatei_010808 Market Programs  for Budget Deck_Argentina" xfId="4863" xr:uid="{00000000-0005-0000-0000-000032160000}"/>
    <cellStyle name="_Data_KPI-Dez02-Bremen Vorbereitungsdatei_010808 Market Programs  for Budget Deck_Argentina_DRE's" xfId="9928" xr:uid="{00000000-0005-0000-0000-000033160000}"/>
    <cellStyle name="_Data_KPI-Dez02-Bremen Vorbereitungsdatei_010808 Market Programs  for Budget Deck_Argentina_Hyperinflation Impacts" xfId="14520" xr:uid="{F34B3E7B-0E56-40B1-B4EE-CFF3F85C1A03}"/>
    <cellStyle name="_Data_KPI-Dez02-Bremen Vorbereitungsdatei_010808 Market Programs  for Budget Deck_BASE" xfId="4864" xr:uid="{00000000-0005-0000-0000-000034160000}"/>
    <cellStyle name="_Data_KPI-Dez02-Bremen Vorbereitungsdatei_010808 Market Programs  for Budget Deck_BASE_Argentina" xfId="4865" xr:uid="{00000000-0005-0000-0000-000035160000}"/>
    <cellStyle name="_Data_KPI-Dez02-Bremen Vorbereitungsdatei_010808 Market Programs  for Budget Deck_BASE_Argentina_DRE's" xfId="9930" xr:uid="{00000000-0005-0000-0000-000036160000}"/>
    <cellStyle name="_Data_KPI-Dez02-Bremen Vorbereitungsdatei_010808 Market Programs  for Budget Deck_BASE_Argentina_Hyperinflation Impacts" xfId="14522" xr:uid="{710CF63F-1059-4209-82BE-444A0F303307}"/>
    <cellStyle name="_Data_KPI-Dez02-Bremen Vorbereitungsdatei_010808 Market Programs  for Budget Deck_BASE_DRE's" xfId="9929" xr:uid="{00000000-0005-0000-0000-000037160000}"/>
    <cellStyle name="_Data_KPI-Dez02-Bremen Vorbereitungsdatei_010808 Market Programs  for Budget Deck_BASE_Hyperinflation Impacts" xfId="14521" xr:uid="{E9EF5BBC-C5B8-4070-998D-8E1A422BFB44}"/>
    <cellStyle name="_Data_KPI-Dez02-Bremen Vorbereitungsdatei_010808 Market Programs  for Budget Deck_DRE's" xfId="9927" xr:uid="{00000000-0005-0000-0000-000038160000}"/>
    <cellStyle name="_Data_KPI-Dez02-Bremen Vorbereitungsdatei_010808 Market Programs  for Budget Deck_Hyperinflation Impacts" xfId="14519" xr:uid="{81A88E77-FB03-44BD-A08F-E4FB095AA43C}"/>
    <cellStyle name="_Data_KPI-Dez02-Bremen Vorbereitungsdatei_010808 Market Programs  for Budget Deck_Import" xfId="4866" xr:uid="{00000000-0005-0000-0000-000039160000}"/>
    <cellStyle name="_Data_KPI-Dez02-Bremen Vorbereitungsdatei_010808 Market Programs  for Budget Deck_Import_DRE's" xfId="9931" xr:uid="{00000000-0005-0000-0000-00003A160000}"/>
    <cellStyle name="_Data_KPI-Dez02-Bremen Vorbereitungsdatei_010808 Market Programs  for Budget Deck_Import_Hyperinflation Impacts" xfId="14523" xr:uid="{24CDF78C-53BD-4CA6-B224-6B202A0E8907}"/>
    <cellStyle name="_Data_KPI-Dez02-Bremen Vorbereitungsdatei_0908 Gabarito exchange rate" xfId="4867" xr:uid="{00000000-0005-0000-0000-00003B160000}"/>
    <cellStyle name="_Data_KPI-Dez02-Bremen Vorbereitungsdatei_0908 Gabarito exchange rate_DRE's" xfId="9932" xr:uid="{00000000-0005-0000-0000-00003C160000}"/>
    <cellStyle name="_Data_KPI-Dez02-Bremen Vorbereitungsdatei_0908 Gabarito exchange rate_Hyperinflation Impacts" xfId="14524" xr:uid="{08E437AF-D9C6-43D2-AE00-DB1DA604EC43}"/>
    <cellStyle name="_Data_KPI-Dez02-Bremen Vorbereitungsdatei_Argentina" xfId="4868" xr:uid="{00000000-0005-0000-0000-00003D160000}"/>
    <cellStyle name="_Data_KPI-Dez02-Bremen Vorbereitungsdatei_Argentina_DRE's" xfId="9933" xr:uid="{00000000-0005-0000-0000-00003E160000}"/>
    <cellStyle name="_Data_KPI-Dez02-Bremen Vorbereitungsdatei_Argentina_Hyperinflation Impacts" xfId="14525" xr:uid="{9C1445D8-A84E-445D-909C-A4D36D5E8805}"/>
    <cellStyle name="_Data_KPI-Dez02-Bremen Vorbereitungsdatei_BASE" xfId="4869" xr:uid="{00000000-0005-0000-0000-00003F160000}"/>
    <cellStyle name="_Data_KPI-Dez02-Bremen Vorbereitungsdatei_BASE_Argentina" xfId="4870" xr:uid="{00000000-0005-0000-0000-000040160000}"/>
    <cellStyle name="_Data_KPI-Dez02-Bremen Vorbereitungsdatei_BASE_Argentina_DRE's" xfId="9935" xr:uid="{00000000-0005-0000-0000-000041160000}"/>
    <cellStyle name="_Data_KPI-Dez02-Bremen Vorbereitungsdatei_BASE_Argentina_Hyperinflation Impacts" xfId="14527" xr:uid="{CF8C6214-B97B-4E66-BABB-8838655EC165}"/>
    <cellStyle name="_Data_KPI-Dez02-Bremen Vorbereitungsdatei_BASE_DRE's" xfId="9934" xr:uid="{00000000-0005-0000-0000-000042160000}"/>
    <cellStyle name="_Data_KPI-Dez02-Bremen Vorbereitungsdatei_BASE_Hyperinflation Impacts" xfId="14526" xr:uid="{129FE49F-3C8A-45FB-A95F-1D0746C3E67C}"/>
    <cellStyle name="_Data_KPI-Dez02-Bremen Vorbereitungsdatei_BGT 08 Templates Sales  Marketing - final (revised)" xfId="4871" xr:uid="{00000000-0005-0000-0000-000043160000}"/>
    <cellStyle name="_Data_KPI-Dez02-Bremen Vorbereitungsdatei_BGT 08 Templates Sales  Marketing - final (revised)_Argentina" xfId="4872" xr:uid="{00000000-0005-0000-0000-000044160000}"/>
    <cellStyle name="_Data_KPI-Dez02-Bremen Vorbereitungsdatei_BGT 08 Templates Sales  Marketing - final (revised)_Argentina_DRE's" xfId="9937" xr:uid="{00000000-0005-0000-0000-000045160000}"/>
    <cellStyle name="_Data_KPI-Dez02-Bremen Vorbereitungsdatei_BGT 08 Templates Sales  Marketing - final (revised)_Argentina_Hyperinflation Impacts" xfId="14529" xr:uid="{4C7F79DC-B448-4D8C-80FF-4C7B6E306458}"/>
    <cellStyle name="_Data_KPI-Dez02-Bremen Vorbereitungsdatei_BGT 08 Templates Sales  Marketing - final (revised)_BASE" xfId="4873" xr:uid="{00000000-0005-0000-0000-000046160000}"/>
    <cellStyle name="_Data_KPI-Dez02-Bremen Vorbereitungsdatei_BGT 08 Templates Sales  Marketing - final (revised)_BASE_Argentina" xfId="4874" xr:uid="{00000000-0005-0000-0000-000047160000}"/>
    <cellStyle name="_Data_KPI-Dez02-Bremen Vorbereitungsdatei_BGT 08 Templates Sales  Marketing - final (revised)_BASE_Argentina_DRE's" xfId="9939" xr:uid="{00000000-0005-0000-0000-000048160000}"/>
    <cellStyle name="_Data_KPI-Dez02-Bremen Vorbereitungsdatei_BGT 08 Templates Sales  Marketing - final (revised)_BASE_Argentina_Hyperinflation Impacts" xfId="14531" xr:uid="{3BF7D613-A6CA-45D4-A2F2-C0935FD910C4}"/>
    <cellStyle name="_Data_KPI-Dez02-Bremen Vorbereitungsdatei_BGT 08 Templates Sales  Marketing - final (revised)_BASE_DRE's" xfId="9938" xr:uid="{00000000-0005-0000-0000-000049160000}"/>
    <cellStyle name="_Data_KPI-Dez02-Bremen Vorbereitungsdatei_BGT 08 Templates Sales  Marketing - final (revised)_BASE_Hyperinflation Impacts" xfId="14530" xr:uid="{CDC5B9F4-B8F4-46BC-A853-438893CEC05E}"/>
    <cellStyle name="_Data_KPI-Dez02-Bremen Vorbereitungsdatei_BGT 08 Templates Sales  Marketing - final (revised)_DRE's" xfId="9936" xr:uid="{00000000-0005-0000-0000-00004A160000}"/>
    <cellStyle name="_Data_KPI-Dez02-Bremen Vorbereitungsdatei_BGT 08 Templates Sales  Marketing - final (revised)_Hyperinflation Impacts" xfId="14528" xr:uid="{A984A65A-6972-4433-B950-539C783FA022}"/>
    <cellStyle name="_Data_KPI-Dez02-Bremen Vorbereitungsdatei_BGT 08 Templates Sales  Marketing - final (revised)_Import" xfId="4875" xr:uid="{00000000-0005-0000-0000-00004B160000}"/>
    <cellStyle name="_Data_KPI-Dez02-Bremen Vorbereitungsdatei_BGT 08 Templates Sales  Marketing - final (revised)_Import_DRE's" xfId="9940" xr:uid="{00000000-0005-0000-0000-00004C160000}"/>
    <cellStyle name="_Data_KPI-Dez02-Bremen Vorbereitungsdatei_BGT 08 Templates Sales  Marketing - final (revised)_Import_Hyperinflation Impacts" xfId="14532" xr:uid="{F7DA5DED-D495-4ECE-80CF-99173BEEAA15}"/>
    <cellStyle name="_Data_KPI-Dez02-Bremen Vorbereitungsdatei_BGT 08 templates, Sales &amp; Marketing - draft com alterações" xfId="4876" xr:uid="{00000000-0005-0000-0000-00004D160000}"/>
    <cellStyle name="_Data_KPI-Dez02-Bremen Vorbereitungsdatei_BGT 08 templates, Sales &amp; Marketing - draft com alterações_Argentina" xfId="4877" xr:uid="{00000000-0005-0000-0000-00004E160000}"/>
    <cellStyle name="_Data_KPI-Dez02-Bremen Vorbereitungsdatei_BGT 08 templates, Sales &amp; Marketing - draft com alterações_Argentina_DRE's" xfId="9942" xr:uid="{00000000-0005-0000-0000-00004F160000}"/>
    <cellStyle name="_Data_KPI-Dez02-Bremen Vorbereitungsdatei_BGT 08 templates, Sales &amp; Marketing - draft com alterações_Argentina_Hyperinflation Impacts" xfId="14534" xr:uid="{A18729FB-102E-4AB9-B631-80796713CDE2}"/>
    <cellStyle name="_Data_KPI-Dez02-Bremen Vorbereitungsdatei_BGT 08 templates, Sales &amp; Marketing - draft com alterações_BASE" xfId="4878" xr:uid="{00000000-0005-0000-0000-000050160000}"/>
    <cellStyle name="_Data_KPI-Dez02-Bremen Vorbereitungsdatei_BGT 08 templates, Sales &amp; Marketing - draft com alterações_BASE_Argentina" xfId="4879" xr:uid="{00000000-0005-0000-0000-000051160000}"/>
    <cellStyle name="_Data_KPI-Dez02-Bremen Vorbereitungsdatei_BGT 08 templates, Sales &amp; Marketing - draft com alterações_BASE_Argentina_DRE's" xfId="9944" xr:uid="{00000000-0005-0000-0000-000052160000}"/>
    <cellStyle name="_Data_KPI-Dez02-Bremen Vorbereitungsdatei_BGT 08 templates, Sales &amp; Marketing - draft com alterações_BASE_Argentina_Hyperinflation Impacts" xfId="14536" xr:uid="{0856183B-EC68-4FB6-871F-2236C43398E1}"/>
    <cellStyle name="_Data_KPI-Dez02-Bremen Vorbereitungsdatei_BGT 08 templates, Sales &amp; Marketing - draft com alterações_BASE_DRE's" xfId="9943" xr:uid="{00000000-0005-0000-0000-000053160000}"/>
    <cellStyle name="_Data_KPI-Dez02-Bremen Vorbereitungsdatei_BGT 08 templates, Sales &amp; Marketing - draft com alterações_BASE_Hyperinflation Impacts" xfId="14535" xr:uid="{7A319C59-8402-4793-8466-FCB4C662B286}"/>
    <cellStyle name="_Data_KPI-Dez02-Bremen Vorbereitungsdatei_BGT 08 templates, Sales &amp; Marketing - draft com alterações_DRE's" xfId="9941" xr:uid="{00000000-0005-0000-0000-000054160000}"/>
    <cellStyle name="_Data_KPI-Dez02-Bremen Vorbereitungsdatei_BGT 08 templates, Sales &amp; Marketing - draft com alterações_Hyperinflation Impacts" xfId="14533" xr:uid="{7D34D21B-F001-488F-92AD-98B5616EA8F9}"/>
    <cellStyle name="_Data_KPI-Dez02-Bremen Vorbereitungsdatei_BGT 08 templates, Sales &amp; Marketing - draft com alterações_Import" xfId="4880" xr:uid="{00000000-0005-0000-0000-000055160000}"/>
    <cellStyle name="_Data_KPI-Dez02-Bremen Vorbereitungsdatei_BGT 08 templates, Sales &amp; Marketing - draft com alterações_Import_DRE's" xfId="9945" xr:uid="{00000000-0005-0000-0000-000056160000}"/>
    <cellStyle name="_Data_KPI-Dez02-Bremen Vorbereitungsdatei_BGT 08 templates, Sales &amp; Marketing - draft com alterações_Import_Hyperinflation Impacts" xfId="14537" xr:uid="{1F90C5CF-EA2D-428C-A639-F52AD671F160}"/>
    <cellStyle name="_Data_KPI-Dez02-Bremen Vorbereitungsdatei_Book5" xfId="4881" xr:uid="{00000000-0005-0000-0000-000057160000}"/>
    <cellStyle name="_Data_KPI-Dez02-Bremen Vorbereitungsdatei_Book5_DRE's" xfId="9946" xr:uid="{00000000-0005-0000-0000-000058160000}"/>
    <cellStyle name="_Data_KPI-Dez02-Bremen Vorbereitungsdatei_Book5_Hyperinflation Impacts" xfId="14538" xr:uid="{2D9BFD00-596C-4DE0-93CC-D2804A562F4B}"/>
    <cellStyle name="_Data_KPI-Dez02-Bremen Vorbereitungsdatei_Bplan RD 1001" xfId="4882" xr:uid="{00000000-0005-0000-0000-000059160000}"/>
    <cellStyle name="_Data_KPI-Dez02-Bremen Vorbereitungsdatei_Bplan RD 1001_DRE's" xfId="9947" xr:uid="{00000000-0005-0000-0000-00005A160000}"/>
    <cellStyle name="_Data_KPI-Dez02-Bremen Vorbereitungsdatei_Bplan RD 1001_Hyperinflation Impacts" xfId="14539" xr:uid="{BFF46DC8-1972-4E6D-9559-DADCB58012F6}"/>
    <cellStyle name="_Data_KPI-Dez02-Bremen Vorbereitungsdatei_Cognos" xfId="4883" xr:uid="{00000000-0005-0000-0000-00005B160000}"/>
    <cellStyle name="_Data_KPI-Dez02-Bremen Vorbereitungsdatei_Cognos_DRE's" xfId="9948" xr:uid="{00000000-0005-0000-0000-00005C160000}"/>
    <cellStyle name="_Data_KPI-Dez02-Bremen Vorbereitungsdatei_Cognos_Hyperinflation Impacts" xfId="14540" xr:uid="{C43CB090-31B4-45F4-932A-AFD13DE2926E}"/>
    <cellStyle name="_Data_KPI-Dez02-Bremen Vorbereitungsdatei_Copy of 081027 ZBB Budget 2009 Decks - People_Cherry_V4" xfId="4884" xr:uid="{00000000-0005-0000-0000-00005D160000}"/>
    <cellStyle name="_Data_KPI-Dez02-Bremen Vorbereitungsdatei_Copy of 081027 ZBB Budget 2009 Decks - People_Cherry_V4_Argentina" xfId="4885" xr:uid="{00000000-0005-0000-0000-00005E160000}"/>
    <cellStyle name="_Data_KPI-Dez02-Bremen Vorbereitungsdatei_Copy of 081027 ZBB Budget 2009 Decks - People_Cherry_V4_Argentina_DRE's" xfId="9950" xr:uid="{00000000-0005-0000-0000-00005F160000}"/>
    <cellStyle name="_Data_KPI-Dez02-Bremen Vorbereitungsdatei_Copy of 081027 ZBB Budget 2009 Decks - People_Cherry_V4_Argentina_Hyperinflation Impacts" xfId="14542" xr:uid="{9F34D031-03B7-4729-9B24-F917F7EB4DA0}"/>
    <cellStyle name="_Data_KPI-Dez02-Bremen Vorbereitungsdatei_Copy of 081027 ZBB Budget 2009 Decks - People_Cherry_V4_BASE" xfId="4886" xr:uid="{00000000-0005-0000-0000-000060160000}"/>
    <cellStyle name="_Data_KPI-Dez02-Bremen Vorbereitungsdatei_Copy of 081027 ZBB Budget 2009 Decks - People_Cherry_V4_BASE_Argentina" xfId="4887" xr:uid="{00000000-0005-0000-0000-000061160000}"/>
    <cellStyle name="_Data_KPI-Dez02-Bremen Vorbereitungsdatei_Copy of 081027 ZBB Budget 2009 Decks - People_Cherry_V4_BASE_Argentina_DRE's" xfId="9952" xr:uid="{00000000-0005-0000-0000-000062160000}"/>
    <cellStyle name="_Data_KPI-Dez02-Bremen Vorbereitungsdatei_Copy of 081027 ZBB Budget 2009 Decks - People_Cherry_V4_BASE_Argentina_Hyperinflation Impacts" xfId="14544" xr:uid="{D30482EF-6DD0-4B9A-8ECB-0FCCBFFA5F21}"/>
    <cellStyle name="_Data_KPI-Dez02-Bremen Vorbereitungsdatei_Copy of 081027 ZBB Budget 2009 Decks - People_Cherry_V4_BASE_DRE's" xfId="9951" xr:uid="{00000000-0005-0000-0000-000063160000}"/>
    <cellStyle name="_Data_KPI-Dez02-Bremen Vorbereitungsdatei_Copy of 081027 ZBB Budget 2009 Decks - People_Cherry_V4_BASE_Hyperinflation Impacts" xfId="14543" xr:uid="{7444DC24-669B-4A4F-A479-25959EC9EDF2}"/>
    <cellStyle name="_Data_KPI-Dez02-Bremen Vorbereitungsdatei_Copy of 081027 ZBB Budget 2009 Decks - People_Cherry_V4_DRE's" xfId="9949" xr:uid="{00000000-0005-0000-0000-000064160000}"/>
    <cellStyle name="_Data_KPI-Dez02-Bremen Vorbereitungsdatei_Copy of 081027 ZBB Budget 2009 Decks - People_Cherry_V4_Hyperinflation Impacts" xfId="14541" xr:uid="{75E28C21-250C-4B12-AC29-0851B84A78D7}"/>
    <cellStyle name="_Data_KPI-Dez02-Bremen Vorbereitungsdatei_Copy of 081027 ZBB Budget 2009 Decks - People_Cherry_V4_Import" xfId="4888" xr:uid="{00000000-0005-0000-0000-000065160000}"/>
    <cellStyle name="_Data_KPI-Dez02-Bremen Vorbereitungsdatei_Copy of 081027 ZBB Budget 2009 Decks - People_Cherry_V4_Import_DRE's" xfId="9953" xr:uid="{00000000-0005-0000-0000-000066160000}"/>
    <cellStyle name="_Data_KPI-Dez02-Bremen Vorbereitungsdatei_Copy of 081027 ZBB Budget 2009 Decks - People_Cherry_V4_Import_Hyperinflation Impacts" xfId="14545" xr:uid="{7D56F6D2-A481-49EA-90DF-14A392B9564E}"/>
    <cellStyle name="_Data_KPI-Dez02-Bremen Vorbereitungsdatei_Copy of BGT 08 Templates Sales  Marketing - final (revised)" xfId="4889" xr:uid="{00000000-0005-0000-0000-000067160000}"/>
    <cellStyle name="_Data_KPI-Dez02-Bremen Vorbereitungsdatei_Copy of BGT 08 Templates Sales  Marketing - final (revised)_Argentina" xfId="4890" xr:uid="{00000000-0005-0000-0000-000068160000}"/>
    <cellStyle name="_Data_KPI-Dez02-Bremen Vorbereitungsdatei_Copy of BGT 08 Templates Sales  Marketing - final (revised)_Argentina_DRE's" xfId="9955" xr:uid="{00000000-0005-0000-0000-000069160000}"/>
    <cellStyle name="_Data_KPI-Dez02-Bremen Vorbereitungsdatei_Copy of BGT 08 Templates Sales  Marketing - final (revised)_Argentina_Hyperinflation Impacts" xfId="14547" xr:uid="{FBE6B6BF-8615-4CB6-84F9-5229B35267DB}"/>
    <cellStyle name="_Data_KPI-Dez02-Bremen Vorbereitungsdatei_Copy of BGT 08 Templates Sales  Marketing - final (revised)_BASE" xfId="4891" xr:uid="{00000000-0005-0000-0000-00006A160000}"/>
    <cellStyle name="_Data_KPI-Dez02-Bremen Vorbereitungsdatei_Copy of BGT 08 Templates Sales  Marketing - final (revised)_BASE_Argentina" xfId="4892" xr:uid="{00000000-0005-0000-0000-00006B160000}"/>
    <cellStyle name="_Data_KPI-Dez02-Bremen Vorbereitungsdatei_Copy of BGT 08 Templates Sales  Marketing - final (revised)_BASE_Argentina_DRE's" xfId="9957" xr:uid="{00000000-0005-0000-0000-00006C160000}"/>
    <cellStyle name="_Data_KPI-Dez02-Bremen Vorbereitungsdatei_Copy of BGT 08 Templates Sales  Marketing - final (revised)_BASE_Argentina_Hyperinflation Impacts" xfId="14549" xr:uid="{08CEFC92-0ED4-4D5E-8846-7F7BB37F3D98}"/>
    <cellStyle name="_Data_KPI-Dez02-Bremen Vorbereitungsdatei_Copy of BGT 08 Templates Sales  Marketing - final (revised)_BASE_DRE's" xfId="9956" xr:uid="{00000000-0005-0000-0000-00006D160000}"/>
    <cellStyle name="_Data_KPI-Dez02-Bremen Vorbereitungsdatei_Copy of BGT 08 Templates Sales  Marketing - final (revised)_BASE_Hyperinflation Impacts" xfId="14548" xr:uid="{30D19214-BCAC-4DD8-AE6E-6206B4B36600}"/>
    <cellStyle name="_Data_KPI-Dez02-Bremen Vorbereitungsdatei_Copy of BGT 08 Templates Sales  Marketing - final (revised)_DRE's" xfId="9954" xr:uid="{00000000-0005-0000-0000-00006E160000}"/>
    <cellStyle name="_Data_KPI-Dez02-Bremen Vorbereitungsdatei_Copy of BGT 08 Templates Sales  Marketing - final (revised)_Hyperinflation Impacts" xfId="14546" xr:uid="{505635EB-AA67-439A-8752-6B29A6431A05}"/>
    <cellStyle name="_Data_KPI-Dez02-Bremen Vorbereitungsdatei_Copy of BGT 08 Templates Sales  Marketing - final (revised)_Import" xfId="4893" xr:uid="{00000000-0005-0000-0000-00006F160000}"/>
    <cellStyle name="_Data_KPI-Dez02-Bremen Vorbereitungsdatei_Copy of BGT 08 Templates Sales  Marketing - final (revised)_Import_DRE's" xfId="9958" xr:uid="{00000000-0005-0000-0000-000070160000}"/>
    <cellStyle name="_Data_KPI-Dez02-Bremen Vorbereitungsdatei_Copy of BGT 08 Templates Sales  Marketing - final (revised)_Import_Hyperinflation Impacts" xfId="14550" xr:uid="{CCC81FDD-B8D9-4BB2-AB58-21E77A0DCC40}"/>
    <cellStyle name="_Data_KPI-Dez02-Bremen Vorbereitungsdatei_DRE's" xfId="9925" xr:uid="{00000000-0005-0000-0000-000071160000}"/>
    <cellStyle name="_Data_KPI-Dez02-Bremen Vorbereitungsdatei_Excel sheets to support Market Program Template for Budget 09 (5) (2)" xfId="4894" xr:uid="{00000000-0005-0000-0000-000072160000}"/>
    <cellStyle name="_Data_KPI-Dez02-Bremen Vorbereitungsdatei_Excel sheets to support Market Program Template for Budget 09 (5) (2)_Argentina" xfId="4895" xr:uid="{00000000-0005-0000-0000-000073160000}"/>
    <cellStyle name="_Data_KPI-Dez02-Bremen Vorbereitungsdatei_Excel sheets to support Market Program Template for Budget 09 (5) (2)_Argentina_DRE's" xfId="9960" xr:uid="{00000000-0005-0000-0000-000074160000}"/>
    <cellStyle name="_Data_KPI-Dez02-Bremen Vorbereitungsdatei_Excel sheets to support Market Program Template for Budget 09 (5) (2)_Argentina_Hyperinflation Impacts" xfId="14552" xr:uid="{FA211A83-39D1-420B-A3A3-E8F50CA30BF1}"/>
    <cellStyle name="_Data_KPI-Dez02-Bremen Vorbereitungsdatei_Excel sheets to support Market Program Template for Budget 09 (5) (2)_BASE" xfId="4896" xr:uid="{00000000-0005-0000-0000-000075160000}"/>
    <cellStyle name="_Data_KPI-Dez02-Bremen Vorbereitungsdatei_Excel sheets to support Market Program Template for Budget 09 (5) (2)_BASE_Argentina" xfId="4897" xr:uid="{00000000-0005-0000-0000-000076160000}"/>
    <cellStyle name="_Data_KPI-Dez02-Bremen Vorbereitungsdatei_Excel sheets to support Market Program Template for Budget 09 (5) (2)_BASE_Argentina_DRE's" xfId="9962" xr:uid="{00000000-0005-0000-0000-000077160000}"/>
    <cellStyle name="_Data_KPI-Dez02-Bremen Vorbereitungsdatei_Excel sheets to support Market Program Template for Budget 09 (5) (2)_BASE_Argentina_Hyperinflation Impacts" xfId="14554" xr:uid="{7AB98E4A-24F8-4AA5-B771-8A10BEED57B4}"/>
    <cellStyle name="_Data_KPI-Dez02-Bremen Vorbereitungsdatei_Excel sheets to support Market Program Template for Budget 09 (5) (2)_BASE_DRE's" xfId="9961" xr:uid="{00000000-0005-0000-0000-000078160000}"/>
    <cellStyle name="_Data_KPI-Dez02-Bremen Vorbereitungsdatei_Excel sheets to support Market Program Template for Budget 09 (5) (2)_BASE_Hyperinflation Impacts" xfId="14553" xr:uid="{5ADA9202-D641-4A8F-AF26-8D9275562EB9}"/>
    <cellStyle name="_Data_KPI-Dez02-Bremen Vorbereitungsdatei_Excel sheets to support Market Program Template for Budget 09 (5) (2)_DRE's" xfId="9959" xr:uid="{00000000-0005-0000-0000-000079160000}"/>
    <cellStyle name="_Data_KPI-Dez02-Bremen Vorbereitungsdatei_Excel sheets to support Market Program Template for Budget 09 (5) (2)_Hyperinflation Impacts" xfId="14551" xr:uid="{761C9D42-7BE8-44DC-A34C-BF210D0F4D56}"/>
    <cellStyle name="_Data_KPI-Dez02-Bremen Vorbereitungsdatei_Excel sheets to support Market Program Template for Budget 09 (5) (2)_Import" xfId="4898" xr:uid="{00000000-0005-0000-0000-00007A160000}"/>
    <cellStyle name="_Data_KPI-Dez02-Bremen Vorbereitungsdatei_Excel sheets to support Market Program Template for Budget 09 (5) (2)_Import_DRE's" xfId="9963" xr:uid="{00000000-0005-0000-0000-00007B160000}"/>
    <cellStyle name="_Data_KPI-Dez02-Bremen Vorbereitungsdatei_Excel sheets to support Market Program Template for Budget 09 (5) (2)_Import_Hyperinflation Impacts" xfId="14555" xr:uid="{B26F0EC2-83F2-416C-A890-A78D5108F3D1}"/>
    <cellStyle name="_Data_KPI-Dez02-Bremen Vorbereitungsdatei_Excel sheets to support Market Program Template for Budget 09 (5) (3)" xfId="4899" xr:uid="{00000000-0005-0000-0000-00007C160000}"/>
    <cellStyle name="_Data_KPI-Dez02-Bremen Vorbereitungsdatei_Excel sheets to support Market Program Template for Budget 09 (5) (3)_Argentina" xfId="4900" xr:uid="{00000000-0005-0000-0000-00007D160000}"/>
    <cellStyle name="_Data_KPI-Dez02-Bremen Vorbereitungsdatei_Excel sheets to support Market Program Template for Budget 09 (5) (3)_Argentina_DRE's" xfId="9965" xr:uid="{00000000-0005-0000-0000-00007E160000}"/>
    <cellStyle name="_Data_KPI-Dez02-Bremen Vorbereitungsdatei_Excel sheets to support Market Program Template for Budget 09 (5) (3)_Argentina_Hyperinflation Impacts" xfId="14557" xr:uid="{AD3F10F2-56B8-447E-A57B-631AC7F19696}"/>
    <cellStyle name="_Data_KPI-Dez02-Bremen Vorbereitungsdatei_Excel sheets to support Market Program Template for Budget 09 (5) (3)_BASE" xfId="4901" xr:uid="{00000000-0005-0000-0000-00007F160000}"/>
    <cellStyle name="_Data_KPI-Dez02-Bremen Vorbereitungsdatei_Excel sheets to support Market Program Template for Budget 09 (5) (3)_BASE_Argentina" xfId="4902" xr:uid="{00000000-0005-0000-0000-000080160000}"/>
    <cellStyle name="_Data_KPI-Dez02-Bremen Vorbereitungsdatei_Excel sheets to support Market Program Template for Budget 09 (5) (3)_BASE_Argentina_DRE's" xfId="9967" xr:uid="{00000000-0005-0000-0000-000081160000}"/>
    <cellStyle name="_Data_KPI-Dez02-Bremen Vorbereitungsdatei_Excel sheets to support Market Program Template for Budget 09 (5) (3)_BASE_Argentina_Hyperinflation Impacts" xfId="14559" xr:uid="{E8A0F748-E2B7-45A5-BF14-E636AC410083}"/>
    <cellStyle name="_Data_KPI-Dez02-Bremen Vorbereitungsdatei_Excel sheets to support Market Program Template for Budget 09 (5) (3)_BASE_DRE's" xfId="9966" xr:uid="{00000000-0005-0000-0000-000082160000}"/>
    <cellStyle name="_Data_KPI-Dez02-Bremen Vorbereitungsdatei_Excel sheets to support Market Program Template for Budget 09 (5) (3)_BASE_Hyperinflation Impacts" xfId="14558" xr:uid="{9C56925E-1B07-4E6D-87D5-68FAE4799F3E}"/>
    <cellStyle name="_Data_KPI-Dez02-Bremen Vorbereitungsdatei_Excel sheets to support Market Program Template for Budget 09 (5) (3)_DRE's" xfId="9964" xr:uid="{00000000-0005-0000-0000-000083160000}"/>
    <cellStyle name="_Data_KPI-Dez02-Bremen Vorbereitungsdatei_Excel sheets to support Market Program Template for Budget 09 (5) (3)_Hyperinflation Impacts" xfId="14556" xr:uid="{1C672615-E332-490F-A688-5DDF6D11F9B4}"/>
    <cellStyle name="_Data_KPI-Dez02-Bremen Vorbereitungsdatei_Excel sheets to support Market Program Template for Budget 09 (5) (3)_Import" xfId="4903" xr:uid="{00000000-0005-0000-0000-000084160000}"/>
    <cellStyle name="_Data_KPI-Dez02-Bremen Vorbereitungsdatei_Excel sheets to support Market Program Template for Budget 09 (5) (3)_Import_DRE's" xfId="9968" xr:uid="{00000000-0005-0000-0000-000085160000}"/>
    <cellStyle name="_Data_KPI-Dez02-Bremen Vorbereitungsdatei_Excel sheets to support Market Program Template for Budget 09 (5) (3)_Import_Hyperinflation Impacts" xfId="14560" xr:uid="{5EF1FDDD-1C52-4D48-9D4C-BAC912D7C282}"/>
    <cellStyle name="_Data_KPI-Dez02-Bremen Vorbereitungsdatei_Hyperinflation Impacts" xfId="14517" xr:uid="{1F32A2C5-EE47-4310-AE44-46BE8FCD592D}"/>
    <cellStyle name="_Data_KPI-Dez02-Bremen Vorbereitungsdatei_Import" xfId="4904" xr:uid="{00000000-0005-0000-0000-000086160000}"/>
    <cellStyle name="_Data_KPI-Dez02-Bremen Vorbereitungsdatei_Import_DRE's" xfId="9969" xr:uid="{00000000-0005-0000-0000-000087160000}"/>
    <cellStyle name="_Data_KPI-Dez02-Bremen Vorbereitungsdatei_Import_Hyperinflation Impacts" xfId="14561" xr:uid="{1E03F802-C349-45E5-985E-8234C6EAA03A}"/>
    <cellStyle name="_Data_KPI-Dez02-Bremen Vorbereitungsdatei_LE Ebitda RD Feb-10 v2" xfId="4905" xr:uid="{00000000-0005-0000-0000-000088160000}"/>
    <cellStyle name="_Data_KPI-Dez02-Bremen Vorbereitungsdatei_LE Ebitda RD Feb-10 v2_DRE's" xfId="9970" xr:uid="{00000000-0005-0000-0000-000089160000}"/>
    <cellStyle name="_Data_KPI-Dez02-Bremen Vorbereitungsdatei_LE Ebitda RD Feb-10 v2_Hyperinflation Impacts" xfId="14562" xr:uid="{EDB6EB66-1F48-41FF-BB39-96D81E915FDD}"/>
    <cellStyle name="_Data_KPI-Dez02-Bremen Vorbereitungsdatei_People Package" xfId="4906" xr:uid="{00000000-0005-0000-0000-00008A160000}"/>
    <cellStyle name="_Data_KPI-Dez02-Bremen Vorbereitungsdatei_People Package (2)" xfId="4907" xr:uid="{00000000-0005-0000-0000-00008B160000}"/>
    <cellStyle name="_Data_KPI-Dez02-Bremen Vorbereitungsdatei_People Package (2)_Argentina" xfId="4908" xr:uid="{00000000-0005-0000-0000-00008C160000}"/>
    <cellStyle name="_Data_KPI-Dez02-Bremen Vorbereitungsdatei_People Package (2)_Argentina_DRE's" xfId="9973" xr:uid="{00000000-0005-0000-0000-00008D160000}"/>
    <cellStyle name="_Data_KPI-Dez02-Bremen Vorbereitungsdatei_People Package (2)_Argentina_Hyperinflation Impacts" xfId="14565" xr:uid="{E861F173-8408-4A25-BF88-602747312C50}"/>
    <cellStyle name="_Data_KPI-Dez02-Bremen Vorbereitungsdatei_People Package (2)_BASE" xfId="4909" xr:uid="{00000000-0005-0000-0000-00008E160000}"/>
    <cellStyle name="_Data_KPI-Dez02-Bremen Vorbereitungsdatei_People Package (2)_BASE_Argentina" xfId="4910" xr:uid="{00000000-0005-0000-0000-00008F160000}"/>
    <cellStyle name="_Data_KPI-Dez02-Bremen Vorbereitungsdatei_People Package (2)_BASE_Argentina_DRE's" xfId="9975" xr:uid="{00000000-0005-0000-0000-000090160000}"/>
    <cellStyle name="_Data_KPI-Dez02-Bremen Vorbereitungsdatei_People Package (2)_BASE_Argentina_Hyperinflation Impacts" xfId="14567" xr:uid="{0DB52803-D4AA-4933-BFA6-CB47CBDC5DE3}"/>
    <cellStyle name="_Data_KPI-Dez02-Bremen Vorbereitungsdatei_People Package (2)_BASE_DRE's" xfId="9974" xr:uid="{00000000-0005-0000-0000-000091160000}"/>
    <cellStyle name="_Data_KPI-Dez02-Bremen Vorbereitungsdatei_People Package (2)_BASE_Hyperinflation Impacts" xfId="14566" xr:uid="{FB999A26-0D40-4386-9777-2CD820A17A88}"/>
    <cellStyle name="_Data_KPI-Dez02-Bremen Vorbereitungsdatei_People Package (2)_DRE's" xfId="9972" xr:uid="{00000000-0005-0000-0000-000092160000}"/>
    <cellStyle name="_Data_KPI-Dez02-Bremen Vorbereitungsdatei_People Package (2)_Hyperinflation Impacts" xfId="14564" xr:uid="{665C77B9-DB6B-404C-A1F3-BEC32D451669}"/>
    <cellStyle name="_Data_KPI-Dez02-Bremen Vorbereitungsdatei_People Package (2)_Import" xfId="4911" xr:uid="{00000000-0005-0000-0000-000093160000}"/>
    <cellStyle name="_Data_KPI-Dez02-Bremen Vorbereitungsdatei_People Package (2)_Import_DRE's" xfId="9976" xr:uid="{00000000-0005-0000-0000-000094160000}"/>
    <cellStyle name="_Data_KPI-Dez02-Bremen Vorbereitungsdatei_People Package (2)_Import_Hyperinflation Impacts" xfId="14568" xr:uid="{56C7445C-1422-4546-A3A5-9379B5F741E1}"/>
    <cellStyle name="_Data_KPI-Dez02-Bremen Vorbereitungsdatei_People Package_Argentina" xfId="4912" xr:uid="{00000000-0005-0000-0000-000095160000}"/>
    <cellStyle name="_Data_KPI-Dez02-Bremen Vorbereitungsdatei_People Package_Argentina_DRE's" xfId="9977" xr:uid="{00000000-0005-0000-0000-000096160000}"/>
    <cellStyle name="_Data_KPI-Dez02-Bremen Vorbereitungsdatei_People Package_Argentina_Hyperinflation Impacts" xfId="14569" xr:uid="{123416CC-7ECF-4B15-8278-7F62511991A8}"/>
    <cellStyle name="_Data_KPI-Dez02-Bremen Vorbereitungsdatei_People Package_BASE" xfId="4913" xr:uid="{00000000-0005-0000-0000-000097160000}"/>
    <cellStyle name="_Data_KPI-Dez02-Bremen Vorbereitungsdatei_People Package_BASE_Argentina" xfId="4914" xr:uid="{00000000-0005-0000-0000-000098160000}"/>
    <cellStyle name="_Data_KPI-Dez02-Bremen Vorbereitungsdatei_People Package_BASE_Argentina_DRE's" xfId="9979" xr:uid="{00000000-0005-0000-0000-000099160000}"/>
    <cellStyle name="_Data_KPI-Dez02-Bremen Vorbereitungsdatei_People Package_BASE_Argentina_Hyperinflation Impacts" xfId="14571" xr:uid="{9325E5BE-C89E-4A14-8E1B-C358552C694A}"/>
    <cellStyle name="_Data_KPI-Dez02-Bremen Vorbereitungsdatei_People Package_BASE_DRE's" xfId="9978" xr:uid="{00000000-0005-0000-0000-00009A160000}"/>
    <cellStyle name="_Data_KPI-Dez02-Bremen Vorbereitungsdatei_People Package_BASE_Hyperinflation Impacts" xfId="14570" xr:uid="{C2340589-F1CF-4CFC-8501-B415D1B6D050}"/>
    <cellStyle name="_Data_KPI-Dez02-Bremen Vorbereitungsdatei_People Package_DRE's" xfId="9971" xr:uid="{00000000-0005-0000-0000-00009B160000}"/>
    <cellStyle name="_Data_KPI-Dez02-Bremen Vorbereitungsdatei_People Package_Hyperinflation Impacts" xfId="14563" xr:uid="{1444A265-FE3B-4ACD-804A-FAD219630571}"/>
    <cellStyle name="_Data_KPI-Dez02-Bremen Vorbereitungsdatei_People Package_Import" xfId="4915" xr:uid="{00000000-0005-0000-0000-00009C160000}"/>
    <cellStyle name="_Data_KPI-Dez02-Bremen Vorbereitungsdatei_People Package_Import_DRE's" xfId="9980" xr:uid="{00000000-0005-0000-0000-00009D160000}"/>
    <cellStyle name="_Data_KPI-Dez02-Bremen Vorbereitungsdatei_People Package_Import_Hyperinflation Impacts" xfId="14572" xr:uid="{9D8752DB-37FF-4D79-ABD4-E65F3A06E4B5}"/>
    <cellStyle name="_Data_KPI-Dez02-Bremen Vorbereitungsdatei_Sales and Marketing - revised" xfId="4916" xr:uid="{00000000-0005-0000-0000-00009E160000}"/>
    <cellStyle name="_Data_KPI-Dez02-Bremen Vorbereitungsdatei_Sales and Marketing - revised_Argentina" xfId="4917" xr:uid="{00000000-0005-0000-0000-00009F160000}"/>
    <cellStyle name="_Data_KPI-Dez02-Bremen Vorbereitungsdatei_Sales and Marketing - revised_Argentina_DRE's" xfId="9982" xr:uid="{00000000-0005-0000-0000-0000A0160000}"/>
    <cellStyle name="_Data_KPI-Dez02-Bremen Vorbereitungsdatei_Sales and Marketing - revised_Argentina_Hyperinflation Impacts" xfId="14574" xr:uid="{ADC5514A-6CD1-41D4-A50F-51036321B870}"/>
    <cellStyle name="_Data_KPI-Dez02-Bremen Vorbereitungsdatei_Sales and Marketing - revised_BASE" xfId="4918" xr:uid="{00000000-0005-0000-0000-0000A1160000}"/>
    <cellStyle name="_Data_KPI-Dez02-Bremen Vorbereitungsdatei_Sales and Marketing - revised_BASE_Argentina" xfId="4919" xr:uid="{00000000-0005-0000-0000-0000A2160000}"/>
    <cellStyle name="_Data_KPI-Dez02-Bremen Vorbereitungsdatei_Sales and Marketing - revised_BASE_Argentina_DRE's" xfId="9984" xr:uid="{00000000-0005-0000-0000-0000A3160000}"/>
    <cellStyle name="_Data_KPI-Dez02-Bremen Vorbereitungsdatei_Sales and Marketing - revised_BASE_Argentina_Hyperinflation Impacts" xfId="14576" xr:uid="{7DA6C8ED-2A40-443B-980A-B954C8DFF9C1}"/>
    <cellStyle name="_Data_KPI-Dez02-Bremen Vorbereitungsdatei_Sales and Marketing - revised_BASE_DRE's" xfId="9983" xr:uid="{00000000-0005-0000-0000-0000A4160000}"/>
    <cellStyle name="_Data_KPI-Dez02-Bremen Vorbereitungsdatei_Sales and Marketing - revised_BASE_Hyperinflation Impacts" xfId="14575" xr:uid="{3D976E98-0D55-4B0A-B85C-CF2AA06C54F3}"/>
    <cellStyle name="_Data_KPI-Dez02-Bremen Vorbereitungsdatei_Sales and Marketing - revised_DRE's" xfId="9981" xr:uid="{00000000-0005-0000-0000-0000A5160000}"/>
    <cellStyle name="_Data_KPI-Dez02-Bremen Vorbereitungsdatei_Sales and Marketing - revised_Hyperinflation Impacts" xfId="14573" xr:uid="{DD09ADC3-6D74-411C-9245-BC23C7403F1B}"/>
    <cellStyle name="_Data_KPI-Dez02-Bremen Vorbereitungsdatei_Sales and Marketing - revised_Import" xfId="4920" xr:uid="{00000000-0005-0000-0000-0000A6160000}"/>
    <cellStyle name="_Data_KPI-Dez02-Bremen Vorbereitungsdatei_Sales and Marketing - revised_Import_DRE's" xfId="9985" xr:uid="{00000000-0005-0000-0000-0000A7160000}"/>
    <cellStyle name="_Data_KPI-Dez02-Bremen Vorbereitungsdatei_Sales and Marketing - revised_Import_Hyperinflation Impacts" xfId="14577" xr:uid="{86C5075C-D97A-461E-A279-6AB2407AF6B9}"/>
    <cellStyle name="_Data_KPI-Dez02-Bremen Vorbereitungsdatei_Sim Ebitda LE 0909 v4" xfId="4921" xr:uid="{00000000-0005-0000-0000-0000A8160000}"/>
    <cellStyle name="_Data_KPI-Dez02-Bremen Vorbereitungsdatei_Sim Ebitda LE 0909 v4_DRE's" xfId="9986" xr:uid="{00000000-0005-0000-0000-0000A9160000}"/>
    <cellStyle name="_Data_KPI-Dez02-Bremen Vorbereitungsdatei_Sim Ebitda LE 0909 v4_Hyperinflation Impacts" xfId="14578" xr:uid="{EF3C16D5-8053-4787-9E9F-71B9BEF46C2C}"/>
    <cellStyle name="_Data_KPI-Dez02-Bremen Vorbereitungsdatei_WF Ebitda RD Abr-10" xfId="4922" xr:uid="{00000000-0005-0000-0000-0000AA160000}"/>
    <cellStyle name="_Data_KPI-Dez02-Bremen Vorbereitungsdatei_WF Ebitda RD Abr-10_DRE's" xfId="9987" xr:uid="{00000000-0005-0000-0000-0000AB160000}"/>
    <cellStyle name="_Data_KPI-Dez02-Bremen Vorbereitungsdatei_WF Ebitda RD Abr-10_Hyperinflation Impacts" xfId="14579" xr:uid="{8AC82CEA-4061-436F-B14D-694B3F360EE1}"/>
    <cellStyle name="_Data_KPI-Dez02-Bremen Vorbereitungsdatei_WF Ebitda Sep09" xfId="4923" xr:uid="{00000000-0005-0000-0000-0000AC160000}"/>
    <cellStyle name="_Data_KPI-Dez02-Bremen Vorbereitungsdatei_WF Ebitda Sep09_DRE's" xfId="9988" xr:uid="{00000000-0005-0000-0000-0000AD160000}"/>
    <cellStyle name="_Data_KPI-Dez02-Bremen Vorbereitungsdatei_WF Ebitda Sep09_Hyperinflation Impacts" xfId="14580" xr:uid="{1A1D545F-B83B-4B89-83B1-38AE4B32F4F5}"/>
    <cellStyle name="_Data_KPI-Dez02-Bremen Vorbereitungsdatei_ZBB" xfId="4924" xr:uid="{00000000-0005-0000-0000-0000AE160000}"/>
    <cellStyle name="_Data_KPI-Dez02-Bremen Vorbereitungsdatei_ZBB Budget 2009 Decks" xfId="4925" xr:uid="{00000000-0005-0000-0000-0000AF160000}"/>
    <cellStyle name="_Data_KPI-Dez02-Bremen Vorbereitungsdatei_ZBB Budget 2009 Decks_Argentina" xfId="4926" xr:uid="{00000000-0005-0000-0000-0000B0160000}"/>
    <cellStyle name="_Data_KPI-Dez02-Bremen Vorbereitungsdatei_ZBB Budget 2009 Decks_Argentina_DRE's" xfId="9991" xr:uid="{00000000-0005-0000-0000-0000B1160000}"/>
    <cellStyle name="_Data_KPI-Dez02-Bremen Vorbereitungsdatei_ZBB Budget 2009 Decks_Argentina_Hyperinflation Impacts" xfId="14583" xr:uid="{8F43356A-4F5F-4E60-9E87-892A1FB32B49}"/>
    <cellStyle name="_Data_KPI-Dez02-Bremen Vorbereitungsdatei_ZBB Budget 2009 Decks_BASE" xfId="4927" xr:uid="{00000000-0005-0000-0000-0000B2160000}"/>
    <cellStyle name="_Data_KPI-Dez02-Bremen Vorbereitungsdatei_ZBB Budget 2009 Decks_BASE_Argentina" xfId="4928" xr:uid="{00000000-0005-0000-0000-0000B3160000}"/>
    <cellStyle name="_Data_KPI-Dez02-Bremen Vorbereitungsdatei_ZBB Budget 2009 Decks_BASE_Argentina_DRE's" xfId="9993" xr:uid="{00000000-0005-0000-0000-0000B4160000}"/>
    <cellStyle name="_Data_KPI-Dez02-Bremen Vorbereitungsdatei_ZBB Budget 2009 Decks_BASE_Argentina_Hyperinflation Impacts" xfId="14585" xr:uid="{DAB37A3E-688D-4FFB-A1AA-92F38147A5B7}"/>
    <cellStyle name="_Data_KPI-Dez02-Bremen Vorbereitungsdatei_ZBB Budget 2009 Decks_BASE_DRE's" xfId="9992" xr:uid="{00000000-0005-0000-0000-0000B5160000}"/>
    <cellStyle name="_Data_KPI-Dez02-Bremen Vorbereitungsdatei_ZBB Budget 2009 Decks_BASE_Hyperinflation Impacts" xfId="14584" xr:uid="{72DA5145-DE53-4F6F-8041-5A742A02C33D}"/>
    <cellStyle name="_Data_KPI-Dez02-Bremen Vorbereitungsdatei_ZBB Budget 2009 Decks_DRE's" xfId="9990" xr:uid="{00000000-0005-0000-0000-0000B6160000}"/>
    <cellStyle name="_Data_KPI-Dez02-Bremen Vorbereitungsdatei_ZBB Budget 2009 Decks_Hyperinflation Impacts" xfId="14582" xr:uid="{91AD689D-014D-4AE4-94DA-C9173FF15F64}"/>
    <cellStyle name="_Data_KPI-Dez02-Bremen Vorbereitungsdatei_ZBB Budget 2009 Decks_Import" xfId="4929" xr:uid="{00000000-0005-0000-0000-0000B7160000}"/>
    <cellStyle name="_Data_KPI-Dez02-Bremen Vorbereitungsdatei_ZBB Budget 2009 Decks_Import_DRE's" xfId="9994" xr:uid="{00000000-0005-0000-0000-0000B8160000}"/>
    <cellStyle name="_Data_KPI-Dez02-Bremen Vorbereitungsdatei_ZBB Budget 2009 Decks_Import_Hyperinflation Impacts" xfId="14586" xr:uid="{EB6818A8-7534-435F-8356-34C19513A3D7}"/>
    <cellStyle name="_Data_KPI-Dez02-Bremen Vorbereitungsdatei_ZBB Budget 2009 Decks_with Korea Scope in (Only LE)" xfId="4930" xr:uid="{00000000-0005-0000-0000-0000B9160000}"/>
    <cellStyle name="_Data_KPI-Dez02-Bremen Vorbereitungsdatei_ZBB Budget 2009 Decks_with Korea Scope in (Only LE) (2)" xfId="4931" xr:uid="{00000000-0005-0000-0000-0000BA160000}"/>
    <cellStyle name="_Data_KPI-Dez02-Bremen Vorbereitungsdatei_ZBB Budget 2009 Decks_with Korea Scope in (Only LE) (2)_Argentina" xfId="4932" xr:uid="{00000000-0005-0000-0000-0000BB160000}"/>
    <cellStyle name="_Data_KPI-Dez02-Bremen Vorbereitungsdatei_ZBB Budget 2009 Decks_with Korea Scope in (Only LE) (2)_Argentina_DRE's" xfId="9997" xr:uid="{00000000-0005-0000-0000-0000BC160000}"/>
    <cellStyle name="_Data_KPI-Dez02-Bremen Vorbereitungsdatei_ZBB Budget 2009 Decks_with Korea Scope in (Only LE) (2)_Argentina_Hyperinflation Impacts" xfId="14589" xr:uid="{31FEA8F4-4AE2-4E72-9BCE-D6097935EC78}"/>
    <cellStyle name="_Data_KPI-Dez02-Bremen Vorbereitungsdatei_ZBB Budget 2009 Decks_with Korea Scope in (Only LE) (2)_BASE" xfId="4933" xr:uid="{00000000-0005-0000-0000-0000BD160000}"/>
    <cellStyle name="_Data_KPI-Dez02-Bremen Vorbereitungsdatei_ZBB Budget 2009 Decks_with Korea Scope in (Only LE) (2)_BASE_Argentina" xfId="4934" xr:uid="{00000000-0005-0000-0000-0000BE160000}"/>
    <cellStyle name="_Data_KPI-Dez02-Bremen Vorbereitungsdatei_ZBB Budget 2009 Decks_with Korea Scope in (Only LE) (2)_BASE_Argentina_DRE's" xfId="9999" xr:uid="{00000000-0005-0000-0000-0000BF160000}"/>
    <cellStyle name="_Data_KPI-Dez02-Bremen Vorbereitungsdatei_ZBB Budget 2009 Decks_with Korea Scope in (Only LE) (2)_BASE_Argentina_Hyperinflation Impacts" xfId="14591" xr:uid="{0CA0FA55-4B33-4DF2-A0BA-206F1E238389}"/>
    <cellStyle name="_Data_KPI-Dez02-Bremen Vorbereitungsdatei_ZBB Budget 2009 Decks_with Korea Scope in (Only LE) (2)_BASE_DRE's" xfId="9998" xr:uid="{00000000-0005-0000-0000-0000C0160000}"/>
    <cellStyle name="_Data_KPI-Dez02-Bremen Vorbereitungsdatei_ZBB Budget 2009 Decks_with Korea Scope in (Only LE) (2)_BASE_Hyperinflation Impacts" xfId="14590" xr:uid="{C7197BE6-9DF2-454D-8644-B543127A5451}"/>
    <cellStyle name="_Data_KPI-Dez02-Bremen Vorbereitungsdatei_ZBB Budget 2009 Decks_with Korea Scope in (Only LE) (2)_DRE's" xfId="9996" xr:uid="{00000000-0005-0000-0000-0000C1160000}"/>
    <cellStyle name="_Data_KPI-Dez02-Bremen Vorbereitungsdatei_ZBB Budget 2009 Decks_with Korea Scope in (Only LE) (2)_Hyperinflation Impacts" xfId="14588" xr:uid="{B528295C-6893-4362-8D7B-2F9916792503}"/>
    <cellStyle name="_Data_KPI-Dez02-Bremen Vorbereitungsdatei_ZBB Budget 2009 Decks_with Korea Scope in (Only LE) (2)_Import" xfId="4935" xr:uid="{00000000-0005-0000-0000-0000C2160000}"/>
    <cellStyle name="_Data_KPI-Dez02-Bremen Vorbereitungsdatei_ZBB Budget 2009 Decks_with Korea Scope in (Only LE) (2)_Import_DRE's" xfId="10000" xr:uid="{00000000-0005-0000-0000-0000C3160000}"/>
    <cellStyle name="_Data_KPI-Dez02-Bremen Vorbereitungsdatei_ZBB Budget 2009 Decks_with Korea Scope in (Only LE) (2)_Import_Hyperinflation Impacts" xfId="14592" xr:uid="{4DAF33B0-0E08-4F13-98C0-064524935727}"/>
    <cellStyle name="_Data_KPI-Dez02-Bremen Vorbereitungsdatei_ZBB Budget 2009 Decks_with Korea Scope in (Only LE)_Argentina" xfId="4936" xr:uid="{00000000-0005-0000-0000-0000C4160000}"/>
    <cellStyle name="_Data_KPI-Dez02-Bremen Vorbereitungsdatei_ZBB Budget 2009 Decks_with Korea Scope in (Only LE)_Argentina_DRE's" xfId="10001" xr:uid="{00000000-0005-0000-0000-0000C5160000}"/>
    <cellStyle name="_Data_KPI-Dez02-Bremen Vorbereitungsdatei_ZBB Budget 2009 Decks_with Korea Scope in (Only LE)_Argentina_Hyperinflation Impacts" xfId="14593" xr:uid="{2E508B1D-3ED0-42D9-8374-FB67CCCAD411}"/>
    <cellStyle name="_Data_KPI-Dez02-Bremen Vorbereitungsdatei_ZBB Budget 2009 Decks_with Korea Scope in (Only LE)_BASE" xfId="4937" xr:uid="{00000000-0005-0000-0000-0000C6160000}"/>
    <cellStyle name="_Data_KPI-Dez02-Bremen Vorbereitungsdatei_ZBB Budget 2009 Decks_with Korea Scope in (Only LE)_BASE_Argentina" xfId="4938" xr:uid="{00000000-0005-0000-0000-0000C7160000}"/>
    <cellStyle name="_Data_KPI-Dez02-Bremen Vorbereitungsdatei_ZBB Budget 2009 Decks_with Korea Scope in (Only LE)_BASE_Argentina_DRE's" xfId="10003" xr:uid="{00000000-0005-0000-0000-0000C8160000}"/>
    <cellStyle name="_Data_KPI-Dez02-Bremen Vorbereitungsdatei_ZBB Budget 2009 Decks_with Korea Scope in (Only LE)_BASE_Argentina_Hyperinflation Impacts" xfId="14595" xr:uid="{E42A71AE-C13A-4771-A1C0-5508EE7492EB}"/>
    <cellStyle name="_Data_KPI-Dez02-Bremen Vorbereitungsdatei_ZBB Budget 2009 Decks_with Korea Scope in (Only LE)_BASE_DRE's" xfId="10002" xr:uid="{00000000-0005-0000-0000-0000C9160000}"/>
    <cellStyle name="_Data_KPI-Dez02-Bremen Vorbereitungsdatei_ZBB Budget 2009 Decks_with Korea Scope in (Only LE)_BASE_Hyperinflation Impacts" xfId="14594" xr:uid="{D0D6A684-A24C-4DC6-A587-7CEC4C1D9B5E}"/>
    <cellStyle name="_Data_KPI-Dez02-Bremen Vorbereitungsdatei_ZBB Budget 2009 Decks_with Korea Scope in (Only LE)_DRE's" xfId="9995" xr:uid="{00000000-0005-0000-0000-0000CA160000}"/>
    <cellStyle name="_Data_KPI-Dez02-Bremen Vorbereitungsdatei_ZBB Budget 2009 Decks_with Korea Scope in (Only LE)_Hyperinflation Impacts" xfId="14587" xr:uid="{CFB8AC7A-8339-458B-8334-D3E0AD9314DA}"/>
    <cellStyle name="_Data_KPI-Dez02-Bremen Vorbereitungsdatei_ZBB Budget 2009 Decks_with Korea Scope in (Only LE)_Import" xfId="4939" xr:uid="{00000000-0005-0000-0000-0000CB160000}"/>
    <cellStyle name="_Data_KPI-Dez02-Bremen Vorbereitungsdatei_ZBB Budget 2009 Decks_with Korea Scope in (Only LE)_Import_DRE's" xfId="10004" xr:uid="{00000000-0005-0000-0000-0000CC160000}"/>
    <cellStyle name="_Data_KPI-Dez02-Bremen Vorbereitungsdatei_ZBB Budget 2009 Decks_with Korea Scope in (Only LE)_Import_Hyperinflation Impacts" xfId="14596" xr:uid="{7E91EA68-3F32-468F-8A19-80378A6ED93F}"/>
    <cellStyle name="_Data_KPI-Dez02-Bremen Vorbereitungsdatei_ZBB_Argentina" xfId="4940" xr:uid="{00000000-0005-0000-0000-0000CD160000}"/>
    <cellStyle name="_Data_KPI-Dez02-Bremen Vorbereitungsdatei_ZBB_Argentina_DRE's" xfId="10005" xr:uid="{00000000-0005-0000-0000-0000CE160000}"/>
    <cellStyle name="_Data_KPI-Dez02-Bremen Vorbereitungsdatei_ZBB_Argentina_Hyperinflation Impacts" xfId="14597" xr:uid="{1FCFC57C-F987-4120-8CC8-C4A03D02F50B}"/>
    <cellStyle name="_Data_KPI-Dez02-Bremen Vorbereitungsdatei_ZBB_BASE" xfId="4941" xr:uid="{00000000-0005-0000-0000-0000CF160000}"/>
    <cellStyle name="_Data_KPI-Dez02-Bremen Vorbereitungsdatei_ZBB_BASE_Argentina" xfId="4942" xr:uid="{00000000-0005-0000-0000-0000D0160000}"/>
    <cellStyle name="_Data_KPI-Dez02-Bremen Vorbereitungsdatei_ZBB_BASE_Argentina_DRE's" xfId="10007" xr:uid="{00000000-0005-0000-0000-0000D1160000}"/>
    <cellStyle name="_Data_KPI-Dez02-Bremen Vorbereitungsdatei_ZBB_BASE_Argentina_Hyperinflation Impacts" xfId="14599" xr:uid="{71135113-2F47-464A-9043-899F2B3F423B}"/>
    <cellStyle name="_Data_KPI-Dez02-Bremen Vorbereitungsdatei_ZBB_BASE_DRE's" xfId="10006" xr:uid="{00000000-0005-0000-0000-0000D2160000}"/>
    <cellStyle name="_Data_KPI-Dez02-Bremen Vorbereitungsdatei_ZBB_BASE_Hyperinflation Impacts" xfId="14598" xr:uid="{3F49FCB5-1BA4-4DB9-AC79-CD5631CC2B5B}"/>
    <cellStyle name="_Data_KPI-Dez02-Bremen Vorbereitungsdatei_ZBB_DRE's" xfId="9989" xr:uid="{00000000-0005-0000-0000-0000D3160000}"/>
    <cellStyle name="_Data_KPI-Dez02-Bremen Vorbereitungsdatei_ZBB_Hyperinflation Impacts" xfId="14581" xr:uid="{0A0E0A9F-F77C-4D78-AD34-9862FAA9DE7B}"/>
    <cellStyle name="_Data_KPI-Dez02-Bremen Vorbereitungsdatei_ZBB_Import" xfId="4943" xr:uid="{00000000-0005-0000-0000-0000D4160000}"/>
    <cellStyle name="_Data_KPI-Dez02-Bremen Vorbereitungsdatei_ZBB_Import_DRE's" xfId="10008" xr:uid="{00000000-0005-0000-0000-0000D5160000}"/>
    <cellStyle name="_Data_KPI-Dez02-Bremen Vorbereitungsdatei_ZBB_Import_Hyperinflation Impacts" xfId="14600" xr:uid="{AB005E65-73FE-46D8-A2B6-03D38C11EBDA}"/>
    <cellStyle name="_Data_KST_KSTArt_Bericht" xfId="4944" xr:uid="{00000000-0005-0000-0000-0000D6160000}"/>
    <cellStyle name="_Data_KST_KSTArt_Bericht 2" xfId="4945" xr:uid="{00000000-0005-0000-0000-0000D7160000}"/>
    <cellStyle name="_Data_KST_KSTArt_Bericht 2_DRE's" xfId="10010" xr:uid="{00000000-0005-0000-0000-0000D8160000}"/>
    <cellStyle name="_Data_KST_KSTArt_Bericht 2_Hyperinflation Impacts" xfId="14602" xr:uid="{14DF9896-6BC5-40DE-9F10-F0705B554257}"/>
    <cellStyle name="_Data_KST_KSTArt_Bericht_010808 Market Programs  for Budget Deck" xfId="4946" xr:uid="{00000000-0005-0000-0000-0000D9160000}"/>
    <cellStyle name="_Data_KST_KSTArt_Bericht_010808 Market Programs  for Budget Deck_Argentina" xfId="4947" xr:uid="{00000000-0005-0000-0000-0000DA160000}"/>
    <cellStyle name="_Data_KST_KSTArt_Bericht_010808 Market Programs  for Budget Deck_Argentina_DRE's" xfId="10012" xr:uid="{00000000-0005-0000-0000-0000DB160000}"/>
    <cellStyle name="_Data_KST_KSTArt_Bericht_010808 Market Programs  for Budget Deck_Argentina_Hyperinflation Impacts" xfId="14604" xr:uid="{3BBC4981-FCE9-46AB-A08C-0ECAD8B0BCF4}"/>
    <cellStyle name="_Data_KST_KSTArt_Bericht_010808 Market Programs  for Budget Deck_BASE" xfId="4948" xr:uid="{00000000-0005-0000-0000-0000DC160000}"/>
    <cellStyle name="_Data_KST_KSTArt_Bericht_010808 Market Programs  for Budget Deck_BASE_Argentina" xfId="4949" xr:uid="{00000000-0005-0000-0000-0000DD160000}"/>
    <cellStyle name="_Data_KST_KSTArt_Bericht_010808 Market Programs  for Budget Deck_BASE_Argentina_DRE's" xfId="10014" xr:uid="{00000000-0005-0000-0000-0000DE160000}"/>
    <cellStyle name="_Data_KST_KSTArt_Bericht_010808 Market Programs  for Budget Deck_BASE_Argentina_Hyperinflation Impacts" xfId="14606" xr:uid="{082561FE-14D7-4645-BC99-D5A2EDC9FCBA}"/>
    <cellStyle name="_Data_KST_KSTArt_Bericht_010808 Market Programs  for Budget Deck_BASE_DRE's" xfId="10013" xr:uid="{00000000-0005-0000-0000-0000DF160000}"/>
    <cellStyle name="_Data_KST_KSTArt_Bericht_010808 Market Programs  for Budget Deck_BASE_Hyperinflation Impacts" xfId="14605" xr:uid="{BBD0F7B5-A627-4456-BC47-0D0B12CD6F97}"/>
    <cellStyle name="_Data_KST_KSTArt_Bericht_010808 Market Programs  for Budget Deck_DRE's" xfId="10011" xr:uid="{00000000-0005-0000-0000-0000E0160000}"/>
    <cellStyle name="_Data_KST_KSTArt_Bericht_010808 Market Programs  for Budget Deck_Hyperinflation Impacts" xfId="14603" xr:uid="{A8E8DC1A-7784-4000-9496-0128B33F0DF5}"/>
    <cellStyle name="_Data_KST_KSTArt_Bericht_010808 Market Programs  for Budget Deck_Import" xfId="4950" xr:uid="{00000000-0005-0000-0000-0000E1160000}"/>
    <cellStyle name="_Data_KST_KSTArt_Bericht_010808 Market Programs  for Budget Deck_Import_DRE's" xfId="10015" xr:uid="{00000000-0005-0000-0000-0000E2160000}"/>
    <cellStyle name="_Data_KST_KSTArt_Bericht_010808 Market Programs  for Budget Deck_Import_Hyperinflation Impacts" xfId="14607" xr:uid="{1656A37A-AF66-49C6-A5D1-5A424830D853}"/>
    <cellStyle name="_Data_KST_KSTArt_Bericht_0908 Gabarito exchange rate" xfId="4951" xr:uid="{00000000-0005-0000-0000-0000E3160000}"/>
    <cellStyle name="_Data_KST_KSTArt_Bericht_0908 Gabarito exchange rate_DRE's" xfId="10016" xr:uid="{00000000-0005-0000-0000-0000E4160000}"/>
    <cellStyle name="_Data_KST_KSTArt_Bericht_0908 Gabarito exchange rate_Hyperinflation Impacts" xfId="14608" xr:uid="{6F1ED4C5-CE98-4F96-B151-BE60B32B8C3D}"/>
    <cellStyle name="_Data_KST_KSTArt_Bericht_Argentina" xfId="4952" xr:uid="{00000000-0005-0000-0000-0000E5160000}"/>
    <cellStyle name="_Data_KST_KSTArt_Bericht_Argentina_DRE's" xfId="10017" xr:uid="{00000000-0005-0000-0000-0000E6160000}"/>
    <cellStyle name="_Data_KST_KSTArt_Bericht_Argentina_Hyperinflation Impacts" xfId="14609" xr:uid="{5E128EC7-2340-4846-B9E8-B106846B0BBE}"/>
    <cellStyle name="_Data_KST_KSTArt_Bericht_BASE" xfId="4953" xr:uid="{00000000-0005-0000-0000-0000E7160000}"/>
    <cellStyle name="_Data_KST_KSTArt_Bericht_BASE_Argentina" xfId="4954" xr:uid="{00000000-0005-0000-0000-0000E8160000}"/>
    <cellStyle name="_Data_KST_KSTArt_Bericht_BASE_Argentina_DRE's" xfId="10019" xr:uid="{00000000-0005-0000-0000-0000E9160000}"/>
    <cellStyle name="_Data_KST_KSTArt_Bericht_BASE_Argentina_Hyperinflation Impacts" xfId="14611" xr:uid="{5AFE8799-98B8-4D07-8540-5BF654ECC14C}"/>
    <cellStyle name="_Data_KST_KSTArt_Bericht_BASE_DRE's" xfId="10018" xr:uid="{00000000-0005-0000-0000-0000EA160000}"/>
    <cellStyle name="_Data_KST_KSTArt_Bericht_BASE_Hyperinflation Impacts" xfId="14610" xr:uid="{5FAF8B64-577A-4D73-8360-DFF9F13EF458}"/>
    <cellStyle name="_Data_KST_KSTArt_Bericht_BGT 08 Templates Sales  Marketing - final (revised)" xfId="4955" xr:uid="{00000000-0005-0000-0000-0000EB160000}"/>
    <cellStyle name="_Data_KST_KSTArt_Bericht_BGT 08 Templates Sales  Marketing - final (revised)_Argentina" xfId="4956" xr:uid="{00000000-0005-0000-0000-0000EC160000}"/>
    <cellStyle name="_Data_KST_KSTArt_Bericht_BGT 08 Templates Sales  Marketing - final (revised)_Argentina_DRE's" xfId="10021" xr:uid="{00000000-0005-0000-0000-0000ED160000}"/>
    <cellStyle name="_Data_KST_KSTArt_Bericht_BGT 08 Templates Sales  Marketing - final (revised)_Argentina_Hyperinflation Impacts" xfId="14613" xr:uid="{C21792C5-0466-4F4C-8DBB-C0F7B5A78099}"/>
    <cellStyle name="_Data_KST_KSTArt_Bericht_BGT 08 Templates Sales  Marketing - final (revised)_BASE" xfId="4957" xr:uid="{00000000-0005-0000-0000-0000EE160000}"/>
    <cellStyle name="_Data_KST_KSTArt_Bericht_BGT 08 Templates Sales  Marketing - final (revised)_BASE_Argentina" xfId="4958" xr:uid="{00000000-0005-0000-0000-0000EF160000}"/>
    <cellStyle name="_Data_KST_KSTArt_Bericht_BGT 08 Templates Sales  Marketing - final (revised)_BASE_Argentina_DRE's" xfId="10023" xr:uid="{00000000-0005-0000-0000-0000F0160000}"/>
    <cellStyle name="_Data_KST_KSTArt_Bericht_BGT 08 Templates Sales  Marketing - final (revised)_BASE_Argentina_Hyperinflation Impacts" xfId="14615" xr:uid="{0D7EE2E5-87E9-4B31-9DE2-251A50655EC6}"/>
    <cellStyle name="_Data_KST_KSTArt_Bericht_BGT 08 Templates Sales  Marketing - final (revised)_BASE_DRE's" xfId="10022" xr:uid="{00000000-0005-0000-0000-0000F1160000}"/>
    <cellStyle name="_Data_KST_KSTArt_Bericht_BGT 08 Templates Sales  Marketing - final (revised)_BASE_Hyperinflation Impacts" xfId="14614" xr:uid="{E2B8EBAF-CE11-4712-BB93-AD74BD886F7F}"/>
    <cellStyle name="_Data_KST_KSTArt_Bericht_BGT 08 Templates Sales  Marketing - final (revised)_DRE's" xfId="10020" xr:uid="{00000000-0005-0000-0000-0000F2160000}"/>
    <cellStyle name="_Data_KST_KSTArt_Bericht_BGT 08 Templates Sales  Marketing - final (revised)_Hyperinflation Impacts" xfId="14612" xr:uid="{0FD1EBC8-D4D3-414D-BEE2-F26D658561AA}"/>
    <cellStyle name="_Data_KST_KSTArt_Bericht_BGT 08 Templates Sales  Marketing - final (revised)_Import" xfId="4959" xr:uid="{00000000-0005-0000-0000-0000F3160000}"/>
    <cellStyle name="_Data_KST_KSTArt_Bericht_BGT 08 Templates Sales  Marketing - final (revised)_Import_DRE's" xfId="10024" xr:uid="{00000000-0005-0000-0000-0000F4160000}"/>
    <cellStyle name="_Data_KST_KSTArt_Bericht_BGT 08 Templates Sales  Marketing - final (revised)_Import_Hyperinflation Impacts" xfId="14616" xr:uid="{EF861C9E-F874-4100-9661-A6FDC84F54D6}"/>
    <cellStyle name="_Data_KST_KSTArt_Bericht_BGT 08 templates, Sales &amp; Marketing - draft com alterações" xfId="4960" xr:uid="{00000000-0005-0000-0000-0000F5160000}"/>
    <cellStyle name="_Data_KST_KSTArt_Bericht_BGT 08 templates, Sales &amp; Marketing - draft com alterações_Argentina" xfId="4961" xr:uid="{00000000-0005-0000-0000-0000F6160000}"/>
    <cellStyle name="_Data_KST_KSTArt_Bericht_BGT 08 templates, Sales &amp; Marketing - draft com alterações_Argentina_DRE's" xfId="10026" xr:uid="{00000000-0005-0000-0000-0000F7160000}"/>
    <cellStyle name="_Data_KST_KSTArt_Bericht_BGT 08 templates, Sales &amp; Marketing - draft com alterações_Argentina_Hyperinflation Impacts" xfId="14618" xr:uid="{F9660A50-948C-4BB3-966D-3644A0C554CE}"/>
    <cellStyle name="_Data_KST_KSTArt_Bericht_BGT 08 templates, Sales &amp; Marketing - draft com alterações_BASE" xfId="4962" xr:uid="{00000000-0005-0000-0000-0000F8160000}"/>
    <cellStyle name="_Data_KST_KSTArt_Bericht_BGT 08 templates, Sales &amp; Marketing - draft com alterações_BASE_Argentina" xfId="4963" xr:uid="{00000000-0005-0000-0000-0000F9160000}"/>
    <cellStyle name="_Data_KST_KSTArt_Bericht_BGT 08 templates, Sales &amp; Marketing - draft com alterações_BASE_Argentina_DRE's" xfId="10028" xr:uid="{00000000-0005-0000-0000-0000FA160000}"/>
    <cellStyle name="_Data_KST_KSTArt_Bericht_BGT 08 templates, Sales &amp; Marketing - draft com alterações_BASE_Argentina_Hyperinflation Impacts" xfId="14620" xr:uid="{7186E761-6987-459B-9A3E-3A1AB14F3D68}"/>
    <cellStyle name="_Data_KST_KSTArt_Bericht_BGT 08 templates, Sales &amp; Marketing - draft com alterações_BASE_DRE's" xfId="10027" xr:uid="{00000000-0005-0000-0000-0000FB160000}"/>
    <cellStyle name="_Data_KST_KSTArt_Bericht_BGT 08 templates, Sales &amp; Marketing - draft com alterações_BASE_Hyperinflation Impacts" xfId="14619" xr:uid="{49085AEC-9E1A-4A68-873B-A72E8363E970}"/>
    <cellStyle name="_Data_KST_KSTArt_Bericht_BGT 08 templates, Sales &amp; Marketing - draft com alterações_DRE's" xfId="10025" xr:uid="{00000000-0005-0000-0000-0000FC160000}"/>
    <cellStyle name="_Data_KST_KSTArt_Bericht_BGT 08 templates, Sales &amp; Marketing - draft com alterações_Hyperinflation Impacts" xfId="14617" xr:uid="{53477EFC-DB03-4166-B74B-2C3071DC57AA}"/>
    <cellStyle name="_Data_KST_KSTArt_Bericht_BGT 08 templates, Sales &amp; Marketing - draft com alterações_Import" xfId="4964" xr:uid="{00000000-0005-0000-0000-0000FD160000}"/>
    <cellStyle name="_Data_KST_KSTArt_Bericht_BGT 08 templates, Sales &amp; Marketing - draft com alterações_Import_DRE's" xfId="10029" xr:uid="{00000000-0005-0000-0000-0000FE160000}"/>
    <cellStyle name="_Data_KST_KSTArt_Bericht_BGT 08 templates, Sales &amp; Marketing - draft com alterações_Import_Hyperinflation Impacts" xfId="14621" xr:uid="{8912CBB4-BDA9-48CC-8D5A-53497909AEDB}"/>
    <cellStyle name="_Data_KST_KSTArt_Bericht_Book5" xfId="4965" xr:uid="{00000000-0005-0000-0000-0000FF160000}"/>
    <cellStyle name="_Data_KST_KSTArt_Bericht_Book5_DRE's" xfId="10030" xr:uid="{00000000-0005-0000-0000-000000170000}"/>
    <cellStyle name="_Data_KST_KSTArt_Bericht_Book5_Hyperinflation Impacts" xfId="14622" xr:uid="{87AEB167-EE29-4F97-BEBD-1CC1867FFA5F}"/>
    <cellStyle name="_Data_KST_KSTArt_Bericht_Bplan RD 1001" xfId="4966" xr:uid="{00000000-0005-0000-0000-000001170000}"/>
    <cellStyle name="_Data_KST_KSTArt_Bericht_Bplan RD 1001_DRE's" xfId="10031" xr:uid="{00000000-0005-0000-0000-000002170000}"/>
    <cellStyle name="_Data_KST_KSTArt_Bericht_Bplan RD 1001_Hyperinflation Impacts" xfId="14623" xr:uid="{B172785F-93D9-4D74-B2BD-E5A1E4DB1375}"/>
    <cellStyle name="_Data_KST_KSTArt_Bericht_Cognos" xfId="4967" xr:uid="{00000000-0005-0000-0000-000003170000}"/>
    <cellStyle name="_Data_KST_KSTArt_Bericht_Cognos_DRE's" xfId="10032" xr:uid="{00000000-0005-0000-0000-000004170000}"/>
    <cellStyle name="_Data_KST_KSTArt_Bericht_Cognos_Hyperinflation Impacts" xfId="14624" xr:uid="{2EE6E560-960A-45CA-986F-1D94C0562C3F}"/>
    <cellStyle name="_Data_KST_KSTArt_Bericht_Copy of 081027 ZBB Budget 2009 Decks - People_Cherry_V4" xfId="4968" xr:uid="{00000000-0005-0000-0000-000005170000}"/>
    <cellStyle name="_Data_KST_KSTArt_Bericht_Copy of 081027 ZBB Budget 2009 Decks - People_Cherry_V4_Argentina" xfId="4969" xr:uid="{00000000-0005-0000-0000-000006170000}"/>
    <cellStyle name="_Data_KST_KSTArt_Bericht_Copy of 081027 ZBB Budget 2009 Decks - People_Cherry_V4_Argentina_DRE's" xfId="10034" xr:uid="{00000000-0005-0000-0000-000007170000}"/>
    <cellStyle name="_Data_KST_KSTArt_Bericht_Copy of 081027 ZBB Budget 2009 Decks - People_Cherry_V4_Argentina_Hyperinflation Impacts" xfId="14626" xr:uid="{FCD7EC41-655A-4DFB-B95A-7883FB75125B}"/>
    <cellStyle name="_Data_KST_KSTArt_Bericht_Copy of 081027 ZBB Budget 2009 Decks - People_Cherry_V4_BASE" xfId="4970" xr:uid="{00000000-0005-0000-0000-000008170000}"/>
    <cellStyle name="_Data_KST_KSTArt_Bericht_Copy of 081027 ZBB Budget 2009 Decks - People_Cherry_V4_BASE_Argentina" xfId="4971" xr:uid="{00000000-0005-0000-0000-000009170000}"/>
    <cellStyle name="_Data_KST_KSTArt_Bericht_Copy of 081027 ZBB Budget 2009 Decks - People_Cherry_V4_BASE_Argentina_DRE's" xfId="10036" xr:uid="{00000000-0005-0000-0000-00000A170000}"/>
    <cellStyle name="_Data_KST_KSTArt_Bericht_Copy of 081027 ZBB Budget 2009 Decks - People_Cherry_V4_BASE_Argentina_Hyperinflation Impacts" xfId="14628" xr:uid="{10E00057-B57B-46A2-B7C6-8020305EC89B}"/>
    <cellStyle name="_Data_KST_KSTArt_Bericht_Copy of 081027 ZBB Budget 2009 Decks - People_Cherry_V4_BASE_DRE's" xfId="10035" xr:uid="{00000000-0005-0000-0000-00000B170000}"/>
    <cellStyle name="_Data_KST_KSTArt_Bericht_Copy of 081027 ZBB Budget 2009 Decks - People_Cherry_V4_BASE_Hyperinflation Impacts" xfId="14627" xr:uid="{D9FB6F9D-B62F-4974-AFB5-4914A59AD18B}"/>
    <cellStyle name="_Data_KST_KSTArt_Bericht_Copy of 081027 ZBB Budget 2009 Decks - People_Cherry_V4_DRE's" xfId="10033" xr:uid="{00000000-0005-0000-0000-00000C170000}"/>
    <cellStyle name="_Data_KST_KSTArt_Bericht_Copy of 081027 ZBB Budget 2009 Decks - People_Cherry_V4_Hyperinflation Impacts" xfId="14625" xr:uid="{D9B89561-E421-4221-A967-2EDECF9D49F9}"/>
    <cellStyle name="_Data_KST_KSTArt_Bericht_Copy of 081027 ZBB Budget 2009 Decks - People_Cherry_V4_Import" xfId="4972" xr:uid="{00000000-0005-0000-0000-00000D170000}"/>
    <cellStyle name="_Data_KST_KSTArt_Bericht_Copy of 081027 ZBB Budget 2009 Decks - People_Cherry_V4_Import_DRE's" xfId="10037" xr:uid="{00000000-0005-0000-0000-00000E170000}"/>
    <cellStyle name="_Data_KST_KSTArt_Bericht_Copy of 081027 ZBB Budget 2009 Decks - People_Cherry_V4_Import_Hyperinflation Impacts" xfId="14629" xr:uid="{19F37023-E3AE-44D1-BF13-AEFA2EEED347}"/>
    <cellStyle name="_Data_KST_KSTArt_Bericht_Copy of BGT 08 Templates Sales  Marketing - final (revised)" xfId="4973" xr:uid="{00000000-0005-0000-0000-00000F170000}"/>
    <cellStyle name="_Data_KST_KSTArt_Bericht_Copy of BGT 08 Templates Sales  Marketing - final (revised)_Argentina" xfId="4974" xr:uid="{00000000-0005-0000-0000-000010170000}"/>
    <cellStyle name="_Data_KST_KSTArt_Bericht_Copy of BGT 08 Templates Sales  Marketing - final (revised)_Argentina_DRE's" xfId="10039" xr:uid="{00000000-0005-0000-0000-000011170000}"/>
    <cellStyle name="_Data_KST_KSTArt_Bericht_Copy of BGT 08 Templates Sales  Marketing - final (revised)_Argentina_Hyperinflation Impacts" xfId="14631" xr:uid="{6FC93E8D-C43A-44F5-BB6E-2E8E2E1EFE40}"/>
    <cellStyle name="_Data_KST_KSTArt_Bericht_Copy of BGT 08 Templates Sales  Marketing - final (revised)_BASE" xfId="4975" xr:uid="{00000000-0005-0000-0000-000012170000}"/>
    <cellStyle name="_Data_KST_KSTArt_Bericht_Copy of BGT 08 Templates Sales  Marketing - final (revised)_BASE_Argentina" xfId="4976" xr:uid="{00000000-0005-0000-0000-000013170000}"/>
    <cellStyle name="_Data_KST_KSTArt_Bericht_Copy of BGT 08 Templates Sales  Marketing - final (revised)_BASE_Argentina_DRE's" xfId="10041" xr:uid="{00000000-0005-0000-0000-000014170000}"/>
    <cellStyle name="_Data_KST_KSTArt_Bericht_Copy of BGT 08 Templates Sales  Marketing - final (revised)_BASE_Argentina_Hyperinflation Impacts" xfId="14633" xr:uid="{4BB28C1A-A5DA-4F1F-BFD2-62C46BB9B045}"/>
    <cellStyle name="_Data_KST_KSTArt_Bericht_Copy of BGT 08 Templates Sales  Marketing - final (revised)_BASE_DRE's" xfId="10040" xr:uid="{00000000-0005-0000-0000-000015170000}"/>
    <cellStyle name="_Data_KST_KSTArt_Bericht_Copy of BGT 08 Templates Sales  Marketing - final (revised)_BASE_Hyperinflation Impacts" xfId="14632" xr:uid="{E759510C-9A4B-408C-BE56-7E9D220DAD65}"/>
    <cellStyle name="_Data_KST_KSTArt_Bericht_Copy of BGT 08 Templates Sales  Marketing - final (revised)_DRE's" xfId="10038" xr:uid="{00000000-0005-0000-0000-000016170000}"/>
    <cellStyle name="_Data_KST_KSTArt_Bericht_Copy of BGT 08 Templates Sales  Marketing - final (revised)_Hyperinflation Impacts" xfId="14630" xr:uid="{592F4370-DD9A-4C5B-9E5A-1865F90FE583}"/>
    <cellStyle name="_Data_KST_KSTArt_Bericht_Copy of BGT 08 Templates Sales  Marketing - final (revised)_Import" xfId="4977" xr:uid="{00000000-0005-0000-0000-000017170000}"/>
    <cellStyle name="_Data_KST_KSTArt_Bericht_Copy of BGT 08 Templates Sales  Marketing - final (revised)_Import_DRE's" xfId="10042" xr:uid="{00000000-0005-0000-0000-000018170000}"/>
    <cellStyle name="_Data_KST_KSTArt_Bericht_Copy of BGT 08 Templates Sales  Marketing - final (revised)_Import_Hyperinflation Impacts" xfId="14634" xr:uid="{D7CE8048-59BA-43BF-B5A7-3C0D43BB6044}"/>
    <cellStyle name="_Data_KST_KSTArt_Bericht_DRE's" xfId="10009" xr:uid="{00000000-0005-0000-0000-000019170000}"/>
    <cellStyle name="_Data_KST_KSTArt_Bericht_Excel sheets to support Market Program Template for Budget 09 (5) (2)" xfId="4978" xr:uid="{00000000-0005-0000-0000-00001A170000}"/>
    <cellStyle name="_Data_KST_KSTArt_Bericht_Excel sheets to support Market Program Template for Budget 09 (5) (2)_Argentina" xfId="4979" xr:uid="{00000000-0005-0000-0000-00001B170000}"/>
    <cellStyle name="_Data_KST_KSTArt_Bericht_Excel sheets to support Market Program Template for Budget 09 (5) (2)_Argentina_DRE's" xfId="10044" xr:uid="{00000000-0005-0000-0000-00001C170000}"/>
    <cellStyle name="_Data_KST_KSTArt_Bericht_Excel sheets to support Market Program Template for Budget 09 (5) (2)_Argentina_Hyperinflation Impacts" xfId="14636" xr:uid="{FDFD9F8B-7230-483B-A9B0-8AB10F62EBE2}"/>
    <cellStyle name="_Data_KST_KSTArt_Bericht_Excel sheets to support Market Program Template for Budget 09 (5) (2)_BASE" xfId="4980" xr:uid="{00000000-0005-0000-0000-00001D170000}"/>
    <cellStyle name="_Data_KST_KSTArt_Bericht_Excel sheets to support Market Program Template for Budget 09 (5) (2)_BASE_Argentina" xfId="4981" xr:uid="{00000000-0005-0000-0000-00001E170000}"/>
    <cellStyle name="_Data_KST_KSTArt_Bericht_Excel sheets to support Market Program Template for Budget 09 (5) (2)_BASE_Argentina_DRE's" xfId="10046" xr:uid="{00000000-0005-0000-0000-00001F170000}"/>
    <cellStyle name="_Data_KST_KSTArt_Bericht_Excel sheets to support Market Program Template for Budget 09 (5) (2)_BASE_Argentina_Hyperinflation Impacts" xfId="14638" xr:uid="{5036D4BB-3290-4CEB-B31C-2BB71D9B78EF}"/>
    <cellStyle name="_Data_KST_KSTArt_Bericht_Excel sheets to support Market Program Template for Budget 09 (5) (2)_BASE_DRE's" xfId="10045" xr:uid="{00000000-0005-0000-0000-000020170000}"/>
    <cellStyle name="_Data_KST_KSTArt_Bericht_Excel sheets to support Market Program Template for Budget 09 (5) (2)_BASE_Hyperinflation Impacts" xfId="14637" xr:uid="{5D2D00A6-A6AE-4229-9320-DE9879624731}"/>
    <cellStyle name="_Data_KST_KSTArt_Bericht_Excel sheets to support Market Program Template for Budget 09 (5) (2)_DRE's" xfId="10043" xr:uid="{00000000-0005-0000-0000-000021170000}"/>
    <cellStyle name="_Data_KST_KSTArt_Bericht_Excel sheets to support Market Program Template for Budget 09 (5) (2)_Hyperinflation Impacts" xfId="14635" xr:uid="{89EFDE9E-F8D0-460A-97AB-D93851D89594}"/>
    <cellStyle name="_Data_KST_KSTArt_Bericht_Excel sheets to support Market Program Template for Budget 09 (5) (2)_Import" xfId="4982" xr:uid="{00000000-0005-0000-0000-000022170000}"/>
    <cellStyle name="_Data_KST_KSTArt_Bericht_Excel sheets to support Market Program Template for Budget 09 (5) (2)_Import_DRE's" xfId="10047" xr:uid="{00000000-0005-0000-0000-000023170000}"/>
    <cellStyle name="_Data_KST_KSTArt_Bericht_Excel sheets to support Market Program Template for Budget 09 (5) (2)_Import_Hyperinflation Impacts" xfId="14639" xr:uid="{8EDF9B74-7462-4E99-9843-A8903CF03CC6}"/>
    <cellStyle name="_Data_KST_KSTArt_Bericht_Excel sheets to support Market Program Template for Budget 09 (5) (3)" xfId="4983" xr:uid="{00000000-0005-0000-0000-000024170000}"/>
    <cellStyle name="_Data_KST_KSTArt_Bericht_Excel sheets to support Market Program Template for Budget 09 (5) (3)_Argentina" xfId="4984" xr:uid="{00000000-0005-0000-0000-000025170000}"/>
    <cellStyle name="_Data_KST_KSTArt_Bericht_Excel sheets to support Market Program Template for Budget 09 (5) (3)_Argentina_DRE's" xfId="10049" xr:uid="{00000000-0005-0000-0000-000026170000}"/>
    <cellStyle name="_Data_KST_KSTArt_Bericht_Excel sheets to support Market Program Template for Budget 09 (5) (3)_Argentina_Hyperinflation Impacts" xfId="14641" xr:uid="{0FF6FB1E-E3C1-4E5C-96A4-E5680EC4B6D3}"/>
    <cellStyle name="_Data_KST_KSTArt_Bericht_Excel sheets to support Market Program Template for Budget 09 (5) (3)_BASE" xfId="4985" xr:uid="{00000000-0005-0000-0000-000027170000}"/>
    <cellStyle name="_Data_KST_KSTArt_Bericht_Excel sheets to support Market Program Template for Budget 09 (5) (3)_BASE_Argentina" xfId="4986" xr:uid="{00000000-0005-0000-0000-000028170000}"/>
    <cellStyle name="_Data_KST_KSTArt_Bericht_Excel sheets to support Market Program Template for Budget 09 (5) (3)_BASE_Argentina_DRE's" xfId="10051" xr:uid="{00000000-0005-0000-0000-000029170000}"/>
    <cellStyle name="_Data_KST_KSTArt_Bericht_Excel sheets to support Market Program Template for Budget 09 (5) (3)_BASE_Argentina_Hyperinflation Impacts" xfId="14643" xr:uid="{8B4D8D2F-BFDE-43B8-9A52-C600B664632F}"/>
    <cellStyle name="_Data_KST_KSTArt_Bericht_Excel sheets to support Market Program Template for Budget 09 (5) (3)_BASE_DRE's" xfId="10050" xr:uid="{00000000-0005-0000-0000-00002A170000}"/>
    <cellStyle name="_Data_KST_KSTArt_Bericht_Excel sheets to support Market Program Template for Budget 09 (5) (3)_BASE_Hyperinflation Impacts" xfId="14642" xr:uid="{E94189DA-EAB2-4442-8048-A3CEE83E5551}"/>
    <cellStyle name="_Data_KST_KSTArt_Bericht_Excel sheets to support Market Program Template for Budget 09 (5) (3)_DRE's" xfId="10048" xr:uid="{00000000-0005-0000-0000-00002B170000}"/>
    <cellStyle name="_Data_KST_KSTArt_Bericht_Excel sheets to support Market Program Template for Budget 09 (5) (3)_Hyperinflation Impacts" xfId="14640" xr:uid="{572C2114-2060-4379-BB89-98904FB1D078}"/>
    <cellStyle name="_Data_KST_KSTArt_Bericht_Excel sheets to support Market Program Template for Budget 09 (5) (3)_Import" xfId="4987" xr:uid="{00000000-0005-0000-0000-00002C170000}"/>
    <cellStyle name="_Data_KST_KSTArt_Bericht_Excel sheets to support Market Program Template for Budget 09 (5) (3)_Import_DRE's" xfId="10052" xr:uid="{00000000-0005-0000-0000-00002D170000}"/>
    <cellStyle name="_Data_KST_KSTArt_Bericht_Excel sheets to support Market Program Template for Budget 09 (5) (3)_Import_Hyperinflation Impacts" xfId="14644" xr:uid="{03CC4F48-F04E-45BB-B56F-554F3A4F5327}"/>
    <cellStyle name="_Data_KST_KSTArt_Bericht_Hyperinflation Impacts" xfId="14601" xr:uid="{96D8DF0F-0E2B-4F88-BA45-186066B9A2EC}"/>
    <cellStyle name="_Data_KST_KSTArt_Bericht_Import" xfId="4988" xr:uid="{00000000-0005-0000-0000-00002E170000}"/>
    <cellStyle name="_Data_KST_KSTArt_Bericht_Import_DRE's" xfId="10053" xr:uid="{00000000-0005-0000-0000-00002F170000}"/>
    <cellStyle name="_Data_KST_KSTArt_Bericht_Import_Hyperinflation Impacts" xfId="14645" xr:uid="{4E59013C-4B2E-486F-A61F-2BED671C0208}"/>
    <cellStyle name="_Data_KST_KSTArt_Bericht_LE Ebitda RD Feb-10 v2" xfId="4989" xr:uid="{00000000-0005-0000-0000-000030170000}"/>
    <cellStyle name="_Data_KST_KSTArt_Bericht_LE Ebitda RD Feb-10 v2_DRE's" xfId="10054" xr:uid="{00000000-0005-0000-0000-000031170000}"/>
    <cellStyle name="_Data_KST_KSTArt_Bericht_LE Ebitda RD Feb-10 v2_Hyperinflation Impacts" xfId="14646" xr:uid="{75C3815B-4E77-4EF6-BC4A-7670DE3BDEE3}"/>
    <cellStyle name="_Data_KST_KSTArt_Bericht_People Package" xfId="4990" xr:uid="{00000000-0005-0000-0000-000032170000}"/>
    <cellStyle name="_Data_KST_KSTArt_Bericht_People Package (2)" xfId="4991" xr:uid="{00000000-0005-0000-0000-000033170000}"/>
    <cellStyle name="_Data_KST_KSTArt_Bericht_People Package (2)_Argentina" xfId="4992" xr:uid="{00000000-0005-0000-0000-000034170000}"/>
    <cellStyle name="_Data_KST_KSTArt_Bericht_People Package (2)_Argentina_DRE's" xfId="10057" xr:uid="{00000000-0005-0000-0000-000035170000}"/>
    <cellStyle name="_Data_KST_KSTArt_Bericht_People Package (2)_Argentina_Hyperinflation Impacts" xfId="14649" xr:uid="{AE6C80AB-131A-4E96-B09A-3EA703B55C0D}"/>
    <cellStyle name="_Data_KST_KSTArt_Bericht_People Package (2)_BASE" xfId="4993" xr:uid="{00000000-0005-0000-0000-000036170000}"/>
    <cellStyle name="_Data_KST_KSTArt_Bericht_People Package (2)_BASE_Argentina" xfId="4994" xr:uid="{00000000-0005-0000-0000-000037170000}"/>
    <cellStyle name="_Data_KST_KSTArt_Bericht_People Package (2)_BASE_Argentina_DRE's" xfId="10059" xr:uid="{00000000-0005-0000-0000-000038170000}"/>
    <cellStyle name="_Data_KST_KSTArt_Bericht_People Package (2)_BASE_Argentina_Hyperinflation Impacts" xfId="14651" xr:uid="{43F38C35-493F-4B79-8F0F-EB9C8326FC02}"/>
    <cellStyle name="_Data_KST_KSTArt_Bericht_People Package (2)_BASE_DRE's" xfId="10058" xr:uid="{00000000-0005-0000-0000-000039170000}"/>
    <cellStyle name="_Data_KST_KSTArt_Bericht_People Package (2)_BASE_Hyperinflation Impacts" xfId="14650" xr:uid="{4DE9BB97-B061-4890-9F76-B2F88A2A0426}"/>
    <cellStyle name="_Data_KST_KSTArt_Bericht_People Package (2)_DRE's" xfId="10056" xr:uid="{00000000-0005-0000-0000-00003A170000}"/>
    <cellStyle name="_Data_KST_KSTArt_Bericht_People Package (2)_Hyperinflation Impacts" xfId="14648" xr:uid="{C86A811D-125D-413B-A3BD-DE9D527115F7}"/>
    <cellStyle name="_Data_KST_KSTArt_Bericht_People Package (2)_Import" xfId="4995" xr:uid="{00000000-0005-0000-0000-00003B170000}"/>
    <cellStyle name="_Data_KST_KSTArt_Bericht_People Package (2)_Import_DRE's" xfId="10060" xr:uid="{00000000-0005-0000-0000-00003C170000}"/>
    <cellStyle name="_Data_KST_KSTArt_Bericht_People Package (2)_Import_Hyperinflation Impacts" xfId="14652" xr:uid="{C7B23B2C-3BB6-4726-9050-29C6E3B3B21F}"/>
    <cellStyle name="_Data_KST_KSTArt_Bericht_People Package_Argentina" xfId="4996" xr:uid="{00000000-0005-0000-0000-00003D170000}"/>
    <cellStyle name="_Data_KST_KSTArt_Bericht_People Package_Argentina_DRE's" xfId="10061" xr:uid="{00000000-0005-0000-0000-00003E170000}"/>
    <cellStyle name="_Data_KST_KSTArt_Bericht_People Package_Argentina_Hyperinflation Impacts" xfId="14653" xr:uid="{5155FBC9-F22D-4D75-9357-3D5006311EEC}"/>
    <cellStyle name="_Data_KST_KSTArt_Bericht_People Package_BASE" xfId="4997" xr:uid="{00000000-0005-0000-0000-00003F170000}"/>
    <cellStyle name="_Data_KST_KSTArt_Bericht_People Package_BASE_Argentina" xfId="4998" xr:uid="{00000000-0005-0000-0000-000040170000}"/>
    <cellStyle name="_Data_KST_KSTArt_Bericht_People Package_BASE_Argentina_DRE's" xfId="10063" xr:uid="{00000000-0005-0000-0000-000041170000}"/>
    <cellStyle name="_Data_KST_KSTArt_Bericht_People Package_BASE_Argentina_Hyperinflation Impacts" xfId="14655" xr:uid="{AEF268E1-74E2-41ED-B853-AFCF07ABF6E7}"/>
    <cellStyle name="_Data_KST_KSTArt_Bericht_People Package_BASE_DRE's" xfId="10062" xr:uid="{00000000-0005-0000-0000-000042170000}"/>
    <cellStyle name="_Data_KST_KSTArt_Bericht_People Package_BASE_Hyperinflation Impacts" xfId="14654" xr:uid="{3AE3F180-2930-4D0E-86A4-47C298C417FF}"/>
    <cellStyle name="_Data_KST_KSTArt_Bericht_People Package_DRE's" xfId="10055" xr:uid="{00000000-0005-0000-0000-000043170000}"/>
    <cellStyle name="_Data_KST_KSTArt_Bericht_People Package_Hyperinflation Impacts" xfId="14647" xr:uid="{919B3D6D-92DA-4CF4-90CF-D4934BABF853}"/>
    <cellStyle name="_Data_KST_KSTArt_Bericht_People Package_Import" xfId="4999" xr:uid="{00000000-0005-0000-0000-000044170000}"/>
    <cellStyle name="_Data_KST_KSTArt_Bericht_People Package_Import_DRE's" xfId="10064" xr:uid="{00000000-0005-0000-0000-000045170000}"/>
    <cellStyle name="_Data_KST_KSTArt_Bericht_People Package_Import_Hyperinflation Impacts" xfId="14656" xr:uid="{3EED3B90-8CF8-4C32-8CE8-AF752410B219}"/>
    <cellStyle name="_Data_KST_KSTArt_Bericht_Sales and Marketing - revised" xfId="5000" xr:uid="{00000000-0005-0000-0000-000046170000}"/>
    <cellStyle name="_Data_KST_KSTArt_Bericht_Sales and Marketing - revised_Argentina" xfId="5001" xr:uid="{00000000-0005-0000-0000-000047170000}"/>
    <cellStyle name="_Data_KST_KSTArt_Bericht_Sales and Marketing - revised_Argentina_DRE's" xfId="10066" xr:uid="{00000000-0005-0000-0000-000048170000}"/>
    <cellStyle name="_Data_KST_KSTArt_Bericht_Sales and Marketing - revised_Argentina_Hyperinflation Impacts" xfId="14658" xr:uid="{90024E8C-5D25-4055-BB57-D02DE21ACE05}"/>
    <cellStyle name="_Data_KST_KSTArt_Bericht_Sales and Marketing - revised_BASE" xfId="5002" xr:uid="{00000000-0005-0000-0000-000049170000}"/>
    <cellStyle name="_Data_KST_KSTArt_Bericht_Sales and Marketing - revised_BASE_Argentina" xfId="5003" xr:uid="{00000000-0005-0000-0000-00004A170000}"/>
    <cellStyle name="_Data_KST_KSTArt_Bericht_Sales and Marketing - revised_BASE_Argentina_DRE's" xfId="10068" xr:uid="{00000000-0005-0000-0000-00004B170000}"/>
    <cellStyle name="_Data_KST_KSTArt_Bericht_Sales and Marketing - revised_BASE_Argentina_Hyperinflation Impacts" xfId="14660" xr:uid="{FA9E1240-C295-45F6-8C80-E4CCE059D444}"/>
    <cellStyle name="_Data_KST_KSTArt_Bericht_Sales and Marketing - revised_BASE_DRE's" xfId="10067" xr:uid="{00000000-0005-0000-0000-00004C170000}"/>
    <cellStyle name="_Data_KST_KSTArt_Bericht_Sales and Marketing - revised_BASE_Hyperinflation Impacts" xfId="14659" xr:uid="{B703399F-4EA0-4545-A12B-96665283022D}"/>
    <cellStyle name="_Data_KST_KSTArt_Bericht_Sales and Marketing - revised_DRE's" xfId="10065" xr:uid="{00000000-0005-0000-0000-00004D170000}"/>
    <cellStyle name="_Data_KST_KSTArt_Bericht_Sales and Marketing - revised_Hyperinflation Impacts" xfId="14657" xr:uid="{B9F15B85-A4C7-46A2-BBA4-A7A69E25F703}"/>
    <cellStyle name="_Data_KST_KSTArt_Bericht_Sales and Marketing - revised_Import" xfId="5004" xr:uid="{00000000-0005-0000-0000-00004E170000}"/>
    <cellStyle name="_Data_KST_KSTArt_Bericht_Sales and Marketing - revised_Import_DRE's" xfId="10069" xr:uid="{00000000-0005-0000-0000-00004F170000}"/>
    <cellStyle name="_Data_KST_KSTArt_Bericht_Sales and Marketing - revised_Import_Hyperinflation Impacts" xfId="14661" xr:uid="{11D2AAF8-35E0-4A06-9915-C4D138CEB452}"/>
    <cellStyle name="_Data_KST_KSTArt_Bericht_Sim Ebitda LE 0909 v4" xfId="5005" xr:uid="{00000000-0005-0000-0000-000050170000}"/>
    <cellStyle name="_Data_KST_KSTArt_Bericht_Sim Ebitda LE 0909 v4_DRE's" xfId="10070" xr:uid="{00000000-0005-0000-0000-000051170000}"/>
    <cellStyle name="_Data_KST_KSTArt_Bericht_Sim Ebitda LE 0909 v4_Hyperinflation Impacts" xfId="14662" xr:uid="{BB37990D-3B30-48CE-8181-C5B7F0EFD56C}"/>
    <cellStyle name="_Data_KST_KSTArt_Bericht_WF Ebitda RD Abr-10" xfId="5006" xr:uid="{00000000-0005-0000-0000-000052170000}"/>
    <cellStyle name="_Data_KST_KSTArt_Bericht_WF Ebitda RD Abr-10_DRE's" xfId="10071" xr:uid="{00000000-0005-0000-0000-000053170000}"/>
    <cellStyle name="_Data_KST_KSTArt_Bericht_WF Ebitda RD Abr-10_Hyperinflation Impacts" xfId="14663" xr:uid="{613CAD40-91CD-4A9C-B6AA-5C2993B9C1C8}"/>
    <cellStyle name="_Data_KST_KSTArt_Bericht_WF Ebitda Sep09" xfId="5007" xr:uid="{00000000-0005-0000-0000-000054170000}"/>
    <cellStyle name="_Data_KST_KSTArt_Bericht_WF Ebitda Sep09_DRE's" xfId="10072" xr:uid="{00000000-0005-0000-0000-000055170000}"/>
    <cellStyle name="_Data_KST_KSTArt_Bericht_WF Ebitda Sep09_Hyperinflation Impacts" xfId="14664" xr:uid="{962FBE55-426E-47F8-8FCE-4C75B25C99C6}"/>
    <cellStyle name="_Data_KST_KSTArt_Bericht_ZBB" xfId="5008" xr:uid="{00000000-0005-0000-0000-000056170000}"/>
    <cellStyle name="_Data_KST_KSTArt_Bericht_ZBB Budget 2009 Decks" xfId="5009" xr:uid="{00000000-0005-0000-0000-000057170000}"/>
    <cellStyle name="_Data_KST_KSTArt_Bericht_ZBB Budget 2009 Decks_Argentina" xfId="5010" xr:uid="{00000000-0005-0000-0000-000058170000}"/>
    <cellStyle name="_Data_KST_KSTArt_Bericht_ZBB Budget 2009 Decks_Argentina_DRE's" xfId="10075" xr:uid="{00000000-0005-0000-0000-000059170000}"/>
    <cellStyle name="_Data_KST_KSTArt_Bericht_ZBB Budget 2009 Decks_Argentina_Hyperinflation Impacts" xfId="14667" xr:uid="{B6CE70B7-CF38-4D89-93BC-C983A75A477B}"/>
    <cellStyle name="_Data_KST_KSTArt_Bericht_ZBB Budget 2009 Decks_BASE" xfId="5011" xr:uid="{00000000-0005-0000-0000-00005A170000}"/>
    <cellStyle name="_Data_KST_KSTArt_Bericht_ZBB Budget 2009 Decks_BASE_Argentina" xfId="5012" xr:uid="{00000000-0005-0000-0000-00005B170000}"/>
    <cellStyle name="_Data_KST_KSTArt_Bericht_ZBB Budget 2009 Decks_BASE_Argentina_DRE's" xfId="10077" xr:uid="{00000000-0005-0000-0000-00005C170000}"/>
    <cellStyle name="_Data_KST_KSTArt_Bericht_ZBB Budget 2009 Decks_BASE_Argentina_Hyperinflation Impacts" xfId="14669" xr:uid="{DC222214-117F-4B41-B37E-75F57948E658}"/>
    <cellStyle name="_Data_KST_KSTArt_Bericht_ZBB Budget 2009 Decks_BASE_DRE's" xfId="10076" xr:uid="{00000000-0005-0000-0000-00005D170000}"/>
    <cellStyle name="_Data_KST_KSTArt_Bericht_ZBB Budget 2009 Decks_BASE_Hyperinflation Impacts" xfId="14668" xr:uid="{D3A8F66F-320B-4525-8655-ACFFF4008632}"/>
    <cellStyle name="_Data_KST_KSTArt_Bericht_ZBB Budget 2009 Decks_DRE's" xfId="10074" xr:uid="{00000000-0005-0000-0000-00005E170000}"/>
    <cellStyle name="_Data_KST_KSTArt_Bericht_ZBB Budget 2009 Decks_Hyperinflation Impacts" xfId="14666" xr:uid="{F786AEF5-3446-401E-8707-3C701E6F01EA}"/>
    <cellStyle name="_Data_KST_KSTArt_Bericht_ZBB Budget 2009 Decks_Import" xfId="5013" xr:uid="{00000000-0005-0000-0000-00005F170000}"/>
    <cellStyle name="_Data_KST_KSTArt_Bericht_ZBB Budget 2009 Decks_Import_DRE's" xfId="10078" xr:uid="{00000000-0005-0000-0000-000060170000}"/>
    <cellStyle name="_Data_KST_KSTArt_Bericht_ZBB Budget 2009 Decks_Import_Hyperinflation Impacts" xfId="14670" xr:uid="{A6A2FDE4-9FC2-40DC-B2C2-C0BBDB4A9A21}"/>
    <cellStyle name="_Data_KST_KSTArt_Bericht_ZBB Budget 2009 Decks_with Korea Scope in (Only LE)" xfId="5014" xr:uid="{00000000-0005-0000-0000-000061170000}"/>
    <cellStyle name="_Data_KST_KSTArt_Bericht_ZBB Budget 2009 Decks_with Korea Scope in (Only LE) (2)" xfId="5015" xr:uid="{00000000-0005-0000-0000-000062170000}"/>
    <cellStyle name="_Data_KST_KSTArt_Bericht_ZBB Budget 2009 Decks_with Korea Scope in (Only LE) (2)_Argentina" xfId="5016" xr:uid="{00000000-0005-0000-0000-000063170000}"/>
    <cellStyle name="_Data_KST_KSTArt_Bericht_ZBB Budget 2009 Decks_with Korea Scope in (Only LE) (2)_Argentina_DRE's" xfId="10081" xr:uid="{00000000-0005-0000-0000-000064170000}"/>
    <cellStyle name="_Data_KST_KSTArt_Bericht_ZBB Budget 2009 Decks_with Korea Scope in (Only LE) (2)_Argentina_Hyperinflation Impacts" xfId="14673" xr:uid="{BCF1AAB1-695B-443D-BB39-FADBC546B17F}"/>
    <cellStyle name="_Data_KST_KSTArt_Bericht_ZBB Budget 2009 Decks_with Korea Scope in (Only LE) (2)_BASE" xfId="5017" xr:uid="{00000000-0005-0000-0000-000065170000}"/>
    <cellStyle name="_Data_KST_KSTArt_Bericht_ZBB Budget 2009 Decks_with Korea Scope in (Only LE) (2)_BASE_Argentina" xfId="5018" xr:uid="{00000000-0005-0000-0000-000066170000}"/>
    <cellStyle name="_Data_KST_KSTArt_Bericht_ZBB Budget 2009 Decks_with Korea Scope in (Only LE) (2)_BASE_Argentina_DRE's" xfId="10083" xr:uid="{00000000-0005-0000-0000-000067170000}"/>
    <cellStyle name="_Data_KST_KSTArt_Bericht_ZBB Budget 2009 Decks_with Korea Scope in (Only LE) (2)_BASE_Argentina_Hyperinflation Impacts" xfId="14675" xr:uid="{40C08A40-51B6-4ADA-9D46-DE65C996624C}"/>
    <cellStyle name="_Data_KST_KSTArt_Bericht_ZBB Budget 2009 Decks_with Korea Scope in (Only LE) (2)_BASE_DRE's" xfId="10082" xr:uid="{00000000-0005-0000-0000-000068170000}"/>
    <cellStyle name="_Data_KST_KSTArt_Bericht_ZBB Budget 2009 Decks_with Korea Scope in (Only LE) (2)_BASE_Hyperinflation Impacts" xfId="14674" xr:uid="{F21751C8-98D2-4924-A855-0CF2F0308823}"/>
    <cellStyle name="_Data_KST_KSTArt_Bericht_ZBB Budget 2009 Decks_with Korea Scope in (Only LE) (2)_DRE's" xfId="10080" xr:uid="{00000000-0005-0000-0000-000069170000}"/>
    <cellStyle name="_Data_KST_KSTArt_Bericht_ZBB Budget 2009 Decks_with Korea Scope in (Only LE) (2)_Hyperinflation Impacts" xfId="14672" xr:uid="{58583BC0-FAC4-430D-8E1A-6C28DBA23A83}"/>
    <cellStyle name="_Data_KST_KSTArt_Bericht_ZBB Budget 2009 Decks_with Korea Scope in (Only LE) (2)_Import" xfId="5019" xr:uid="{00000000-0005-0000-0000-00006A170000}"/>
    <cellStyle name="_Data_KST_KSTArt_Bericht_ZBB Budget 2009 Decks_with Korea Scope in (Only LE) (2)_Import_DRE's" xfId="10084" xr:uid="{00000000-0005-0000-0000-00006B170000}"/>
    <cellStyle name="_Data_KST_KSTArt_Bericht_ZBB Budget 2009 Decks_with Korea Scope in (Only LE) (2)_Import_Hyperinflation Impacts" xfId="14676" xr:uid="{3341F5A3-EE14-4477-A32A-3CB2DDF9BEFE}"/>
    <cellStyle name="_Data_KST_KSTArt_Bericht_ZBB Budget 2009 Decks_with Korea Scope in (Only LE)_Argentina" xfId="5020" xr:uid="{00000000-0005-0000-0000-00006C170000}"/>
    <cellStyle name="_Data_KST_KSTArt_Bericht_ZBB Budget 2009 Decks_with Korea Scope in (Only LE)_Argentina_DRE's" xfId="10085" xr:uid="{00000000-0005-0000-0000-00006D170000}"/>
    <cellStyle name="_Data_KST_KSTArt_Bericht_ZBB Budget 2009 Decks_with Korea Scope in (Only LE)_Argentina_Hyperinflation Impacts" xfId="14677" xr:uid="{08C11F94-7F60-42F7-BAFD-8BCE902FBD8C}"/>
    <cellStyle name="_Data_KST_KSTArt_Bericht_ZBB Budget 2009 Decks_with Korea Scope in (Only LE)_BASE" xfId="5021" xr:uid="{00000000-0005-0000-0000-00006E170000}"/>
    <cellStyle name="_Data_KST_KSTArt_Bericht_ZBB Budget 2009 Decks_with Korea Scope in (Only LE)_BASE_Argentina" xfId="5022" xr:uid="{00000000-0005-0000-0000-00006F170000}"/>
    <cellStyle name="_Data_KST_KSTArt_Bericht_ZBB Budget 2009 Decks_with Korea Scope in (Only LE)_BASE_Argentina_DRE's" xfId="10087" xr:uid="{00000000-0005-0000-0000-000070170000}"/>
    <cellStyle name="_Data_KST_KSTArt_Bericht_ZBB Budget 2009 Decks_with Korea Scope in (Only LE)_BASE_Argentina_Hyperinflation Impacts" xfId="14679" xr:uid="{FD056575-F5F3-4ACF-95BD-46E9815F85DC}"/>
    <cellStyle name="_Data_KST_KSTArt_Bericht_ZBB Budget 2009 Decks_with Korea Scope in (Only LE)_BASE_DRE's" xfId="10086" xr:uid="{00000000-0005-0000-0000-000071170000}"/>
    <cellStyle name="_Data_KST_KSTArt_Bericht_ZBB Budget 2009 Decks_with Korea Scope in (Only LE)_BASE_Hyperinflation Impacts" xfId="14678" xr:uid="{70BD27BC-B50E-4512-94E9-114CBE45B3F8}"/>
    <cellStyle name="_Data_KST_KSTArt_Bericht_ZBB Budget 2009 Decks_with Korea Scope in (Only LE)_DRE's" xfId="10079" xr:uid="{00000000-0005-0000-0000-000072170000}"/>
    <cellStyle name="_Data_KST_KSTArt_Bericht_ZBB Budget 2009 Decks_with Korea Scope in (Only LE)_Hyperinflation Impacts" xfId="14671" xr:uid="{E4365148-6BDA-478D-A8D7-F94457EC78C7}"/>
    <cellStyle name="_Data_KST_KSTArt_Bericht_ZBB Budget 2009 Decks_with Korea Scope in (Only LE)_Import" xfId="5023" xr:uid="{00000000-0005-0000-0000-000073170000}"/>
    <cellStyle name="_Data_KST_KSTArt_Bericht_ZBB Budget 2009 Decks_with Korea Scope in (Only LE)_Import_DRE's" xfId="10088" xr:uid="{00000000-0005-0000-0000-000074170000}"/>
    <cellStyle name="_Data_KST_KSTArt_Bericht_ZBB Budget 2009 Decks_with Korea Scope in (Only LE)_Import_Hyperinflation Impacts" xfId="14680" xr:uid="{B28F2BB2-0679-4356-88E1-7F1997409500}"/>
    <cellStyle name="_Data_KST_KSTArt_Bericht_ZBB_Argentina" xfId="5024" xr:uid="{00000000-0005-0000-0000-000075170000}"/>
    <cellStyle name="_Data_KST_KSTArt_Bericht_ZBB_Argentina_DRE's" xfId="10089" xr:uid="{00000000-0005-0000-0000-000076170000}"/>
    <cellStyle name="_Data_KST_KSTArt_Bericht_ZBB_Argentina_Hyperinflation Impacts" xfId="14681" xr:uid="{588AE030-39C4-4A9E-ABF0-B27E26111A82}"/>
    <cellStyle name="_Data_KST_KSTArt_Bericht_ZBB_BASE" xfId="5025" xr:uid="{00000000-0005-0000-0000-000077170000}"/>
    <cellStyle name="_Data_KST_KSTArt_Bericht_ZBB_BASE_Argentina" xfId="5026" xr:uid="{00000000-0005-0000-0000-000078170000}"/>
    <cellStyle name="_Data_KST_KSTArt_Bericht_ZBB_BASE_Argentina_DRE's" xfId="10091" xr:uid="{00000000-0005-0000-0000-000079170000}"/>
    <cellStyle name="_Data_KST_KSTArt_Bericht_ZBB_BASE_Argentina_Hyperinflation Impacts" xfId="14683" xr:uid="{3104E34C-C92C-436D-B471-B46C8F802578}"/>
    <cellStyle name="_Data_KST_KSTArt_Bericht_ZBB_BASE_DRE's" xfId="10090" xr:uid="{00000000-0005-0000-0000-00007A170000}"/>
    <cellStyle name="_Data_KST_KSTArt_Bericht_ZBB_BASE_Hyperinflation Impacts" xfId="14682" xr:uid="{D3779170-BD58-4E8D-9068-0DF16F7A08D2}"/>
    <cellStyle name="_Data_KST_KSTArt_Bericht_ZBB_DRE's" xfId="10073" xr:uid="{00000000-0005-0000-0000-00007B170000}"/>
    <cellStyle name="_Data_KST_KSTArt_Bericht_ZBB_Hyperinflation Impacts" xfId="14665" xr:uid="{7455CCCD-61E8-42CA-99E7-552B196D14FF}"/>
    <cellStyle name="_Data_KST_KSTArt_Bericht_ZBB_Import" xfId="5027" xr:uid="{00000000-0005-0000-0000-00007C170000}"/>
    <cellStyle name="_Data_KST_KSTArt_Bericht_ZBB_Import_DRE's" xfId="10092" xr:uid="{00000000-0005-0000-0000-00007D170000}"/>
    <cellStyle name="_Data_KST_KSTArt_Bericht_ZBB_Import_Hyperinflation Impacts" xfId="14684" xr:uid="{D310ED83-DD80-4FCD-9296-19A0B44B68D5}"/>
    <cellStyle name="_Data_LRP-SUPCC(loc)" xfId="5028" xr:uid="{00000000-0005-0000-0000-00007E170000}"/>
    <cellStyle name="_Data_LRP-SUPCC(loc) 2" xfId="5029" xr:uid="{00000000-0005-0000-0000-00007F170000}"/>
    <cellStyle name="_Data_LRP-SUPCC(loc) 2_DRE's" xfId="10094" xr:uid="{00000000-0005-0000-0000-000080170000}"/>
    <cellStyle name="_Data_LRP-SUPCC(loc) 2_Hyperinflation Impacts" xfId="14686" xr:uid="{8A8C5C91-C08C-4542-AE92-70FAE65C467D}"/>
    <cellStyle name="_Data_LRP-SUPCC(loc)_%" xfId="5030" xr:uid="{00000000-0005-0000-0000-000081170000}"/>
    <cellStyle name="_Data_LRP-SUPCC(loc)_%_DRE's" xfId="10095" xr:uid="{00000000-0005-0000-0000-000082170000}"/>
    <cellStyle name="_Data_LRP-SUPCC(loc)_%_Hyperinflation Impacts" xfId="14687" xr:uid="{534BFC14-0F30-49A7-B6B9-6CE58751435E}"/>
    <cellStyle name="_Data_LRP-SUPCC(loc)_010808 Market Programs  for Budget Deck" xfId="5031" xr:uid="{00000000-0005-0000-0000-000083170000}"/>
    <cellStyle name="_Data_LRP-SUPCC(loc)_010808 Market Programs  for Budget Deck_BASE" xfId="5032" xr:uid="{00000000-0005-0000-0000-000084170000}"/>
    <cellStyle name="_Data_LRP-SUPCC(loc)_010808 Market Programs  for Budget Deck_BASE_DRE's" xfId="10097" xr:uid="{00000000-0005-0000-0000-000085170000}"/>
    <cellStyle name="_Data_LRP-SUPCC(loc)_010808 Market Programs  for Budget Deck_BASE_Hyperinflation Impacts" xfId="14689" xr:uid="{F6229D03-59DC-4695-83D5-28DF623B1F92}"/>
    <cellStyle name="_Data_LRP-SUPCC(loc)_010808 Market Programs  for Budget Deck_DRE's" xfId="10096" xr:uid="{00000000-0005-0000-0000-000086170000}"/>
    <cellStyle name="_Data_LRP-SUPCC(loc)_010808 Market Programs  for Budget Deck_Hyperinflation Impacts" xfId="14688" xr:uid="{4214C500-BC59-43A7-9860-A47FA7A7A644}"/>
    <cellStyle name="_Data_LRP-SUPCC(loc)_010808 Market Programs  for Budget Deck_Import" xfId="5033" xr:uid="{00000000-0005-0000-0000-000087170000}"/>
    <cellStyle name="_Data_LRP-SUPCC(loc)_010808 Market Programs  for Budget Deck_Import_DRE's" xfId="10098" xr:uid="{00000000-0005-0000-0000-000088170000}"/>
    <cellStyle name="_Data_LRP-SUPCC(loc)_010808 Market Programs  for Budget Deck_Import_Hyperinflation Impacts" xfId="14690" xr:uid="{6512A5CD-4E7D-4329-AA2F-7251A82D6069}"/>
    <cellStyle name="_Data_LRP-SUPCC(loc)_0908 Gabarito exchange rate" xfId="5034" xr:uid="{00000000-0005-0000-0000-000089170000}"/>
    <cellStyle name="_Data_LRP-SUPCC(loc)_0908 Gabarito exchange rate_DRE's" xfId="10099" xr:uid="{00000000-0005-0000-0000-00008A170000}"/>
    <cellStyle name="_Data_LRP-SUPCC(loc)_0908 Gabarito exchange rate_Hyperinflation Impacts" xfId="14691" xr:uid="{FB065F60-EEDA-4373-BB2B-50EA6EF1DAB1}"/>
    <cellStyle name="_Data_LRP-SUPCC(loc)_AR0010 1304" xfId="5035" xr:uid="{00000000-0005-0000-0000-00008B170000}"/>
    <cellStyle name="_Data_LRP-SUPCC(loc)_AR0010 1304_DRE's" xfId="10100" xr:uid="{00000000-0005-0000-0000-00008C170000}"/>
    <cellStyle name="_Data_LRP-SUPCC(loc)_AR0010 1304_Hyperinflation Impacts" xfId="14692" xr:uid="{20B47AD0-8550-439B-9D64-D653F3DF599C}"/>
    <cellStyle name="_Data_LRP-SUPCC(loc)_AR0010 1305" xfId="5036" xr:uid="{00000000-0005-0000-0000-00008D170000}"/>
    <cellStyle name="_Data_LRP-SUPCC(loc)_AR0010 1305_DRE's" xfId="10101" xr:uid="{00000000-0005-0000-0000-00008E170000}"/>
    <cellStyle name="_Data_LRP-SUPCC(loc)_AR0010 1305_Hyperinflation Impacts" xfId="14693" xr:uid="{CEBDBD03-C7BC-44B8-ACAE-8DF153ED3F29}"/>
    <cellStyle name="_Data_LRP-SUPCC(loc)_BASE" xfId="5037" xr:uid="{00000000-0005-0000-0000-00008F170000}"/>
    <cellStyle name="_Data_LRP-SUPCC(loc)_BASE_Argentina" xfId="5038" xr:uid="{00000000-0005-0000-0000-000090170000}"/>
    <cellStyle name="_Data_LRP-SUPCC(loc)_BASE_Argentina_DRE's" xfId="10103" xr:uid="{00000000-0005-0000-0000-000091170000}"/>
    <cellStyle name="_Data_LRP-SUPCC(loc)_BASE_Argentina_Hyperinflation Impacts" xfId="14695" xr:uid="{75AC8836-EA11-4DAB-AB64-7B358435E8FC}"/>
    <cellStyle name="_Data_LRP-SUPCC(loc)_BASE_DRE's" xfId="10102" xr:uid="{00000000-0005-0000-0000-000092170000}"/>
    <cellStyle name="_Data_LRP-SUPCC(loc)_BASE_Hyperinflation Impacts" xfId="14694" xr:uid="{FF7A9D48-14D8-430D-8BF5-DD5C97B95992}"/>
    <cellStyle name="_Data_LRP-SUPCC(loc)_BGT 08 Templates Sales  Marketing - final (revised)" xfId="5039" xr:uid="{00000000-0005-0000-0000-000093170000}"/>
    <cellStyle name="_Data_LRP-SUPCC(loc)_BGT 08 Templates Sales  Marketing - final (revised)_%" xfId="5040" xr:uid="{00000000-0005-0000-0000-000094170000}"/>
    <cellStyle name="_Data_LRP-SUPCC(loc)_BGT 08 Templates Sales  Marketing - final (revised)_%_DRE's" xfId="10105" xr:uid="{00000000-0005-0000-0000-000095170000}"/>
    <cellStyle name="_Data_LRP-SUPCC(loc)_BGT 08 Templates Sales  Marketing - final (revised)_%_Hyperinflation Impacts" xfId="14697" xr:uid="{8E205BFB-8F2F-4A23-B40F-A6FA17E7F739}"/>
    <cellStyle name="_Data_LRP-SUPCC(loc)_BGT 08 Templates Sales  Marketing - final (revised)_AR0010 1304" xfId="5041" xr:uid="{00000000-0005-0000-0000-000096170000}"/>
    <cellStyle name="_Data_LRP-SUPCC(loc)_BGT 08 Templates Sales  Marketing - final (revised)_AR0010 1304_DRE's" xfId="10106" xr:uid="{00000000-0005-0000-0000-000097170000}"/>
    <cellStyle name="_Data_LRP-SUPCC(loc)_BGT 08 Templates Sales  Marketing - final (revised)_AR0010 1304_Hyperinflation Impacts" xfId="14698" xr:uid="{7C1CB91E-7572-4938-ADFA-0147F7BE8812}"/>
    <cellStyle name="_Data_LRP-SUPCC(loc)_BGT 08 Templates Sales  Marketing - final (revised)_AR0010 1305" xfId="5042" xr:uid="{00000000-0005-0000-0000-000098170000}"/>
    <cellStyle name="_Data_LRP-SUPCC(loc)_BGT 08 Templates Sales  Marketing - final (revised)_AR0010 1305_DRE's" xfId="10107" xr:uid="{00000000-0005-0000-0000-000099170000}"/>
    <cellStyle name="_Data_LRP-SUPCC(loc)_BGT 08 Templates Sales  Marketing - final (revised)_AR0010 1305_Hyperinflation Impacts" xfId="14699" xr:uid="{2275B6EA-8EE4-47BF-8896-BCE3D2D3D60B}"/>
    <cellStyle name="_Data_LRP-SUPCC(loc)_BGT 08 Templates Sales  Marketing - final (revised)_BASE" xfId="5043" xr:uid="{00000000-0005-0000-0000-00009A170000}"/>
    <cellStyle name="_Data_LRP-SUPCC(loc)_BGT 08 Templates Sales  Marketing - final (revised)_BASE_Argentina" xfId="5044" xr:uid="{00000000-0005-0000-0000-00009B170000}"/>
    <cellStyle name="_Data_LRP-SUPCC(loc)_BGT 08 Templates Sales  Marketing - final (revised)_BASE_Argentina_DRE's" xfId="10109" xr:uid="{00000000-0005-0000-0000-00009C170000}"/>
    <cellStyle name="_Data_LRP-SUPCC(loc)_BGT 08 Templates Sales  Marketing - final (revised)_BASE_Argentina_Hyperinflation Impacts" xfId="14701" xr:uid="{C928FD49-DAD3-4236-A7D8-5497BFAD4C85}"/>
    <cellStyle name="_Data_LRP-SUPCC(loc)_BGT 08 Templates Sales  Marketing - final (revised)_BASE_DRE's" xfId="10108" xr:uid="{00000000-0005-0000-0000-00009D170000}"/>
    <cellStyle name="_Data_LRP-SUPCC(loc)_BGT 08 Templates Sales  Marketing - final (revised)_BASE_Hyperinflation Impacts" xfId="14700" xr:uid="{85825DE2-530C-498E-A69B-4226DEFF5D79}"/>
    <cellStyle name="_Data_LRP-SUPCC(loc)_BGT 08 Templates Sales  Marketing - final (revised)_BO0010 1305" xfId="5045" xr:uid="{00000000-0005-0000-0000-00009E170000}"/>
    <cellStyle name="_Data_LRP-SUPCC(loc)_BGT 08 Templates Sales  Marketing - final (revised)_BO0010 1305_DRE's" xfId="10110" xr:uid="{00000000-0005-0000-0000-00009F170000}"/>
    <cellStyle name="_Data_LRP-SUPCC(loc)_BGT 08 Templates Sales  Marketing - final (revised)_BO0010 1305_Hyperinflation Impacts" xfId="14702" xr:uid="{EA43835E-BBB8-4D39-9033-84276E75888D}"/>
    <cellStyle name="_Data_LRP-SUPCC(loc)_BGT 08 Templates Sales  Marketing - final (revised)_DRE's" xfId="10104" xr:uid="{00000000-0005-0000-0000-0000A0170000}"/>
    <cellStyle name="_Data_LRP-SUPCC(loc)_BGT 08 Templates Sales  Marketing - final (revised)_Hyperinflation Impacts" xfId="14696" xr:uid="{7AD940AF-F913-47E7-97CC-AC3C0B59024B}"/>
    <cellStyle name="_Data_LRP-SUPCC(loc)_BGT 08 Templates Sales  Marketing - final (revised)_Import" xfId="5046" xr:uid="{00000000-0005-0000-0000-0000A1170000}"/>
    <cellStyle name="_Data_LRP-SUPCC(loc)_BGT 08 Templates Sales  Marketing - final (revised)_Import_DRE's" xfId="10111" xr:uid="{00000000-0005-0000-0000-0000A2170000}"/>
    <cellStyle name="_Data_LRP-SUPCC(loc)_BGT 08 Templates Sales  Marketing - final (revised)_Import_Hyperinflation Impacts" xfId="14703" xr:uid="{EF88BE19-01A6-4A73-9A71-56E3B882E16E}"/>
    <cellStyle name="_Data_LRP-SUPCC(loc)_BGT 08 Templates Sales  Marketing - final (revised)_PE0001 1305" xfId="5047" xr:uid="{00000000-0005-0000-0000-0000A3170000}"/>
    <cellStyle name="_Data_LRP-SUPCC(loc)_BGT 08 Templates Sales  Marketing - final (revised)_PE0001 1305_DRE's" xfId="10112" xr:uid="{00000000-0005-0000-0000-0000A4170000}"/>
    <cellStyle name="_Data_LRP-SUPCC(loc)_BGT 08 Templates Sales  Marketing - final (revised)_PE0001 1305_Hyperinflation Impacts" xfId="14704" xr:uid="{A3A605C5-D11F-4DE2-987D-459762BDC7A6}"/>
    <cellStyle name="_Data_LRP-SUPCC(loc)_BGT 08 Templates Sales  Marketing - final (revised)_UY0010 1305" xfId="5048" xr:uid="{00000000-0005-0000-0000-0000A5170000}"/>
    <cellStyle name="_Data_LRP-SUPCC(loc)_BGT 08 Templates Sales  Marketing - final (revised)_UY0010 1305_DRE's" xfId="10113" xr:uid="{00000000-0005-0000-0000-0000A6170000}"/>
    <cellStyle name="_Data_LRP-SUPCC(loc)_BGT 08 Templates Sales  Marketing - final (revised)_UY0010 1305_Hyperinflation Impacts" xfId="14705" xr:uid="{4A9568A1-A7CC-4346-97BA-5705DCB11784}"/>
    <cellStyle name="_Data_LRP-SUPCC(loc)_BO0010 1305" xfId="5049" xr:uid="{00000000-0005-0000-0000-0000A7170000}"/>
    <cellStyle name="_Data_LRP-SUPCC(loc)_BO0010 1305_DRE's" xfId="10114" xr:uid="{00000000-0005-0000-0000-0000A8170000}"/>
    <cellStyle name="_Data_LRP-SUPCC(loc)_BO0010 1305_Hyperinflation Impacts" xfId="14706" xr:uid="{0A231D72-4BEA-48C9-8879-E2CF8276741B}"/>
    <cellStyle name="_Data_LRP-SUPCC(loc)_Book5" xfId="5050" xr:uid="{00000000-0005-0000-0000-0000A9170000}"/>
    <cellStyle name="_Data_LRP-SUPCC(loc)_Book5_DRE's" xfId="10115" xr:uid="{00000000-0005-0000-0000-0000AA170000}"/>
    <cellStyle name="_Data_LRP-SUPCC(loc)_Book5_Hyperinflation Impacts" xfId="14707" xr:uid="{DE43839F-0527-438A-9C07-BAC3B845285E}"/>
    <cellStyle name="_Data_LRP-SUPCC(loc)_Bplan RD 1001" xfId="5051" xr:uid="{00000000-0005-0000-0000-0000AB170000}"/>
    <cellStyle name="_Data_LRP-SUPCC(loc)_Bplan RD 1001_DRE's" xfId="10116" xr:uid="{00000000-0005-0000-0000-0000AC170000}"/>
    <cellStyle name="_Data_LRP-SUPCC(loc)_Bplan RD 1001_Hyperinflation Impacts" xfId="14708" xr:uid="{BC95965B-BF70-4C1D-8A97-89496386A4D4}"/>
    <cellStyle name="_Data_LRP-SUPCC(loc)_Cognos" xfId="5052" xr:uid="{00000000-0005-0000-0000-0000AD170000}"/>
    <cellStyle name="_Data_LRP-SUPCC(loc)_Cognos_DRE's" xfId="10117" xr:uid="{00000000-0005-0000-0000-0000AE170000}"/>
    <cellStyle name="_Data_LRP-SUPCC(loc)_Cognos_Hyperinflation Impacts" xfId="14709" xr:uid="{7BAA185F-FBB2-4338-BC30-E8EEC198B478}"/>
    <cellStyle name="_Data_LRP-SUPCC(loc)_Copy of BGT 08 Templates Sales  Marketing - final (revised)" xfId="5053" xr:uid="{00000000-0005-0000-0000-0000AF170000}"/>
    <cellStyle name="_Data_LRP-SUPCC(loc)_Copy of BGT 08 Templates Sales  Marketing - final (revised)_%" xfId="5054" xr:uid="{00000000-0005-0000-0000-0000B0170000}"/>
    <cellStyle name="_Data_LRP-SUPCC(loc)_Copy of BGT 08 Templates Sales  Marketing - final (revised)_%_DRE's" xfId="10119" xr:uid="{00000000-0005-0000-0000-0000B1170000}"/>
    <cellStyle name="_Data_LRP-SUPCC(loc)_Copy of BGT 08 Templates Sales  Marketing - final (revised)_%_Hyperinflation Impacts" xfId="14711" xr:uid="{EC365A3A-E742-4D28-BE15-356541DD17C3}"/>
    <cellStyle name="_Data_LRP-SUPCC(loc)_Copy of BGT 08 Templates Sales  Marketing - final (revised)_AR0010 1304" xfId="5055" xr:uid="{00000000-0005-0000-0000-0000B2170000}"/>
    <cellStyle name="_Data_LRP-SUPCC(loc)_Copy of BGT 08 Templates Sales  Marketing - final (revised)_AR0010 1304_DRE's" xfId="10120" xr:uid="{00000000-0005-0000-0000-0000B3170000}"/>
    <cellStyle name="_Data_LRP-SUPCC(loc)_Copy of BGT 08 Templates Sales  Marketing - final (revised)_AR0010 1304_Hyperinflation Impacts" xfId="14712" xr:uid="{30C566F7-77D1-40C6-9EB6-3D815CE2FB2E}"/>
    <cellStyle name="_Data_LRP-SUPCC(loc)_Copy of BGT 08 Templates Sales  Marketing - final (revised)_AR0010 1305" xfId="5056" xr:uid="{00000000-0005-0000-0000-0000B4170000}"/>
    <cellStyle name="_Data_LRP-SUPCC(loc)_Copy of BGT 08 Templates Sales  Marketing - final (revised)_AR0010 1305_DRE's" xfId="10121" xr:uid="{00000000-0005-0000-0000-0000B5170000}"/>
    <cellStyle name="_Data_LRP-SUPCC(loc)_Copy of BGT 08 Templates Sales  Marketing - final (revised)_AR0010 1305_Hyperinflation Impacts" xfId="14713" xr:uid="{767BC869-C861-4D29-8F4D-A0A96D0A0164}"/>
    <cellStyle name="_Data_LRP-SUPCC(loc)_Copy of BGT 08 Templates Sales  Marketing - final (revised)_BASE" xfId="5057" xr:uid="{00000000-0005-0000-0000-0000B6170000}"/>
    <cellStyle name="_Data_LRP-SUPCC(loc)_Copy of BGT 08 Templates Sales  Marketing - final (revised)_BASE_Argentina" xfId="5058" xr:uid="{00000000-0005-0000-0000-0000B7170000}"/>
    <cellStyle name="_Data_LRP-SUPCC(loc)_Copy of BGT 08 Templates Sales  Marketing - final (revised)_BASE_Argentina_DRE's" xfId="10123" xr:uid="{00000000-0005-0000-0000-0000B8170000}"/>
    <cellStyle name="_Data_LRP-SUPCC(loc)_Copy of BGT 08 Templates Sales  Marketing - final (revised)_BASE_Argentina_Hyperinflation Impacts" xfId="14715" xr:uid="{0A4A990F-E531-4510-884F-A0CAD594E7B7}"/>
    <cellStyle name="_Data_LRP-SUPCC(loc)_Copy of BGT 08 Templates Sales  Marketing - final (revised)_BASE_DRE's" xfId="10122" xr:uid="{00000000-0005-0000-0000-0000B9170000}"/>
    <cellStyle name="_Data_LRP-SUPCC(loc)_Copy of BGT 08 Templates Sales  Marketing - final (revised)_BASE_Hyperinflation Impacts" xfId="14714" xr:uid="{7C5FF2AD-72ED-47E2-B8CE-3D65DD3C742C}"/>
    <cellStyle name="_Data_LRP-SUPCC(loc)_Copy of BGT 08 Templates Sales  Marketing - final (revised)_BO0010 1305" xfId="5059" xr:uid="{00000000-0005-0000-0000-0000BA170000}"/>
    <cellStyle name="_Data_LRP-SUPCC(loc)_Copy of BGT 08 Templates Sales  Marketing - final (revised)_BO0010 1305_DRE's" xfId="10124" xr:uid="{00000000-0005-0000-0000-0000BB170000}"/>
    <cellStyle name="_Data_LRP-SUPCC(loc)_Copy of BGT 08 Templates Sales  Marketing - final (revised)_BO0010 1305_Hyperinflation Impacts" xfId="14716" xr:uid="{57C4BDE0-B66C-49CE-ABFD-B50D116CF899}"/>
    <cellStyle name="_Data_LRP-SUPCC(loc)_Copy of BGT 08 Templates Sales  Marketing - final (revised)_DRE's" xfId="10118" xr:uid="{00000000-0005-0000-0000-0000BC170000}"/>
    <cellStyle name="_Data_LRP-SUPCC(loc)_Copy of BGT 08 Templates Sales  Marketing - final (revised)_Hyperinflation Impacts" xfId="14710" xr:uid="{3C6B8B0C-F327-421B-A670-B1131C3535E0}"/>
    <cellStyle name="_Data_LRP-SUPCC(loc)_Copy of BGT 08 Templates Sales  Marketing - final (revised)_Import" xfId="5060" xr:uid="{00000000-0005-0000-0000-0000BD170000}"/>
    <cellStyle name="_Data_LRP-SUPCC(loc)_Copy of BGT 08 Templates Sales  Marketing - final (revised)_Import_DRE's" xfId="10125" xr:uid="{00000000-0005-0000-0000-0000BE170000}"/>
    <cellStyle name="_Data_LRP-SUPCC(loc)_Copy of BGT 08 Templates Sales  Marketing - final (revised)_Import_Hyperinflation Impacts" xfId="14717" xr:uid="{5EA5483A-F706-47DB-B67E-171F03D80955}"/>
    <cellStyle name="_Data_LRP-SUPCC(loc)_Copy of BGT 08 Templates Sales  Marketing - final (revised)_PE0001 1305" xfId="5061" xr:uid="{00000000-0005-0000-0000-0000BF170000}"/>
    <cellStyle name="_Data_LRP-SUPCC(loc)_Copy of BGT 08 Templates Sales  Marketing - final (revised)_PE0001 1305_DRE's" xfId="10126" xr:uid="{00000000-0005-0000-0000-0000C0170000}"/>
    <cellStyle name="_Data_LRP-SUPCC(loc)_Copy of BGT 08 Templates Sales  Marketing - final (revised)_PE0001 1305_Hyperinflation Impacts" xfId="14718" xr:uid="{B350AB29-7D80-4C94-B30A-AF4179BFC484}"/>
    <cellStyle name="_Data_LRP-SUPCC(loc)_Copy of BGT 08 Templates Sales  Marketing - final (revised)_UY0010 1305" xfId="5062" xr:uid="{00000000-0005-0000-0000-0000C1170000}"/>
    <cellStyle name="_Data_LRP-SUPCC(loc)_Copy of BGT 08 Templates Sales  Marketing - final (revised)_UY0010 1305_DRE's" xfId="10127" xr:uid="{00000000-0005-0000-0000-0000C2170000}"/>
    <cellStyle name="_Data_LRP-SUPCC(loc)_Copy of BGT 08 Templates Sales  Marketing - final (revised)_UY0010 1305_Hyperinflation Impacts" xfId="14719" xr:uid="{80F260C2-3A68-4C36-9776-25DC13F0D1EC}"/>
    <cellStyle name="_Data_LRP-SUPCC(loc)_DRE's" xfId="10093" xr:uid="{00000000-0005-0000-0000-0000C3170000}"/>
    <cellStyle name="_Data_LRP-SUPCC(loc)_Excel sheets to support Market Program Template for Budget 09" xfId="5063" xr:uid="{00000000-0005-0000-0000-0000C4170000}"/>
    <cellStyle name="_Data_LRP-SUPCC(loc)_Excel sheets to support Market Program Template for Budget 09 (5) (2)" xfId="5064" xr:uid="{00000000-0005-0000-0000-0000C5170000}"/>
    <cellStyle name="_Data_LRP-SUPCC(loc)_Excel sheets to support Market Program Template for Budget 09 (5) (2)_BASE" xfId="5065" xr:uid="{00000000-0005-0000-0000-0000C6170000}"/>
    <cellStyle name="_Data_LRP-SUPCC(loc)_Excel sheets to support Market Program Template for Budget 09 (5) (2)_BASE_DRE's" xfId="10130" xr:uid="{00000000-0005-0000-0000-0000C7170000}"/>
    <cellStyle name="_Data_LRP-SUPCC(loc)_Excel sheets to support Market Program Template for Budget 09 (5) (2)_BASE_Hyperinflation Impacts" xfId="14722" xr:uid="{FFAB8069-B54B-44FC-8610-0308D11CBE14}"/>
    <cellStyle name="_Data_LRP-SUPCC(loc)_Excel sheets to support Market Program Template for Budget 09 (5) (2)_DRE's" xfId="10129" xr:uid="{00000000-0005-0000-0000-0000C8170000}"/>
    <cellStyle name="_Data_LRP-SUPCC(loc)_Excel sheets to support Market Program Template for Budget 09 (5) (2)_Hyperinflation Impacts" xfId="14721" xr:uid="{20553F61-462B-4715-A4B9-92D63544C766}"/>
    <cellStyle name="_Data_LRP-SUPCC(loc)_Excel sheets to support Market Program Template for Budget 09 (5) (2)_Import" xfId="5066" xr:uid="{00000000-0005-0000-0000-0000C9170000}"/>
    <cellStyle name="_Data_LRP-SUPCC(loc)_Excel sheets to support Market Program Template for Budget 09 (5) (2)_Import_DRE's" xfId="10131" xr:uid="{00000000-0005-0000-0000-0000CA170000}"/>
    <cellStyle name="_Data_LRP-SUPCC(loc)_Excel sheets to support Market Program Template for Budget 09 (5) (2)_Import_Hyperinflation Impacts" xfId="14723" xr:uid="{608A7456-0861-4463-9E35-83C33B217029}"/>
    <cellStyle name="_Data_LRP-SUPCC(loc)_Excel sheets to support Market Program Template for Budget 09 (5) (3)" xfId="5067" xr:uid="{00000000-0005-0000-0000-0000CB170000}"/>
    <cellStyle name="_Data_LRP-SUPCC(loc)_Excel sheets to support Market Program Template for Budget 09 (5) (3)_BASE" xfId="5068" xr:uid="{00000000-0005-0000-0000-0000CC170000}"/>
    <cellStyle name="_Data_LRP-SUPCC(loc)_Excel sheets to support Market Program Template for Budget 09 (5) (3)_BASE_DRE's" xfId="10133" xr:uid="{00000000-0005-0000-0000-0000CD170000}"/>
    <cellStyle name="_Data_LRP-SUPCC(loc)_Excel sheets to support Market Program Template for Budget 09 (5) (3)_BASE_Hyperinflation Impacts" xfId="14725" xr:uid="{8CFFFF92-53F3-4278-999D-42CD12C0F7B5}"/>
    <cellStyle name="_Data_LRP-SUPCC(loc)_Excel sheets to support Market Program Template for Budget 09 (5) (3)_DRE's" xfId="10132" xr:uid="{00000000-0005-0000-0000-0000CE170000}"/>
    <cellStyle name="_Data_LRP-SUPCC(loc)_Excel sheets to support Market Program Template for Budget 09 (5) (3)_Hyperinflation Impacts" xfId="14724" xr:uid="{F31F3B1E-FCE7-4615-905A-B41D8F8EAF65}"/>
    <cellStyle name="_Data_LRP-SUPCC(loc)_Excel sheets to support Market Program Template for Budget 09 (5) (3)_Import" xfId="5069" xr:uid="{00000000-0005-0000-0000-0000CF170000}"/>
    <cellStyle name="_Data_LRP-SUPCC(loc)_Excel sheets to support Market Program Template for Budget 09 (5) (3)_Import_DRE's" xfId="10134" xr:uid="{00000000-0005-0000-0000-0000D0170000}"/>
    <cellStyle name="_Data_LRP-SUPCC(loc)_Excel sheets to support Market Program Template for Budget 09 (5) (3)_Import_Hyperinflation Impacts" xfId="14726" xr:uid="{7492C15A-975A-4348-AEF0-162C847E6A39}"/>
    <cellStyle name="_Data_LRP-SUPCC(loc)_Excel sheets to support Market Program Template for Budget 09_%" xfId="5070" xr:uid="{00000000-0005-0000-0000-0000D1170000}"/>
    <cellStyle name="_Data_LRP-SUPCC(loc)_Excel sheets to support Market Program Template for Budget 09_%_DRE's" xfId="10135" xr:uid="{00000000-0005-0000-0000-0000D2170000}"/>
    <cellStyle name="_Data_LRP-SUPCC(loc)_Excel sheets to support Market Program Template for Budget 09_%_Hyperinflation Impacts" xfId="14727" xr:uid="{142D0AC2-A7C0-4384-BFC4-74E18587A594}"/>
    <cellStyle name="_Data_LRP-SUPCC(loc)_Excel sheets to support Market Program Template for Budget 09_AR0010 1304" xfId="5071" xr:uid="{00000000-0005-0000-0000-0000D3170000}"/>
    <cellStyle name="_Data_LRP-SUPCC(loc)_Excel sheets to support Market Program Template for Budget 09_AR0010 1304_DRE's" xfId="10136" xr:uid="{00000000-0005-0000-0000-0000D4170000}"/>
    <cellStyle name="_Data_LRP-SUPCC(loc)_Excel sheets to support Market Program Template for Budget 09_AR0010 1304_Hyperinflation Impacts" xfId="14728" xr:uid="{081248DA-0A9A-4C33-9610-1B09341CAD88}"/>
    <cellStyle name="_Data_LRP-SUPCC(loc)_Excel sheets to support Market Program Template for Budget 09_AR0010 1305" xfId="5072" xr:uid="{00000000-0005-0000-0000-0000D5170000}"/>
    <cellStyle name="_Data_LRP-SUPCC(loc)_Excel sheets to support Market Program Template for Budget 09_AR0010 1305_DRE's" xfId="10137" xr:uid="{00000000-0005-0000-0000-0000D6170000}"/>
    <cellStyle name="_Data_LRP-SUPCC(loc)_Excel sheets to support Market Program Template for Budget 09_AR0010 1305_Hyperinflation Impacts" xfId="14729" xr:uid="{8456C6BF-1E3A-458B-9640-D03EED5DE123}"/>
    <cellStyle name="_Data_LRP-SUPCC(loc)_Excel sheets to support Market Program Template for Budget 09_BASE" xfId="5073" xr:uid="{00000000-0005-0000-0000-0000D7170000}"/>
    <cellStyle name="_Data_LRP-SUPCC(loc)_Excel sheets to support Market Program Template for Budget 09_BASE_Argentina" xfId="5074" xr:uid="{00000000-0005-0000-0000-0000D8170000}"/>
    <cellStyle name="_Data_LRP-SUPCC(loc)_Excel sheets to support Market Program Template for Budget 09_BASE_Argentina_DRE's" xfId="10139" xr:uid="{00000000-0005-0000-0000-0000D9170000}"/>
    <cellStyle name="_Data_LRP-SUPCC(loc)_Excel sheets to support Market Program Template for Budget 09_BASE_Argentina_Hyperinflation Impacts" xfId="14731" xr:uid="{775E8E71-580B-4CA1-ACC5-B8BED1F3D356}"/>
    <cellStyle name="_Data_LRP-SUPCC(loc)_Excel sheets to support Market Program Template for Budget 09_BASE_DRE's" xfId="10138" xr:uid="{00000000-0005-0000-0000-0000DA170000}"/>
    <cellStyle name="_Data_LRP-SUPCC(loc)_Excel sheets to support Market Program Template for Budget 09_BASE_Hyperinflation Impacts" xfId="14730" xr:uid="{D11B5804-EFC6-46C9-9C12-BD6F3A215248}"/>
    <cellStyle name="_Data_LRP-SUPCC(loc)_Excel sheets to support Market Program Template for Budget 09_BO0010 1305" xfId="5075" xr:uid="{00000000-0005-0000-0000-0000DB170000}"/>
    <cellStyle name="_Data_LRP-SUPCC(loc)_Excel sheets to support Market Program Template for Budget 09_BO0010 1305_DRE's" xfId="10140" xr:uid="{00000000-0005-0000-0000-0000DC170000}"/>
    <cellStyle name="_Data_LRP-SUPCC(loc)_Excel sheets to support Market Program Template for Budget 09_BO0010 1305_Hyperinflation Impacts" xfId="14732" xr:uid="{B3D5C788-1108-491B-985D-669ABB4494F7}"/>
    <cellStyle name="_Data_LRP-SUPCC(loc)_Excel sheets to support Market Program Template for Budget 09_DRE's" xfId="10128" xr:uid="{00000000-0005-0000-0000-0000DD170000}"/>
    <cellStyle name="_Data_LRP-SUPCC(loc)_Excel sheets to support Market Program Template for Budget 09_Hyperinflation Impacts" xfId="14720" xr:uid="{6FCA2862-8982-40F1-A269-3246B360B059}"/>
    <cellStyle name="_Data_LRP-SUPCC(loc)_Excel sheets to support Market Program Template for Budget 09_Import" xfId="5076" xr:uid="{00000000-0005-0000-0000-0000DE170000}"/>
    <cellStyle name="_Data_LRP-SUPCC(loc)_Excel sheets to support Market Program Template for Budget 09_Import_DRE's" xfId="10141" xr:uid="{00000000-0005-0000-0000-0000DF170000}"/>
    <cellStyle name="_Data_LRP-SUPCC(loc)_Excel sheets to support Market Program Template for Budget 09_Import_Hyperinflation Impacts" xfId="14733" xr:uid="{0A958058-48FE-4EC7-9358-877E46F50DD1}"/>
    <cellStyle name="_Data_LRP-SUPCC(loc)_Excel sheets to support Market Program Template for Budget 09_PE0001 1305" xfId="5077" xr:uid="{00000000-0005-0000-0000-0000E0170000}"/>
    <cellStyle name="_Data_LRP-SUPCC(loc)_Excel sheets to support Market Program Template for Budget 09_PE0001 1305_DRE's" xfId="10142" xr:uid="{00000000-0005-0000-0000-0000E1170000}"/>
    <cellStyle name="_Data_LRP-SUPCC(loc)_Excel sheets to support Market Program Template for Budget 09_PE0001 1305_Hyperinflation Impacts" xfId="14734" xr:uid="{85540C42-648B-47A5-BBE6-6C18D394D400}"/>
    <cellStyle name="_Data_LRP-SUPCC(loc)_Excel sheets to support Market Program Template for Budget 09_UY0010 1305" xfId="5078" xr:uid="{00000000-0005-0000-0000-0000E2170000}"/>
    <cellStyle name="_Data_LRP-SUPCC(loc)_Excel sheets to support Market Program Template for Budget 09_UY0010 1305_DRE's" xfId="10143" xr:uid="{00000000-0005-0000-0000-0000E3170000}"/>
    <cellStyle name="_Data_LRP-SUPCC(loc)_Excel sheets to support Market Program Template for Budget 09_UY0010 1305_Hyperinflation Impacts" xfId="14735" xr:uid="{6E004C79-3BAA-4C5E-BF93-65CC066BF14C}"/>
    <cellStyle name="_Data_LRP-SUPCC(loc)_Hyperinflation Impacts" xfId="14685" xr:uid="{DF2048D1-4CC2-4611-8434-76EFD4477B4B}"/>
    <cellStyle name="_Data_LRP-SUPCC(loc)_Import" xfId="5079" xr:uid="{00000000-0005-0000-0000-0000E4170000}"/>
    <cellStyle name="_Data_LRP-SUPCC(loc)_Import_DRE's" xfId="10144" xr:uid="{00000000-0005-0000-0000-0000E5170000}"/>
    <cellStyle name="_Data_LRP-SUPCC(loc)_Import_Hyperinflation Impacts" xfId="14736" xr:uid="{8EA1EB86-4ADC-4179-9DC6-6E0EB41E04D8}"/>
    <cellStyle name="_Data_LRP-SUPCC(loc)_LE Ebitda RD Feb-10 v2" xfId="5080" xr:uid="{00000000-0005-0000-0000-0000E6170000}"/>
    <cellStyle name="_Data_LRP-SUPCC(loc)_LE Ebitda RD Feb-10 v2_DRE's" xfId="10145" xr:uid="{00000000-0005-0000-0000-0000E7170000}"/>
    <cellStyle name="_Data_LRP-SUPCC(loc)_LE Ebitda RD Feb-10 v2_Hyperinflation Impacts" xfId="14737" xr:uid="{D53DD661-52A2-4E05-B07A-EDCF8795C4E8}"/>
    <cellStyle name="_Data_LRP-SUPCC(loc)_PE0001 1305" xfId="5081" xr:uid="{00000000-0005-0000-0000-0000E8170000}"/>
    <cellStyle name="_Data_LRP-SUPCC(loc)_PE0001 1305_DRE's" xfId="10146" xr:uid="{00000000-0005-0000-0000-0000E9170000}"/>
    <cellStyle name="_Data_LRP-SUPCC(loc)_PE0001 1305_Hyperinflation Impacts" xfId="14738" xr:uid="{D2939F3B-C357-4CF3-AC7F-8DAD306B7C8D}"/>
    <cellStyle name="_Data_LRP-SUPCC(loc)_People Package" xfId="5082" xr:uid="{00000000-0005-0000-0000-0000EA170000}"/>
    <cellStyle name="_Data_LRP-SUPCC(loc)_People Package (2)" xfId="5083" xr:uid="{00000000-0005-0000-0000-0000EB170000}"/>
    <cellStyle name="_Data_LRP-SUPCC(loc)_People Package (2)_BASE" xfId="5084" xr:uid="{00000000-0005-0000-0000-0000EC170000}"/>
    <cellStyle name="_Data_LRP-SUPCC(loc)_People Package (2)_BASE_DRE's" xfId="10149" xr:uid="{00000000-0005-0000-0000-0000ED170000}"/>
    <cellStyle name="_Data_LRP-SUPCC(loc)_People Package (2)_BASE_Hyperinflation Impacts" xfId="14741" xr:uid="{F076669E-0BA6-483C-9D94-05C15B073DB4}"/>
    <cellStyle name="_Data_LRP-SUPCC(loc)_People Package (2)_DRE's" xfId="10148" xr:uid="{00000000-0005-0000-0000-0000EE170000}"/>
    <cellStyle name="_Data_LRP-SUPCC(loc)_People Package (2)_Hyperinflation Impacts" xfId="14740" xr:uid="{948737C3-9B65-4A0A-A261-8AD9F53EC382}"/>
    <cellStyle name="_Data_LRP-SUPCC(loc)_People Package (2)_Import" xfId="5085" xr:uid="{00000000-0005-0000-0000-0000EF170000}"/>
    <cellStyle name="_Data_LRP-SUPCC(loc)_People Package (2)_Import_DRE's" xfId="10150" xr:uid="{00000000-0005-0000-0000-0000F0170000}"/>
    <cellStyle name="_Data_LRP-SUPCC(loc)_People Package (2)_Import_Hyperinflation Impacts" xfId="14742" xr:uid="{E8C2067B-42A2-4502-ACA6-BAFA75FD7875}"/>
    <cellStyle name="_Data_LRP-SUPCC(loc)_People Package_BASE" xfId="5086" xr:uid="{00000000-0005-0000-0000-0000F1170000}"/>
    <cellStyle name="_Data_LRP-SUPCC(loc)_People Package_BASE_DRE's" xfId="10151" xr:uid="{00000000-0005-0000-0000-0000F2170000}"/>
    <cellStyle name="_Data_LRP-SUPCC(loc)_People Package_BASE_Hyperinflation Impacts" xfId="14743" xr:uid="{652334C5-05B3-4405-9005-10A079ADE4C5}"/>
    <cellStyle name="_Data_LRP-SUPCC(loc)_People Package_DRE's" xfId="10147" xr:uid="{00000000-0005-0000-0000-0000F3170000}"/>
    <cellStyle name="_Data_LRP-SUPCC(loc)_People Package_Hyperinflation Impacts" xfId="14739" xr:uid="{37EB7276-9F76-4EC7-9C13-16A675BC0F2F}"/>
    <cellStyle name="_Data_LRP-SUPCC(loc)_People Package_Import" xfId="5087" xr:uid="{00000000-0005-0000-0000-0000F4170000}"/>
    <cellStyle name="_Data_LRP-SUPCC(loc)_People Package_Import_DRE's" xfId="10152" xr:uid="{00000000-0005-0000-0000-0000F5170000}"/>
    <cellStyle name="_Data_LRP-SUPCC(loc)_People Package_Import_Hyperinflation Impacts" xfId="14744" xr:uid="{F2E60A5A-9B16-4BB7-9536-519AF80DABE7}"/>
    <cellStyle name="_Data_LRP-SUPCC(loc)_Sales and Marketing - revised" xfId="5088" xr:uid="{00000000-0005-0000-0000-0000F6170000}"/>
    <cellStyle name="_Data_LRP-SUPCC(loc)_Sales and Marketing - revised_%" xfId="5089" xr:uid="{00000000-0005-0000-0000-0000F7170000}"/>
    <cellStyle name="_Data_LRP-SUPCC(loc)_Sales and Marketing - revised_%_DRE's" xfId="10154" xr:uid="{00000000-0005-0000-0000-0000F8170000}"/>
    <cellStyle name="_Data_LRP-SUPCC(loc)_Sales and Marketing - revised_%_Hyperinflation Impacts" xfId="14746" xr:uid="{27B3EB0E-EFE5-4B56-B734-F266243B67E9}"/>
    <cellStyle name="_Data_LRP-SUPCC(loc)_Sales and Marketing - revised_AR0010 1304" xfId="5090" xr:uid="{00000000-0005-0000-0000-0000F9170000}"/>
    <cellStyle name="_Data_LRP-SUPCC(loc)_Sales and Marketing - revised_AR0010 1304_DRE's" xfId="10155" xr:uid="{00000000-0005-0000-0000-0000FA170000}"/>
    <cellStyle name="_Data_LRP-SUPCC(loc)_Sales and Marketing - revised_AR0010 1304_Hyperinflation Impacts" xfId="14747" xr:uid="{DDE95D21-2D37-4C9F-8F2E-B203F2CB0101}"/>
    <cellStyle name="_Data_LRP-SUPCC(loc)_Sales and Marketing - revised_AR0010 1305" xfId="5091" xr:uid="{00000000-0005-0000-0000-0000FB170000}"/>
    <cellStyle name="_Data_LRP-SUPCC(loc)_Sales and Marketing - revised_AR0010 1305_DRE's" xfId="10156" xr:uid="{00000000-0005-0000-0000-0000FC170000}"/>
    <cellStyle name="_Data_LRP-SUPCC(loc)_Sales and Marketing - revised_AR0010 1305_Hyperinflation Impacts" xfId="14748" xr:uid="{E87C8293-B7BD-4379-9629-4A27F2B241D1}"/>
    <cellStyle name="_Data_LRP-SUPCC(loc)_Sales and Marketing - revised_BASE" xfId="5092" xr:uid="{00000000-0005-0000-0000-0000FD170000}"/>
    <cellStyle name="_Data_LRP-SUPCC(loc)_Sales and Marketing - revised_BASE_Argentina" xfId="5093" xr:uid="{00000000-0005-0000-0000-0000FE170000}"/>
    <cellStyle name="_Data_LRP-SUPCC(loc)_Sales and Marketing - revised_BASE_Argentina_DRE's" xfId="10158" xr:uid="{00000000-0005-0000-0000-0000FF170000}"/>
    <cellStyle name="_Data_LRP-SUPCC(loc)_Sales and Marketing - revised_BASE_Argentina_Hyperinflation Impacts" xfId="14750" xr:uid="{6BE9FA49-D970-4FDC-971F-49591B175307}"/>
    <cellStyle name="_Data_LRP-SUPCC(loc)_Sales and Marketing - revised_BASE_DRE's" xfId="10157" xr:uid="{00000000-0005-0000-0000-000000180000}"/>
    <cellStyle name="_Data_LRP-SUPCC(loc)_Sales and Marketing - revised_BASE_Hyperinflation Impacts" xfId="14749" xr:uid="{EBD6E243-CD98-47CE-BC5E-B6E9CDE7D109}"/>
    <cellStyle name="_Data_LRP-SUPCC(loc)_Sales and Marketing - revised_BO0010 1305" xfId="5094" xr:uid="{00000000-0005-0000-0000-000001180000}"/>
    <cellStyle name="_Data_LRP-SUPCC(loc)_Sales and Marketing - revised_BO0010 1305_DRE's" xfId="10159" xr:uid="{00000000-0005-0000-0000-000002180000}"/>
    <cellStyle name="_Data_LRP-SUPCC(loc)_Sales and Marketing - revised_BO0010 1305_Hyperinflation Impacts" xfId="14751" xr:uid="{D96DFA09-D5D3-4069-BD0A-E41823E61398}"/>
    <cellStyle name="_Data_LRP-SUPCC(loc)_Sales and Marketing - revised_DRE's" xfId="10153" xr:uid="{00000000-0005-0000-0000-000003180000}"/>
    <cellStyle name="_Data_LRP-SUPCC(loc)_Sales and Marketing - revised_Hyperinflation Impacts" xfId="14745" xr:uid="{00C6BCD4-1E38-4E21-9BF2-E95FE99367E5}"/>
    <cellStyle name="_Data_LRP-SUPCC(loc)_Sales and Marketing - revised_Import" xfId="5095" xr:uid="{00000000-0005-0000-0000-000004180000}"/>
    <cellStyle name="_Data_LRP-SUPCC(loc)_Sales and Marketing - revised_Import_DRE's" xfId="10160" xr:uid="{00000000-0005-0000-0000-000005180000}"/>
    <cellStyle name="_Data_LRP-SUPCC(loc)_Sales and Marketing - revised_Import_Hyperinflation Impacts" xfId="14752" xr:uid="{F527D447-0160-4BDC-834C-35FB7C7FD41A}"/>
    <cellStyle name="_Data_LRP-SUPCC(loc)_Sales and Marketing - revised_PE0001 1305" xfId="5096" xr:uid="{00000000-0005-0000-0000-000006180000}"/>
    <cellStyle name="_Data_LRP-SUPCC(loc)_Sales and Marketing - revised_PE0001 1305_DRE's" xfId="10161" xr:uid="{00000000-0005-0000-0000-000007180000}"/>
    <cellStyle name="_Data_LRP-SUPCC(loc)_Sales and Marketing - revised_PE0001 1305_Hyperinflation Impacts" xfId="14753" xr:uid="{3D9FBDC1-82F0-4EB5-A116-8DC506BB7ED7}"/>
    <cellStyle name="_Data_LRP-SUPCC(loc)_Sales and Marketing - revised_UY0010 1305" xfId="5097" xr:uid="{00000000-0005-0000-0000-000008180000}"/>
    <cellStyle name="_Data_LRP-SUPCC(loc)_Sales and Marketing - revised_UY0010 1305_DRE's" xfId="10162" xr:uid="{00000000-0005-0000-0000-000009180000}"/>
    <cellStyle name="_Data_LRP-SUPCC(loc)_Sales and Marketing - revised_UY0010 1305_Hyperinflation Impacts" xfId="14754" xr:uid="{41B3A0C2-68BA-431D-A47C-2CF29424E15F}"/>
    <cellStyle name="_Data_LRP-SUPCC(loc)_Sim Ebitda LE 0909 v4" xfId="5098" xr:uid="{00000000-0005-0000-0000-00000A180000}"/>
    <cellStyle name="_Data_LRP-SUPCC(loc)_Sim Ebitda LE 0909 v4_DRE's" xfId="10163" xr:uid="{00000000-0005-0000-0000-00000B180000}"/>
    <cellStyle name="_Data_LRP-SUPCC(loc)_Sim Ebitda LE 0909 v4_Hyperinflation Impacts" xfId="14755" xr:uid="{894097EB-5105-4DD9-8C00-F35AF3EB845A}"/>
    <cellStyle name="_Data_LRP-SUPCC(loc)_UY0010 1305" xfId="5099" xr:uid="{00000000-0005-0000-0000-00000C180000}"/>
    <cellStyle name="_Data_LRP-SUPCC(loc)_UY0010 1305_DRE's" xfId="10164" xr:uid="{00000000-0005-0000-0000-00000D180000}"/>
    <cellStyle name="_Data_LRP-SUPCC(loc)_UY0010 1305_Hyperinflation Impacts" xfId="14756" xr:uid="{E1E78F0D-941A-4DFE-A05D-A8F2566FFE94}"/>
    <cellStyle name="_Data_LRP-SUPCC(loc)_WF Ebitda RD Abr-10" xfId="5100" xr:uid="{00000000-0005-0000-0000-00000E180000}"/>
    <cellStyle name="_Data_LRP-SUPCC(loc)_WF Ebitda RD Abr-10_DRE's" xfId="10165" xr:uid="{00000000-0005-0000-0000-00000F180000}"/>
    <cellStyle name="_Data_LRP-SUPCC(loc)_WF Ebitda RD Abr-10_Hyperinflation Impacts" xfId="14757" xr:uid="{3C44E91D-0768-4572-90BF-0B53A0EB8C9E}"/>
    <cellStyle name="_Data_LRP-SUPCC(loc)_WF Ebitda Sep09" xfId="5101" xr:uid="{00000000-0005-0000-0000-000010180000}"/>
    <cellStyle name="_Data_LRP-SUPCC(loc)_WF Ebitda Sep09_DRE's" xfId="10166" xr:uid="{00000000-0005-0000-0000-000011180000}"/>
    <cellStyle name="_Data_LRP-SUPCC(loc)_WF Ebitda Sep09_Hyperinflation Impacts" xfId="14758" xr:uid="{499DD7F5-3BAE-476A-BE93-3FD83D7F1D2D}"/>
    <cellStyle name="_Data_LRP-SUPCC(loc)_ZBB" xfId="5102" xr:uid="{00000000-0005-0000-0000-000012180000}"/>
    <cellStyle name="_Data_LRP-SUPCC(loc)_ZBB_BASE" xfId="5103" xr:uid="{00000000-0005-0000-0000-000013180000}"/>
    <cellStyle name="_Data_LRP-SUPCC(loc)_ZBB_BASE_DRE's" xfId="10168" xr:uid="{00000000-0005-0000-0000-000014180000}"/>
    <cellStyle name="_Data_LRP-SUPCC(loc)_ZBB_BASE_Hyperinflation Impacts" xfId="14760" xr:uid="{3CF6B883-8F84-41C5-97D3-4468C6DB058F}"/>
    <cellStyle name="_Data_LRP-SUPCC(loc)_ZBB_DRE's" xfId="10167" xr:uid="{00000000-0005-0000-0000-000015180000}"/>
    <cellStyle name="_Data_LRP-SUPCC(loc)_ZBB_Hyperinflation Impacts" xfId="14759" xr:uid="{683947EB-48EE-4A7B-94F7-C5F31BB68276}"/>
    <cellStyle name="_Data_LRP-SUPCC(loc)_ZBB_Import" xfId="5104" xr:uid="{00000000-0005-0000-0000-000016180000}"/>
    <cellStyle name="_Data_LRP-SUPCC(loc)_ZBB_Import_DRE's" xfId="10169" xr:uid="{00000000-0005-0000-0000-000017180000}"/>
    <cellStyle name="_Data_LRP-SUPCC(loc)_ZBB_Import_Hyperinflation Impacts" xfId="14761" xr:uid="{C9560DFD-ACE3-4898-9F4F-6B0FA93E2321}"/>
    <cellStyle name="_Data_MF Arbeitspläne für KK" xfId="5105" xr:uid="{00000000-0005-0000-0000-000018180000}"/>
    <cellStyle name="_Data_MF Arbeitspläne für KK_Argentina" xfId="5106" xr:uid="{00000000-0005-0000-0000-000019180000}"/>
    <cellStyle name="_Data_MF Arbeitspläne für KK_Argentina_DRE's" xfId="10171" xr:uid="{00000000-0005-0000-0000-00001A180000}"/>
    <cellStyle name="_Data_MF Arbeitspläne für KK_Argentina_Hyperinflation Impacts" xfId="14763" xr:uid="{2622D213-E8B0-4B1D-A562-F661A40FB992}"/>
    <cellStyle name="_Data_MF Arbeitspläne für KK_BASE" xfId="5107" xr:uid="{00000000-0005-0000-0000-00001B180000}"/>
    <cellStyle name="_Data_MF Arbeitspläne für KK_BASE_Argentina" xfId="5108" xr:uid="{00000000-0005-0000-0000-00001C180000}"/>
    <cellStyle name="_Data_MF Arbeitspläne für KK_BASE_Argentina_DRE's" xfId="10173" xr:uid="{00000000-0005-0000-0000-00001D180000}"/>
    <cellStyle name="_Data_MF Arbeitspläne für KK_BASE_Argentina_Hyperinflation Impacts" xfId="14765" xr:uid="{958FC658-0809-4FAE-A462-DD29F626C029}"/>
    <cellStyle name="_Data_MF Arbeitspläne für KK_BASE_DRE's" xfId="10172" xr:uid="{00000000-0005-0000-0000-00001E180000}"/>
    <cellStyle name="_Data_MF Arbeitspläne für KK_BASE_Hyperinflation Impacts" xfId="14764" xr:uid="{7485FC0F-BDC1-4B4B-BB8B-91CC22CF1D0B}"/>
    <cellStyle name="_Data_MF Arbeitspläne für KK_Check Reportado" xfId="5109" xr:uid="{00000000-0005-0000-0000-00001F180000}"/>
    <cellStyle name="_Data_MF Arbeitspläne für KK_Check Reportado_DRE's" xfId="10174" xr:uid="{00000000-0005-0000-0000-000020180000}"/>
    <cellStyle name="_Data_MF Arbeitspläne für KK_Check Reportado_Hyperinflation Impacts" xfId="14766" xr:uid="{1F69B9AF-4072-446B-9267-221C19B4F33C}"/>
    <cellStyle name="_Data_MF Arbeitspläne für KK_Copy of 081027 ZBB Budget 2009 Decks - People_Cherry_V4" xfId="5110" xr:uid="{00000000-0005-0000-0000-000021180000}"/>
    <cellStyle name="_Data_MF Arbeitspläne für KK_Copy of 081027 ZBB Budget 2009 Decks - People_Cherry_V4_Argentina" xfId="5111" xr:uid="{00000000-0005-0000-0000-000022180000}"/>
    <cellStyle name="_Data_MF Arbeitspläne für KK_Copy of 081027 ZBB Budget 2009 Decks - People_Cherry_V4_Argentina_DRE's" xfId="10176" xr:uid="{00000000-0005-0000-0000-000023180000}"/>
    <cellStyle name="_Data_MF Arbeitspläne für KK_Copy of 081027 ZBB Budget 2009 Decks - People_Cherry_V4_Argentina_Hyperinflation Impacts" xfId="14768" xr:uid="{75A09D93-4C04-4502-8FD5-DF43D994D5B7}"/>
    <cellStyle name="_Data_MF Arbeitspläne für KK_Copy of 081027 ZBB Budget 2009 Decks - People_Cherry_V4_BASE" xfId="5112" xr:uid="{00000000-0005-0000-0000-000024180000}"/>
    <cellStyle name="_Data_MF Arbeitspläne für KK_Copy of 081027 ZBB Budget 2009 Decks - People_Cherry_V4_BASE_Argentina" xfId="5113" xr:uid="{00000000-0005-0000-0000-000025180000}"/>
    <cellStyle name="_Data_MF Arbeitspläne für KK_Copy of 081027 ZBB Budget 2009 Decks - People_Cherry_V4_BASE_Argentina_DRE's" xfId="10178" xr:uid="{00000000-0005-0000-0000-000026180000}"/>
    <cellStyle name="_Data_MF Arbeitspläne für KK_Copy of 081027 ZBB Budget 2009 Decks - People_Cherry_V4_BASE_Argentina_Hyperinflation Impacts" xfId="14770" xr:uid="{2A264361-4E1E-4B0B-85DB-8B03F88D69E9}"/>
    <cellStyle name="_Data_MF Arbeitspläne für KK_Copy of 081027 ZBB Budget 2009 Decks - People_Cherry_V4_BASE_DRE's" xfId="10177" xr:uid="{00000000-0005-0000-0000-000027180000}"/>
    <cellStyle name="_Data_MF Arbeitspläne für KK_Copy of 081027 ZBB Budget 2009 Decks - People_Cherry_V4_BASE_Hyperinflation Impacts" xfId="14769" xr:uid="{6D5AFD3F-1717-4843-BE86-6D211C7968EA}"/>
    <cellStyle name="_Data_MF Arbeitspläne für KK_Copy of 081027 ZBB Budget 2009 Decks - People_Cherry_V4_DRE's" xfId="10175" xr:uid="{00000000-0005-0000-0000-000028180000}"/>
    <cellStyle name="_Data_MF Arbeitspläne für KK_Copy of 081027 ZBB Budget 2009 Decks - People_Cherry_V4_Hyperinflation Impacts" xfId="14767" xr:uid="{D41C0B75-7346-4843-B2C6-78CD19087800}"/>
    <cellStyle name="_Data_MF Arbeitspläne für KK_Copy of 081027 ZBB Budget 2009 Decks - People_Cherry_V4_Import" xfId="5114" xr:uid="{00000000-0005-0000-0000-000029180000}"/>
    <cellStyle name="_Data_MF Arbeitspläne für KK_Copy of 081027 ZBB Budget 2009 Decks - People_Cherry_V4_Import_DRE's" xfId="10179" xr:uid="{00000000-0005-0000-0000-00002A180000}"/>
    <cellStyle name="_Data_MF Arbeitspläne für KK_Copy of 081027 ZBB Budget 2009 Decks - People_Cherry_V4_Import_Hyperinflation Impacts" xfId="14771" xr:uid="{73D57E96-ECA2-4B20-A382-03B6FCB3AA55}"/>
    <cellStyle name="_Data_MF Arbeitspläne für KK_DRE's" xfId="10170" xr:uid="{00000000-0005-0000-0000-00002B180000}"/>
    <cellStyle name="_Data_MF Arbeitspläne für KK_Hyperinflation Impacts" xfId="14762" xr:uid="{AE7C7FB0-67A5-4E1A-851B-0F09693439A8}"/>
    <cellStyle name="_Data_MF Arbeitspläne für KK_Import" xfId="5115" xr:uid="{00000000-0005-0000-0000-00002C180000}"/>
    <cellStyle name="_Data_MF Arbeitspläne für KK_Import_DRE's" xfId="10180" xr:uid="{00000000-0005-0000-0000-00002D180000}"/>
    <cellStyle name="_Data_MF Arbeitspläne für KK_Import_Hyperinflation Impacts" xfId="14772" xr:uid="{FBFCFE4B-A5FC-433A-928F-72606EB34E5B}"/>
    <cellStyle name="_Data_MF Arbeitspläne für KK_ZBB Budget 2009 Decks" xfId="5116" xr:uid="{00000000-0005-0000-0000-00002E180000}"/>
    <cellStyle name="_Data_MF Arbeitspläne für KK_ZBB Budget 2009 Decks_Argentina" xfId="5117" xr:uid="{00000000-0005-0000-0000-00002F180000}"/>
    <cellStyle name="_Data_MF Arbeitspläne für KK_ZBB Budget 2009 Decks_Argentina_DRE's" xfId="10182" xr:uid="{00000000-0005-0000-0000-000030180000}"/>
    <cellStyle name="_Data_MF Arbeitspläne für KK_ZBB Budget 2009 Decks_Argentina_Hyperinflation Impacts" xfId="14774" xr:uid="{F0D0BC68-D3EF-4E9C-B816-8E7A5CBABC42}"/>
    <cellStyle name="_Data_MF Arbeitspläne für KK_ZBB Budget 2009 Decks_BASE" xfId="5118" xr:uid="{00000000-0005-0000-0000-000031180000}"/>
    <cellStyle name="_Data_MF Arbeitspläne für KK_ZBB Budget 2009 Decks_BASE_Argentina" xfId="5119" xr:uid="{00000000-0005-0000-0000-000032180000}"/>
    <cellStyle name="_Data_MF Arbeitspläne für KK_ZBB Budget 2009 Decks_BASE_Argentina_DRE's" xfId="10184" xr:uid="{00000000-0005-0000-0000-000033180000}"/>
    <cellStyle name="_Data_MF Arbeitspläne für KK_ZBB Budget 2009 Decks_BASE_Argentina_Hyperinflation Impacts" xfId="14776" xr:uid="{66910BC8-C3DE-4C8A-99CE-1D3A506B048A}"/>
    <cellStyle name="_Data_MF Arbeitspläne für KK_ZBB Budget 2009 Decks_BASE_DRE's" xfId="10183" xr:uid="{00000000-0005-0000-0000-000034180000}"/>
    <cellStyle name="_Data_MF Arbeitspläne für KK_ZBB Budget 2009 Decks_BASE_Hyperinflation Impacts" xfId="14775" xr:uid="{1D3784C9-4007-4453-A937-C66D96F1C98E}"/>
    <cellStyle name="_Data_MF Arbeitspläne für KK_ZBB Budget 2009 Decks_DRE's" xfId="10181" xr:uid="{00000000-0005-0000-0000-000035180000}"/>
    <cellStyle name="_Data_MF Arbeitspläne für KK_ZBB Budget 2009 Decks_Hyperinflation Impacts" xfId="14773" xr:uid="{716AD0AE-C293-4233-BAD6-ECB34469E4B9}"/>
    <cellStyle name="_Data_MF Arbeitspläne für KK_ZBB Budget 2009 Decks_Import" xfId="5120" xr:uid="{00000000-0005-0000-0000-000036180000}"/>
    <cellStyle name="_Data_MF Arbeitspläne für KK_ZBB Budget 2009 Decks_Import_DRE's" xfId="10185" xr:uid="{00000000-0005-0000-0000-000037180000}"/>
    <cellStyle name="_Data_MF Arbeitspläne für KK_ZBB Budget 2009 Decks_Import_Hyperinflation Impacts" xfId="14777" xr:uid="{BBA2CFFE-D4D5-45FB-9050-4A045B22EFE9}"/>
    <cellStyle name="_Data_MF Arbeitspläne für KK_ZBB Budget 2009 Decks_with Korea Scope in (Only LE)" xfId="5121" xr:uid="{00000000-0005-0000-0000-000038180000}"/>
    <cellStyle name="_Data_MF Arbeitspläne für KK_ZBB Budget 2009 Decks_with Korea Scope in (Only LE) (2)" xfId="5122" xr:uid="{00000000-0005-0000-0000-000039180000}"/>
    <cellStyle name="_Data_MF Arbeitspläne für KK_ZBB Budget 2009 Decks_with Korea Scope in (Only LE) (2)_Argentina" xfId="5123" xr:uid="{00000000-0005-0000-0000-00003A180000}"/>
    <cellStyle name="_Data_MF Arbeitspläne für KK_ZBB Budget 2009 Decks_with Korea Scope in (Only LE) (2)_Argentina_DRE's" xfId="10188" xr:uid="{00000000-0005-0000-0000-00003B180000}"/>
    <cellStyle name="_Data_MF Arbeitspläne für KK_ZBB Budget 2009 Decks_with Korea Scope in (Only LE) (2)_Argentina_Hyperinflation Impacts" xfId="14780" xr:uid="{9463123D-CADC-41E4-986F-2FD89B6565BC}"/>
    <cellStyle name="_Data_MF Arbeitspläne für KK_ZBB Budget 2009 Decks_with Korea Scope in (Only LE) (2)_BASE" xfId="5124" xr:uid="{00000000-0005-0000-0000-00003C180000}"/>
    <cellStyle name="_Data_MF Arbeitspläne für KK_ZBB Budget 2009 Decks_with Korea Scope in (Only LE) (2)_BASE_Argentina" xfId="5125" xr:uid="{00000000-0005-0000-0000-00003D180000}"/>
    <cellStyle name="_Data_MF Arbeitspläne für KK_ZBB Budget 2009 Decks_with Korea Scope in (Only LE) (2)_BASE_Argentina_DRE's" xfId="10190" xr:uid="{00000000-0005-0000-0000-00003E180000}"/>
    <cellStyle name="_Data_MF Arbeitspläne für KK_ZBB Budget 2009 Decks_with Korea Scope in (Only LE) (2)_BASE_Argentina_Hyperinflation Impacts" xfId="14782" xr:uid="{4DECBAE3-FEDC-436C-A776-60373C62A7C6}"/>
    <cellStyle name="_Data_MF Arbeitspläne für KK_ZBB Budget 2009 Decks_with Korea Scope in (Only LE) (2)_BASE_DRE's" xfId="10189" xr:uid="{00000000-0005-0000-0000-00003F180000}"/>
    <cellStyle name="_Data_MF Arbeitspläne für KK_ZBB Budget 2009 Decks_with Korea Scope in (Only LE) (2)_BASE_Hyperinflation Impacts" xfId="14781" xr:uid="{B66CAA83-4B9A-49A5-9302-A506D647A142}"/>
    <cellStyle name="_Data_MF Arbeitspläne für KK_ZBB Budget 2009 Decks_with Korea Scope in (Only LE) (2)_DRE's" xfId="10187" xr:uid="{00000000-0005-0000-0000-000040180000}"/>
    <cellStyle name="_Data_MF Arbeitspläne für KK_ZBB Budget 2009 Decks_with Korea Scope in (Only LE) (2)_Hyperinflation Impacts" xfId="14779" xr:uid="{4E16C1D0-689B-45CA-9D4A-62CAAB984C05}"/>
    <cellStyle name="_Data_MF Arbeitspläne für KK_ZBB Budget 2009 Decks_with Korea Scope in (Only LE) (2)_Import" xfId="5126" xr:uid="{00000000-0005-0000-0000-000041180000}"/>
    <cellStyle name="_Data_MF Arbeitspläne für KK_ZBB Budget 2009 Decks_with Korea Scope in (Only LE) (2)_Import_DRE's" xfId="10191" xr:uid="{00000000-0005-0000-0000-000042180000}"/>
    <cellStyle name="_Data_MF Arbeitspläne für KK_ZBB Budget 2009 Decks_with Korea Scope in (Only LE) (2)_Import_Hyperinflation Impacts" xfId="14783" xr:uid="{81B93EB1-796A-4D8D-BAE6-AAC49BE5C005}"/>
    <cellStyle name="_Data_MF Arbeitspläne für KK_ZBB Budget 2009 Decks_with Korea Scope in (Only LE)_Argentina" xfId="5127" xr:uid="{00000000-0005-0000-0000-000043180000}"/>
    <cellStyle name="_Data_MF Arbeitspläne für KK_ZBB Budget 2009 Decks_with Korea Scope in (Only LE)_Argentina_DRE's" xfId="10192" xr:uid="{00000000-0005-0000-0000-000044180000}"/>
    <cellStyle name="_Data_MF Arbeitspläne für KK_ZBB Budget 2009 Decks_with Korea Scope in (Only LE)_Argentina_Hyperinflation Impacts" xfId="14784" xr:uid="{BEDF0D91-A241-4706-BFA6-7DEDBE85E4F7}"/>
    <cellStyle name="_Data_MF Arbeitspläne für KK_ZBB Budget 2009 Decks_with Korea Scope in (Only LE)_BASE" xfId="5128" xr:uid="{00000000-0005-0000-0000-000045180000}"/>
    <cellStyle name="_Data_MF Arbeitspläne für KK_ZBB Budget 2009 Decks_with Korea Scope in (Only LE)_BASE_Argentina" xfId="5129" xr:uid="{00000000-0005-0000-0000-000046180000}"/>
    <cellStyle name="_Data_MF Arbeitspläne für KK_ZBB Budget 2009 Decks_with Korea Scope in (Only LE)_BASE_Argentina_DRE's" xfId="10194" xr:uid="{00000000-0005-0000-0000-000047180000}"/>
    <cellStyle name="_Data_MF Arbeitspläne für KK_ZBB Budget 2009 Decks_with Korea Scope in (Only LE)_BASE_Argentina_Hyperinflation Impacts" xfId="14786" xr:uid="{4CF30C04-2D61-4EC2-8BD1-3C1C29446CC4}"/>
    <cellStyle name="_Data_MF Arbeitspläne für KK_ZBB Budget 2009 Decks_with Korea Scope in (Only LE)_BASE_DRE's" xfId="10193" xr:uid="{00000000-0005-0000-0000-000048180000}"/>
    <cellStyle name="_Data_MF Arbeitspläne für KK_ZBB Budget 2009 Decks_with Korea Scope in (Only LE)_BASE_Hyperinflation Impacts" xfId="14785" xr:uid="{15FD49F3-04BD-4E9E-9586-7B40055F2BCF}"/>
    <cellStyle name="_Data_MF Arbeitspläne für KK_ZBB Budget 2009 Decks_with Korea Scope in (Only LE)_DRE's" xfId="10186" xr:uid="{00000000-0005-0000-0000-000049180000}"/>
    <cellStyle name="_Data_MF Arbeitspläne für KK_ZBB Budget 2009 Decks_with Korea Scope in (Only LE)_Hyperinflation Impacts" xfId="14778" xr:uid="{45236236-30B6-4E8F-A26E-A8B27BCBB242}"/>
    <cellStyle name="_Data_MF Arbeitspläne für KK_ZBB Budget 2009 Decks_with Korea Scope in (Only LE)_Import" xfId="5130" xr:uid="{00000000-0005-0000-0000-00004A180000}"/>
    <cellStyle name="_Data_MF Arbeitspläne für KK_ZBB Budget 2009 Decks_with Korea Scope in (Only LE)_Import_DRE's" xfId="10195" xr:uid="{00000000-0005-0000-0000-00004B180000}"/>
    <cellStyle name="_Data_MF Arbeitspläne für KK_ZBB Budget 2009 Decks_with Korea Scope in (Only LE)_Import_Hyperinflation Impacts" xfId="14787" xr:uid="{17930CDF-F63B-4172-96B7-1ECD7F9AEC59}"/>
    <cellStyle name="_Data_MIS2" xfId="5131" xr:uid="{00000000-0005-0000-0000-00004C180000}"/>
    <cellStyle name="_Data_MIS2_DRE's" xfId="10196" xr:uid="{00000000-0005-0000-0000-00004D180000}"/>
    <cellStyle name="_Data_MIS2_Hyperinflation Impacts" xfId="14788" xr:uid="{FC18AA7B-4E6F-4928-A531-CBFA0792A8EA}"/>
    <cellStyle name="_Data_Mis24" xfId="5132" xr:uid="{00000000-0005-0000-0000-00004E180000}"/>
    <cellStyle name="_Data_Mis24_Argentina" xfId="5133" xr:uid="{00000000-0005-0000-0000-00004F180000}"/>
    <cellStyle name="_Data_Mis24_Argentina_DRE's" xfId="10198" xr:uid="{00000000-0005-0000-0000-000050180000}"/>
    <cellStyle name="_Data_Mis24_Argentina_Hyperinflation Impacts" xfId="14790" xr:uid="{522AE746-39B1-4EAA-A9B0-7DAAE519B272}"/>
    <cellStyle name="_Data_Mis24_BASE" xfId="5134" xr:uid="{00000000-0005-0000-0000-000051180000}"/>
    <cellStyle name="_Data_Mis24_BASE_DRE's" xfId="10199" xr:uid="{00000000-0005-0000-0000-000052180000}"/>
    <cellStyle name="_Data_Mis24_BASE_Hyperinflation Impacts" xfId="14791" xr:uid="{66D59023-0B01-480A-9945-84F3D15E8B1A}"/>
    <cellStyle name="_Data_Mis24_CA ML" xfId="5135" xr:uid="{00000000-0005-0000-0000-000053180000}"/>
    <cellStyle name="_Data_Mis24_CA ML_DRE's" xfId="10200" xr:uid="{00000000-0005-0000-0000-000054180000}"/>
    <cellStyle name="_Data_Mis24_CA ML_Hyperinflation Impacts" xfId="14792" xr:uid="{42CF233D-5918-4576-8022-ADF8F290E9D9}"/>
    <cellStyle name="_Data_Mis24_CA USD" xfId="5136" xr:uid="{00000000-0005-0000-0000-000055180000}"/>
    <cellStyle name="_Data_Mis24_CA USD_DRE's" xfId="10201" xr:uid="{00000000-0005-0000-0000-000056180000}"/>
    <cellStyle name="_Data_Mis24_CA USD_Hyperinflation Impacts" xfId="14793" xr:uid="{E865C98C-18B0-4FC1-B50F-020A7D12097D}"/>
    <cellStyle name="_Data_Mis24_DRE's" xfId="10197" xr:uid="{00000000-0005-0000-0000-000057180000}"/>
    <cellStyle name="_Data_Mis24_EC ML" xfId="5137" xr:uid="{00000000-0005-0000-0000-000058180000}"/>
    <cellStyle name="_Data_Mis24_EC ML_DRE's" xfId="10202" xr:uid="{00000000-0005-0000-0000-000059180000}"/>
    <cellStyle name="_Data_Mis24_EC ML_Hyperinflation Impacts" xfId="14794" xr:uid="{38E06DB4-4EAB-4172-92C5-5E299887DB3B}"/>
    <cellStyle name="_Data_Mis24_EC USD" xfId="5138" xr:uid="{00000000-0005-0000-0000-00005A180000}"/>
    <cellStyle name="_Data_Mis24_EC USD_DRE's" xfId="10203" xr:uid="{00000000-0005-0000-0000-00005B180000}"/>
    <cellStyle name="_Data_Mis24_EC USD_Hyperinflation Impacts" xfId="14795" xr:uid="{D318D91B-A0A1-40D9-93FE-834705915F3D}"/>
    <cellStyle name="_Data_Mis24_fx" xfId="5139" xr:uid="{00000000-0005-0000-0000-00005C180000}"/>
    <cellStyle name="_Data_Mis24_fx_DRE's" xfId="10204" xr:uid="{00000000-0005-0000-0000-00005D180000}"/>
    <cellStyle name="_Data_Mis24_fx_Hyperinflation Impacts" xfId="14796" xr:uid="{17A25DEB-7AA9-4C87-9415-35FAB8DF2366}"/>
    <cellStyle name="_Data_Mis24_Hyperinflation Impacts" xfId="14789" xr:uid="{316D3C89-EDE9-4381-A512-024D54E64891}"/>
    <cellStyle name="_Data_Mis24_PE ML" xfId="5140" xr:uid="{00000000-0005-0000-0000-00005E180000}"/>
    <cellStyle name="_Data_Mis24_PE ML_DRE's" xfId="10205" xr:uid="{00000000-0005-0000-0000-00005F180000}"/>
    <cellStyle name="_Data_Mis24_PE ML_Hyperinflation Impacts" xfId="14797" xr:uid="{AD1CA10C-5D97-44C0-8F6E-55C6A8FB4FD6}"/>
    <cellStyle name="_Data_Mis24_PE USD" xfId="5141" xr:uid="{00000000-0005-0000-0000-000060180000}"/>
    <cellStyle name="_Data_Mis24_PE USD_DRE's" xfId="10206" xr:uid="{00000000-0005-0000-0000-000061180000}"/>
    <cellStyle name="_Data_Mis24_PE USD_Hyperinflation Impacts" xfId="14798" xr:uid="{0B8179F1-D03D-4FE7-9BEB-F57129E060D0}"/>
    <cellStyle name="_Data_Mis24_RD ML" xfId="5142" xr:uid="{00000000-0005-0000-0000-000062180000}"/>
    <cellStyle name="_Data_Mis24_RD ML_DRE's" xfId="10207" xr:uid="{00000000-0005-0000-0000-000063180000}"/>
    <cellStyle name="_Data_Mis24_RD ML_Hyperinflation Impacts" xfId="14799" xr:uid="{A8B1222A-900B-43AF-B407-5BB12FF9A2E9}"/>
    <cellStyle name="_Data_Mis24_RD USD" xfId="5143" xr:uid="{00000000-0005-0000-0000-000064180000}"/>
    <cellStyle name="_Data_Mis24_RD USD_DRE's" xfId="10208" xr:uid="{00000000-0005-0000-0000-000065180000}"/>
    <cellStyle name="_Data_Mis24_RD USD_Hyperinflation Impacts" xfId="14800" xr:uid="{66291953-354D-4567-A735-D76D0628F0F8}"/>
    <cellStyle name="_Data_MIS3" xfId="5144" xr:uid="{00000000-0005-0000-0000-000066180000}"/>
    <cellStyle name="_Data_MIS3 2" xfId="5145" xr:uid="{00000000-0005-0000-0000-000067180000}"/>
    <cellStyle name="_Data_MIS3 2_DRE's" xfId="10210" xr:uid="{00000000-0005-0000-0000-000068180000}"/>
    <cellStyle name="_Data_MIS3 2_Hyperinflation Impacts" xfId="14802" xr:uid="{B34A091E-63A9-463E-B732-66869B57207D}"/>
    <cellStyle name="_Data_MIS3_010808 Market Programs  for Budget Deck" xfId="5146" xr:uid="{00000000-0005-0000-0000-000069180000}"/>
    <cellStyle name="_Data_MIS3_010808 Market Programs  for Budget Deck_Argentina" xfId="5147" xr:uid="{00000000-0005-0000-0000-00006A180000}"/>
    <cellStyle name="_Data_MIS3_010808 Market Programs  for Budget Deck_Argentina_DRE's" xfId="10212" xr:uid="{00000000-0005-0000-0000-00006B180000}"/>
    <cellStyle name="_Data_MIS3_010808 Market Programs  for Budget Deck_Argentina_Hyperinflation Impacts" xfId="14804" xr:uid="{DEA15573-2F2D-4F06-82EC-1008C00690F4}"/>
    <cellStyle name="_Data_MIS3_010808 Market Programs  for Budget Deck_BASE" xfId="5148" xr:uid="{00000000-0005-0000-0000-00006C180000}"/>
    <cellStyle name="_Data_MIS3_010808 Market Programs  for Budget Deck_BASE_Argentina" xfId="5149" xr:uid="{00000000-0005-0000-0000-00006D180000}"/>
    <cellStyle name="_Data_MIS3_010808 Market Programs  for Budget Deck_BASE_Argentina_DRE's" xfId="10214" xr:uid="{00000000-0005-0000-0000-00006E180000}"/>
    <cellStyle name="_Data_MIS3_010808 Market Programs  for Budget Deck_BASE_Argentina_Hyperinflation Impacts" xfId="14806" xr:uid="{15DD5C9B-53D5-492E-BF5A-00B3AFA13886}"/>
    <cellStyle name="_Data_MIS3_010808 Market Programs  for Budget Deck_BASE_DRE's" xfId="10213" xr:uid="{00000000-0005-0000-0000-00006F180000}"/>
    <cellStyle name="_Data_MIS3_010808 Market Programs  for Budget Deck_BASE_Hyperinflation Impacts" xfId="14805" xr:uid="{D653A8A8-4854-4C6C-A2DD-0A604A9B44CB}"/>
    <cellStyle name="_Data_MIS3_010808 Market Programs  for Budget Deck_DRE's" xfId="10211" xr:uid="{00000000-0005-0000-0000-000070180000}"/>
    <cellStyle name="_Data_MIS3_010808 Market Programs  for Budget Deck_Hyperinflation Impacts" xfId="14803" xr:uid="{FB8B5F38-C613-4964-88FB-0A37ACC363C2}"/>
    <cellStyle name="_Data_MIS3_010808 Market Programs  for Budget Deck_Import" xfId="5150" xr:uid="{00000000-0005-0000-0000-000071180000}"/>
    <cellStyle name="_Data_MIS3_010808 Market Programs  for Budget Deck_Import_DRE's" xfId="10215" xr:uid="{00000000-0005-0000-0000-000072180000}"/>
    <cellStyle name="_Data_MIS3_010808 Market Programs  for Budget Deck_Import_Hyperinflation Impacts" xfId="14807" xr:uid="{B2FF9D56-E6BD-458C-B54F-EFEE95EE5C31}"/>
    <cellStyle name="_Data_MIS3_0908 Gabarito exchange rate" xfId="5151" xr:uid="{00000000-0005-0000-0000-000073180000}"/>
    <cellStyle name="_Data_MIS3_0908 Gabarito exchange rate_DRE's" xfId="10216" xr:uid="{00000000-0005-0000-0000-000074180000}"/>
    <cellStyle name="_Data_MIS3_0908 Gabarito exchange rate_Hyperinflation Impacts" xfId="14808" xr:uid="{F50FC7EA-2AA9-4F96-BE8F-2215EEE4B6EA}"/>
    <cellStyle name="_Data_MIS3_1" xfId="5152" xr:uid="{00000000-0005-0000-0000-000075180000}"/>
    <cellStyle name="_Data_MIS3_1_%" xfId="5153" xr:uid="{00000000-0005-0000-0000-000076180000}"/>
    <cellStyle name="_Data_MIS3_1_%_DRE's" xfId="10218" xr:uid="{00000000-0005-0000-0000-000077180000}"/>
    <cellStyle name="_Data_MIS3_1_%_Hyperinflation Impacts" xfId="14810" xr:uid="{EFEA4034-CB41-4FEA-8F63-53397BAA91AD}"/>
    <cellStyle name="_Data_MIS3_1_AR0010 1304" xfId="5154" xr:uid="{00000000-0005-0000-0000-000078180000}"/>
    <cellStyle name="_Data_MIS3_1_AR0010 1304_DRE's" xfId="10219" xr:uid="{00000000-0005-0000-0000-000079180000}"/>
    <cellStyle name="_Data_MIS3_1_AR0010 1304_Hyperinflation Impacts" xfId="14811" xr:uid="{BCD2F038-6A6D-4745-9A88-E0570BBAC23D}"/>
    <cellStyle name="_Data_MIS3_1_AR0010 1305" xfId="5155" xr:uid="{00000000-0005-0000-0000-00007A180000}"/>
    <cellStyle name="_Data_MIS3_1_AR0010 1305_DRE's" xfId="10220" xr:uid="{00000000-0005-0000-0000-00007B180000}"/>
    <cellStyle name="_Data_MIS3_1_AR0010 1305_Hyperinflation Impacts" xfId="14812" xr:uid="{49FCFBAA-1401-450D-B6EE-2FFAFF261E66}"/>
    <cellStyle name="_Data_MIS3_1_BASE" xfId="5156" xr:uid="{00000000-0005-0000-0000-00007C180000}"/>
    <cellStyle name="_Data_MIS3_1_BASE_Argentina" xfId="5157" xr:uid="{00000000-0005-0000-0000-00007D180000}"/>
    <cellStyle name="_Data_MIS3_1_BASE_Argentina_DRE's" xfId="10222" xr:uid="{00000000-0005-0000-0000-00007E180000}"/>
    <cellStyle name="_Data_MIS3_1_BASE_Argentina_Hyperinflation Impacts" xfId="14814" xr:uid="{B340EECB-2E1A-4F2C-9B1F-1546D29FEEB5}"/>
    <cellStyle name="_Data_MIS3_1_BASE_DRE's" xfId="10221" xr:uid="{00000000-0005-0000-0000-00007F180000}"/>
    <cellStyle name="_Data_MIS3_1_BASE_Hyperinflation Impacts" xfId="14813" xr:uid="{1987CF6D-D05C-4D2C-9E4E-FA80795A12C9}"/>
    <cellStyle name="_Data_MIS3_1_BO0010 1305" xfId="5158" xr:uid="{00000000-0005-0000-0000-000080180000}"/>
    <cellStyle name="_Data_MIS3_1_BO0010 1305_DRE's" xfId="10223" xr:uid="{00000000-0005-0000-0000-000081180000}"/>
    <cellStyle name="_Data_MIS3_1_BO0010 1305_Hyperinflation Impacts" xfId="14815" xr:uid="{F2BD0CCE-1A4A-4830-8428-5D6E731D23FC}"/>
    <cellStyle name="_Data_MIS3_1_DRE's" xfId="10217" xr:uid="{00000000-0005-0000-0000-000082180000}"/>
    <cellStyle name="_Data_MIS3_1_Hyperinflation Impacts" xfId="14809" xr:uid="{0A97D88C-87AB-4297-B17E-D6EF3786840B}"/>
    <cellStyle name="_Data_MIS3_1_Import" xfId="5159" xr:uid="{00000000-0005-0000-0000-000083180000}"/>
    <cellStyle name="_Data_MIS3_1_Import_DRE's" xfId="10224" xr:uid="{00000000-0005-0000-0000-000084180000}"/>
    <cellStyle name="_Data_MIS3_1_Import_Hyperinflation Impacts" xfId="14816" xr:uid="{E6A0EDE7-02CD-43BF-AC54-387F4CF2E64B}"/>
    <cellStyle name="_Data_MIS3_1_PE0001 1305" xfId="5160" xr:uid="{00000000-0005-0000-0000-000085180000}"/>
    <cellStyle name="_Data_MIS3_1_PE0001 1305_DRE's" xfId="10225" xr:uid="{00000000-0005-0000-0000-000086180000}"/>
    <cellStyle name="_Data_MIS3_1_PE0001 1305_Hyperinflation Impacts" xfId="14817" xr:uid="{BD53486E-659C-4993-BB10-D02F8244E61F}"/>
    <cellStyle name="_Data_MIS3_1_UY0010 1305" xfId="5161" xr:uid="{00000000-0005-0000-0000-000087180000}"/>
    <cellStyle name="_Data_MIS3_1_UY0010 1305_DRE's" xfId="10226" xr:uid="{00000000-0005-0000-0000-000088180000}"/>
    <cellStyle name="_Data_MIS3_1_UY0010 1305_Hyperinflation Impacts" xfId="14818" xr:uid="{79C4CFD5-9B9A-4FCE-90E4-9593EB416D34}"/>
    <cellStyle name="_Data_MIS3_Argentina" xfId="5162" xr:uid="{00000000-0005-0000-0000-000089180000}"/>
    <cellStyle name="_Data_MIS3_Argentina_DRE's" xfId="10227" xr:uid="{00000000-0005-0000-0000-00008A180000}"/>
    <cellStyle name="_Data_MIS3_Argentina_Hyperinflation Impacts" xfId="14819" xr:uid="{06DDA72A-B631-4E69-BDAD-0FC52CA1B4FA}"/>
    <cellStyle name="_Data_MIS3_BASE" xfId="5163" xr:uid="{00000000-0005-0000-0000-00008B180000}"/>
    <cellStyle name="_Data_MIS3_BASE_Argentina" xfId="5164" xr:uid="{00000000-0005-0000-0000-00008C180000}"/>
    <cellStyle name="_Data_MIS3_BASE_Argentina_DRE's" xfId="10229" xr:uid="{00000000-0005-0000-0000-00008D180000}"/>
    <cellStyle name="_Data_MIS3_BASE_Argentina_Hyperinflation Impacts" xfId="14821" xr:uid="{FFB0F9B4-2A0A-49B6-92EB-68CFB4A962C2}"/>
    <cellStyle name="_Data_MIS3_BASE_DRE's" xfId="10228" xr:uid="{00000000-0005-0000-0000-00008E180000}"/>
    <cellStyle name="_Data_MIS3_BASE_Hyperinflation Impacts" xfId="14820" xr:uid="{2FC84B9C-135D-4F3B-968C-DA2BE405CA96}"/>
    <cellStyle name="_Data_MIS3_BGT 08 Templates Sales  Marketing - final (revised)" xfId="5165" xr:uid="{00000000-0005-0000-0000-00008F180000}"/>
    <cellStyle name="_Data_MIS3_BGT 08 Templates Sales  Marketing - final (revised)_Argentina" xfId="5166" xr:uid="{00000000-0005-0000-0000-000090180000}"/>
    <cellStyle name="_Data_MIS3_BGT 08 Templates Sales  Marketing - final (revised)_Argentina_DRE's" xfId="10231" xr:uid="{00000000-0005-0000-0000-000091180000}"/>
    <cellStyle name="_Data_MIS3_BGT 08 Templates Sales  Marketing - final (revised)_Argentina_Hyperinflation Impacts" xfId="14823" xr:uid="{4E64BB3D-929E-411F-B9F8-6258240F6215}"/>
    <cellStyle name="_Data_MIS3_BGT 08 Templates Sales  Marketing - final (revised)_BASE" xfId="5167" xr:uid="{00000000-0005-0000-0000-000092180000}"/>
    <cellStyle name="_Data_MIS3_BGT 08 Templates Sales  Marketing - final (revised)_BASE_Argentina" xfId="5168" xr:uid="{00000000-0005-0000-0000-000093180000}"/>
    <cellStyle name="_Data_MIS3_BGT 08 Templates Sales  Marketing - final (revised)_BASE_Argentina_DRE's" xfId="10233" xr:uid="{00000000-0005-0000-0000-000094180000}"/>
    <cellStyle name="_Data_MIS3_BGT 08 Templates Sales  Marketing - final (revised)_BASE_Argentina_Hyperinflation Impacts" xfId="14825" xr:uid="{95712586-7AA1-4D47-9BE5-103F75EE8910}"/>
    <cellStyle name="_Data_MIS3_BGT 08 Templates Sales  Marketing - final (revised)_BASE_DRE's" xfId="10232" xr:uid="{00000000-0005-0000-0000-000095180000}"/>
    <cellStyle name="_Data_MIS3_BGT 08 Templates Sales  Marketing - final (revised)_BASE_Hyperinflation Impacts" xfId="14824" xr:uid="{CE7332AE-178F-41A9-8FFF-CD42330BA3B3}"/>
    <cellStyle name="_Data_MIS3_BGT 08 Templates Sales  Marketing - final (revised)_DRE's" xfId="10230" xr:uid="{00000000-0005-0000-0000-000096180000}"/>
    <cellStyle name="_Data_MIS3_BGT 08 Templates Sales  Marketing - final (revised)_Hyperinflation Impacts" xfId="14822" xr:uid="{A7EB9784-8C60-4510-AA7D-79B856484818}"/>
    <cellStyle name="_Data_MIS3_BGT 08 Templates Sales  Marketing - final (revised)_Import" xfId="5169" xr:uid="{00000000-0005-0000-0000-000097180000}"/>
    <cellStyle name="_Data_MIS3_BGT 08 Templates Sales  Marketing - final (revised)_Import_DRE's" xfId="10234" xr:uid="{00000000-0005-0000-0000-000098180000}"/>
    <cellStyle name="_Data_MIS3_BGT 08 Templates Sales  Marketing - final (revised)_Import_Hyperinflation Impacts" xfId="14826" xr:uid="{15DB109A-DDC0-444D-B0D5-EA4ED696967D}"/>
    <cellStyle name="_Data_MIS3_BGT 08 templates, Sales &amp; Marketing - draft com alterações" xfId="5170" xr:uid="{00000000-0005-0000-0000-000099180000}"/>
    <cellStyle name="_Data_MIS3_BGT 08 templates, Sales &amp; Marketing - draft com alterações_Argentina" xfId="5171" xr:uid="{00000000-0005-0000-0000-00009A180000}"/>
    <cellStyle name="_Data_MIS3_BGT 08 templates, Sales &amp; Marketing - draft com alterações_Argentina_DRE's" xfId="10236" xr:uid="{00000000-0005-0000-0000-00009B180000}"/>
    <cellStyle name="_Data_MIS3_BGT 08 templates, Sales &amp; Marketing - draft com alterações_Argentina_Hyperinflation Impacts" xfId="14828" xr:uid="{00F08285-03D2-40A5-9C37-91EFDB55FE19}"/>
    <cellStyle name="_Data_MIS3_BGT 08 templates, Sales &amp; Marketing - draft com alterações_BASE" xfId="5172" xr:uid="{00000000-0005-0000-0000-00009C180000}"/>
    <cellStyle name="_Data_MIS3_BGT 08 templates, Sales &amp; Marketing - draft com alterações_BASE_Argentina" xfId="5173" xr:uid="{00000000-0005-0000-0000-00009D180000}"/>
    <cellStyle name="_Data_MIS3_BGT 08 templates, Sales &amp; Marketing - draft com alterações_BASE_Argentina_DRE's" xfId="10238" xr:uid="{00000000-0005-0000-0000-00009E180000}"/>
    <cellStyle name="_Data_MIS3_BGT 08 templates, Sales &amp; Marketing - draft com alterações_BASE_Argentina_Hyperinflation Impacts" xfId="14830" xr:uid="{2AE3E41A-4F57-4CC9-86C1-0C6649832F9B}"/>
    <cellStyle name="_Data_MIS3_BGT 08 templates, Sales &amp; Marketing - draft com alterações_BASE_DRE's" xfId="10237" xr:uid="{00000000-0005-0000-0000-00009F180000}"/>
    <cellStyle name="_Data_MIS3_BGT 08 templates, Sales &amp; Marketing - draft com alterações_BASE_Hyperinflation Impacts" xfId="14829" xr:uid="{469AA0E7-EB2B-4168-998D-94CDBDEC213D}"/>
    <cellStyle name="_Data_MIS3_BGT 08 templates, Sales &amp; Marketing - draft com alterações_DRE's" xfId="10235" xr:uid="{00000000-0005-0000-0000-0000A0180000}"/>
    <cellStyle name="_Data_MIS3_BGT 08 templates, Sales &amp; Marketing - draft com alterações_Hyperinflation Impacts" xfId="14827" xr:uid="{3DDA3E8C-F9C5-44CE-B43C-43C8EE02EF70}"/>
    <cellStyle name="_Data_MIS3_BGT 08 templates, Sales &amp; Marketing - draft com alterações_Import" xfId="5174" xr:uid="{00000000-0005-0000-0000-0000A1180000}"/>
    <cellStyle name="_Data_MIS3_BGT 08 templates, Sales &amp; Marketing - draft com alterações_Import_DRE's" xfId="10239" xr:uid="{00000000-0005-0000-0000-0000A2180000}"/>
    <cellStyle name="_Data_MIS3_BGT 08 templates, Sales &amp; Marketing - draft com alterações_Import_Hyperinflation Impacts" xfId="14831" xr:uid="{72FB4483-27CE-40E7-BAB7-B4BCF377514B}"/>
    <cellStyle name="_Data_MIS3_Book5" xfId="5175" xr:uid="{00000000-0005-0000-0000-0000A3180000}"/>
    <cellStyle name="_Data_MIS3_Book5_DRE's" xfId="10240" xr:uid="{00000000-0005-0000-0000-0000A4180000}"/>
    <cellStyle name="_Data_MIS3_Book5_Hyperinflation Impacts" xfId="14832" xr:uid="{7C9FD403-D0CC-4228-B5D4-FFB173531175}"/>
    <cellStyle name="_Data_MIS3_Bplan RD 1001" xfId="5176" xr:uid="{00000000-0005-0000-0000-0000A5180000}"/>
    <cellStyle name="_Data_MIS3_Bplan RD 1001_DRE's" xfId="10241" xr:uid="{00000000-0005-0000-0000-0000A6180000}"/>
    <cellStyle name="_Data_MIS3_Bplan RD 1001_Hyperinflation Impacts" xfId="14833" xr:uid="{54690959-FE89-4116-9CAC-941C520605A9}"/>
    <cellStyle name="_Data_MIS3_Check Reportado" xfId="5177" xr:uid="{00000000-0005-0000-0000-0000A7180000}"/>
    <cellStyle name="_Data_MIS3_Check Reportado_DRE's" xfId="10242" xr:uid="{00000000-0005-0000-0000-0000A8180000}"/>
    <cellStyle name="_Data_MIS3_Check Reportado_Hyperinflation Impacts" xfId="14834" xr:uid="{32D1AA7C-24B2-48A2-BE02-669D2E1C97DF}"/>
    <cellStyle name="_Data_MIS3_Check_Publicado_1509" xfId="5178" xr:uid="{00000000-0005-0000-0000-0000A9180000}"/>
    <cellStyle name="_Data_MIS3_Check_Publicado_1509_DRE's" xfId="10243" xr:uid="{00000000-0005-0000-0000-0000AA180000}"/>
    <cellStyle name="_Data_MIS3_Check_Publicado_1509_Hyperinflation Impacts" xfId="14835" xr:uid="{1D6691C4-F595-4A1F-BDAC-539648195AF9}"/>
    <cellStyle name="_Data_MIS3_Cognos" xfId="5179" xr:uid="{00000000-0005-0000-0000-0000AB180000}"/>
    <cellStyle name="_Data_MIS3_Cognos_DRE's" xfId="10244" xr:uid="{00000000-0005-0000-0000-0000AC180000}"/>
    <cellStyle name="_Data_MIS3_Cognos_Hyperinflation Impacts" xfId="14836" xr:uid="{3EDE967F-BAEB-43B5-9FDF-9BA9DB19226F}"/>
    <cellStyle name="_Data_MIS3_Copy of 081027 ZBB Budget 2009 Decks - People_Cherry_V4" xfId="5180" xr:uid="{00000000-0005-0000-0000-0000AD180000}"/>
    <cellStyle name="_Data_MIS3_Copy of 081027 ZBB Budget 2009 Decks - People_Cherry_V4_Argentina" xfId="5181" xr:uid="{00000000-0005-0000-0000-0000AE180000}"/>
    <cellStyle name="_Data_MIS3_Copy of 081027 ZBB Budget 2009 Decks - People_Cherry_V4_Argentina_DRE's" xfId="10246" xr:uid="{00000000-0005-0000-0000-0000AF180000}"/>
    <cellStyle name="_Data_MIS3_Copy of 081027 ZBB Budget 2009 Decks - People_Cherry_V4_Argentina_Hyperinflation Impacts" xfId="14838" xr:uid="{F2C5F35D-2B82-408C-93DA-5EC0188E56AE}"/>
    <cellStyle name="_Data_MIS3_Copy of 081027 ZBB Budget 2009 Decks - People_Cherry_V4_BASE" xfId="5182" xr:uid="{00000000-0005-0000-0000-0000B0180000}"/>
    <cellStyle name="_Data_MIS3_Copy of 081027 ZBB Budget 2009 Decks - People_Cherry_V4_BASE_Argentina" xfId="5183" xr:uid="{00000000-0005-0000-0000-0000B1180000}"/>
    <cellStyle name="_Data_MIS3_Copy of 081027 ZBB Budget 2009 Decks - People_Cherry_V4_BASE_Argentina_DRE's" xfId="10248" xr:uid="{00000000-0005-0000-0000-0000B2180000}"/>
    <cellStyle name="_Data_MIS3_Copy of 081027 ZBB Budget 2009 Decks - People_Cherry_V4_BASE_Argentina_Hyperinflation Impacts" xfId="14840" xr:uid="{D681534D-8299-4A2D-B822-187F5914AB0E}"/>
    <cellStyle name="_Data_MIS3_Copy of 081027 ZBB Budget 2009 Decks - People_Cherry_V4_BASE_DRE's" xfId="10247" xr:uid="{00000000-0005-0000-0000-0000B3180000}"/>
    <cellStyle name="_Data_MIS3_Copy of 081027 ZBB Budget 2009 Decks - People_Cherry_V4_BASE_Hyperinflation Impacts" xfId="14839" xr:uid="{2A55F7EB-0A67-4FB9-891F-F320136DD5C8}"/>
    <cellStyle name="_Data_MIS3_Copy of 081027 ZBB Budget 2009 Decks - People_Cherry_V4_DRE's" xfId="10245" xr:uid="{00000000-0005-0000-0000-0000B4180000}"/>
    <cellStyle name="_Data_MIS3_Copy of 081027 ZBB Budget 2009 Decks - People_Cherry_V4_Hyperinflation Impacts" xfId="14837" xr:uid="{50219425-029F-4C5C-88DE-E2B4CDBD1150}"/>
    <cellStyle name="_Data_MIS3_Copy of 081027 ZBB Budget 2009 Decks - People_Cherry_V4_Import" xfId="5184" xr:uid="{00000000-0005-0000-0000-0000B5180000}"/>
    <cellStyle name="_Data_MIS3_Copy of 081027 ZBB Budget 2009 Decks - People_Cherry_V4_Import_DRE's" xfId="10249" xr:uid="{00000000-0005-0000-0000-0000B6180000}"/>
    <cellStyle name="_Data_MIS3_Copy of 081027 ZBB Budget 2009 Decks - People_Cherry_V4_Import_Hyperinflation Impacts" xfId="14841" xr:uid="{1B7C409A-A7AD-4F97-B542-6139295F38C6}"/>
    <cellStyle name="_Data_MIS3_Copy of BGT 08 Templates Sales  Marketing - final (revised)" xfId="5185" xr:uid="{00000000-0005-0000-0000-0000B7180000}"/>
    <cellStyle name="_Data_MIS3_Copy of BGT 08 Templates Sales  Marketing - final (revised)_Argentina" xfId="5186" xr:uid="{00000000-0005-0000-0000-0000B8180000}"/>
    <cellStyle name="_Data_MIS3_Copy of BGT 08 Templates Sales  Marketing - final (revised)_Argentina_DRE's" xfId="10251" xr:uid="{00000000-0005-0000-0000-0000B9180000}"/>
    <cellStyle name="_Data_MIS3_Copy of BGT 08 Templates Sales  Marketing - final (revised)_Argentina_Hyperinflation Impacts" xfId="14843" xr:uid="{CD93B5D2-BA4D-415A-A9F6-6A7056162C56}"/>
    <cellStyle name="_Data_MIS3_Copy of BGT 08 Templates Sales  Marketing - final (revised)_BASE" xfId="5187" xr:uid="{00000000-0005-0000-0000-0000BA180000}"/>
    <cellStyle name="_Data_MIS3_Copy of BGT 08 Templates Sales  Marketing - final (revised)_BASE_Argentina" xfId="5188" xr:uid="{00000000-0005-0000-0000-0000BB180000}"/>
    <cellStyle name="_Data_MIS3_Copy of BGT 08 Templates Sales  Marketing - final (revised)_BASE_Argentina_DRE's" xfId="10253" xr:uid="{00000000-0005-0000-0000-0000BC180000}"/>
    <cellStyle name="_Data_MIS3_Copy of BGT 08 Templates Sales  Marketing - final (revised)_BASE_Argentina_Hyperinflation Impacts" xfId="14845" xr:uid="{B0752B9C-0E05-4FAA-AB3F-39C7FC4E1728}"/>
    <cellStyle name="_Data_MIS3_Copy of BGT 08 Templates Sales  Marketing - final (revised)_BASE_DRE's" xfId="10252" xr:uid="{00000000-0005-0000-0000-0000BD180000}"/>
    <cellStyle name="_Data_MIS3_Copy of BGT 08 Templates Sales  Marketing - final (revised)_BASE_Hyperinflation Impacts" xfId="14844" xr:uid="{7AF25C2E-C148-415D-B044-EA3033952249}"/>
    <cellStyle name="_Data_MIS3_Copy of BGT 08 Templates Sales  Marketing - final (revised)_DRE's" xfId="10250" xr:uid="{00000000-0005-0000-0000-0000BE180000}"/>
    <cellStyle name="_Data_MIS3_Copy of BGT 08 Templates Sales  Marketing - final (revised)_Hyperinflation Impacts" xfId="14842" xr:uid="{674BE34F-11E1-4182-A575-140DB6A4E44F}"/>
    <cellStyle name="_Data_MIS3_Copy of BGT 08 Templates Sales  Marketing - final (revised)_Import" xfId="5189" xr:uid="{00000000-0005-0000-0000-0000BF180000}"/>
    <cellStyle name="_Data_MIS3_Copy of BGT 08 Templates Sales  Marketing - final (revised)_Import_DRE's" xfId="10254" xr:uid="{00000000-0005-0000-0000-0000C0180000}"/>
    <cellStyle name="_Data_MIS3_Copy of BGT 08 Templates Sales  Marketing - final (revised)_Import_Hyperinflation Impacts" xfId="14846" xr:uid="{BA4456B0-7ACE-4E81-B2FF-9D566E20DD04}"/>
    <cellStyle name="_Data_MIS3_DRE's" xfId="10209" xr:uid="{00000000-0005-0000-0000-0000C1180000}"/>
    <cellStyle name="_Data_MIS3_Excel sheets to support Market Program Template for Budget 09 (5) (2)" xfId="5190" xr:uid="{00000000-0005-0000-0000-0000C2180000}"/>
    <cellStyle name="_Data_MIS3_Excel sheets to support Market Program Template for Budget 09 (5) (2)_Argentina" xfId="5191" xr:uid="{00000000-0005-0000-0000-0000C3180000}"/>
    <cellStyle name="_Data_MIS3_Excel sheets to support Market Program Template for Budget 09 (5) (2)_Argentina_DRE's" xfId="10256" xr:uid="{00000000-0005-0000-0000-0000C4180000}"/>
    <cellStyle name="_Data_MIS3_Excel sheets to support Market Program Template for Budget 09 (5) (2)_Argentina_Hyperinflation Impacts" xfId="14848" xr:uid="{6232688C-D8F1-457B-8135-0425AE123E5B}"/>
    <cellStyle name="_Data_MIS3_Excel sheets to support Market Program Template for Budget 09 (5) (2)_BASE" xfId="5192" xr:uid="{00000000-0005-0000-0000-0000C5180000}"/>
    <cellStyle name="_Data_MIS3_Excel sheets to support Market Program Template for Budget 09 (5) (2)_BASE_Argentina" xfId="5193" xr:uid="{00000000-0005-0000-0000-0000C6180000}"/>
    <cellStyle name="_Data_MIS3_Excel sheets to support Market Program Template for Budget 09 (5) (2)_BASE_Argentina_DRE's" xfId="10258" xr:uid="{00000000-0005-0000-0000-0000C7180000}"/>
    <cellStyle name="_Data_MIS3_Excel sheets to support Market Program Template for Budget 09 (5) (2)_BASE_Argentina_Hyperinflation Impacts" xfId="14850" xr:uid="{E13A970C-153C-4068-9DB2-CB51F61EA89C}"/>
    <cellStyle name="_Data_MIS3_Excel sheets to support Market Program Template for Budget 09 (5) (2)_BASE_DRE's" xfId="10257" xr:uid="{00000000-0005-0000-0000-0000C8180000}"/>
    <cellStyle name="_Data_MIS3_Excel sheets to support Market Program Template for Budget 09 (5) (2)_BASE_Hyperinflation Impacts" xfId="14849" xr:uid="{B3A5C7B1-BBEB-4F05-BCF3-CBB3FB2F6346}"/>
    <cellStyle name="_Data_MIS3_Excel sheets to support Market Program Template for Budget 09 (5) (2)_DRE's" xfId="10255" xr:uid="{00000000-0005-0000-0000-0000C9180000}"/>
    <cellStyle name="_Data_MIS3_Excel sheets to support Market Program Template for Budget 09 (5) (2)_Hyperinflation Impacts" xfId="14847" xr:uid="{C0AF207F-CD4A-4D5F-80E5-DE2FBC7D2C67}"/>
    <cellStyle name="_Data_MIS3_Excel sheets to support Market Program Template for Budget 09 (5) (2)_Import" xfId="5194" xr:uid="{00000000-0005-0000-0000-0000CA180000}"/>
    <cellStyle name="_Data_MIS3_Excel sheets to support Market Program Template for Budget 09 (5) (2)_Import_DRE's" xfId="10259" xr:uid="{00000000-0005-0000-0000-0000CB180000}"/>
    <cellStyle name="_Data_MIS3_Excel sheets to support Market Program Template for Budget 09 (5) (2)_Import_Hyperinflation Impacts" xfId="14851" xr:uid="{F4C0A5B8-0398-4032-8016-4C3DF3011DA0}"/>
    <cellStyle name="_Data_MIS3_Excel sheets to support Market Program Template for Budget 09 (5) (3)" xfId="5195" xr:uid="{00000000-0005-0000-0000-0000CC180000}"/>
    <cellStyle name="_Data_MIS3_Excel sheets to support Market Program Template for Budget 09 (5) (3)_Argentina" xfId="5196" xr:uid="{00000000-0005-0000-0000-0000CD180000}"/>
    <cellStyle name="_Data_MIS3_Excel sheets to support Market Program Template for Budget 09 (5) (3)_Argentina_DRE's" xfId="10261" xr:uid="{00000000-0005-0000-0000-0000CE180000}"/>
    <cellStyle name="_Data_MIS3_Excel sheets to support Market Program Template for Budget 09 (5) (3)_Argentina_Hyperinflation Impacts" xfId="14853" xr:uid="{03BE5C1B-ACDF-4CBF-92B3-437A44B1F669}"/>
    <cellStyle name="_Data_MIS3_Excel sheets to support Market Program Template for Budget 09 (5) (3)_BASE" xfId="5197" xr:uid="{00000000-0005-0000-0000-0000CF180000}"/>
    <cellStyle name="_Data_MIS3_Excel sheets to support Market Program Template for Budget 09 (5) (3)_BASE_Argentina" xfId="5198" xr:uid="{00000000-0005-0000-0000-0000D0180000}"/>
    <cellStyle name="_Data_MIS3_Excel sheets to support Market Program Template for Budget 09 (5) (3)_BASE_Argentina_DRE's" xfId="10263" xr:uid="{00000000-0005-0000-0000-0000D1180000}"/>
    <cellStyle name="_Data_MIS3_Excel sheets to support Market Program Template for Budget 09 (5) (3)_BASE_Argentina_Hyperinflation Impacts" xfId="14855" xr:uid="{D3AC6DF0-D69B-4B85-9BAC-5207A1352361}"/>
    <cellStyle name="_Data_MIS3_Excel sheets to support Market Program Template for Budget 09 (5) (3)_BASE_DRE's" xfId="10262" xr:uid="{00000000-0005-0000-0000-0000D2180000}"/>
    <cellStyle name="_Data_MIS3_Excel sheets to support Market Program Template for Budget 09 (5) (3)_BASE_Hyperinflation Impacts" xfId="14854" xr:uid="{0FBDF5D3-7B2C-41C9-BA08-A9EA6DA47C45}"/>
    <cellStyle name="_Data_MIS3_Excel sheets to support Market Program Template for Budget 09 (5) (3)_DRE's" xfId="10260" xr:uid="{00000000-0005-0000-0000-0000D3180000}"/>
    <cellStyle name="_Data_MIS3_Excel sheets to support Market Program Template for Budget 09 (5) (3)_Hyperinflation Impacts" xfId="14852" xr:uid="{15E70B83-91F7-43EA-B90B-FE279EE3CDB0}"/>
    <cellStyle name="_Data_MIS3_Excel sheets to support Market Program Template for Budget 09 (5) (3)_Import" xfId="5199" xr:uid="{00000000-0005-0000-0000-0000D4180000}"/>
    <cellStyle name="_Data_MIS3_Excel sheets to support Market Program Template for Budget 09 (5) (3)_Import_DRE's" xfId="10264" xr:uid="{00000000-0005-0000-0000-0000D5180000}"/>
    <cellStyle name="_Data_MIS3_Excel sheets to support Market Program Template for Budget 09 (5) (3)_Import_Hyperinflation Impacts" xfId="14856" xr:uid="{2721170E-268D-4FD1-8258-B119B2317565}"/>
    <cellStyle name="_Data_MIS3_Forecast Summary July v1" xfId="5200" xr:uid="{00000000-0005-0000-0000-0000D6180000}"/>
    <cellStyle name="_Data_MIS3_Forecast Summary July v1_DRE's" xfId="10265" xr:uid="{00000000-0005-0000-0000-0000D7180000}"/>
    <cellStyle name="_Data_MIS3_Forecast Summary July v1_Hyperinflation Impacts" xfId="14857" xr:uid="{98636F01-9230-4560-8E7F-D97281C533C5}"/>
    <cellStyle name="_Data_MIS3_Hyperinflation Impacts" xfId="14801" xr:uid="{03D8B6DF-9D6A-4EDF-A155-F29AEB1F7F21}"/>
    <cellStyle name="_Data_MIS3_Import" xfId="5201" xr:uid="{00000000-0005-0000-0000-0000D8180000}"/>
    <cellStyle name="_Data_MIS3_Import_DRE's" xfId="10266" xr:uid="{00000000-0005-0000-0000-0000D9180000}"/>
    <cellStyle name="_Data_MIS3_Import_Hyperinflation Impacts" xfId="14858" xr:uid="{E87FF7FA-DAC6-4A81-9CBE-FFDD9EC09A6B}"/>
    <cellStyle name="_Data_MIS3_LE Ebitda RD Feb-10 v2" xfId="5202" xr:uid="{00000000-0005-0000-0000-0000DA180000}"/>
    <cellStyle name="_Data_MIS3_LE Ebitda RD Feb-10 v2_DRE's" xfId="10267" xr:uid="{00000000-0005-0000-0000-0000DB180000}"/>
    <cellStyle name="_Data_MIS3_LE Ebitda RD Feb-10 v2_Hyperinflation Impacts" xfId="14859" xr:uid="{0A73B517-59EA-4391-B7D7-E109561482B9}"/>
    <cellStyle name="_Data_MIS3_People Package" xfId="5203" xr:uid="{00000000-0005-0000-0000-0000DC180000}"/>
    <cellStyle name="_Data_MIS3_People Package (2)" xfId="5204" xr:uid="{00000000-0005-0000-0000-0000DD180000}"/>
    <cellStyle name="_Data_MIS3_People Package (2)_Argentina" xfId="5205" xr:uid="{00000000-0005-0000-0000-0000DE180000}"/>
    <cellStyle name="_Data_MIS3_People Package (2)_Argentina_DRE's" xfId="10270" xr:uid="{00000000-0005-0000-0000-0000DF180000}"/>
    <cellStyle name="_Data_MIS3_People Package (2)_Argentina_Hyperinflation Impacts" xfId="14862" xr:uid="{957B03EE-394D-4C2B-9875-FE634A2A7352}"/>
    <cellStyle name="_Data_MIS3_People Package (2)_BASE" xfId="5206" xr:uid="{00000000-0005-0000-0000-0000E0180000}"/>
    <cellStyle name="_Data_MIS3_People Package (2)_BASE_Argentina" xfId="5207" xr:uid="{00000000-0005-0000-0000-0000E1180000}"/>
    <cellStyle name="_Data_MIS3_People Package (2)_BASE_Argentina_DRE's" xfId="10272" xr:uid="{00000000-0005-0000-0000-0000E2180000}"/>
    <cellStyle name="_Data_MIS3_People Package (2)_BASE_Argentina_Hyperinflation Impacts" xfId="14864" xr:uid="{4463CC24-72FC-455C-96F7-3E7BCD91A9A2}"/>
    <cellStyle name="_Data_MIS3_People Package (2)_BASE_DRE's" xfId="10271" xr:uid="{00000000-0005-0000-0000-0000E3180000}"/>
    <cellStyle name="_Data_MIS3_People Package (2)_BASE_Hyperinflation Impacts" xfId="14863" xr:uid="{43D0B5CC-CC94-46EF-832E-0DCA82B4CA9F}"/>
    <cellStyle name="_Data_MIS3_People Package (2)_DRE's" xfId="10269" xr:uid="{00000000-0005-0000-0000-0000E4180000}"/>
    <cellStyle name="_Data_MIS3_People Package (2)_Hyperinflation Impacts" xfId="14861" xr:uid="{9CF2E8B6-1755-4005-A201-9C40ECF792F2}"/>
    <cellStyle name="_Data_MIS3_People Package (2)_Import" xfId="5208" xr:uid="{00000000-0005-0000-0000-0000E5180000}"/>
    <cellStyle name="_Data_MIS3_People Package (2)_Import_DRE's" xfId="10273" xr:uid="{00000000-0005-0000-0000-0000E6180000}"/>
    <cellStyle name="_Data_MIS3_People Package (2)_Import_Hyperinflation Impacts" xfId="14865" xr:uid="{94516BE1-A8D5-4BE4-92FE-59D51D187A1C}"/>
    <cellStyle name="_Data_MIS3_People Package_Argentina" xfId="5209" xr:uid="{00000000-0005-0000-0000-0000E7180000}"/>
    <cellStyle name="_Data_MIS3_People Package_Argentina_DRE's" xfId="10274" xr:uid="{00000000-0005-0000-0000-0000E8180000}"/>
    <cellStyle name="_Data_MIS3_People Package_Argentina_Hyperinflation Impacts" xfId="14866" xr:uid="{4D410652-4815-44EC-A084-395BD50BC152}"/>
    <cellStyle name="_Data_MIS3_People Package_BASE" xfId="5210" xr:uid="{00000000-0005-0000-0000-0000E9180000}"/>
    <cellStyle name="_Data_MIS3_People Package_BASE_Argentina" xfId="5211" xr:uid="{00000000-0005-0000-0000-0000EA180000}"/>
    <cellStyle name="_Data_MIS3_People Package_BASE_Argentina_DRE's" xfId="10276" xr:uid="{00000000-0005-0000-0000-0000EB180000}"/>
    <cellStyle name="_Data_MIS3_People Package_BASE_Argentina_Hyperinflation Impacts" xfId="14868" xr:uid="{646DFEBB-A02F-4B7E-B3DF-78A0C22EACF0}"/>
    <cellStyle name="_Data_MIS3_People Package_BASE_DRE's" xfId="10275" xr:uid="{00000000-0005-0000-0000-0000EC180000}"/>
    <cellStyle name="_Data_MIS3_People Package_BASE_Hyperinflation Impacts" xfId="14867" xr:uid="{F30B00A0-2529-46D7-9BE2-5D9E439AE091}"/>
    <cellStyle name="_Data_MIS3_People Package_DRE's" xfId="10268" xr:uid="{00000000-0005-0000-0000-0000ED180000}"/>
    <cellStyle name="_Data_MIS3_People Package_Hyperinflation Impacts" xfId="14860" xr:uid="{A81B9951-5DEB-4B96-8978-6F7EB1B13F4F}"/>
    <cellStyle name="_Data_MIS3_People Package_Import" xfId="5212" xr:uid="{00000000-0005-0000-0000-0000EE180000}"/>
    <cellStyle name="_Data_MIS3_People Package_Import_DRE's" xfId="10277" xr:uid="{00000000-0005-0000-0000-0000EF180000}"/>
    <cellStyle name="_Data_MIS3_People Package_Import_Hyperinflation Impacts" xfId="14869" xr:uid="{4AEDE70D-48A7-49EA-9EE4-CC4492BB7F29}"/>
    <cellStyle name="_Data_MIS3_Sales and Marketing - revised" xfId="5213" xr:uid="{00000000-0005-0000-0000-0000F0180000}"/>
    <cellStyle name="_Data_MIS3_Sales and Marketing - revised_Argentina" xfId="5214" xr:uid="{00000000-0005-0000-0000-0000F1180000}"/>
    <cellStyle name="_Data_MIS3_Sales and Marketing - revised_Argentina_DRE's" xfId="10279" xr:uid="{00000000-0005-0000-0000-0000F2180000}"/>
    <cellStyle name="_Data_MIS3_Sales and Marketing - revised_Argentina_Hyperinflation Impacts" xfId="14871" xr:uid="{CEE344DA-91EF-4422-BF95-701DBC3AF7FF}"/>
    <cellStyle name="_Data_MIS3_Sales and Marketing - revised_BASE" xfId="5215" xr:uid="{00000000-0005-0000-0000-0000F3180000}"/>
    <cellStyle name="_Data_MIS3_Sales and Marketing - revised_BASE_Argentina" xfId="5216" xr:uid="{00000000-0005-0000-0000-0000F4180000}"/>
    <cellStyle name="_Data_MIS3_Sales and Marketing - revised_BASE_Argentina_DRE's" xfId="10281" xr:uid="{00000000-0005-0000-0000-0000F5180000}"/>
    <cellStyle name="_Data_MIS3_Sales and Marketing - revised_BASE_Argentina_Hyperinflation Impacts" xfId="14873" xr:uid="{10DFF97B-35E9-4D28-B99D-D81B0F803F37}"/>
    <cellStyle name="_Data_MIS3_Sales and Marketing - revised_BASE_DRE's" xfId="10280" xr:uid="{00000000-0005-0000-0000-0000F6180000}"/>
    <cellStyle name="_Data_MIS3_Sales and Marketing - revised_BASE_Hyperinflation Impacts" xfId="14872" xr:uid="{87EF0470-6D6C-4CBB-BE97-9136CFFB96F8}"/>
    <cellStyle name="_Data_MIS3_Sales and Marketing - revised_DRE's" xfId="10278" xr:uid="{00000000-0005-0000-0000-0000F7180000}"/>
    <cellStyle name="_Data_MIS3_Sales and Marketing - revised_Hyperinflation Impacts" xfId="14870" xr:uid="{37E8328D-42B2-4F2C-8D4C-0E095365D531}"/>
    <cellStyle name="_Data_MIS3_Sales and Marketing - revised_Import" xfId="5217" xr:uid="{00000000-0005-0000-0000-0000F8180000}"/>
    <cellStyle name="_Data_MIS3_Sales and Marketing - revised_Import_DRE's" xfId="10282" xr:uid="{00000000-0005-0000-0000-0000F9180000}"/>
    <cellStyle name="_Data_MIS3_Sales and Marketing - revised_Import_Hyperinflation Impacts" xfId="14874" xr:uid="{F2278150-7AC1-4350-832F-54E4124A93AC}"/>
    <cellStyle name="_Data_MIS3_Sim Ebitda LE 0909 v4" xfId="5218" xr:uid="{00000000-0005-0000-0000-0000FA180000}"/>
    <cellStyle name="_Data_MIS3_Sim Ebitda LE 0909 v4_DRE's" xfId="10283" xr:uid="{00000000-0005-0000-0000-0000FB180000}"/>
    <cellStyle name="_Data_MIS3_Sim Ebitda LE 0909 v4_Hyperinflation Impacts" xfId="14875" xr:uid="{F43333FC-780E-4ACB-A3F4-E7C5CF949AB4}"/>
    <cellStyle name="_Data_MIS3_Strategic Diagnostic Templates Technik" xfId="5219" xr:uid="{00000000-0005-0000-0000-0000FC180000}"/>
    <cellStyle name="_Data_MIS3_Strategic Diagnostic Templates Technik 2" xfId="5220" xr:uid="{00000000-0005-0000-0000-0000FD180000}"/>
    <cellStyle name="_Data_MIS3_Strategic Diagnostic Templates Technik 2_DRE's" xfId="10285" xr:uid="{00000000-0005-0000-0000-0000FE180000}"/>
    <cellStyle name="_Data_MIS3_Strategic Diagnostic Templates Technik 2_Hyperinflation Impacts" xfId="14877" xr:uid="{BEEE2FB9-D371-4537-8D81-2ECAD7375568}"/>
    <cellStyle name="_Data_MIS3_Strategic Diagnostic Templates Technik_%" xfId="5221" xr:uid="{00000000-0005-0000-0000-0000FF180000}"/>
    <cellStyle name="_Data_MIS3_Strategic Diagnostic Templates Technik_%_DRE's" xfId="10286" xr:uid="{00000000-0005-0000-0000-000000190000}"/>
    <cellStyle name="_Data_MIS3_Strategic Diagnostic Templates Technik_%_Hyperinflation Impacts" xfId="14878" xr:uid="{E8D022AD-A7EB-42DC-9224-93609B2E3BAF}"/>
    <cellStyle name="_Data_MIS3_Strategic Diagnostic Templates Technik_010808 Market Programs  for Budget Deck" xfId="5222" xr:uid="{00000000-0005-0000-0000-000001190000}"/>
    <cellStyle name="_Data_MIS3_Strategic Diagnostic Templates Technik_010808 Market Programs  for Budget Deck_BASE" xfId="5223" xr:uid="{00000000-0005-0000-0000-000002190000}"/>
    <cellStyle name="_Data_MIS3_Strategic Diagnostic Templates Technik_010808 Market Programs  for Budget Deck_BASE_DRE's" xfId="10288" xr:uid="{00000000-0005-0000-0000-000003190000}"/>
    <cellStyle name="_Data_MIS3_Strategic Diagnostic Templates Technik_010808 Market Programs  for Budget Deck_BASE_Hyperinflation Impacts" xfId="14880" xr:uid="{9F82E38C-AD4A-4A85-A3DB-B6F516D77188}"/>
    <cellStyle name="_Data_MIS3_Strategic Diagnostic Templates Technik_010808 Market Programs  for Budget Deck_DRE's" xfId="10287" xr:uid="{00000000-0005-0000-0000-000004190000}"/>
    <cellStyle name="_Data_MIS3_Strategic Diagnostic Templates Technik_010808 Market Programs  for Budget Deck_Hyperinflation Impacts" xfId="14879" xr:uid="{21D06AD2-3427-4205-B72B-B915B6B93709}"/>
    <cellStyle name="_Data_MIS3_Strategic Diagnostic Templates Technik_010808 Market Programs  for Budget Deck_Import" xfId="5224" xr:uid="{00000000-0005-0000-0000-000005190000}"/>
    <cellStyle name="_Data_MIS3_Strategic Diagnostic Templates Technik_010808 Market Programs  for Budget Deck_Import_DRE's" xfId="10289" xr:uid="{00000000-0005-0000-0000-000006190000}"/>
    <cellStyle name="_Data_MIS3_Strategic Diagnostic Templates Technik_010808 Market Programs  for Budget Deck_Import_Hyperinflation Impacts" xfId="14881" xr:uid="{467A6BCF-6459-483C-86F2-4EB1934A5BDF}"/>
    <cellStyle name="_Data_MIS3_Strategic Diagnostic Templates Technik_0908 Gabarito exchange rate" xfId="5225" xr:uid="{00000000-0005-0000-0000-000007190000}"/>
    <cellStyle name="_Data_MIS3_Strategic Diagnostic Templates Technik_0908 Gabarito exchange rate_DRE's" xfId="10290" xr:uid="{00000000-0005-0000-0000-000008190000}"/>
    <cellStyle name="_Data_MIS3_Strategic Diagnostic Templates Technik_0908 Gabarito exchange rate_Hyperinflation Impacts" xfId="14882" xr:uid="{9F1402B8-A722-478A-B50D-778D1C5490F6}"/>
    <cellStyle name="_Data_MIS3_Strategic Diagnostic Templates Technik_AR0010 1304" xfId="5226" xr:uid="{00000000-0005-0000-0000-000009190000}"/>
    <cellStyle name="_Data_MIS3_Strategic Diagnostic Templates Technik_AR0010 1304_DRE's" xfId="10291" xr:uid="{00000000-0005-0000-0000-00000A190000}"/>
    <cellStyle name="_Data_MIS3_Strategic Diagnostic Templates Technik_AR0010 1304_Hyperinflation Impacts" xfId="14883" xr:uid="{5CCC5D4D-F922-4593-98AC-CD312B045CFE}"/>
    <cellStyle name="_Data_MIS3_Strategic Diagnostic Templates Technik_AR0010 1305" xfId="5227" xr:uid="{00000000-0005-0000-0000-00000B190000}"/>
    <cellStyle name="_Data_MIS3_Strategic Diagnostic Templates Technik_AR0010 1305_DRE's" xfId="10292" xr:uid="{00000000-0005-0000-0000-00000C190000}"/>
    <cellStyle name="_Data_MIS3_Strategic Diagnostic Templates Technik_AR0010 1305_Hyperinflation Impacts" xfId="14884" xr:uid="{4D9A9D11-BA80-4D8D-98CF-CCE125D84BFE}"/>
    <cellStyle name="_Data_MIS3_Strategic Diagnostic Templates Technik_BASE" xfId="5228" xr:uid="{00000000-0005-0000-0000-00000D190000}"/>
    <cellStyle name="_Data_MIS3_Strategic Diagnostic Templates Technik_BASE_Argentina" xfId="5229" xr:uid="{00000000-0005-0000-0000-00000E190000}"/>
    <cellStyle name="_Data_MIS3_Strategic Diagnostic Templates Technik_BASE_Argentina_DRE's" xfId="10294" xr:uid="{00000000-0005-0000-0000-00000F190000}"/>
    <cellStyle name="_Data_MIS3_Strategic Diagnostic Templates Technik_BASE_Argentina_Hyperinflation Impacts" xfId="14886" xr:uid="{3700A4F1-CF35-4FF5-A585-9F928F139C2E}"/>
    <cellStyle name="_Data_MIS3_Strategic Diagnostic Templates Technik_BASE_DRE's" xfId="10293" xr:uid="{00000000-0005-0000-0000-000010190000}"/>
    <cellStyle name="_Data_MIS3_Strategic Diagnostic Templates Technik_BASE_Hyperinflation Impacts" xfId="14885" xr:uid="{C02BB204-C28A-4166-A897-9FFA87389849}"/>
    <cellStyle name="_Data_MIS3_Strategic Diagnostic Templates Technik_BGT 08 Templates Sales  Marketing - final (revised)" xfId="5230" xr:uid="{00000000-0005-0000-0000-000011190000}"/>
    <cellStyle name="_Data_MIS3_Strategic Diagnostic Templates Technik_BGT 08 Templates Sales  Marketing - final (revised)_%" xfId="5231" xr:uid="{00000000-0005-0000-0000-000012190000}"/>
    <cellStyle name="_Data_MIS3_Strategic Diagnostic Templates Technik_BGT 08 Templates Sales  Marketing - final (revised)_%_DRE's" xfId="10296" xr:uid="{00000000-0005-0000-0000-000013190000}"/>
    <cellStyle name="_Data_MIS3_Strategic Diagnostic Templates Technik_BGT 08 Templates Sales  Marketing - final (revised)_%_Hyperinflation Impacts" xfId="14888" xr:uid="{D9F11AAD-7488-4FB5-870B-BAD3A6EAC379}"/>
    <cellStyle name="_Data_MIS3_Strategic Diagnostic Templates Technik_BGT 08 Templates Sales  Marketing - final (revised)_AR0010 1304" xfId="5232" xr:uid="{00000000-0005-0000-0000-000014190000}"/>
    <cellStyle name="_Data_MIS3_Strategic Diagnostic Templates Technik_BGT 08 Templates Sales  Marketing - final (revised)_AR0010 1304_DRE's" xfId="10297" xr:uid="{00000000-0005-0000-0000-000015190000}"/>
    <cellStyle name="_Data_MIS3_Strategic Diagnostic Templates Technik_BGT 08 Templates Sales  Marketing - final (revised)_AR0010 1304_Hyperinflation Impacts" xfId="14889" xr:uid="{889DB604-A9D9-472C-BE7F-D3CC9E71CBBB}"/>
    <cellStyle name="_Data_MIS3_Strategic Diagnostic Templates Technik_BGT 08 Templates Sales  Marketing - final (revised)_AR0010 1305" xfId="5233" xr:uid="{00000000-0005-0000-0000-000016190000}"/>
    <cellStyle name="_Data_MIS3_Strategic Diagnostic Templates Technik_BGT 08 Templates Sales  Marketing - final (revised)_AR0010 1305_DRE's" xfId="10298" xr:uid="{00000000-0005-0000-0000-000017190000}"/>
    <cellStyle name="_Data_MIS3_Strategic Diagnostic Templates Technik_BGT 08 Templates Sales  Marketing - final (revised)_AR0010 1305_Hyperinflation Impacts" xfId="14890" xr:uid="{23105743-E824-4F4A-8682-A9A0DE5EE518}"/>
    <cellStyle name="_Data_MIS3_Strategic Diagnostic Templates Technik_BGT 08 Templates Sales  Marketing - final (revised)_BASE" xfId="5234" xr:uid="{00000000-0005-0000-0000-000018190000}"/>
    <cellStyle name="_Data_MIS3_Strategic Diagnostic Templates Technik_BGT 08 Templates Sales  Marketing - final (revised)_BASE_Argentina" xfId="5235" xr:uid="{00000000-0005-0000-0000-000019190000}"/>
    <cellStyle name="_Data_MIS3_Strategic Diagnostic Templates Technik_BGT 08 Templates Sales  Marketing - final (revised)_BASE_Argentina_DRE's" xfId="10300" xr:uid="{00000000-0005-0000-0000-00001A190000}"/>
    <cellStyle name="_Data_MIS3_Strategic Diagnostic Templates Technik_BGT 08 Templates Sales  Marketing - final (revised)_BASE_Argentina_Hyperinflation Impacts" xfId="14892" xr:uid="{2C2EE578-0BAA-45E1-BDFD-610A0F031497}"/>
    <cellStyle name="_Data_MIS3_Strategic Diagnostic Templates Technik_BGT 08 Templates Sales  Marketing - final (revised)_BASE_DRE's" xfId="10299" xr:uid="{00000000-0005-0000-0000-00001B190000}"/>
    <cellStyle name="_Data_MIS3_Strategic Diagnostic Templates Technik_BGT 08 Templates Sales  Marketing - final (revised)_BASE_Hyperinflation Impacts" xfId="14891" xr:uid="{CF73A33A-D577-4DA4-B9EB-1C51147411FE}"/>
    <cellStyle name="_Data_MIS3_Strategic Diagnostic Templates Technik_BGT 08 Templates Sales  Marketing - final (revised)_BO0010 1305" xfId="5236" xr:uid="{00000000-0005-0000-0000-00001C190000}"/>
    <cellStyle name="_Data_MIS3_Strategic Diagnostic Templates Technik_BGT 08 Templates Sales  Marketing - final (revised)_BO0010 1305_DRE's" xfId="10301" xr:uid="{00000000-0005-0000-0000-00001D190000}"/>
    <cellStyle name="_Data_MIS3_Strategic Diagnostic Templates Technik_BGT 08 Templates Sales  Marketing - final (revised)_BO0010 1305_Hyperinflation Impacts" xfId="14893" xr:uid="{B75F8422-FA0A-47B5-81E3-A5E53F2DC8E8}"/>
    <cellStyle name="_Data_MIS3_Strategic Diagnostic Templates Technik_BGT 08 Templates Sales  Marketing - final (revised)_DRE's" xfId="10295" xr:uid="{00000000-0005-0000-0000-00001E190000}"/>
    <cellStyle name="_Data_MIS3_Strategic Diagnostic Templates Technik_BGT 08 Templates Sales  Marketing - final (revised)_Hyperinflation Impacts" xfId="14887" xr:uid="{CB28C212-A56D-46EF-9D80-C442999B829E}"/>
    <cellStyle name="_Data_MIS3_Strategic Diagnostic Templates Technik_BGT 08 Templates Sales  Marketing - final (revised)_Import" xfId="5237" xr:uid="{00000000-0005-0000-0000-00001F190000}"/>
    <cellStyle name="_Data_MIS3_Strategic Diagnostic Templates Technik_BGT 08 Templates Sales  Marketing - final (revised)_Import_DRE's" xfId="10302" xr:uid="{00000000-0005-0000-0000-000020190000}"/>
    <cellStyle name="_Data_MIS3_Strategic Diagnostic Templates Technik_BGT 08 Templates Sales  Marketing - final (revised)_Import_Hyperinflation Impacts" xfId="14894" xr:uid="{4F3A4C25-F999-4A49-8DA5-3417F197BDEC}"/>
    <cellStyle name="_Data_MIS3_Strategic Diagnostic Templates Technik_BGT 08 Templates Sales  Marketing - final (revised)_PE0001 1305" xfId="5238" xr:uid="{00000000-0005-0000-0000-000021190000}"/>
    <cellStyle name="_Data_MIS3_Strategic Diagnostic Templates Technik_BGT 08 Templates Sales  Marketing - final (revised)_PE0001 1305_DRE's" xfId="10303" xr:uid="{00000000-0005-0000-0000-000022190000}"/>
    <cellStyle name="_Data_MIS3_Strategic Diagnostic Templates Technik_BGT 08 Templates Sales  Marketing - final (revised)_PE0001 1305_Hyperinflation Impacts" xfId="14895" xr:uid="{84043D0D-F7CF-4A69-BD4F-2249E961F57A}"/>
    <cellStyle name="_Data_MIS3_Strategic Diagnostic Templates Technik_BGT 08 Templates Sales  Marketing - final (revised)_UY0010 1305" xfId="5239" xr:uid="{00000000-0005-0000-0000-000023190000}"/>
    <cellStyle name="_Data_MIS3_Strategic Diagnostic Templates Technik_BGT 08 Templates Sales  Marketing - final (revised)_UY0010 1305_DRE's" xfId="10304" xr:uid="{00000000-0005-0000-0000-000024190000}"/>
    <cellStyle name="_Data_MIS3_Strategic Diagnostic Templates Technik_BGT 08 Templates Sales  Marketing - final (revised)_UY0010 1305_Hyperinflation Impacts" xfId="14896" xr:uid="{B674D0FB-B1DE-4583-AA93-DBEB4A43DFEA}"/>
    <cellStyle name="_Data_MIS3_Strategic Diagnostic Templates Technik_BO0010 1305" xfId="5240" xr:uid="{00000000-0005-0000-0000-000025190000}"/>
    <cellStyle name="_Data_MIS3_Strategic Diagnostic Templates Technik_BO0010 1305_DRE's" xfId="10305" xr:uid="{00000000-0005-0000-0000-000026190000}"/>
    <cellStyle name="_Data_MIS3_Strategic Diagnostic Templates Technik_BO0010 1305_Hyperinflation Impacts" xfId="14897" xr:uid="{EED05853-8D05-4282-B76C-0C0468D4F5C9}"/>
    <cellStyle name="_Data_MIS3_Strategic Diagnostic Templates Technik_Book5" xfId="5241" xr:uid="{00000000-0005-0000-0000-000027190000}"/>
    <cellStyle name="_Data_MIS3_Strategic Diagnostic Templates Technik_Book5_DRE's" xfId="10306" xr:uid="{00000000-0005-0000-0000-000028190000}"/>
    <cellStyle name="_Data_MIS3_Strategic Diagnostic Templates Technik_Book5_Hyperinflation Impacts" xfId="14898" xr:uid="{BF35C9B6-000F-49A3-8E54-B4DC1A101271}"/>
    <cellStyle name="_Data_MIS3_Strategic Diagnostic Templates Technik_Bplan RD 1001" xfId="5242" xr:uid="{00000000-0005-0000-0000-000029190000}"/>
    <cellStyle name="_Data_MIS3_Strategic Diagnostic Templates Technik_Bplan RD 1001_DRE's" xfId="10307" xr:uid="{00000000-0005-0000-0000-00002A190000}"/>
    <cellStyle name="_Data_MIS3_Strategic Diagnostic Templates Technik_Bplan RD 1001_Hyperinflation Impacts" xfId="14899" xr:uid="{19ACCCB3-1C36-44F8-8413-620320CB873E}"/>
    <cellStyle name="_Data_MIS3_Strategic Diagnostic Templates Technik_Cognos" xfId="5243" xr:uid="{00000000-0005-0000-0000-00002B190000}"/>
    <cellStyle name="_Data_MIS3_Strategic Diagnostic Templates Technik_Cognos_DRE's" xfId="10308" xr:uid="{00000000-0005-0000-0000-00002C190000}"/>
    <cellStyle name="_Data_MIS3_Strategic Diagnostic Templates Technik_Cognos_Hyperinflation Impacts" xfId="14900" xr:uid="{6AD25369-11C1-4602-B460-B4E49F2FA660}"/>
    <cellStyle name="_Data_MIS3_Strategic Diagnostic Templates Technik_Copy of BGT 08 Templates Sales  Marketing - final (revised)" xfId="5244" xr:uid="{00000000-0005-0000-0000-00002D190000}"/>
    <cellStyle name="_Data_MIS3_Strategic Diagnostic Templates Technik_Copy of BGT 08 Templates Sales  Marketing - final (revised)_%" xfId="5245" xr:uid="{00000000-0005-0000-0000-00002E190000}"/>
    <cellStyle name="_Data_MIS3_Strategic Diagnostic Templates Technik_Copy of BGT 08 Templates Sales  Marketing - final (revised)_%_DRE's" xfId="10310" xr:uid="{00000000-0005-0000-0000-00002F190000}"/>
    <cellStyle name="_Data_MIS3_Strategic Diagnostic Templates Technik_Copy of BGT 08 Templates Sales  Marketing - final (revised)_%_Hyperinflation Impacts" xfId="14902" xr:uid="{CB0B98E0-0138-4A0B-938E-8FACF67D639D}"/>
    <cellStyle name="_Data_MIS3_Strategic Diagnostic Templates Technik_Copy of BGT 08 Templates Sales  Marketing - final (revised)_AR0010 1304" xfId="5246" xr:uid="{00000000-0005-0000-0000-000030190000}"/>
    <cellStyle name="_Data_MIS3_Strategic Diagnostic Templates Technik_Copy of BGT 08 Templates Sales  Marketing - final (revised)_AR0010 1304_DRE's" xfId="10311" xr:uid="{00000000-0005-0000-0000-000031190000}"/>
    <cellStyle name="_Data_MIS3_Strategic Diagnostic Templates Technik_Copy of BGT 08 Templates Sales  Marketing - final (revised)_AR0010 1304_Hyperinflation Impacts" xfId="14903" xr:uid="{22A78E5A-AC44-45A1-80C9-4BBE7C05693D}"/>
    <cellStyle name="_Data_MIS3_Strategic Diagnostic Templates Technik_Copy of BGT 08 Templates Sales  Marketing - final (revised)_AR0010 1305" xfId="5247" xr:uid="{00000000-0005-0000-0000-000032190000}"/>
    <cellStyle name="_Data_MIS3_Strategic Diagnostic Templates Technik_Copy of BGT 08 Templates Sales  Marketing - final (revised)_AR0010 1305_DRE's" xfId="10312" xr:uid="{00000000-0005-0000-0000-000033190000}"/>
    <cellStyle name="_Data_MIS3_Strategic Diagnostic Templates Technik_Copy of BGT 08 Templates Sales  Marketing - final (revised)_AR0010 1305_Hyperinflation Impacts" xfId="14904" xr:uid="{146B5ADE-CECC-4DBB-AC07-C8DB876E02B2}"/>
    <cellStyle name="_Data_MIS3_Strategic Diagnostic Templates Technik_Copy of BGT 08 Templates Sales  Marketing - final (revised)_BASE" xfId="5248" xr:uid="{00000000-0005-0000-0000-000034190000}"/>
    <cellStyle name="_Data_MIS3_Strategic Diagnostic Templates Technik_Copy of BGT 08 Templates Sales  Marketing - final (revised)_BASE_Argentina" xfId="5249" xr:uid="{00000000-0005-0000-0000-000035190000}"/>
    <cellStyle name="_Data_MIS3_Strategic Diagnostic Templates Technik_Copy of BGT 08 Templates Sales  Marketing - final (revised)_BASE_Argentina_DRE's" xfId="10314" xr:uid="{00000000-0005-0000-0000-000036190000}"/>
    <cellStyle name="_Data_MIS3_Strategic Diagnostic Templates Technik_Copy of BGT 08 Templates Sales  Marketing - final (revised)_BASE_Argentina_Hyperinflation Impacts" xfId="14906" xr:uid="{F15C1F6F-5096-446D-AF7C-7EED033C4B4B}"/>
    <cellStyle name="_Data_MIS3_Strategic Diagnostic Templates Technik_Copy of BGT 08 Templates Sales  Marketing - final (revised)_BASE_DRE's" xfId="10313" xr:uid="{00000000-0005-0000-0000-000037190000}"/>
    <cellStyle name="_Data_MIS3_Strategic Diagnostic Templates Technik_Copy of BGT 08 Templates Sales  Marketing - final (revised)_BASE_Hyperinflation Impacts" xfId="14905" xr:uid="{31557565-BF7F-4270-800E-0C1AD8A718A2}"/>
    <cellStyle name="_Data_MIS3_Strategic Diagnostic Templates Technik_Copy of BGT 08 Templates Sales  Marketing - final (revised)_BO0010 1305" xfId="5250" xr:uid="{00000000-0005-0000-0000-000038190000}"/>
    <cellStyle name="_Data_MIS3_Strategic Diagnostic Templates Technik_Copy of BGT 08 Templates Sales  Marketing - final (revised)_BO0010 1305_DRE's" xfId="10315" xr:uid="{00000000-0005-0000-0000-000039190000}"/>
    <cellStyle name="_Data_MIS3_Strategic Diagnostic Templates Technik_Copy of BGT 08 Templates Sales  Marketing - final (revised)_BO0010 1305_Hyperinflation Impacts" xfId="14907" xr:uid="{DC02024B-4C75-4160-B8CE-91E63D39FE66}"/>
    <cellStyle name="_Data_MIS3_Strategic Diagnostic Templates Technik_Copy of BGT 08 Templates Sales  Marketing - final (revised)_DRE's" xfId="10309" xr:uid="{00000000-0005-0000-0000-00003A190000}"/>
    <cellStyle name="_Data_MIS3_Strategic Diagnostic Templates Technik_Copy of BGT 08 Templates Sales  Marketing - final (revised)_Hyperinflation Impacts" xfId="14901" xr:uid="{E1933285-3685-4ACD-A709-036FD183EFE1}"/>
    <cellStyle name="_Data_MIS3_Strategic Diagnostic Templates Technik_Copy of BGT 08 Templates Sales  Marketing - final (revised)_Import" xfId="5251" xr:uid="{00000000-0005-0000-0000-00003B190000}"/>
    <cellStyle name="_Data_MIS3_Strategic Diagnostic Templates Technik_Copy of BGT 08 Templates Sales  Marketing - final (revised)_Import_DRE's" xfId="10316" xr:uid="{00000000-0005-0000-0000-00003C190000}"/>
    <cellStyle name="_Data_MIS3_Strategic Diagnostic Templates Technik_Copy of BGT 08 Templates Sales  Marketing - final (revised)_Import_Hyperinflation Impacts" xfId="14908" xr:uid="{09077513-CBBE-46E8-AF93-899B67827FCB}"/>
    <cellStyle name="_Data_MIS3_Strategic Diagnostic Templates Technik_Copy of BGT 08 Templates Sales  Marketing - final (revised)_PE0001 1305" xfId="5252" xr:uid="{00000000-0005-0000-0000-00003D190000}"/>
    <cellStyle name="_Data_MIS3_Strategic Diagnostic Templates Technik_Copy of BGT 08 Templates Sales  Marketing - final (revised)_PE0001 1305_DRE's" xfId="10317" xr:uid="{00000000-0005-0000-0000-00003E190000}"/>
    <cellStyle name="_Data_MIS3_Strategic Diagnostic Templates Technik_Copy of BGT 08 Templates Sales  Marketing - final (revised)_PE0001 1305_Hyperinflation Impacts" xfId="14909" xr:uid="{108883BB-0AAB-4567-80D6-A7C024152770}"/>
    <cellStyle name="_Data_MIS3_Strategic Diagnostic Templates Technik_Copy of BGT 08 Templates Sales  Marketing - final (revised)_UY0010 1305" xfId="5253" xr:uid="{00000000-0005-0000-0000-00003F190000}"/>
    <cellStyle name="_Data_MIS3_Strategic Diagnostic Templates Technik_Copy of BGT 08 Templates Sales  Marketing - final (revised)_UY0010 1305_DRE's" xfId="10318" xr:uid="{00000000-0005-0000-0000-000040190000}"/>
    <cellStyle name="_Data_MIS3_Strategic Diagnostic Templates Technik_Copy of BGT 08 Templates Sales  Marketing - final (revised)_UY0010 1305_Hyperinflation Impacts" xfId="14910" xr:uid="{29019429-B271-4660-AAAF-50932DA944E3}"/>
    <cellStyle name="_Data_MIS3_Strategic Diagnostic Templates Technik_DRE's" xfId="10284" xr:uid="{00000000-0005-0000-0000-000041190000}"/>
    <cellStyle name="_Data_MIS3_Strategic Diagnostic Templates Technik_Excel sheets to support Market Program Template for Budget 09" xfId="5254" xr:uid="{00000000-0005-0000-0000-000042190000}"/>
    <cellStyle name="_Data_MIS3_Strategic Diagnostic Templates Technik_Excel sheets to support Market Program Template for Budget 09 (5) (2)" xfId="5255" xr:uid="{00000000-0005-0000-0000-000043190000}"/>
    <cellStyle name="_Data_MIS3_Strategic Diagnostic Templates Technik_Excel sheets to support Market Program Template for Budget 09 (5) (2)_BASE" xfId="5256" xr:uid="{00000000-0005-0000-0000-000044190000}"/>
    <cellStyle name="_Data_MIS3_Strategic Diagnostic Templates Technik_Excel sheets to support Market Program Template for Budget 09 (5) (2)_BASE_DRE's" xfId="10321" xr:uid="{00000000-0005-0000-0000-000045190000}"/>
    <cellStyle name="_Data_MIS3_Strategic Diagnostic Templates Technik_Excel sheets to support Market Program Template for Budget 09 (5) (2)_BASE_Hyperinflation Impacts" xfId="14913" xr:uid="{E9E928A3-E7B9-471E-8651-57E23F400090}"/>
    <cellStyle name="_Data_MIS3_Strategic Diagnostic Templates Technik_Excel sheets to support Market Program Template for Budget 09 (5) (2)_DRE's" xfId="10320" xr:uid="{00000000-0005-0000-0000-000046190000}"/>
    <cellStyle name="_Data_MIS3_Strategic Diagnostic Templates Technik_Excel sheets to support Market Program Template for Budget 09 (5) (2)_Hyperinflation Impacts" xfId="14912" xr:uid="{9B05CE07-D7F2-4AF2-9EB0-5DE48E1B1B35}"/>
    <cellStyle name="_Data_MIS3_Strategic Diagnostic Templates Technik_Excel sheets to support Market Program Template for Budget 09 (5) (2)_Import" xfId="5257" xr:uid="{00000000-0005-0000-0000-000047190000}"/>
    <cellStyle name="_Data_MIS3_Strategic Diagnostic Templates Technik_Excel sheets to support Market Program Template for Budget 09 (5) (2)_Import_DRE's" xfId="10322" xr:uid="{00000000-0005-0000-0000-000048190000}"/>
    <cellStyle name="_Data_MIS3_Strategic Diagnostic Templates Technik_Excel sheets to support Market Program Template for Budget 09 (5) (2)_Import_Hyperinflation Impacts" xfId="14914" xr:uid="{62172ABC-C93A-44F6-B114-AC679DF891C5}"/>
    <cellStyle name="_Data_MIS3_Strategic Diagnostic Templates Technik_Excel sheets to support Market Program Template for Budget 09 (5) (3)" xfId="5258" xr:uid="{00000000-0005-0000-0000-000049190000}"/>
    <cellStyle name="_Data_MIS3_Strategic Diagnostic Templates Technik_Excel sheets to support Market Program Template for Budget 09 (5) (3)_BASE" xfId="5259" xr:uid="{00000000-0005-0000-0000-00004A190000}"/>
    <cellStyle name="_Data_MIS3_Strategic Diagnostic Templates Technik_Excel sheets to support Market Program Template for Budget 09 (5) (3)_BASE_DRE's" xfId="10324" xr:uid="{00000000-0005-0000-0000-00004B190000}"/>
    <cellStyle name="_Data_MIS3_Strategic Diagnostic Templates Technik_Excel sheets to support Market Program Template for Budget 09 (5) (3)_BASE_Hyperinflation Impacts" xfId="14916" xr:uid="{DE727403-0493-49EF-9083-DCC69E61ABC5}"/>
    <cellStyle name="_Data_MIS3_Strategic Diagnostic Templates Technik_Excel sheets to support Market Program Template for Budget 09 (5) (3)_DRE's" xfId="10323" xr:uid="{00000000-0005-0000-0000-00004C190000}"/>
    <cellStyle name="_Data_MIS3_Strategic Diagnostic Templates Technik_Excel sheets to support Market Program Template for Budget 09 (5) (3)_Hyperinflation Impacts" xfId="14915" xr:uid="{A5DBF519-777D-421C-9C43-D67EDAF93DDA}"/>
    <cellStyle name="_Data_MIS3_Strategic Diagnostic Templates Technik_Excel sheets to support Market Program Template for Budget 09 (5) (3)_Import" xfId="5260" xr:uid="{00000000-0005-0000-0000-00004D190000}"/>
    <cellStyle name="_Data_MIS3_Strategic Diagnostic Templates Technik_Excel sheets to support Market Program Template for Budget 09 (5) (3)_Import_DRE's" xfId="10325" xr:uid="{00000000-0005-0000-0000-00004E190000}"/>
    <cellStyle name="_Data_MIS3_Strategic Diagnostic Templates Technik_Excel sheets to support Market Program Template for Budget 09 (5) (3)_Import_Hyperinflation Impacts" xfId="14917" xr:uid="{EB8D4B5F-A323-4341-BDF3-529F8CE4D8AA}"/>
    <cellStyle name="_Data_MIS3_Strategic Diagnostic Templates Technik_Excel sheets to support Market Program Template for Budget 09_%" xfId="5261" xr:uid="{00000000-0005-0000-0000-00004F190000}"/>
    <cellStyle name="_Data_MIS3_Strategic Diagnostic Templates Technik_Excel sheets to support Market Program Template for Budget 09_%_DRE's" xfId="10326" xr:uid="{00000000-0005-0000-0000-000050190000}"/>
    <cellStyle name="_Data_MIS3_Strategic Diagnostic Templates Technik_Excel sheets to support Market Program Template for Budget 09_%_Hyperinflation Impacts" xfId="14918" xr:uid="{A9723BCB-A5F9-4B5D-913F-F816F3BB53CA}"/>
    <cellStyle name="_Data_MIS3_Strategic Diagnostic Templates Technik_Excel sheets to support Market Program Template for Budget 09_AR0010 1304" xfId="5262" xr:uid="{00000000-0005-0000-0000-000051190000}"/>
    <cellStyle name="_Data_MIS3_Strategic Diagnostic Templates Technik_Excel sheets to support Market Program Template for Budget 09_AR0010 1304_DRE's" xfId="10327" xr:uid="{00000000-0005-0000-0000-000052190000}"/>
    <cellStyle name="_Data_MIS3_Strategic Diagnostic Templates Technik_Excel sheets to support Market Program Template for Budget 09_AR0010 1304_Hyperinflation Impacts" xfId="14919" xr:uid="{37A45EFC-2A6E-43D3-94FE-D64AF720543D}"/>
    <cellStyle name="_Data_MIS3_Strategic Diagnostic Templates Technik_Excel sheets to support Market Program Template for Budget 09_AR0010 1305" xfId="5263" xr:uid="{00000000-0005-0000-0000-000053190000}"/>
    <cellStyle name="_Data_MIS3_Strategic Diagnostic Templates Technik_Excel sheets to support Market Program Template for Budget 09_AR0010 1305_DRE's" xfId="10328" xr:uid="{00000000-0005-0000-0000-000054190000}"/>
    <cellStyle name="_Data_MIS3_Strategic Diagnostic Templates Technik_Excel sheets to support Market Program Template for Budget 09_AR0010 1305_Hyperinflation Impacts" xfId="14920" xr:uid="{A0FD4B92-B922-4D86-8902-C2A0DE5E51CF}"/>
    <cellStyle name="_Data_MIS3_Strategic Diagnostic Templates Technik_Excel sheets to support Market Program Template for Budget 09_BASE" xfId="5264" xr:uid="{00000000-0005-0000-0000-000055190000}"/>
    <cellStyle name="_Data_MIS3_Strategic Diagnostic Templates Technik_Excel sheets to support Market Program Template for Budget 09_BASE_Argentina" xfId="5265" xr:uid="{00000000-0005-0000-0000-000056190000}"/>
    <cellStyle name="_Data_MIS3_Strategic Diagnostic Templates Technik_Excel sheets to support Market Program Template for Budget 09_BASE_Argentina_DRE's" xfId="10330" xr:uid="{00000000-0005-0000-0000-000057190000}"/>
    <cellStyle name="_Data_MIS3_Strategic Diagnostic Templates Technik_Excel sheets to support Market Program Template for Budget 09_BASE_Argentina_Hyperinflation Impacts" xfId="14922" xr:uid="{C0E29FFD-1361-40E8-A88B-CD4714BCFDB3}"/>
    <cellStyle name="_Data_MIS3_Strategic Diagnostic Templates Technik_Excel sheets to support Market Program Template for Budget 09_BASE_DRE's" xfId="10329" xr:uid="{00000000-0005-0000-0000-000058190000}"/>
    <cellStyle name="_Data_MIS3_Strategic Diagnostic Templates Technik_Excel sheets to support Market Program Template for Budget 09_BASE_Hyperinflation Impacts" xfId="14921" xr:uid="{ED957DC0-E6F1-4F8D-8B45-D84173FFA305}"/>
    <cellStyle name="_Data_MIS3_Strategic Diagnostic Templates Technik_Excel sheets to support Market Program Template for Budget 09_BO0010 1305" xfId="5266" xr:uid="{00000000-0005-0000-0000-000059190000}"/>
    <cellStyle name="_Data_MIS3_Strategic Diagnostic Templates Technik_Excel sheets to support Market Program Template for Budget 09_BO0010 1305_DRE's" xfId="10331" xr:uid="{00000000-0005-0000-0000-00005A190000}"/>
    <cellStyle name="_Data_MIS3_Strategic Diagnostic Templates Technik_Excel sheets to support Market Program Template for Budget 09_BO0010 1305_Hyperinflation Impacts" xfId="14923" xr:uid="{CF1AB435-4F34-43DB-A07D-5D3140926D4C}"/>
    <cellStyle name="_Data_MIS3_Strategic Diagnostic Templates Technik_Excel sheets to support Market Program Template for Budget 09_DRE's" xfId="10319" xr:uid="{00000000-0005-0000-0000-00005B190000}"/>
    <cellStyle name="_Data_MIS3_Strategic Diagnostic Templates Technik_Excel sheets to support Market Program Template for Budget 09_Hyperinflation Impacts" xfId="14911" xr:uid="{E9E70E35-71BD-4EA4-B57D-AC53F6D23A48}"/>
    <cellStyle name="_Data_MIS3_Strategic Diagnostic Templates Technik_Excel sheets to support Market Program Template for Budget 09_Import" xfId="5267" xr:uid="{00000000-0005-0000-0000-00005C190000}"/>
    <cellStyle name="_Data_MIS3_Strategic Diagnostic Templates Technik_Excel sheets to support Market Program Template for Budget 09_Import_DRE's" xfId="10332" xr:uid="{00000000-0005-0000-0000-00005D190000}"/>
    <cellStyle name="_Data_MIS3_Strategic Diagnostic Templates Technik_Excel sheets to support Market Program Template for Budget 09_Import_Hyperinflation Impacts" xfId="14924" xr:uid="{C5030696-E04E-461F-BA29-3FC181F89EC7}"/>
    <cellStyle name="_Data_MIS3_Strategic Diagnostic Templates Technik_Excel sheets to support Market Program Template for Budget 09_PE0001 1305" xfId="5268" xr:uid="{00000000-0005-0000-0000-00005E190000}"/>
    <cellStyle name="_Data_MIS3_Strategic Diagnostic Templates Technik_Excel sheets to support Market Program Template for Budget 09_PE0001 1305_DRE's" xfId="10333" xr:uid="{00000000-0005-0000-0000-00005F190000}"/>
    <cellStyle name="_Data_MIS3_Strategic Diagnostic Templates Technik_Excel sheets to support Market Program Template for Budget 09_PE0001 1305_Hyperinflation Impacts" xfId="14925" xr:uid="{BD5E748C-C117-4A80-A64D-CFF6BBC313B1}"/>
    <cellStyle name="_Data_MIS3_Strategic Diagnostic Templates Technik_Excel sheets to support Market Program Template for Budget 09_UY0010 1305" xfId="5269" xr:uid="{00000000-0005-0000-0000-000060190000}"/>
    <cellStyle name="_Data_MIS3_Strategic Diagnostic Templates Technik_Excel sheets to support Market Program Template for Budget 09_UY0010 1305_DRE's" xfId="10334" xr:uid="{00000000-0005-0000-0000-000061190000}"/>
    <cellStyle name="_Data_MIS3_Strategic Diagnostic Templates Technik_Excel sheets to support Market Program Template for Budget 09_UY0010 1305_Hyperinflation Impacts" xfId="14926" xr:uid="{3CFE174E-7510-41C5-B5E0-4358DA14E8C5}"/>
    <cellStyle name="_Data_MIS3_Strategic Diagnostic Templates Technik_Hyperinflation Impacts" xfId="14876" xr:uid="{8DA01B85-5D59-4663-8E2A-7678A4287B44}"/>
    <cellStyle name="_Data_MIS3_Strategic Diagnostic Templates Technik_Import" xfId="5270" xr:uid="{00000000-0005-0000-0000-000062190000}"/>
    <cellStyle name="_Data_MIS3_Strategic Diagnostic Templates Technik_Import_DRE's" xfId="10335" xr:uid="{00000000-0005-0000-0000-000063190000}"/>
    <cellStyle name="_Data_MIS3_Strategic Diagnostic Templates Technik_Import_Hyperinflation Impacts" xfId="14927" xr:uid="{33B823DE-9C82-4B8C-A710-AA34BBB5F35D}"/>
    <cellStyle name="_Data_MIS3_Strategic Diagnostic Templates Technik_LE Ebitda RD Feb-10 v2" xfId="5271" xr:uid="{00000000-0005-0000-0000-000064190000}"/>
    <cellStyle name="_Data_MIS3_Strategic Diagnostic Templates Technik_LE Ebitda RD Feb-10 v2_DRE's" xfId="10336" xr:uid="{00000000-0005-0000-0000-000065190000}"/>
    <cellStyle name="_Data_MIS3_Strategic Diagnostic Templates Technik_LE Ebitda RD Feb-10 v2_Hyperinflation Impacts" xfId="14928" xr:uid="{DD1CED14-1F5A-4D7D-9E2B-63E7DBBFA3C9}"/>
    <cellStyle name="_Data_MIS3_Strategic Diagnostic Templates Technik_PE0001 1305" xfId="5272" xr:uid="{00000000-0005-0000-0000-000066190000}"/>
    <cellStyle name="_Data_MIS3_Strategic Diagnostic Templates Technik_PE0001 1305_DRE's" xfId="10337" xr:uid="{00000000-0005-0000-0000-000067190000}"/>
    <cellStyle name="_Data_MIS3_Strategic Diagnostic Templates Technik_PE0001 1305_Hyperinflation Impacts" xfId="14929" xr:uid="{5624517A-CD0F-4D6A-B12D-E310D4ECF6BF}"/>
    <cellStyle name="_Data_MIS3_Strategic Diagnostic Templates Technik_People Package" xfId="5273" xr:uid="{00000000-0005-0000-0000-000068190000}"/>
    <cellStyle name="_Data_MIS3_Strategic Diagnostic Templates Technik_People Package (2)" xfId="5274" xr:uid="{00000000-0005-0000-0000-000069190000}"/>
    <cellStyle name="_Data_MIS3_Strategic Diagnostic Templates Technik_People Package (2)_BASE" xfId="5275" xr:uid="{00000000-0005-0000-0000-00006A190000}"/>
    <cellStyle name="_Data_MIS3_Strategic Diagnostic Templates Technik_People Package (2)_BASE_DRE's" xfId="10340" xr:uid="{00000000-0005-0000-0000-00006B190000}"/>
    <cellStyle name="_Data_MIS3_Strategic Diagnostic Templates Technik_People Package (2)_BASE_Hyperinflation Impacts" xfId="14932" xr:uid="{4CCAD6E2-7BBF-4901-BE95-AF9C5D7899A4}"/>
    <cellStyle name="_Data_MIS3_Strategic Diagnostic Templates Technik_People Package (2)_DRE's" xfId="10339" xr:uid="{00000000-0005-0000-0000-00006C190000}"/>
    <cellStyle name="_Data_MIS3_Strategic Diagnostic Templates Technik_People Package (2)_Hyperinflation Impacts" xfId="14931" xr:uid="{E694C5CE-B9E3-464A-B70A-67DE383924B3}"/>
    <cellStyle name="_Data_MIS3_Strategic Diagnostic Templates Technik_People Package (2)_Import" xfId="5276" xr:uid="{00000000-0005-0000-0000-00006D190000}"/>
    <cellStyle name="_Data_MIS3_Strategic Diagnostic Templates Technik_People Package (2)_Import_DRE's" xfId="10341" xr:uid="{00000000-0005-0000-0000-00006E190000}"/>
    <cellStyle name="_Data_MIS3_Strategic Diagnostic Templates Technik_People Package (2)_Import_Hyperinflation Impacts" xfId="14933" xr:uid="{E03A57CA-349D-4A65-AA75-690389D0B4EF}"/>
    <cellStyle name="_Data_MIS3_Strategic Diagnostic Templates Technik_People Package_BASE" xfId="5277" xr:uid="{00000000-0005-0000-0000-00006F190000}"/>
    <cellStyle name="_Data_MIS3_Strategic Diagnostic Templates Technik_People Package_BASE_DRE's" xfId="10342" xr:uid="{00000000-0005-0000-0000-000070190000}"/>
    <cellStyle name="_Data_MIS3_Strategic Diagnostic Templates Technik_People Package_BASE_Hyperinflation Impacts" xfId="14934" xr:uid="{DA9208C3-1606-492A-AD61-B366A80178C5}"/>
    <cellStyle name="_Data_MIS3_Strategic Diagnostic Templates Technik_People Package_DRE's" xfId="10338" xr:uid="{00000000-0005-0000-0000-000071190000}"/>
    <cellStyle name="_Data_MIS3_Strategic Diagnostic Templates Technik_People Package_Hyperinflation Impacts" xfId="14930" xr:uid="{5EADFF3F-63EB-4F75-B4EB-2B0FB9E1F814}"/>
    <cellStyle name="_Data_MIS3_Strategic Diagnostic Templates Technik_People Package_Import" xfId="5278" xr:uid="{00000000-0005-0000-0000-000072190000}"/>
    <cellStyle name="_Data_MIS3_Strategic Diagnostic Templates Technik_People Package_Import_DRE's" xfId="10343" xr:uid="{00000000-0005-0000-0000-000073190000}"/>
    <cellStyle name="_Data_MIS3_Strategic Diagnostic Templates Technik_People Package_Import_Hyperinflation Impacts" xfId="14935" xr:uid="{87A173F3-A15D-42CA-B2FC-B0406CAC9BDF}"/>
    <cellStyle name="_Data_MIS3_Strategic Diagnostic Templates Technik_Sales and Marketing - revised" xfId="5279" xr:uid="{00000000-0005-0000-0000-000074190000}"/>
    <cellStyle name="_Data_MIS3_Strategic Diagnostic Templates Technik_Sales and Marketing - revised_%" xfId="5280" xr:uid="{00000000-0005-0000-0000-000075190000}"/>
    <cellStyle name="_Data_MIS3_Strategic Diagnostic Templates Technik_Sales and Marketing - revised_%_DRE's" xfId="10345" xr:uid="{00000000-0005-0000-0000-000076190000}"/>
    <cellStyle name="_Data_MIS3_Strategic Diagnostic Templates Technik_Sales and Marketing - revised_%_Hyperinflation Impacts" xfId="14937" xr:uid="{D93F20C6-7ABA-40D9-A43A-1E4E842A0602}"/>
    <cellStyle name="_Data_MIS3_Strategic Diagnostic Templates Technik_Sales and Marketing - revised_AR0010 1304" xfId="5281" xr:uid="{00000000-0005-0000-0000-000077190000}"/>
    <cellStyle name="_Data_MIS3_Strategic Diagnostic Templates Technik_Sales and Marketing - revised_AR0010 1304_DRE's" xfId="10346" xr:uid="{00000000-0005-0000-0000-000078190000}"/>
    <cellStyle name="_Data_MIS3_Strategic Diagnostic Templates Technik_Sales and Marketing - revised_AR0010 1304_Hyperinflation Impacts" xfId="14938" xr:uid="{E990A858-4C87-4825-985F-5E78E0DDCA3A}"/>
    <cellStyle name="_Data_MIS3_Strategic Diagnostic Templates Technik_Sales and Marketing - revised_AR0010 1305" xfId="5282" xr:uid="{00000000-0005-0000-0000-000079190000}"/>
    <cellStyle name="_Data_MIS3_Strategic Diagnostic Templates Technik_Sales and Marketing - revised_AR0010 1305_DRE's" xfId="10347" xr:uid="{00000000-0005-0000-0000-00007A190000}"/>
    <cellStyle name="_Data_MIS3_Strategic Diagnostic Templates Technik_Sales and Marketing - revised_AR0010 1305_Hyperinflation Impacts" xfId="14939" xr:uid="{2F86BDBD-03A9-44A0-9BE0-50C86ECD65E0}"/>
    <cellStyle name="_Data_MIS3_Strategic Diagnostic Templates Technik_Sales and Marketing - revised_BASE" xfId="5283" xr:uid="{00000000-0005-0000-0000-00007B190000}"/>
    <cellStyle name="_Data_MIS3_Strategic Diagnostic Templates Technik_Sales and Marketing - revised_BASE_Argentina" xfId="5284" xr:uid="{00000000-0005-0000-0000-00007C190000}"/>
    <cellStyle name="_Data_MIS3_Strategic Diagnostic Templates Technik_Sales and Marketing - revised_BASE_Argentina_DRE's" xfId="10349" xr:uid="{00000000-0005-0000-0000-00007D190000}"/>
    <cellStyle name="_Data_MIS3_Strategic Diagnostic Templates Technik_Sales and Marketing - revised_BASE_Argentina_Hyperinflation Impacts" xfId="14941" xr:uid="{CF0CC420-3C3B-441D-8AB5-236282D12711}"/>
    <cellStyle name="_Data_MIS3_Strategic Diagnostic Templates Technik_Sales and Marketing - revised_BASE_DRE's" xfId="10348" xr:uid="{00000000-0005-0000-0000-00007E190000}"/>
    <cellStyle name="_Data_MIS3_Strategic Diagnostic Templates Technik_Sales and Marketing - revised_BASE_Hyperinflation Impacts" xfId="14940" xr:uid="{9992211B-9F0C-47E1-AD82-1C010CA76234}"/>
    <cellStyle name="_Data_MIS3_Strategic Diagnostic Templates Technik_Sales and Marketing - revised_BO0010 1305" xfId="5285" xr:uid="{00000000-0005-0000-0000-00007F190000}"/>
    <cellStyle name="_Data_MIS3_Strategic Diagnostic Templates Technik_Sales and Marketing - revised_BO0010 1305_DRE's" xfId="10350" xr:uid="{00000000-0005-0000-0000-000080190000}"/>
    <cellStyle name="_Data_MIS3_Strategic Diagnostic Templates Technik_Sales and Marketing - revised_BO0010 1305_Hyperinflation Impacts" xfId="14942" xr:uid="{4A6CD119-312E-4988-BC18-B34A06CA02F3}"/>
    <cellStyle name="_Data_MIS3_Strategic Diagnostic Templates Technik_Sales and Marketing - revised_DRE's" xfId="10344" xr:uid="{00000000-0005-0000-0000-000081190000}"/>
    <cellStyle name="_Data_MIS3_Strategic Diagnostic Templates Technik_Sales and Marketing - revised_Hyperinflation Impacts" xfId="14936" xr:uid="{DBEA5183-D802-41F6-9EBF-C38860C5F8DB}"/>
    <cellStyle name="_Data_MIS3_Strategic Diagnostic Templates Technik_Sales and Marketing - revised_Import" xfId="5286" xr:uid="{00000000-0005-0000-0000-000082190000}"/>
    <cellStyle name="_Data_MIS3_Strategic Diagnostic Templates Technik_Sales and Marketing - revised_Import_DRE's" xfId="10351" xr:uid="{00000000-0005-0000-0000-000083190000}"/>
    <cellStyle name="_Data_MIS3_Strategic Diagnostic Templates Technik_Sales and Marketing - revised_Import_Hyperinflation Impacts" xfId="14943" xr:uid="{12DE0915-5B2E-40B6-89E7-463411306B0D}"/>
    <cellStyle name="_Data_MIS3_Strategic Diagnostic Templates Technik_Sales and Marketing - revised_PE0001 1305" xfId="5287" xr:uid="{00000000-0005-0000-0000-000084190000}"/>
    <cellStyle name="_Data_MIS3_Strategic Diagnostic Templates Technik_Sales and Marketing - revised_PE0001 1305_DRE's" xfId="10352" xr:uid="{00000000-0005-0000-0000-000085190000}"/>
    <cellStyle name="_Data_MIS3_Strategic Diagnostic Templates Technik_Sales and Marketing - revised_PE0001 1305_Hyperinflation Impacts" xfId="14944" xr:uid="{0EF5EA62-807F-4B89-88E8-3C6EA26877ED}"/>
    <cellStyle name="_Data_MIS3_Strategic Diagnostic Templates Technik_Sales and Marketing - revised_UY0010 1305" xfId="5288" xr:uid="{00000000-0005-0000-0000-000086190000}"/>
    <cellStyle name="_Data_MIS3_Strategic Diagnostic Templates Technik_Sales and Marketing - revised_UY0010 1305_DRE's" xfId="10353" xr:uid="{00000000-0005-0000-0000-000087190000}"/>
    <cellStyle name="_Data_MIS3_Strategic Diagnostic Templates Technik_Sales and Marketing - revised_UY0010 1305_Hyperinflation Impacts" xfId="14945" xr:uid="{9DC0CC74-7DE1-419F-BF21-C0201E7C4A91}"/>
    <cellStyle name="_Data_MIS3_Strategic Diagnostic Templates Technik_Sim Ebitda LE 0909 v4" xfId="5289" xr:uid="{00000000-0005-0000-0000-000088190000}"/>
    <cellStyle name="_Data_MIS3_Strategic Diagnostic Templates Technik_Sim Ebitda LE 0909 v4_DRE's" xfId="10354" xr:uid="{00000000-0005-0000-0000-000089190000}"/>
    <cellStyle name="_Data_MIS3_Strategic Diagnostic Templates Technik_Sim Ebitda LE 0909 v4_Hyperinflation Impacts" xfId="14946" xr:uid="{8F78BDF2-1439-40D6-9F74-FD78A3202EA9}"/>
    <cellStyle name="_Data_MIS3_Strategic Diagnostic Templates Technik_UY0010 1305" xfId="5290" xr:uid="{00000000-0005-0000-0000-00008A190000}"/>
    <cellStyle name="_Data_MIS3_Strategic Diagnostic Templates Technik_UY0010 1305_DRE's" xfId="10355" xr:uid="{00000000-0005-0000-0000-00008B190000}"/>
    <cellStyle name="_Data_MIS3_Strategic Diagnostic Templates Technik_UY0010 1305_Hyperinflation Impacts" xfId="14947" xr:uid="{97A3AEDF-B944-4480-A6BB-37C6B0C9BD01}"/>
    <cellStyle name="_Data_MIS3_Strategic Diagnostic Templates Technik_WF Ebitda RD Abr-10" xfId="5291" xr:uid="{00000000-0005-0000-0000-00008C190000}"/>
    <cellStyle name="_Data_MIS3_Strategic Diagnostic Templates Technik_WF Ebitda RD Abr-10_DRE's" xfId="10356" xr:uid="{00000000-0005-0000-0000-00008D190000}"/>
    <cellStyle name="_Data_MIS3_Strategic Diagnostic Templates Technik_WF Ebitda RD Abr-10_Hyperinflation Impacts" xfId="14948" xr:uid="{9FE2E4AC-55DA-43F1-8B8D-2E994DB21927}"/>
    <cellStyle name="_Data_MIS3_Strategic Diagnostic Templates Technik_WF Ebitda Sep09" xfId="5292" xr:uid="{00000000-0005-0000-0000-00008E190000}"/>
    <cellStyle name="_Data_MIS3_Strategic Diagnostic Templates Technik_WF Ebitda Sep09_DRE's" xfId="10357" xr:uid="{00000000-0005-0000-0000-00008F190000}"/>
    <cellStyle name="_Data_MIS3_Strategic Diagnostic Templates Technik_WF Ebitda Sep09_Hyperinflation Impacts" xfId="14949" xr:uid="{36706A14-9C55-4B5B-BBC2-DCAD6B1C7BC7}"/>
    <cellStyle name="_Data_MIS3_Strategic Diagnostic Templates Technik_ZBB" xfId="5293" xr:uid="{00000000-0005-0000-0000-000090190000}"/>
    <cellStyle name="_Data_MIS3_Strategic Diagnostic Templates Technik_ZBB_BASE" xfId="5294" xr:uid="{00000000-0005-0000-0000-000091190000}"/>
    <cellStyle name="_Data_MIS3_Strategic Diagnostic Templates Technik_ZBB_BASE_DRE's" xfId="10359" xr:uid="{00000000-0005-0000-0000-000092190000}"/>
    <cellStyle name="_Data_MIS3_Strategic Diagnostic Templates Technik_ZBB_BASE_Hyperinflation Impacts" xfId="14951" xr:uid="{5533E332-E931-453B-9348-1712B971560A}"/>
    <cellStyle name="_Data_MIS3_Strategic Diagnostic Templates Technik_ZBB_DRE's" xfId="10358" xr:uid="{00000000-0005-0000-0000-000093190000}"/>
    <cellStyle name="_Data_MIS3_Strategic Diagnostic Templates Technik_ZBB_Hyperinflation Impacts" xfId="14950" xr:uid="{B13FF079-DBA3-4100-9E5E-CFC7E07AF3F3}"/>
    <cellStyle name="_Data_MIS3_Strategic Diagnostic Templates Technik_ZBB_Import" xfId="5295" xr:uid="{00000000-0005-0000-0000-000094190000}"/>
    <cellStyle name="_Data_MIS3_Strategic Diagnostic Templates Technik_ZBB_Import_DRE's" xfId="10360" xr:uid="{00000000-0005-0000-0000-000095190000}"/>
    <cellStyle name="_Data_MIS3_Strategic Diagnostic Templates Technik_ZBB_Import_Hyperinflation Impacts" xfId="14952" xr:uid="{DBF3E360-D5FA-43A4-9B87-9A79F09881A5}"/>
    <cellStyle name="_Data_MIS3_WF Ebitda RD Abr-10" xfId="5296" xr:uid="{00000000-0005-0000-0000-000096190000}"/>
    <cellStyle name="_Data_MIS3_WF Ebitda RD Abr-10_DRE's" xfId="10361" xr:uid="{00000000-0005-0000-0000-000097190000}"/>
    <cellStyle name="_Data_MIS3_WF Ebitda RD Abr-10_Hyperinflation Impacts" xfId="14953" xr:uid="{E264A03F-29F2-4BE8-9D3B-F99733FEE656}"/>
    <cellStyle name="_Data_MIS3_WF Ebitda Sep09" xfId="5297" xr:uid="{00000000-0005-0000-0000-000098190000}"/>
    <cellStyle name="_Data_MIS3_WF Ebitda Sep09_DRE's" xfId="10362" xr:uid="{00000000-0005-0000-0000-000099190000}"/>
    <cellStyle name="_Data_MIS3_WF Ebitda Sep09_Hyperinflation Impacts" xfId="14954" xr:uid="{9D478F9E-EDEF-4C2A-A859-7402065E9E56}"/>
    <cellStyle name="_Data_MIS3_ZBB" xfId="5298" xr:uid="{00000000-0005-0000-0000-00009A190000}"/>
    <cellStyle name="_Data_MIS3_ZBB Budget 2009 Decks" xfId="5299" xr:uid="{00000000-0005-0000-0000-00009B190000}"/>
    <cellStyle name="_Data_MIS3_ZBB Budget 2009 Decks_Argentina" xfId="5300" xr:uid="{00000000-0005-0000-0000-00009C190000}"/>
    <cellStyle name="_Data_MIS3_ZBB Budget 2009 Decks_Argentina_DRE's" xfId="10365" xr:uid="{00000000-0005-0000-0000-00009D190000}"/>
    <cellStyle name="_Data_MIS3_ZBB Budget 2009 Decks_Argentina_Hyperinflation Impacts" xfId="14957" xr:uid="{F187BACA-627A-43B0-9480-23EABE99D8D8}"/>
    <cellStyle name="_Data_MIS3_ZBB Budget 2009 Decks_BASE" xfId="5301" xr:uid="{00000000-0005-0000-0000-00009E190000}"/>
    <cellStyle name="_Data_MIS3_ZBB Budget 2009 Decks_BASE_Argentina" xfId="5302" xr:uid="{00000000-0005-0000-0000-00009F190000}"/>
    <cellStyle name="_Data_MIS3_ZBB Budget 2009 Decks_BASE_Argentina_DRE's" xfId="10367" xr:uid="{00000000-0005-0000-0000-0000A0190000}"/>
    <cellStyle name="_Data_MIS3_ZBB Budget 2009 Decks_BASE_Argentina_Hyperinflation Impacts" xfId="14959" xr:uid="{489D01C1-A54F-4888-88AC-6086CF82D599}"/>
    <cellStyle name="_Data_MIS3_ZBB Budget 2009 Decks_BASE_DRE's" xfId="10366" xr:uid="{00000000-0005-0000-0000-0000A1190000}"/>
    <cellStyle name="_Data_MIS3_ZBB Budget 2009 Decks_BASE_Hyperinflation Impacts" xfId="14958" xr:uid="{6B383863-A308-4AD1-B61A-87C07CC0B9B1}"/>
    <cellStyle name="_Data_MIS3_ZBB Budget 2009 Decks_DRE's" xfId="10364" xr:uid="{00000000-0005-0000-0000-0000A2190000}"/>
    <cellStyle name="_Data_MIS3_ZBB Budget 2009 Decks_Hyperinflation Impacts" xfId="14956" xr:uid="{7EF58BC2-9D03-44AD-8AE8-9BE759CFC84D}"/>
    <cellStyle name="_Data_MIS3_ZBB Budget 2009 Decks_Import" xfId="5303" xr:uid="{00000000-0005-0000-0000-0000A3190000}"/>
    <cellStyle name="_Data_MIS3_ZBB Budget 2009 Decks_Import_DRE's" xfId="10368" xr:uid="{00000000-0005-0000-0000-0000A4190000}"/>
    <cellStyle name="_Data_MIS3_ZBB Budget 2009 Decks_Import_Hyperinflation Impacts" xfId="14960" xr:uid="{16DF517D-2C61-4876-BFD3-486BB9B125E9}"/>
    <cellStyle name="_Data_MIS3_ZBB Budget 2009 Decks_with Korea Scope in (Only LE)" xfId="5304" xr:uid="{00000000-0005-0000-0000-0000A5190000}"/>
    <cellStyle name="_Data_MIS3_ZBB Budget 2009 Decks_with Korea Scope in (Only LE) (2)" xfId="5305" xr:uid="{00000000-0005-0000-0000-0000A6190000}"/>
    <cellStyle name="_Data_MIS3_ZBB Budget 2009 Decks_with Korea Scope in (Only LE) (2)_Argentina" xfId="5306" xr:uid="{00000000-0005-0000-0000-0000A7190000}"/>
    <cellStyle name="_Data_MIS3_ZBB Budget 2009 Decks_with Korea Scope in (Only LE) (2)_Argentina_DRE's" xfId="10371" xr:uid="{00000000-0005-0000-0000-0000A8190000}"/>
    <cellStyle name="_Data_MIS3_ZBB Budget 2009 Decks_with Korea Scope in (Only LE) (2)_Argentina_Hyperinflation Impacts" xfId="14963" xr:uid="{8A3550C9-136B-443D-A67C-FE4FA07034A3}"/>
    <cellStyle name="_Data_MIS3_ZBB Budget 2009 Decks_with Korea Scope in (Only LE) (2)_BASE" xfId="5307" xr:uid="{00000000-0005-0000-0000-0000A9190000}"/>
    <cellStyle name="_Data_MIS3_ZBB Budget 2009 Decks_with Korea Scope in (Only LE) (2)_BASE_Argentina" xfId="5308" xr:uid="{00000000-0005-0000-0000-0000AA190000}"/>
    <cellStyle name="_Data_MIS3_ZBB Budget 2009 Decks_with Korea Scope in (Only LE) (2)_BASE_Argentina_DRE's" xfId="10373" xr:uid="{00000000-0005-0000-0000-0000AB190000}"/>
    <cellStyle name="_Data_MIS3_ZBB Budget 2009 Decks_with Korea Scope in (Only LE) (2)_BASE_Argentina_Hyperinflation Impacts" xfId="14965" xr:uid="{77D7896F-B7C1-4E6C-9A9D-A8664A21821F}"/>
    <cellStyle name="_Data_MIS3_ZBB Budget 2009 Decks_with Korea Scope in (Only LE) (2)_BASE_DRE's" xfId="10372" xr:uid="{00000000-0005-0000-0000-0000AC190000}"/>
    <cellStyle name="_Data_MIS3_ZBB Budget 2009 Decks_with Korea Scope in (Only LE) (2)_BASE_Hyperinflation Impacts" xfId="14964" xr:uid="{0CBDC2C0-FB7C-451F-8469-74FE6E2C88C6}"/>
    <cellStyle name="_Data_MIS3_ZBB Budget 2009 Decks_with Korea Scope in (Only LE) (2)_DRE's" xfId="10370" xr:uid="{00000000-0005-0000-0000-0000AD190000}"/>
    <cellStyle name="_Data_MIS3_ZBB Budget 2009 Decks_with Korea Scope in (Only LE) (2)_Hyperinflation Impacts" xfId="14962" xr:uid="{1C96793A-9027-4337-B005-FEB73B2FD3B2}"/>
    <cellStyle name="_Data_MIS3_ZBB Budget 2009 Decks_with Korea Scope in (Only LE) (2)_Import" xfId="5309" xr:uid="{00000000-0005-0000-0000-0000AE190000}"/>
    <cellStyle name="_Data_MIS3_ZBB Budget 2009 Decks_with Korea Scope in (Only LE) (2)_Import_DRE's" xfId="10374" xr:uid="{00000000-0005-0000-0000-0000AF190000}"/>
    <cellStyle name="_Data_MIS3_ZBB Budget 2009 Decks_with Korea Scope in (Only LE) (2)_Import_Hyperinflation Impacts" xfId="14966" xr:uid="{3804A02E-7529-45E2-82AA-BCC9F9DDD6BE}"/>
    <cellStyle name="_Data_MIS3_ZBB Budget 2009 Decks_with Korea Scope in (Only LE)_Argentina" xfId="5310" xr:uid="{00000000-0005-0000-0000-0000B0190000}"/>
    <cellStyle name="_Data_MIS3_ZBB Budget 2009 Decks_with Korea Scope in (Only LE)_Argentina_DRE's" xfId="10375" xr:uid="{00000000-0005-0000-0000-0000B1190000}"/>
    <cellStyle name="_Data_MIS3_ZBB Budget 2009 Decks_with Korea Scope in (Only LE)_Argentina_Hyperinflation Impacts" xfId="14967" xr:uid="{E8C487E9-0BAA-4643-8235-9561482833E3}"/>
    <cellStyle name="_Data_MIS3_ZBB Budget 2009 Decks_with Korea Scope in (Only LE)_BASE" xfId="5311" xr:uid="{00000000-0005-0000-0000-0000B2190000}"/>
    <cellStyle name="_Data_MIS3_ZBB Budget 2009 Decks_with Korea Scope in (Only LE)_BASE_Argentina" xfId="5312" xr:uid="{00000000-0005-0000-0000-0000B3190000}"/>
    <cellStyle name="_Data_MIS3_ZBB Budget 2009 Decks_with Korea Scope in (Only LE)_BASE_Argentina_DRE's" xfId="10377" xr:uid="{00000000-0005-0000-0000-0000B4190000}"/>
    <cellStyle name="_Data_MIS3_ZBB Budget 2009 Decks_with Korea Scope in (Only LE)_BASE_Argentina_Hyperinflation Impacts" xfId="14969" xr:uid="{05FD8034-1ED5-4B03-91C4-2217653FDB2C}"/>
    <cellStyle name="_Data_MIS3_ZBB Budget 2009 Decks_with Korea Scope in (Only LE)_BASE_DRE's" xfId="10376" xr:uid="{00000000-0005-0000-0000-0000B5190000}"/>
    <cellStyle name="_Data_MIS3_ZBB Budget 2009 Decks_with Korea Scope in (Only LE)_BASE_Hyperinflation Impacts" xfId="14968" xr:uid="{1F3F3755-CC9C-4389-8333-7C4A0514EBD3}"/>
    <cellStyle name="_Data_MIS3_ZBB Budget 2009 Decks_with Korea Scope in (Only LE)_DRE's" xfId="10369" xr:uid="{00000000-0005-0000-0000-0000B6190000}"/>
    <cellStyle name="_Data_MIS3_ZBB Budget 2009 Decks_with Korea Scope in (Only LE)_Hyperinflation Impacts" xfId="14961" xr:uid="{92AA0D0A-A1BF-43F5-931A-93725F6EBB1B}"/>
    <cellStyle name="_Data_MIS3_ZBB Budget 2009 Decks_with Korea Scope in (Only LE)_Import" xfId="5313" xr:uid="{00000000-0005-0000-0000-0000B7190000}"/>
    <cellStyle name="_Data_MIS3_ZBB Budget 2009 Decks_with Korea Scope in (Only LE)_Import_DRE's" xfId="10378" xr:uid="{00000000-0005-0000-0000-0000B8190000}"/>
    <cellStyle name="_Data_MIS3_ZBB Budget 2009 Decks_with Korea Scope in (Only LE)_Import_Hyperinflation Impacts" xfId="14970" xr:uid="{0A93F1CA-0B40-45C4-9B6E-346D7AFEEDB3}"/>
    <cellStyle name="_Data_MIS3_ZBB_Argentina" xfId="5314" xr:uid="{00000000-0005-0000-0000-0000B9190000}"/>
    <cellStyle name="_Data_MIS3_ZBB_Argentina_DRE's" xfId="10379" xr:uid="{00000000-0005-0000-0000-0000BA190000}"/>
    <cellStyle name="_Data_MIS3_ZBB_Argentina_Hyperinflation Impacts" xfId="14971" xr:uid="{9518121E-7188-4824-91FB-AC5F27F60EA8}"/>
    <cellStyle name="_Data_MIS3_ZBB_BASE" xfId="5315" xr:uid="{00000000-0005-0000-0000-0000BB190000}"/>
    <cellStyle name="_Data_MIS3_ZBB_BASE_Argentina" xfId="5316" xr:uid="{00000000-0005-0000-0000-0000BC190000}"/>
    <cellStyle name="_Data_MIS3_ZBB_BASE_Argentina_DRE's" xfId="10381" xr:uid="{00000000-0005-0000-0000-0000BD190000}"/>
    <cellStyle name="_Data_MIS3_ZBB_BASE_Argentina_Hyperinflation Impacts" xfId="14973" xr:uid="{DEBED4C1-A57E-426D-830F-F37312469A0B}"/>
    <cellStyle name="_Data_MIS3_ZBB_BASE_DRE's" xfId="10380" xr:uid="{00000000-0005-0000-0000-0000BE190000}"/>
    <cellStyle name="_Data_MIS3_ZBB_BASE_Hyperinflation Impacts" xfId="14972" xr:uid="{19313F23-C8E0-452F-84FA-F34BD49FAC1E}"/>
    <cellStyle name="_Data_MIS3_ZBB_DRE's" xfId="10363" xr:uid="{00000000-0005-0000-0000-0000BF190000}"/>
    <cellStyle name="_Data_MIS3_ZBB_Hyperinflation Impacts" xfId="14955" xr:uid="{DD97136A-42C6-4270-A4E6-5CD07D35371A}"/>
    <cellStyle name="_Data_MIS3_ZBB_Import" xfId="5317" xr:uid="{00000000-0005-0000-0000-0000C0190000}"/>
    <cellStyle name="_Data_MIS3_ZBB_Import_DRE's" xfId="10382" xr:uid="{00000000-0005-0000-0000-0000C1190000}"/>
    <cellStyle name="_Data_MIS3_ZBB_Import_Hyperinflation Impacts" xfId="14974" xr:uid="{D0EB42F6-3768-4D46-B963-212996F633F7}"/>
    <cellStyle name="_Data_PAR" xfId="5318" xr:uid="{00000000-0005-0000-0000-0000C2190000}"/>
    <cellStyle name="_Data_PAR_DRE's" xfId="10383" xr:uid="{00000000-0005-0000-0000-0000C3190000}"/>
    <cellStyle name="_Data_PAR_Hyperinflation Impacts" xfId="14975" xr:uid="{F8DDDF48-E71F-4B71-BD0C-22E0BFD2CBC5}"/>
    <cellStyle name="_Data_PE" xfId="5319" xr:uid="{00000000-0005-0000-0000-0000C4190000}"/>
    <cellStyle name="_Data_PE ML" xfId="5320" xr:uid="{00000000-0005-0000-0000-0000C5190000}"/>
    <cellStyle name="_Data_PE ML_DRE's" xfId="10385" xr:uid="{00000000-0005-0000-0000-0000C6190000}"/>
    <cellStyle name="_Data_PE ML_Hyperinflation Impacts" xfId="14977" xr:uid="{254463F6-38CA-4AD0-9A19-8A7227E13652}"/>
    <cellStyle name="_Data_PE RATEIO INTERCOMPANY" xfId="5321" xr:uid="{00000000-0005-0000-0000-0000C7190000}"/>
    <cellStyle name="_Data_PE RATEIO INTERCOMPANY_DRE's" xfId="10386" xr:uid="{00000000-0005-0000-0000-0000C8190000}"/>
    <cellStyle name="_Data_PE RATEIO INTERCOMPANY_Hyperinflation Impacts" xfId="14978" xr:uid="{97961B6C-B9BE-4CEE-83E1-3AFB1CF116AC}"/>
    <cellStyle name="_Data_PE sem rateio C709" xfId="5322" xr:uid="{00000000-0005-0000-0000-0000C9190000}"/>
    <cellStyle name="_Data_PE sem rateio C709_DRE's" xfId="10387" xr:uid="{00000000-0005-0000-0000-0000CA190000}"/>
    <cellStyle name="_Data_PE sem rateio C709_Hyperinflation Impacts" xfId="14979" xr:uid="{E272FCD1-6DEB-4418-95AE-4E1FAFD42D48}"/>
    <cellStyle name="_Data_PE USD" xfId="5323" xr:uid="{00000000-0005-0000-0000-0000CB190000}"/>
    <cellStyle name="_Data_PE USD_DRE's" xfId="10388" xr:uid="{00000000-0005-0000-0000-0000CC190000}"/>
    <cellStyle name="_Data_PE USD_Hyperinflation Impacts" xfId="14980" xr:uid="{2D69CD2A-CDFE-4698-A891-0FC5E1CEA3FE}"/>
    <cellStyle name="_Data_PE_Argentina" xfId="5324" xr:uid="{00000000-0005-0000-0000-0000CD190000}"/>
    <cellStyle name="_Data_PE_Argentina_DRE's" xfId="10389" xr:uid="{00000000-0005-0000-0000-0000CE190000}"/>
    <cellStyle name="_Data_PE_Argentina_Hyperinflation Impacts" xfId="14981" xr:uid="{D26548BA-E794-42A3-B95A-FA55268E950C}"/>
    <cellStyle name="_Data_PE_BASE" xfId="5325" xr:uid="{00000000-0005-0000-0000-0000CF190000}"/>
    <cellStyle name="_Data_PE_BASE_Argentina" xfId="5326" xr:uid="{00000000-0005-0000-0000-0000D0190000}"/>
    <cellStyle name="_Data_PE_BASE_Argentina_DRE's" xfId="10391" xr:uid="{00000000-0005-0000-0000-0000D1190000}"/>
    <cellStyle name="_Data_PE_BASE_Argentina_Hyperinflation Impacts" xfId="14983" xr:uid="{0AFA631D-A288-4497-B31E-BEF44C3D59F1}"/>
    <cellStyle name="_Data_PE_BASE_DRE's" xfId="10390" xr:uid="{00000000-0005-0000-0000-0000D2190000}"/>
    <cellStyle name="_Data_PE_BASE_Hyperinflation Impacts" xfId="14982" xr:uid="{1A8EBD23-B902-4B26-96C0-75C82543E372}"/>
    <cellStyle name="_Data_PE_DRE's" xfId="10384" xr:uid="{00000000-0005-0000-0000-0000D3190000}"/>
    <cellStyle name="_Data_PE_Hyperinflation Impacts" xfId="14976" xr:uid="{63608183-7191-4AEA-B52D-8B22C97A4087}"/>
    <cellStyle name="_Data_PE_Import" xfId="5327" xr:uid="{00000000-0005-0000-0000-0000D4190000}"/>
    <cellStyle name="_Data_PE_Import_DRE's" xfId="10392" xr:uid="{00000000-0005-0000-0000-0000D5190000}"/>
    <cellStyle name="_Data_PE_Import_Hyperinflation Impacts" xfId="14984" xr:uid="{C028B840-D121-42A1-8167-832019492370}"/>
    <cellStyle name="_Data_People Package" xfId="5328" xr:uid="{00000000-0005-0000-0000-0000D6190000}"/>
    <cellStyle name="_Data_People Package (2)" xfId="5329" xr:uid="{00000000-0005-0000-0000-0000D7190000}"/>
    <cellStyle name="_Data_People Package (2)_Argentina" xfId="5330" xr:uid="{00000000-0005-0000-0000-0000D8190000}"/>
    <cellStyle name="_Data_People Package (2)_Argentina_DRE's" xfId="10395" xr:uid="{00000000-0005-0000-0000-0000D9190000}"/>
    <cellStyle name="_Data_People Package (2)_Argentina_Hyperinflation Impacts" xfId="14987" xr:uid="{42B1D75B-3E5F-40D3-98BF-C2B46357D015}"/>
    <cellStyle name="_Data_People Package (2)_BASE" xfId="5331" xr:uid="{00000000-0005-0000-0000-0000DA190000}"/>
    <cellStyle name="_Data_People Package (2)_BASE_Argentina" xfId="5332" xr:uid="{00000000-0005-0000-0000-0000DB190000}"/>
    <cellStyle name="_Data_People Package (2)_BASE_Argentina_DRE's" xfId="10397" xr:uid="{00000000-0005-0000-0000-0000DC190000}"/>
    <cellStyle name="_Data_People Package (2)_BASE_Argentina_Hyperinflation Impacts" xfId="14989" xr:uid="{E13C1E1D-C1E7-481F-B984-1AAE4B8FCE22}"/>
    <cellStyle name="_Data_People Package (2)_BASE_DRE's" xfId="10396" xr:uid="{00000000-0005-0000-0000-0000DD190000}"/>
    <cellStyle name="_Data_People Package (2)_BASE_Hyperinflation Impacts" xfId="14988" xr:uid="{C43EC26A-0A67-48D9-90F1-74B13BBBD438}"/>
    <cellStyle name="_Data_People Package (2)_DRE's" xfId="10394" xr:uid="{00000000-0005-0000-0000-0000DE190000}"/>
    <cellStyle name="_Data_People Package (2)_Hyperinflation Impacts" xfId="14986" xr:uid="{04B6CE4F-7F74-4AEC-9657-140EEA3F0578}"/>
    <cellStyle name="_Data_People Package (2)_Import" xfId="5333" xr:uid="{00000000-0005-0000-0000-0000DF190000}"/>
    <cellStyle name="_Data_People Package (2)_Import_DRE's" xfId="10398" xr:uid="{00000000-0005-0000-0000-0000E0190000}"/>
    <cellStyle name="_Data_People Package (2)_Import_Hyperinflation Impacts" xfId="14990" xr:uid="{C07ABE02-AD52-4734-96F6-450EE6AA7DCD}"/>
    <cellStyle name="_Data_People Package_Argentina" xfId="5334" xr:uid="{00000000-0005-0000-0000-0000E1190000}"/>
    <cellStyle name="_Data_People Package_Argentina_DRE's" xfId="10399" xr:uid="{00000000-0005-0000-0000-0000E2190000}"/>
    <cellStyle name="_Data_People Package_Argentina_Hyperinflation Impacts" xfId="14991" xr:uid="{7BD9F81F-2AB0-4AA1-AEB1-917B344B2D64}"/>
    <cellStyle name="_Data_People Package_BASE" xfId="5335" xr:uid="{00000000-0005-0000-0000-0000E3190000}"/>
    <cellStyle name="_Data_People Package_BASE_Argentina" xfId="5336" xr:uid="{00000000-0005-0000-0000-0000E4190000}"/>
    <cellStyle name="_Data_People Package_BASE_Argentina_DRE's" xfId="10401" xr:uid="{00000000-0005-0000-0000-0000E5190000}"/>
    <cellStyle name="_Data_People Package_BASE_Argentina_Hyperinflation Impacts" xfId="14993" xr:uid="{61A04937-B643-427A-BEC7-96DFEDE79417}"/>
    <cellStyle name="_Data_People Package_BASE_DRE's" xfId="10400" xr:uid="{00000000-0005-0000-0000-0000E6190000}"/>
    <cellStyle name="_Data_People Package_BASE_Hyperinflation Impacts" xfId="14992" xr:uid="{891295F1-2500-4B7C-B821-CD38BAFBF02E}"/>
    <cellStyle name="_Data_People Package_DRE's" xfId="10393" xr:uid="{00000000-0005-0000-0000-0000E7190000}"/>
    <cellStyle name="_Data_People Package_Hyperinflation Impacts" xfId="14985" xr:uid="{560371C5-173F-4B91-ADA2-233057CC5C14}"/>
    <cellStyle name="_Data_People Package_Import" xfId="5337" xr:uid="{00000000-0005-0000-0000-0000E8190000}"/>
    <cellStyle name="_Data_People Package_Import_DRE's" xfId="10402" xr:uid="{00000000-0005-0000-0000-0000E9190000}"/>
    <cellStyle name="_Data_People Package_Import_Hyperinflation Impacts" xfId="14994" xr:uid="{E188BA78-5E78-4B6A-928F-A93CBC063288}"/>
    <cellStyle name="_Data_Personal (2)" xfId="5338" xr:uid="{00000000-0005-0000-0000-0000EA190000}"/>
    <cellStyle name="_Data_Personal (2)_Argentina" xfId="5339" xr:uid="{00000000-0005-0000-0000-0000EB190000}"/>
    <cellStyle name="_Data_Personal (2)_Argentina_DRE's" xfId="10404" xr:uid="{00000000-0005-0000-0000-0000EC190000}"/>
    <cellStyle name="_Data_Personal (2)_Argentina_Hyperinflation Impacts" xfId="14996" xr:uid="{39735AE1-F03B-42CB-87BE-05B9990DCE43}"/>
    <cellStyle name="_Data_Personal (2)_BASE" xfId="5340" xr:uid="{00000000-0005-0000-0000-0000ED190000}"/>
    <cellStyle name="_Data_Personal (2)_BASE_Argentina" xfId="5341" xr:uid="{00000000-0005-0000-0000-0000EE190000}"/>
    <cellStyle name="_Data_Personal (2)_BASE_Argentina_DRE's" xfId="10406" xr:uid="{00000000-0005-0000-0000-0000EF190000}"/>
    <cellStyle name="_Data_Personal (2)_BASE_Argentina_Hyperinflation Impacts" xfId="14998" xr:uid="{FA5ACBD3-04D8-4638-A90F-E9775B8023A4}"/>
    <cellStyle name="_Data_Personal (2)_BASE_DRE's" xfId="10405" xr:uid="{00000000-0005-0000-0000-0000F0190000}"/>
    <cellStyle name="_Data_Personal (2)_BASE_Hyperinflation Impacts" xfId="14997" xr:uid="{E1353B21-45E3-4D4C-BC16-3371537F222C}"/>
    <cellStyle name="_Data_Personal (2)_Copy of 081027 ZBB Budget 2009 Decks - People_Cherry_V4" xfId="5342" xr:uid="{00000000-0005-0000-0000-0000F1190000}"/>
    <cellStyle name="_Data_Personal (2)_Copy of 081027 ZBB Budget 2009 Decks - People_Cherry_V4_Argentina" xfId="5343" xr:uid="{00000000-0005-0000-0000-0000F2190000}"/>
    <cellStyle name="_Data_Personal (2)_Copy of 081027 ZBB Budget 2009 Decks - People_Cherry_V4_Argentina_DRE's" xfId="10408" xr:uid="{00000000-0005-0000-0000-0000F3190000}"/>
    <cellStyle name="_Data_Personal (2)_Copy of 081027 ZBB Budget 2009 Decks - People_Cherry_V4_Argentina_Hyperinflation Impacts" xfId="15000" xr:uid="{E5D377FF-910C-42ED-AE8A-35707AB74459}"/>
    <cellStyle name="_Data_Personal (2)_Copy of 081027 ZBB Budget 2009 Decks - People_Cherry_V4_BASE" xfId="5344" xr:uid="{00000000-0005-0000-0000-0000F4190000}"/>
    <cellStyle name="_Data_Personal (2)_Copy of 081027 ZBB Budget 2009 Decks - People_Cherry_V4_BASE_Argentina" xfId="5345" xr:uid="{00000000-0005-0000-0000-0000F5190000}"/>
    <cellStyle name="_Data_Personal (2)_Copy of 081027 ZBB Budget 2009 Decks - People_Cherry_V4_BASE_Argentina_DRE's" xfId="10410" xr:uid="{00000000-0005-0000-0000-0000F6190000}"/>
    <cellStyle name="_Data_Personal (2)_Copy of 081027 ZBB Budget 2009 Decks - People_Cherry_V4_BASE_Argentina_Hyperinflation Impacts" xfId="15002" xr:uid="{671F0F0E-2FED-4990-A044-B5BF82E80CB2}"/>
    <cellStyle name="_Data_Personal (2)_Copy of 081027 ZBB Budget 2009 Decks - People_Cherry_V4_BASE_DRE's" xfId="10409" xr:uid="{00000000-0005-0000-0000-0000F7190000}"/>
    <cellStyle name="_Data_Personal (2)_Copy of 081027 ZBB Budget 2009 Decks - People_Cherry_V4_BASE_Hyperinflation Impacts" xfId="15001" xr:uid="{8B82A0F7-96D9-410A-B0D3-1DC5C035F32D}"/>
    <cellStyle name="_Data_Personal (2)_Copy of 081027 ZBB Budget 2009 Decks - People_Cherry_V4_DRE's" xfId="10407" xr:uid="{00000000-0005-0000-0000-0000F8190000}"/>
    <cellStyle name="_Data_Personal (2)_Copy of 081027 ZBB Budget 2009 Decks - People_Cherry_V4_Hyperinflation Impacts" xfId="14999" xr:uid="{440C360F-5319-4B84-8370-852DE0B012D3}"/>
    <cellStyle name="_Data_Personal (2)_Copy of 081027 ZBB Budget 2009 Decks - People_Cherry_V4_Import" xfId="5346" xr:uid="{00000000-0005-0000-0000-0000F9190000}"/>
    <cellStyle name="_Data_Personal (2)_Copy of 081027 ZBB Budget 2009 Decks - People_Cherry_V4_Import_DRE's" xfId="10411" xr:uid="{00000000-0005-0000-0000-0000FA190000}"/>
    <cellStyle name="_Data_Personal (2)_Copy of 081027 ZBB Budget 2009 Decks - People_Cherry_V4_Import_Hyperinflation Impacts" xfId="15003" xr:uid="{2F832C25-41A9-44DE-A7D1-97562F462925}"/>
    <cellStyle name="_Data_Personal (2)_DRE's" xfId="10403" xr:uid="{00000000-0005-0000-0000-0000FB190000}"/>
    <cellStyle name="_Data_Personal (2)_Hyperinflation Impacts" xfId="14995" xr:uid="{F5306218-3228-48B1-8426-E04778AC8642}"/>
    <cellStyle name="_Data_Personal (2)_Import" xfId="5347" xr:uid="{00000000-0005-0000-0000-0000FC190000}"/>
    <cellStyle name="_Data_Personal (2)_Import_DRE's" xfId="10412" xr:uid="{00000000-0005-0000-0000-0000FD190000}"/>
    <cellStyle name="_Data_Personal (2)_Import_Hyperinflation Impacts" xfId="15004" xr:uid="{B11CFF25-B9F9-4502-B68C-4F5F702E0034}"/>
    <cellStyle name="_Data_Personal (2)_ZBB Budget 2009 Decks" xfId="5348" xr:uid="{00000000-0005-0000-0000-0000FE190000}"/>
    <cellStyle name="_Data_Personal (2)_ZBB Budget 2009 Decks_Argentina" xfId="5349" xr:uid="{00000000-0005-0000-0000-0000FF190000}"/>
    <cellStyle name="_Data_Personal (2)_ZBB Budget 2009 Decks_Argentina_DRE's" xfId="10414" xr:uid="{00000000-0005-0000-0000-0000001A0000}"/>
    <cellStyle name="_Data_Personal (2)_ZBB Budget 2009 Decks_Argentina_Hyperinflation Impacts" xfId="15006" xr:uid="{951159DE-8D27-4446-BB6A-18353F693ED4}"/>
    <cellStyle name="_Data_Personal (2)_ZBB Budget 2009 Decks_BASE" xfId="5350" xr:uid="{00000000-0005-0000-0000-0000011A0000}"/>
    <cellStyle name="_Data_Personal (2)_ZBB Budget 2009 Decks_BASE_Argentina" xfId="5351" xr:uid="{00000000-0005-0000-0000-0000021A0000}"/>
    <cellStyle name="_Data_Personal (2)_ZBB Budget 2009 Decks_BASE_Argentina_DRE's" xfId="10416" xr:uid="{00000000-0005-0000-0000-0000031A0000}"/>
    <cellStyle name="_Data_Personal (2)_ZBB Budget 2009 Decks_BASE_Argentina_Hyperinflation Impacts" xfId="15008" xr:uid="{7D3D3254-E505-49E7-899F-26550C30C2AD}"/>
    <cellStyle name="_Data_Personal (2)_ZBB Budget 2009 Decks_BASE_DRE's" xfId="10415" xr:uid="{00000000-0005-0000-0000-0000041A0000}"/>
    <cellStyle name="_Data_Personal (2)_ZBB Budget 2009 Decks_BASE_Hyperinflation Impacts" xfId="15007" xr:uid="{797EC7A0-00F8-4D96-A65F-4035F9A89355}"/>
    <cellStyle name="_Data_Personal (2)_ZBB Budget 2009 Decks_DRE's" xfId="10413" xr:uid="{00000000-0005-0000-0000-0000051A0000}"/>
    <cellStyle name="_Data_Personal (2)_ZBB Budget 2009 Decks_Hyperinflation Impacts" xfId="15005" xr:uid="{4D82CC63-8294-41C3-A80B-CD356083BBC5}"/>
    <cellStyle name="_Data_Personal (2)_ZBB Budget 2009 Decks_Import" xfId="5352" xr:uid="{00000000-0005-0000-0000-0000061A0000}"/>
    <cellStyle name="_Data_Personal (2)_ZBB Budget 2009 Decks_Import_DRE's" xfId="10417" xr:uid="{00000000-0005-0000-0000-0000071A0000}"/>
    <cellStyle name="_Data_Personal (2)_ZBB Budget 2009 Decks_Import_Hyperinflation Impacts" xfId="15009" xr:uid="{08A974C0-5EAF-4E3C-9BAD-EA5322A47955}"/>
    <cellStyle name="_Data_Personal (2)_ZBB Budget 2009 Decks_with Korea Scope in (Only LE)" xfId="5353" xr:uid="{00000000-0005-0000-0000-0000081A0000}"/>
    <cellStyle name="_Data_Personal (2)_ZBB Budget 2009 Decks_with Korea Scope in (Only LE) (2)" xfId="5354" xr:uid="{00000000-0005-0000-0000-0000091A0000}"/>
    <cellStyle name="_Data_Personal (2)_ZBB Budget 2009 Decks_with Korea Scope in (Only LE) (2)_Argentina" xfId="5355" xr:uid="{00000000-0005-0000-0000-00000A1A0000}"/>
    <cellStyle name="_Data_Personal (2)_ZBB Budget 2009 Decks_with Korea Scope in (Only LE) (2)_Argentina_DRE's" xfId="10420" xr:uid="{00000000-0005-0000-0000-00000B1A0000}"/>
    <cellStyle name="_Data_Personal (2)_ZBB Budget 2009 Decks_with Korea Scope in (Only LE) (2)_Argentina_Hyperinflation Impacts" xfId="15012" xr:uid="{8ECD6BDA-8231-4CDA-81FA-8E3FCD4A47C4}"/>
    <cellStyle name="_Data_Personal (2)_ZBB Budget 2009 Decks_with Korea Scope in (Only LE) (2)_BASE" xfId="5356" xr:uid="{00000000-0005-0000-0000-00000C1A0000}"/>
    <cellStyle name="_Data_Personal (2)_ZBB Budget 2009 Decks_with Korea Scope in (Only LE) (2)_BASE_Argentina" xfId="5357" xr:uid="{00000000-0005-0000-0000-00000D1A0000}"/>
    <cellStyle name="_Data_Personal (2)_ZBB Budget 2009 Decks_with Korea Scope in (Only LE) (2)_BASE_Argentina_DRE's" xfId="10422" xr:uid="{00000000-0005-0000-0000-00000E1A0000}"/>
    <cellStyle name="_Data_Personal (2)_ZBB Budget 2009 Decks_with Korea Scope in (Only LE) (2)_BASE_Argentina_Hyperinflation Impacts" xfId="15014" xr:uid="{912726AE-C90D-474F-85FC-0295BFEE7E3B}"/>
    <cellStyle name="_Data_Personal (2)_ZBB Budget 2009 Decks_with Korea Scope in (Only LE) (2)_BASE_DRE's" xfId="10421" xr:uid="{00000000-0005-0000-0000-00000F1A0000}"/>
    <cellStyle name="_Data_Personal (2)_ZBB Budget 2009 Decks_with Korea Scope in (Only LE) (2)_BASE_Hyperinflation Impacts" xfId="15013" xr:uid="{90BF6CC9-E782-4455-8BF3-8801C85E7498}"/>
    <cellStyle name="_Data_Personal (2)_ZBB Budget 2009 Decks_with Korea Scope in (Only LE) (2)_DRE's" xfId="10419" xr:uid="{00000000-0005-0000-0000-0000101A0000}"/>
    <cellStyle name="_Data_Personal (2)_ZBB Budget 2009 Decks_with Korea Scope in (Only LE) (2)_Hyperinflation Impacts" xfId="15011" xr:uid="{289EDEED-96AA-4E75-A4D7-19867CDE14A0}"/>
    <cellStyle name="_Data_Personal (2)_ZBB Budget 2009 Decks_with Korea Scope in (Only LE) (2)_Import" xfId="5358" xr:uid="{00000000-0005-0000-0000-0000111A0000}"/>
    <cellStyle name="_Data_Personal (2)_ZBB Budget 2009 Decks_with Korea Scope in (Only LE) (2)_Import_DRE's" xfId="10423" xr:uid="{00000000-0005-0000-0000-0000121A0000}"/>
    <cellStyle name="_Data_Personal (2)_ZBB Budget 2009 Decks_with Korea Scope in (Only LE) (2)_Import_Hyperinflation Impacts" xfId="15015" xr:uid="{9FCFC690-5C96-4554-AC3C-1A3FAA3F91D6}"/>
    <cellStyle name="_Data_Personal (2)_ZBB Budget 2009 Decks_with Korea Scope in (Only LE)_Argentina" xfId="5359" xr:uid="{00000000-0005-0000-0000-0000131A0000}"/>
    <cellStyle name="_Data_Personal (2)_ZBB Budget 2009 Decks_with Korea Scope in (Only LE)_Argentina_DRE's" xfId="10424" xr:uid="{00000000-0005-0000-0000-0000141A0000}"/>
    <cellStyle name="_Data_Personal (2)_ZBB Budget 2009 Decks_with Korea Scope in (Only LE)_Argentina_Hyperinflation Impacts" xfId="15016" xr:uid="{3ABC610E-A435-4CF9-AF2C-A75503B40447}"/>
    <cellStyle name="_Data_Personal (2)_ZBB Budget 2009 Decks_with Korea Scope in (Only LE)_BASE" xfId="5360" xr:uid="{00000000-0005-0000-0000-0000151A0000}"/>
    <cellStyle name="_Data_Personal (2)_ZBB Budget 2009 Decks_with Korea Scope in (Only LE)_BASE_Argentina" xfId="5361" xr:uid="{00000000-0005-0000-0000-0000161A0000}"/>
    <cellStyle name="_Data_Personal (2)_ZBB Budget 2009 Decks_with Korea Scope in (Only LE)_BASE_Argentina_DRE's" xfId="10426" xr:uid="{00000000-0005-0000-0000-0000171A0000}"/>
    <cellStyle name="_Data_Personal (2)_ZBB Budget 2009 Decks_with Korea Scope in (Only LE)_BASE_Argentina_Hyperinflation Impacts" xfId="15018" xr:uid="{2B995CBA-3225-453D-9AAF-D291880EA81E}"/>
    <cellStyle name="_Data_Personal (2)_ZBB Budget 2009 Decks_with Korea Scope in (Only LE)_BASE_DRE's" xfId="10425" xr:uid="{00000000-0005-0000-0000-0000181A0000}"/>
    <cellStyle name="_Data_Personal (2)_ZBB Budget 2009 Decks_with Korea Scope in (Only LE)_BASE_Hyperinflation Impacts" xfId="15017" xr:uid="{DB8248DF-C368-46C1-9FA4-0EAD22DE74BA}"/>
    <cellStyle name="_Data_Personal (2)_ZBB Budget 2009 Decks_with Korea Scope in (Only LE)_DRE's" xfId="10418" xr:uid="{00000000-0005-0000-0000-0000191A0000}"/>
    <cellStyle name="_Data_Personal (2)_ZBB Budget 2009 Decks_with Korea Scope in (Only LE)_Hyperinflation Impacts" xfId="15010" xr:uid="{71A066B3-0936-4D11-BCFF-67CB63FF6D78}"/>
    <cellStyle name="_Data_Personal (2)_ZBB Budget 2009 Decks_with Korea Scope in (Only LE)_Import" xfId="5362" xr:uid="{00000000-0005-0000-0000-00001A1A0000}"/>
    <cellStyle name="_Data_Personal (2)_ZBB Budget 2009 Decks_with Korea Scope in (Only LE)_Import_DRE's" xfId="10427" xr:uid="{00000000-0005-0000-0000-00001B1A0000}"/>
    <cellStyle name="_Data_Personal (2)_ZBB Budget 2009 Decks_with Korea Scope in (Only LE)_Import_Hyperinflation Impacts" xfId="15019" xr:uid="{510D6696-0286-4FCC-AF27-C1B6299B14C3}"/>
    <cellStyle name="_Data_Personalkostenplanung SP" xfId="5363" xr:uid="{00000000-0005-0000-0000-00001C1A0000}"/>
    <cellStyle name="_Data_Personalkostenplanung SP 2" xfId="5364" xr:uid="{00000000-0005-0000-0000-00001D1A0000}"/>
    <cellStyle name="_Data_Personalkostenplanung SP 2_DRE's" xfId="10429" xr:uid="{00000000-0005-0000-0000-00001E1A0000}"/>
    <cellStyle name="_Data_Personalkostenplanung SP 2_Hyperinflation Impacts" xfId="15021" xr:uid="{E7F7C2A0-9391-421E-86A7-6B61CBF49943}"/>
    <cellStyle name="_Data_Personalkostenplanung SP_010808 Market Programs  for Budget Deck" xfId="5365" xr:uid="{00000000-0005-0000-0000-00001F1A0000}"/>
    <cellStyle name="_Data_Personalkostenplanung SP_010808 Market Programs  for Budget Deck_Argentina" xfId="5366" xr:uid="{00000000-0005-0000-0000-0000201A0000}"/>
    <cellStyle name="_Data_Personalkostenplanung SP_010808 Market Programs  for Budget Deck_Argentina_DRE's" xfId="10431" xr:uid="{00000000-0005-0000-0000-0000211A0000}"/>
    <cellStyle name="_Data_Personalkostenplanung SP_010808 Market Programs  for Budget Deck_Argentina_Hyperinflation Impacts" xfId="15023" xr:uid="{CAAB673A-3F9F-48E5-8C4A-4E45D9D6AC62}"/>
    <cellStyle name="_Data_Personalkostenplanung SP_010808 Market Programs  for Budget Deck_BASE" xfId="5367" xr:uid="{00000000-0005-0000-0000-0000221A0000}"/>
    <cellStyle name="_Data_Personalkostenplanung SP_010808 Market Programs  for Budget Deck_BASE_Argentina" xfId="5368" xr:uid="{00000000-0005-0000-0000-0000231A0000}"/>
    <cellStyle name="_Data_Personalkostenplanung SP_010808 Market Programs  for Budget Deck_BASE_Argentina_DRE's" xfId="10433" xr:uid="{00000000-0005-0000-0000-0000241A0000}"/>
    <cellStyle name="_Data_Personalkostenplanung SP_010808 Market Programs  for Budget Deck_BASE_Argentina_Hyperinflation Impacts" xfId="15025" xr:uid="{2DE33787-A158-458B-BE38-6DA10259AADC}"/>
    <cellStyle name="_Data_Personalkostenplanung SP_010808 Market Programs  for Budget Deck_BASE_DRE's" xfId="10432" xr:uid="{00000000-0005-0000-0000-0000251A0000}"/>
    <cellStyle name="_Data_Personalkostenplanung SP_010808 Market Programs  for Budget Deck_BASE_Hyperinflation Impacts" xfId="15024" xr:uid="{EE520031-6524-46C4-B764-4337B791D680}"/>
    <cellStyle name="_Data_Personalkostenplanung SP_010808 Market Programs  for Budget Deck_DRE's" xfId="10430" xr:uid="{00000000-0005-0000-0000-0000261A0000}"/>
    <cellStyle name="_Data_Personalkostenplanung SP_010808 Market Programs  for Budget Deck_Hyperinflation Impacts" xfId="15022" xr:uid="{2E7F4618-AA64-43D5-BE28-944B44803DA0}"/>
    <cellStyle name="_Data_Personalkostenplanung SP_010808 Market Programs  for Budget Deck_Import" xfId="5369" xr:uid="{00000000-0005-0000-0000-0000271A0000}"/>
    <cellStyle name="_Data_Personalkostenplanung SP_010808 Market Programs  for Budget Deck_Import_DRE's" xfId="10434" xr:uid="{00000000-0005-0000-0000-0000281A0000}"/>
    <cellStyle name="_Data_Personalkostenplanung SP_010808 Market Programs  for Budget Deck_Import_Hyperinflation Impacts" xfId="15026" xr:uid="{57897EE5-4DB3-43A1-B489-C3DE4734590B}"/>
    <cellStyle name="_Data_Personalkostenplanung SP_0908 Gabarito exchange rate" xfId="5370" xr:uid="{00000000-0005-0000-0000-0000291A0000}"/>
    <cellStyle name="_Data_Personalkostenplanung SP_0908 Gabarito exchange rate_DRE's" xfId="10435" xr:uid="{00000000-0005-0000-0000-00002A1A0000}"/>
    <cellStyle name="_Data_Personalkostenplanung SP_0908 Gabarito exchange rate_Hyperinflation Impacts" xfId="15027" xr:uid="{6F494186-3400-43BC-A2DC-3ED04271ADCD}"/>
    <cellStyle name="_Data_Personalkostenplanung SP_Argentina" xfId="5371" xr:uid="{00000000-0005-0000-0000-00002B1A0000}"/>
    <cellStyle name="_Data_Personalkostenplanung SP_Argentina_DRE's" xfId="10436" xr:uid="{00000000-0005-0000-0000-00002C1A0000}"/>
    <cellStyle name="_Data_Personalkostenplanung SP_Argentina_Hyperinflation Impacts" xfId="15028" xr:uid="{C385C9B4-3BB0-4A84-ACD7-78E612B375EA}"/>
    <cellStyle name="_Data_Personalkostenplanung SP_BASE" xfId="5372" xr:uid="{00000000-0005-0000-0000-00002D1A0000}"/>
    <cellStyle name="_Data_Personalkostenplanung SP_BASE_Argentina" xfId="5373" xr:uid="{00000000-0005-0000-0000-00002E1A0000}"/>
    <cellStyle name="_Data_Personalkostenplanung SP_BASE_Argentina_DRE's" xfId="10438" xr:uid="{00000000-0005-0000-0000-00002F1A0000}"/>
    <cellStyle name="_Data_Personalkostenplanung SP_BASE_Argentina_Hyperinflation Impacts" xfId="15030" xr:uid="{B6D2150F-8DB8-4269-A2A9-3BAC56807693}"/>
    <cellStyle name="_Data_Personalkostenplanung SP_BASE_DRE's" xfId="10437" xr:uid="{00000000-0005-0000-0000-0000301A0000}"/>
    <cellStyle name="_Data_Personalkostenplanung SP_BASE_Hyperinflation Impacts" xfId="15029" xr:uid="{0AD73E4F-3BC9-4EB1-875B-74855508781D}"/>
    <cellStyle name="_Data_Personalkostenplanung SP_BGT 08 Templates Sales  Marketing - final (revised)" xfId="5374" xr:uid="{00000000-0005-0000-0000-0000311A0000}"/>
    <cellStyle name="_Data_Personalkostenplanung SP_BGT 08 Templates Sales  Marketing - final (revised)_Argentina" xfId="5375" xr:uid="{00000000-0005-0000-0000-0000321A0000}"/>
    <cellStyle name="_Data_Personalkostenplanung SP_BGT 08 Templates Sales  Marketing - final (revised)_Argentina_DRE's" xfId="10440" xr:uid="{00000000-0005-0000-0000-0000331A0000}"/>
    <cellStyle name="_Data_Personalkostenplanung SP_BGT 08 Templates Sales  Marketing - final (revised)_Argentina_Hyperinflation Impacts" xfId="15032" xr:uid="{F3722672-9FCF-40C8-B073-D773EF144453}"/>
    <cellStyle name="_Data_Personalkostenplanung SP_BGT 08 Templates Sales  Marketing - final (revised)_BASE" xfId="5376" xr:uid="{00000000-0005-0000-0000-0000341A0000}"/>
    <cellStyle name="_Data_Personalkostenplanung SP_BGT 08 Templates Sales  Marketing - final (revised)_BASE_Argentina" xfId="5377" xr:uid="{00000000-0005-0000-0000-0000351A0000}"/>
    <cellStyle name="_Data_Personalkostenplanung SP_BGT 08 Templates Sales  Marketing - final (revised)_BASE_Argentina_DRE's" xfId="10442" xr:uid="{00000000-0005-0000-0000-0000361A0000}"/>
    <cellStyle name="_Data_Personalkostenplanung SP_BGT 08 Templates Sales  Marketing - final (revised)_BASE_Argentina_Hyperinflation Impacts" xfId="15034" xr:uid="{D977A7BE-F4D1-4217-854B-1C132078DC56}"/>
    <cellStyle name="_Data_Personalkostenplanung SP_BGT 08 Templates Sales  Marketing - final (revised)_BASE_DRE's" xfId="10441" xr:uid="{00000000-0005-0000-0000-0000371A0000}"/>
    <cellStyle name="_Data_Personalkostenplanung SP_BGT 08 Templates Sales  Marketing - final (revised)_BASE_Hyperinflation Impacts" xfId="15033" xr:uid="{3E4F7DB1-19F5-49AE-BC7E-E61D64DA1C69}"/>
    <cellStyle name="_Data_Personalkostenplanung SP_BGT 08 Templates Sales  Marketing - final (revised)_DRE's" xfId="10439" xr:uid="{00000000-0005-0000-0000-0000381A0000}"/>
    <cellStyle name="_Data_Personalkostenplanung SP_BGT 08 Templates Sales  Marketing - final (revised)_Hyperinflation Impacts" xfId="15031" xr:uid="{E87E863D-316A-4164-BC22-131094DC941F}"/>
    <cellStyle name="_Data_Personalkostenplanung SP_BGT 08 Templates Sales  Marketing - final (revised)_Import" xfId="5378" xr:uid="{00000000-0005-0000-0000-0000391A0000}"/>
    <cellStyle name="_Data_Personalkostenplanung SP_BGT 08 Templates Sales  Marketing - final (revised)_Import_DRE's" xfId="10443" xr:uid="{00000000-0005-0000-0000-00003A1A0000}"/>
    <cellStyle name="_Data_Personalkostenplanung SP_BGT 08 Templates Sales  Marketing - final (revised)_Import_Hyperinflation Impacts" xfId="15035" xr:uid="{958AE40F-58CA-492F-86EF-421BC5E23732}"/>
    <cellStyle name="_Data_Personalkostenplanung SP_BGT 08 templates, Sales &amp; Marketing - draft com alterações" xfId="5379" xr:uid="{00000000-0005-0000-0000-00003B1A0000}"/>
    <cellStyle name="_Data_Personalkostenplanung SP_BGT 08 templates, Sales &amp; Marketing - draft com alterações_Argentina" xfId="5380" xr:uid="{00000000-0005-0000-0000-00003C1A0000}"/>
    <cellStyle name="_Data_Personalkostenplanung SP_BGT 08 templates, Sales &amp; Marketing - draft com alterações_Argentina_DRE's" xfId="10445" xr:uid="{00000000-0005-0000-0000-00003D1A0000}"/>
    <cellStyle name="_Data_Personalkostenplanung SP_BGT 08 templates, Sales &amp; Marketing - draft com alterações_Argentina_Hyperinflation Impacts" xfId="15037" xr:uid="{B2C99506-A119-42D1-824D-5568407B795B}"/>
    <cellStyle name="_Data_Personalkostenplanung SP_BGT 08 templates, Sales &amp; Marketing - draft com alterações_BASE" xfId="5381" xr:uid="{00000000-0005-0000-0000-00003E1A0000}"/>
    <cellStyle name="_Data_Personalkostenplanung SP_BGT 08 templates, Sales &amp; Marketing - draft com alterações_BASE_Argentina" xfId="5382" xr:uid="{00000000-0005-0000-0000-00003F1A0000}"/>
    <cellStyle name="_Data_Personalkostenplanung SP_BGT 08 templates, Sales &amp; Marketing - draft com alterações_BASE_Argentina_DRE's" xfId="10447" xr:uid="{00000000-0005-0000-0000-0000401A0000}"/>
    <cellStyle name="_Data_Personalkostenplanung SP_BGT 08 templates, Sales &amp; Marketing - draft com alterações_BASE_Argentina_Hyperinflation Impacts" xfId="15039" xr:uid="{3629E3C5-F1F2-4F0B-9777-ED85F41A9442}"/>
    <cellStyle name="_Data_Personalkostenplanung SP_BGT 08 templates, Sales &amp; Marketing - draft com alterações_BASE_DRE's" xfId="10446" xr:uid="{00000000-0005-0000-0000-0000411A0000}"/>
    <cellStyle name="_Data_Personalkostenplanung SP_BGT 08 templates, Sales &amp; Marketing - draft com alterações_BASE_Hyperinflation Impacts" xfId="15038" xr:uid="{8DDFB8F8-DEEB-4A44-B12E-6619AF7AED05}"/>
    <cellStyle name="_Data_Personalkostenplanung SP_BGT 08 templates, Sales &amp; Marketing - draft com alterações_DRE's" xfId="10444" xr:uid="{00000000-0005-0000-0000-0000421A0000}"/>
    <cellStyle name="_Data_Personalkostenplanung SP_BGT 08 templates, Sales &amp; Marketing - draft com alterações_Hyperinflation Impacts" xfId="15036" xr:uid="{E3381A01-BF2F-4AD0-A508-EF8491671E99}"/>
    <cellStyle name="_Data_Personalkostenplanung SP_BGT 08 templates, Sales &amp; Marketing - draft com alterações_Import" xfId="5383" xr:uid="{00000000-0005-0000-0000-0000431A0000}"/>
    <cellStyle name="_Data_Personalkostenplanung SP_BGT 08 templates, Sales &amp; Marketing - draft com alterações_Import_DRE's" xfId="10448" xr:uid="{00000000-0005-0000-0000-0000441A0000}"/>
    <cellStyle name="_Data_Personalkostenplanung SP_BGT 08 templates, Sales &amp; Marketing - draft com alterações_Import_Hyperinflation Impacts" xfId="15040" xr:uid="{5A0A921F-DE6F-4480-B875-685E6FAB4E3A}"/>
    <cellStyle name="_Data_Personalkostenplanung SP_Book5" xfId="5384" xr:uid="{00000000-0005-0000-0000-0000451A0000}"/>
    <cellStyle name="_Data_Personalkostenplanung SP_Book5_DRE's" xfId="10449" xr:uid="{00000000-0005-0000-0000-0000461A0000}"/>
    <cellStyle name="_Data_Personalkostenplanung SP_Book5_Hyperinflation Impacts" xfId="15041" xr:uid="{65BA0A1F-B6D4-49D8-A063-9CB920C0F0A4}"/>
    <cellStyle name="_Data_Personalkostenplanung SP_Bplan RD 1001" xfId="5385" xr:uid="{00000000-0005-0000-0000-0000471A0000}"/>
    <cellStyle name="_Data_Personalkostenplanung SP_Bplan RD 1001_DRE's" xfId="10450" xr:uid="{00000000-0005-0000-0000-0000481A0000}"/>
    <cellStyle name="_Data_Personalkostenplanung SP_Bplan RD 1001_Hyperinflation Impacts" xfId="15042" xr:uid="{BD8CF27F-F843-4187-8225-522EE4474A65}"/>
    <cellStyle name="_Data_Personalkostenplanung SP_Cognos" xfId="5386" xr:uid="{00000000-0005-0000-0000-0000491A0000}"/>
    <cellStyle name="_Data_Personalkostenplanung SP_Cognos_DRE's" xfId="10451" xr:uid="{00000000-0005-0000-0000-00004A1A0000}"/>
    <cellStyle name="_Data_Personalkostenplanung SP_Cognos_Hyperinflation Impacts" xfId="15043" xr:uid="{5EB00D55-A916-4A36-AB4F-4A3D99A48927}"/>
    <cellStyle name="_Data_Personalkostenplanung SP_Copy of 081027 ZBB Budget 2009 Decks - People_Cherry_V4" xfId="5387" xr:uid="{00000000-0005-0000-0000-00004B1A0000}"/>
    <cellStyle name="_Data_Personalkostenplanung SP_Copy of 081027 ZBB Budget 2009 Decks - People_Cherry_V4_Argentina" xfId="5388" xr:uid="{00000000-0005-0000-0000-00004C1A0000}"/>
    <cellStyle name="_Data_Personalkostenplanung SP_Copy of 081027 ZBB Budget 2009 Decks - People_Cherry_V4_Argentina_DRE's" xfId="10453" xr:uid="{00000000-0005-0000-0000-00004D1A0000}"/>
    <cellStyle name="_Data_Personalkostenplanung SP_Copy of 081027 ZBB Budget 2009 Decks - People_Cherry_V4_Argentina_Hyperinflation Impacts" xfId="15045" xr:uid="{4DA5309E-9ACD-47A9-9169-56F596549128}"/>
    <cellStyle name="_Data_Personalkostenplanung SP_Copy of 081027 ZBB Budget 2009 Decks - People_Cherry_V4_BASE" xfId="5389" xr:uid="{00000000-0005-0000-0000-00004E1A0000}"/>
    <cellStyle name="_Data_Personalkostenplanung SP_Copy of 081027 ZBB Budget 2009 Decks - People_Cherry_V4_BASE_Argentina" xfId="5390" xr:uid="{00000000-0005-0000-0000-00004F1A0000}"/>
    <cellStyle name="_Data_Personalkostenplanung SP_Copy of 081027 ZBB Budget 2009 Decks - People_Cherry_V4_BASE_Argentina_DRE's" xfId="10455" xr:uid="{00000000-0005-0000-0000-0000501A0000}"/>
    <cellStyle name="_Data_Personalkostenplanung SP_Copy of 081027 ZBB Budget 2009 Decks - People_Cherry_V4_BASE_Argentina_Hyperinflation Impacts" xfId="15047" xr:uid="{D38284AD-77F5-4BD7-8C86-BA0D484BCE80}"/>
    <cellStyle name="_Data_Personalkostenplanung SP_Copy of 081027 ZBB Budget 2009 Decks - People_Cherry_V4_BASE_DRE's" xfId="10454" xr:uid="{00000000-0005-0000-0000-0000511A0000}"/>
    <cellStyle name="_Data_Personalkostenplanung SP_Copy of 081027 ZBB Budget 2009 Decks - People_Cherry_V4_BASE_Hyperinflation Impacts" xfId="15046" xr:uid="{FFEA98C3-0ED4-4A9D-8581-6C7573AB11B1}"/>
    <cellStyle name="_Data_Personalkostenplanung SP_Copy of 081027 ZBB Budget 2009 Decks - People_Cherry_V4_DRE's" xfId="10452" xr:uid="{00000000-0005-0000-0000-0000521A0000}"/>
    <cellStyle name="_Data_Personalkostenplanung SP_Copy of 081027 ZBB Budget 2009 Decks - People_Cherry_V4_Hyperinflation Impacts" xfId="15044" xr:uid="{0A4E1C31-94FE-4071-8B74-781BF9A1322C}"/>
    <cellStyle name="_Data_Personalkostenplanung SP_Copy of 081027 ZBB Budget 2009 Decks - People_Cherry_V4_Import" xfId="5391" xr:uid="{00000000-0005-0000-0000-0000531A0000}"/>
    <cellStyle name="_Data_Personalkostenplanung SP_Copy of 081027 ZBB Budget 2009 Decks - People_Cherry_V4_Import_DRE's" xfId="10456" xr:uid="{00000000-0005-0000-0000-0000541A0000}"/>
    <cellStyle name="_Data_Personalkostenplanung SP_Copy of 081027 ZBB Budget 2009 Decks - People_Cherry_V4_Import_Hyperinflation Impacts" xfId="15048" xr:uid="{688F7474-DDD1-427C-B62E-7EAA977C1EEE}"/>
    <cellStyle name="_Data_Personalkostenplanung SP_Copy of BGT 08 Templates Sales  Marketing - final (revised)" xfId="5392" xr:uid="{00000000-0005-0000-0000-0000551A0000}"/>
    <cellStyle name="_Data_Personalkostenplanung SP_Copy of BGT 08 Templates Sales  Marketing - final (revised)_Argentina" xfId="5393" xr:uid="{00000000-0005-0000-0000-0000561A0000}"/>
    <cellStyle name="_Data_Personalkostenplanung SP_Copy of BGT 08 Templates Sales  Marketing - final (revised)_Argentina_DRE's" xfId="10458" xr:uid="{00000000-0005-0000-0000-0000571A0000}"/>
    <cellStyle name="_Data_Personalkostenplanung SP_Copy of BGT 08 Templates Sales  Marketing - final (revised)_Argentina_Hyperinflation Impacts" xfId="15050" xr:uid="{D6A06179-80BA-401C-9173-0FB487BB71BA}"/>
    <cellStyle name="_Data_Personalkostenplanung SP_Copy of BGT 08 Templates Sales  Marketing - final (revised)_BASE" xfId="5394" xr:uid="{00000000-0005-0000-0000-0000581A0000}"/>
    <cellStyle name="_Data_Personalkostenplanung SP_Copy of BGT 08 Templates Sales  Marketing - final (revised)_BASE_Argentina" xfId="5395" xr:uid="{00000000-0005-0000-0000-0000591A0000}"/>
    <cellStyle name="_Data_Personalkostenplanung SP_Copy of BGT 08 Templates Sales  Marketing - final (revised)_BASE_Argentina_DRE's" xfId="10460" xr:uid="{00000000-0005-0000-0000-00005A1A0000}"/>
    <cellStyle name="_Data_Personalkostenplanung SP_Copy of BGT 08 Templates Sales  Marketing - final (revised)_BASE_Argentina_Hyperinflation Impacts" xfId="15052" xr:uid="{98FE590D-F321-4921-B7B1-02E2ABD5E0C0}"/>
    <cellStyle name="_Data_Personalkostenplanung SP_Copy of BGT 08 Templates Sales  Marketing - final (revised)_BASE_DRE's" xfId="10459" xr:uid="{00000000-0005-0000-0000-00005B1A0000}"/>
    <cellStyle name="_Data_Personalkostenplanung SP_Copy of BGT 08 Templates Sales  Marketing - final (revised)_BASE_Hyperinflation Impacts" xfId="15051" xr:uid="{FAD7EAE3-395B-46C7-89E8-303F4277B894}"/>
    <cellStyle name="_Data_Personalkostenplanung SP_Copy of BGT 08 Templates Sales  Marketing - final (revised)_DRE's" xfId="10457" xr:uid="{00000000-0005-0000-0000-00005C1A0000}"/>
    <cellStyle name="_Data_Personalkostenplanung SP_Copy of BGT 08 Templates Sales  Marketing - final (revised)_Hyperinflation Impacts" xfId="15049" xr:uid="{3522F174-7C6F-4466-B14D-1AC42943DE96}"/>
    <cellStyle name="_Data_Personalkostenplanung SP_Copy of BGT 08 Templates Sales  Marketing - final (revised)_Import" xfId="5396" xr:uid="{00000000-0005-0000-0000-00005D1A0000}"/>
    <cellStyle name="_Data_Personalkostenplanung SP_Copy of BGT 08 Templates Sales  Marketing - final (revised)_Import_DRE's" xfId="10461" xr:uid="{00000000-0005-0000-0000-00005E1A0000}"/>
    <cellStyle name="_Data_Personalkostenplanung SP_Copy of BGT 08 Templates Sales  Marketing - final (revised)_Import_Hyperinflation Impacts" xfId="15053" xr:uid="{8F3D8531-B2E4-4C99-9DE9-45E6F3C482F3}"/>
    <cellStyle name="_Data_Personalkostenplanung SP_DRE's" xfId="10428" xr:uid="{00000000-0005-0000-0000-00005F1A0000}"/>
    <cellStyle name="_Data_Personalkostenplanung SP_Excel sheets to support Market Program Template for Budget 09 (5) (2)" xfId="5397" xr:uid="{00000000-0005-0000-0000-0000601A0000}"/>
    <cellStyle name="_Data_Personalkostenplanung SP_Excel sheets to support Market Program Template for Budget 09 (5) (2)_Argentina" xfId="5398" xr:uid="{00000000-0005-0000-0000-0000611A0000}"/>
    <cellStyle name="_Data_Personalkostenplanung SP_Excel sheets to support Market Program Template for Budget 09 (5) (2)_Argentina_DRE's" xfId="10463" xr:uid="{00000000-0005-0000-0000-0000621A0000}"/>
    <cellStyle name="_Data_Personalkostenplanung SP_Excel sheets to support Market Program Template for Budget 09 (5) (2)_Argentina_Hyperinflation Impacts" xfId="15055" xr:uid="{B333AB14-A959-4593-BA49-209F9C296286}"/>
    <cellStyle name="_Data_Personalkostenplanung SP_Excel sheets to support Market Program Template for Budget 09 (5) (2)_BASE" xfId="5399" xr:uid="{00000000-0005-0000-0000-0000631A0000}"/>
    <cellStyle name="_Data_Personalkostenplanung SP_Excel sheets to support Market Program Template for Budget 09 (5) (2)_BASE_Argentina" xfId="5400" xr:uid="{00000000-0005-0000-0000-0000641A0000}"/>
    <cellStyle name="_Data_Personalkostenplanung SP_Excel sheets to support Market Program Template for Budget 09 (5) (2)_BASE_Argentina_DRE's" xfId="10465" xr:uid="{00000000-0005-0000-0000-0000651A0000}"/>
    <cellStyle name="_Data_Personalkostenplanung SP_Excel sheets to support Market Program Template for Budget 09 (5) (2)_BASE_Argentina_Hyperinflation Impacts" xfId="15057" xr:uid="{4DA8ABA1-1E59-4E0B-B423-1825602165CA}"/>
    <cellStyle name="_Data_Personalkostenplanung SP_Excel sheets to support Market Program Template for Budget 09 (5) (2)_BASE_DRE's" xfId="10464" xr:uid="{00000000-0005-0000-0000-0000661A0000}"/>
    <cellStyle name="_Data_Personalkostenplanung SP_Excel sheets to support Market Program Template for Budget 09 (5) (2)_BASE_Hyperinflation Impacts" xfId="15056" xr:uid="{B8858983-F2F3-4336-8CDA-1593B7AA1E9E}"/>
    <cellStyle name="_Data_Personalkostenplanung SP_Excel sheets to support Market Program Template for Budget 09 (5) (2)_DRE's" xfId="10462" xr:uid="{00000000-0005-0000-0000-0000671A0000}"/>
    <cellStyle name="_Data_Personalkostenplanung SP_Excel sheets to support Market Program Template for Budget 09 (5) (2)_Hyperinflation Impacts" xfId="15054" xr:uid="{16E564B0-B0F1-4733-91AB-7A08A52E92BD}"/>
    <cellStyle name="_Data_Personalkostenplanung SP_Excel sheets to support Market Program Template for Budget 09 (5) (2)_Import" xfId="5401" xr:uid="{00000000-0005-0000-0000-0000681A0000}"/>
    <cellStyle name="_Data_Personalkostenplanung SP_Excel sheets to support Market Program Template for Budget 09 (5) (2)_Import_DRE's" xfId="10466" xr:uid="{00000000-0005-0000-0000-0000691A0000}"/>
    <cellStyle name="_Data_Personalkostenplanung SP_Excel sheets to support Market Program Template for Budget 09 (5) (2)_Import_Hyperinflation Impacts" xfId="15058" xr:uid="{C6E19B4A-E0DA-4793-AFC6-AABB8B31F770}"/>
    <cellStyle name="_Data_Personalkostenplanung SP_Excel sheets to support Market Program Template for Budget 09 (5) (3)" xfId="5402" xr:uid="{00000000-0005-0000-0000-00006A1A0000}"/>
    <cellStyle name="_Data_Personalkostenplanung SP_Excel sheets to support Market Program Template for Budget 09 (5) (3)_Argentina" xfId="5403" xr:uid="{00000000-0005-0000-0000-00006B1A0000}"/>
    <cellStyle name="_Data_Personalkostenplanung SP_Excel sheets to support Market Program Template for Budget 09 (5) (3)_Argentina_DRE's" xfId="10468" xr:uid="{00000000-0005-0000-0000-00006C1A0000}"/>
    <cellStyle name="_Data_Personalkostenplanung SP_Excel sheets to support Market Program Template for Budget 09 (5) (3)_Argentina_Hyperinflation Impacts" xfId="15060" xr:uid="{4C7D8AEA-45CF-4735-B81E-8862076DBA40}"/>
    <cellStyle name="_Data_Personalkostenplanung SP_Excel sheets to support Market Program Template for Budget 09 (5) (3)_BASE" xfId="5404" xr:uid="{00000000-0005-0000-0000-00006D1A0000}"/>
    <cellStyle name="_Data_Personalkostenplanung SP_Excel sheets to support Market Program Template for Budget 09 (5) (3)_BASE_Argentina" xfId="5405" xr:uid="{00000000-0005-0000-0000-00006E1A0000}"/>
    <cellStyle name="_Data_Personalkostenplanung SP_Excel sheets to support Market Program Template for Budget 09 (5) (3)_BASE_Argentina_DRE's" xfId="10470" xr:uid="{00000000-0005-0000-0000-00006F1A0000}"/>
    <cellStyle name="_Data_Personalkostenplanung SP_Excel sheets to support Market Program Template for Budget 09 (5) (3)_BASE_Argentina_Hyperinflation Impacts" xfId="15062" xr:uid="{B83DBCF6-BB2F-431C-9963-71E0A081AF3C}"/>
    <cellStyle name="_Data_Personalkostenplanung SP_Excel sheets to support Market Program Template for Budget 09 (5) (3)_BASE_DRE's" xfId="10469" xr:uid="{00000000-0005-0000-0000-0000701A0000}"/>
    <cellStyle name="_Data_Personalkostenplanung SP_Excel sheets to support Market Program Template for Budget 09 (5) (3)_BASE_Hyperinflation Impacts" xfId="15061" xr:uid="{6CAC0A27-C875-4190-974A-2F7B724AED36}"/>
    <cellStyle name="_Data_Personalkostenplanung SP_Excel sheets to support Market Program Template for Budget 09 (5) (3)_DRE's" xfId="10467" xr:uid="{00000000-0005-0000-0000-0000711A0000}"/>
    <cellStyle name="_Data_Personalkostenplanung SP_Excel sheets to support Market Program Template for Budget 09 (5) (3)_Hyperinflation Impacts" xfId="15059" xr:uid="{A5CE0592-D91F-4ADF-B2A9-70EB8AE4D1F8}"/>
    <cellStyle name="_Data_Personalkostenplanung SP_Excel sheets to support Market Program Template for Budget 09 (5) (3)_Import" xfId="5406" xr:uid="{00000000-0005-0000-0000-0000721A0000}"/>
    <cellStyle name="_Data_Personalkostenplanung SP_Excel sheets to support Market Program Template for Budget 09 (5) (3)_Import_DRE's" xfId="10471" xr:uid="{00000000-0005-0000-0000-0000731A0000}"/>
    <cellStyle name="_Data_Personalkostenplanung SP_Excel sheets to support Market Program Template for Budget 09 (5) (3)_Import_Hyperinflation Impacts" xfId="15063" xr:uid="{8635820D-51FB-43D2-8D1F-F8F4652E1030}"/>
    <cellStyle name="_Data_Personalkostenplanung SP_Hyperinflation Impacts" xfId="15020" xr:uid="{1DD11E7D-DEF2-4808-81A9-9735170A2E49}"/>
    <cellStyle name="_Data_Personalkostenplanung SP_Import" xfId="5407" xr:uid="{00000000-0005-0000-0000-0000741A0000}"/>
    <cellStyle name="_Data_Personalkostenplanung SP_Import_DRE's" xfId="10472" xr:uid="{00000000-0005-0000-0000-0000751A0000}"/>
    <cellStyle name="_Data_Personalkostenplanung SP_Import_Hyperinflation Impacts" xfId="15064" xr:uid="{1247D29F-2D76-43B6-96C8-261B621C0C63}"/>
    <cellStyle name="_Data_Personalkostenplanung SP_LE Ebitda RD Feb-10 v2" xfId="5408" xr:uid="{00000000-0005-0000-0000-0000761A0000}"/>
    <cellStyle name="_Data_Personalkostenplanung SP_LE Ebitda RD Feb-10 v2_DRE's" xfId="10473" xr:uid="{00000000-0005-0000-0000-0000771A0000}"/>
    <cellStyle name="_Data_Personalkostenplanung SP_LE Ebitda RD Feb-10 v2_Hyperinflation Impacts" xfId="15065" xr:uid="{B12D0B87-20DD-4679-A418-35B172E6F952}"/>
    <cellStyle name="_Data_Personalkostenplanung SP_People Package" xfId="5409" xr:uid="{00000000-0005-0000-0000-0000781A0000}"/>
    <cellStyle name="_Data_Personalkostenplanung SP_People Package (2)" xfId="5410" xr:uid="{00000000-0005-0000-0000-0000791A0000}"/>
    <cellStyle name="_Data_Personalkostenplanung SP_People Package (2)_Argentina" xfId="5411" xr:uid="{00000000-0005-0000-0000-00007A1A0000}"/>
    <cellStyle name="_Data_Personalkostenplanung SP_People Package (2)_Argentina_DRE's" xfId="10476" xr:uid="{00000000-0005-0000-0000-00007B1A0000}"/>
    <cellStyle name="_Data_Personalkostenplanung SP_People Package (2)_Argentina_Hyperinflation Impacts" xfId="15068" xr:uid="{27CED151-4020-41C6-B9F6-B6AEBA74D2B2}"/>
    <cellStyle name="_Data_Personalkostenplanung SP_People Package (2)_BASE" xfId="5412" xr:uid="{00000000-0005-0000-0000-00007C1A0000}"/>
    <cellStyle name="_Data_Personalkostenplanung SP_People Package (2)_BASE_Argentina" xfId="5413" xr:uid="{00000000-0005-0000-0000-00007D1A0000}"/>
    <cellStyle name="_Data_Personalkostenplanung SP_People Package (2)_BASE_Argentina_DRE's" xfId="10478" xr:uid="{00000000-0005-0000-0000-00007E1A0000}"/>
    <cellStyle name="_Data_Personalkostenplanung SP_People Package (2)_BASE_Argentina_Hyperinflation Impacts" xfId="15070" xr:uid="{BE38BAD7-0697-41B4-AF57-198284829D0B}"/>
    <cellStyle name="_Data_Personalkostenplanung SP_People Package (2)_BASE_DRE's" xfId="10477" xr:uid="{00000000-0005-0000-0000-00007F1A0000}"/>
    <cellStyle name="_Data_Personalkostenplanung SP_People Package (2)_BASE_Hyperinflation Impacts" xfId="15069" xr:uid="{E1DE7D92-9312-4DEF-90D3-7C4C3642C1D6}"/>
    <cellStyle name="_Data_Personalkostenplanung SP_People Package (2)_DRE's" xfId="10475" xr:uid="{00000000-0005-0000-0000-0000801A0000}"/>
    <cellStyle name="_Data_Personalkostenplanung SP_People Package (2)_Hyperinflation Impacts" xfId="15067" xr:uid="{3B5612A0-0F69-4681-B3A2-38C7344FDF1B}"/>
    <cellStyle name="_Data_Personalkostenplanung SP_People Package (2)_Import" xfId="5414" xr:uid="{00000000-0005-0000-0000-0000811A0000}"/>
    <cellStyle name="_Data_Personalkostenplanung SP_People Package (2)_Import_DRE's" xfId="10479" xr:uid="{00000000-0005-0000-0000-0000821A0000}"/>
    <cellStyle name="_Data_Personalkostenplanung SP_People Package (2)_Import_Hyperinflation Impacts" xfId="15071" xr:uid="{0791154D-F0B3-429C-9303-C1196BEF76F8}"/>
    <cellStyle name="_Data_Personalkostenplanung SP_People Package_Argentina" xfId="5415" xr:uid="{00000000-0005-0000-0000-0000831A0000}"/>
    <cellStyle name="_Data_Personalkostenplanung SP_People Package_Argentina_DRE's" xfId="10480" xr:uid="{00000000-0005-0000-0000-0000841A0000}"/>
    <cellStyle name="_Data_Personalkostenplanung SP_People Package_Argentina_Hyperinflation Impacts" xfId="15072" xr:uid="{AEED51BC-9237-45D5-986D-6CD0F6C762F5}"/>
    <cellStyle name="_Data_Personalkostenplanung SP_People Package_BASE" xfId="5416" xr:uid="{00000000-0005-0000-0000-0000851A0000}"/>
    <cellStyle name="_Data_Personalkostenplanung SP_People Package_BASE_Argentina" xfId="5417" xr:uid="{00000000-0005-0000-0000-0000861A0000}"/>
    <cellStyle name="_Data_Personalkostenplanung SP_People Package_BASE_Argentina_DRE's" xfId="10482" xr:uid="{00000000-0005-0000-0000-0000871A0000}"/>
    <cellStyle name="_Data_Personalkostenplanung SP_People Package_BASE_Argentina_Hyperinflation Impacts" xfId="15074" xr:uid="{54B95EFC-82B4-476F-B662-EF66B249FA9F}"/>
    <cellStyle name="_Data_Personalkostenplanung SP_People Package_BASE_DRE's" xfId="10481" xr:uid="{00000000-0005-0000-0000-0000881A0000}"/>
    <cellStyle name="_Data_Personalkostenplanung SP_People Package_BASE_Hyperinflation Impacts" xfId="15073" xr:uid="{777177C8-BD77-430B-A55F-BAEEE039EEE8}"/>
    <cellStyle name="_Data_Personalkostenplanung SP_People Package_DRE's" xfId="10474" xr:uid="{00000000-0005-0000-0000-0000891A0000}"/>
    <cellStyle name="_Data_Personalkostenplanung SP_People Package_Hyperinflation Impacts" xfId="15066" xr:uid="{5EF10A30-937B-4232-9849-839683A2C9B9}"/>
    <cellStyle name="_Data_Personalkostenplanung SP_People Package_Import" xfId="5418" xr:uid="{00000000-0005-0000-0000-00008A1A0000}"/>
    <cellStyle name="_Data_Personalkostenplanung SP_People Package_Import_DRE's" xfId="10483" xr:uid="{00000000-0005-0000-0000-00008B1A0000}"/>
    <cellStyle name="_Data_Personalkostenplanung SP_People Package_Import_Hyperinflation Impacts" xfId="15075" xr:uid="{2DC7C820-889C-4D97-8B30-2CAC8FF78BFD}"/>
    <cellStyle name="_Data_Personalkostenplanung SP_Sales and Marketing - revised" xfId="5419" xr:uid="{00000000-0005-0000-0000-00008C1A0000}"/>
    <cellStyle name="_Data_Personalkostenplanung SP_Sales and Marketing - revised_Argentina" xfId="5420" xr:uid="{00000000-0005-0000-0000-00008D1A0000}"/>
    <cellStyle name="_Data_Personalkostenplanung SP_Sales and Marketing - revised_Argentina_DRE's" xfId="10485" xr:uid="{00000000-0005-0000-0000-00008E1A0000}"/>
    <cellStyle name="_Data_Personalkostenplanung SP_Sales and Marketing - revised_Argentina_Hyperinflation Impacts" xfId="15077" xr:uid="{6D3AB520-DE59-40AD-8F9B-7B48355AACE9}"/>
    <cellStyle name="_Data_Personalkostenplanung SP_Sales and Marketing - revised_BASE" xfId="5421" xr:uid="{00000000-0005-0000-0000-00008F1A0000}"/>
    <cellStyle name="_Data_Personalkostenplanung SP_Sales and Marketing - revised_BASE_Argentina" xfId="5422" xr:uid="{00000000-0005-0000-0000-0000901A0000}"/>
    <cellStyle name="_Data_Personalkostenplanung SP_Sales and Marketing - revised_BASE_Argentina_DRE's" xfId="10487" xr:uid="{00000000-0005-0000-0000-0000911A0000}"/>
    <cellStyle name="_Data_Personalkostenplanung SP_Sales and Marketing - revised_BASE_Argentina_Hyperinflation Impacts" xfId="15079" xr:uid="{526BEC29-5B06-43AC-962E-0F4D61A23DFF}"/>
    <cellStyle name="_Data_Personalkostenplanung SP_Sales and Marketing - revised_BASE_DRE's" xfId="10486" xr:uid="{00000000-0005-0000-0000-0000921A0000}"/>
    <cellStyle name="_Data_Personalkostenplanung SP_Sales and Marketing - revised_BASE_Hyperinflation Impacts" xfId="15078" xr:uid="{F7A7191A-28DC-4406-AB49-4515B2B95553}"/>
    <cellStyle name="_Data_Personalkostenplanung SP_Sales and Marketing - revised_DRE's" xfId="10484" xr:uid="{00000000-0005-0000-0000-0000931A0000}"/>
    <cellStyle name="_Data_Personalkostenplanung SP_Sales and Marketing - revised_Hyperinflation Impacts" xfId="15076" xr:uid="{DB06DFE5-28D2-451D-9E3E-6D2F46AA7895}"/>
    <cellStyle name="_Data_Personalkostenplanung SP_Sales and Marketing - revised_Import" xfId="5423" xr:uid="{00000000-0005-0000-0000-0000941A0000}"/>
    <cellStyle name="_Data_Personalkostenplanung SP_Sales and Marketing - revised_Import_DRE's" xfId="10488" xr:uid="{00000000-0005-0000-0000-0000951A0000}"/>
    <cellStyle name="_Data_Personalkostenplanung SP_Sales and Marketing - revised_Import_Hyperinflation Impacts" xfId="15080" xr:uid="{F6C41E2C-0365-42F4-922B-8E13CEE1719D}"/>
    <cellStyle name="_Data_Personalkostenplanung SP_Sim Ebitda LE 0909 v4" xfId="5424" xr:uid="{00000000-0005-0000-0000-0000961A0000}"/>
    <cellStyle name="_Data_Personalkostenplanung SP_Sim Ebitda LE 0909 v4_DRE's" xfId="10489" xr:uid="{00000000-0005-0000-0000-0000971A0000}"/>
    <cellStyle name="_Data_Personalkostenplanung SP_Sim Ebitda LE 0909 v4_Hyperinflation Impacts" xfId="15081" xr:uid="{B54D1341-12B4-427B-8EA5-9320B33D3C36}"/>
    <cellStyle name="_Data_Personalkostenplanung SP_WF Ebitda RD Abr-10" xfId="5425" xr:uid="{00000000-0005-0000-0000-0000981A0000}"/>
    <cellStyle name="_Data_Personalkostenplanung SP_WF Ebitda RD Abr-10_DRE's" xfId="10490" xr:uid="{00000000-0005-0000-0000-0000991A0000}"/>
    <cellStyle name="_Data_Personalkostenplanung SP_WF Ebitda RD Abr-10_Hyperinflation Impacts" xfId="15082" xr:uid="{CFDCBD76-CC15-491D-A246-D0CC77EFBA9B}"/>
    <cellStyle name="_Data_Personalkostenplanung SP_WF Ebitda Sep09" xfId="5426" xr:uid="{00000000-0005-0000-0000-00009A1A0000}"/>
    <cellStyle name="_Data_Personalkostenplanung SP_WF Ebitda Sep09_DRE's" xfId="10491" xr:uid="{00000000-0005-0000-0000-00009B1A0000}"/>
    <cellStyle name="_Data_Personalkostenplanung SP_WF Ebitda Sep09_Hyperinflation Impacts" xfId="15083" xr:uid="{41B01CDF-447C-497B-9CB5-260B7632E052}"/>
    <cellStyle name="_Data_Personalkostenplanung SP_ZBB" xfId="5427" xr:uid="{00000000-0005-0000-0000-00009C1A0000}"/>
    <cellStyle name="_Data_Personalkostenplanung SP_ZBB Budget 2009 Decks" xfId="5428" xr:uid="{00000000-0005-0000-0000-00009D1A0000}"/>
    <cellStyle name="_Data_Personalkostenplanung SP_ZBB Budget 2009 Decks_Argentina" xfId="5429" xr:uid="{00000000-0005-0000-0000-00009E1A0000}"/>
    <cellStyle name="_Data_Personalkostenplanung SP_ZBB Budget 2009 Decks_Argentina_DRE's" xfId="10494" xr:uid="{00000000-0005-0000-0000-00009F1A0000}"/>
    <cellStyle name="_Data_Personalkostenplanung SP_ZBB Budget 2009 Decks_Argentina_Hyperinflation Impacts" xfId="15086" xr:uid="{6CCFEB44-E0BE-4CB9-9E5B-69B647DF1FDD}"/>
    <cellStyle name="_Data_Personalkostenplanung SP_ZBB Budget 2009 Decks_BASE" xfId="5430" xr:uid="{00000000-0005-0000-0000-0000A01A0000}"/>
    <cellStyle name="_Data_Personalkostenplanung SP_ZBB Budget 2009 Decks_BASE_Argentina" xfId="5431" xr:uid="{00000000-0005-0000-0000-0000A11A0000}"/>
    <cellStyle name="_Data_Personalkostenplanung SP_ZBB Budget 2009 Decks_BASE_Argentina_DRE's" xfId="10496" xr:uid="{00000000-0005-0000-0000-0000A21A0000}"/>
    <cellStyle name="_Data_Personalkostenplanung SP_ZBB Budget 2009 Decks_BASE_Argentina_Hyperinflation Impacts" xfId="15088" xr:uid="{FBAAA2A2-FED8-4E06-A75B-F128FE93F590}"/>
    <cellStyle name="_Data_Personalkostenplanung SP_ZBB Budget 2009 Decks_BASE_DRE's" xfId="10495" xr:uid="{00000000-0005-0000-0000-0000A31A0000}"/>
    <cellStyle name="_Data_Personalkostenplanung SP_ZBB Budget 2009 Decks_BASE_Hyperinflation Impacts" xfId="15087" xr:uid="{48E2A8D8-11CC-4EAF-B6F9-4A59F42AAC25}"/>
    <cellStyle name="_Data_Personalkostenplanung SP_ZBB Budget 2009 Decks_DRE's" xfId="10493" xr:uid="{00000000-0005-0000-0000-0000A41A0000}"/>
    <cellStyle name="_Data_Personalkostenplanung SP_ZBB Budget 2009 Decks_Hyperinflation Impacts" xfId="15085" xr:uid="{EFFE572E-5A80-4794-8EDE-7A14C52854BD}"/>
    <cellStyle name="_Data_Personalkostenplanung SP_ZBB Budget 2009 Decks_Import" xfId="5432" xr:uid="{00000000-0005-0000-0000-0000A51A0000}"/>
    <cellStyle name="_Data_Personalkostenplanung SP_ZBB Budget 2009 Decks_Import_DRE's" xfId="10497" xr:uid="{00000000-0005-0000-0000-0000A61A0000}"/>
    <cellStyle name="_Data_Personalkostenplanung SP_ZBB Budget 2009 Decks_Import_Hyperinflation Impacts" xfId="15089" xr:uid="{7C451630-4C87-486C-AF3D-AB0A74937AF7}"/>
    <cellStyle name="_Data_Personalkostenplanung SP_ZBB Budget 2009 Decks_with Korea Scope in (Only LE)" xfId="5433" xr:uid="{00000000-0005-0000-0000-0000A71A0000}"/>
    <cellStyle name="_Data_Personalkostenplanung SP_ZBB Budget 2009 Decks_with Korea Scope in (Only LE) (2)" xfId="5434" xr:uid="{00000000-0005-0000-0000-0000A81A0000}"/>
    <cellStyle name="_Data_Personalkostenplanung SP_ZBB Budget 2009 Decks_with Korea Scope in (Only LE) (2)_Argentina" xfId="5435" xr:uid="{00000000-0005-0000-0000-0000A91A0000}"/>
    <cellStyle name="_Data_Personalkostenplanung SP_ZBB Budget 2009 Decks_with Korea Scope in (Only LE) (2)_Argentina_DRE's" xfId="10500" xr:uid="{00000000-0005-0000-0000-0000AA1A0000}"/>
    <cellStyle name="_Data_Personalkostenplanung SP_ZBB Budget 2009 Decks_with Korea Scope in (Only LE) (2)_Argentina_Hyperinflation Impacts" xfId="15092" xr:uid="{8CB0B2C1-5080-4FDA-9686-472E06210F5B}"/>
    <cellStyle name="_Data_Personalkostenplanung SP_ZBB Budget 2009 Decks_with Korea Scope in (Only LE) (2)_BASE" xfId="5436" xr:uid="{00000000-0005-0000-0000-0000AB1A0000}"/>
    <cellStyle name="_Data_Personalkostenplanung SP_ZBB Budget 2009 Decks_with Korea Scope in (Only LE) (2)_BASE_Argentina" xfId="5437" xr:uid="{00000000-0005-0000-0000-0000AC1A0000}"/>
    <cellStyle name="_Data_Personalkostenplanung SP_ZBB Budget 2009 Decks_with Korea Scope in (Only LE) (2)_BASE_Argentina_DRE's" xfId="10502" xr:uid="{00000000-0005-0000-0000-0000AD1A0000}"/>
    <cellStyle name="_Data_Personalkostenplanung SP_ZBB Budget 2009 Decks_with Korea Scope in (Only LE) (2)_BASE_Argentina_Hyperinflation Impacts" xfId="15094" xr:uid="{EB668F59-71A3-4833-956F-3480400EA767}"/>
    <cellStyle name="_Data_Personalkostenplanung SP_ZBB Budget 2009 Decks_with Korea Scope in (Only LE) (2)_BASE_DRE's" xfId="10501" xr:uid="{00000000-0005-0000-0000-0000AE1A0000}"/>
    <cellStyle name="_Data_Personalkostenplanung SP_ZBB Budget 2009 Decks_with Korea Scope in (Only LE) (2)_BASE_Hyperinflation Impacts" xfId="15093" xr:uid="{CEC0C7F2-35DD-46BA-91AD-B0D903A7F4BC}"/>
    <cellStyle name="_Data_Personalkostenplanung SP_ZBB Budget 2009 Decks_with Korea Scope in (Only LE) (2)_DRE's" xfId="10499" xr:uid="{00000000-0005-0000-0000-0000AF1A0000}"/>
    <cellStyle name="_Data_Personalkostenplanung SP_ZBB Budget 2009 Decks_with Korea Scope in (Only LE) (2)_Hyperinflation Impacts" xfId="15091" xr:uid="{595E9112-D4EF-44FD-A9E5-A71612B8F7BA}"/>
    <cellStyle name="_Data_Personalkostenplanung SP_ZBB Budget 2009 Decks_with Korea Scope in (Only LE) (2)_Import" xfId="5438" xr:uid="{00000000-0005-0000-0000-0000B01A0000}"/>
    <cellStyle name="_Data_Personalkostenplanung SP_ZBB Budget 2009 Decks_with Korea Scope in (Only LE) (2)_Import_DRE's" xfId="10503" xr:uid="{00000000-0005-0000-0000-0000B11A0000}"/>
    <cellStyle name="_Data_Personalkostenplanung SP_ZBB Budget 2009 Decks_with Korea Scope in (Only LE) (2)_Import_Hyperinflation Impacts" xfId="15095" xr:uid="{B6A8950A-7C9C-4995-B975-B790263BDD1B}"/>
    <cellStyle name="_Data_Personalkostenplanung SP_ZBB Budget 2009 Decks_with Korea Scope in (Only LE)_Argentina" xfId="5439" xr:uid="{00000000-0005-0000-0000-0000B21A0000}"/>
    <cellStyle name="_Data_Personalkostenplanung SP_ZBB Budget 2009 Decks_with Korea Scope in (Only LE)_Argentina_DRE's" xfId="10504" xr:uid="{00000000-0005-0000-0000-0000B31A0000}"/>
    <cellStyle name="_Data_Personalkostenplanung SP_ZBB Budget 2009 Decks_with Korea Scope in (Only LE)_Argentina_Hyperinflation Impacts" xfId="15096" xr:uid="{AB896744-2986-47F6-8F28-44542907BB27}"/>
    <cellStyle name="_Data_Personalkostenplanung SP_ZBB Budget 2009 Decks_with Korea Scope in (Only LE)_BASE" xfId="5440" xr:uid="{00000000-0005-0000-0000-0000B41A0000}"/>
    <cellStyle name="_Data_Personalkostenplanung SP_ZBB Budget 2009 Decks_with Korea Scope in (Only LE)_BASE_Argentina" xfId="5441" xr:uid="{00000000-0005-0000-0000-0000B51A0000}"/>
    <cellStyle name="_Data_Personalkostenplanung SP_ZBB Budget 2009 Decks_with Korea Scope in (Only LE)_BASE_Argentina_DRE's" xfId="10506" xr:uid="{00000000-0005-0000-0000-0000B61A0000}"/>
    <cellStyle name="_Data_Personalkostenplanung SP_ZBB Budget 2009 Decks_with Korea Scope in (Only LE)_BASE_Argentina_Hyperinflation Impacts" xfId="15098" xr:uid="{1CB90C86-DDFF-4C00-9EDA-A0E996E1700E}"/>
    <cellStyle name="_Data_Personalkostenplanung SP_ZBB Budget 2009 Decks_with Korea Scope in (Only LE)_BASE_DRE's" xfId="10505" xr:uid="{00000000-0005-0000-0000-0000B71A0000}"/>
    <cellStyle name="_Data_Personalkostenplanung SP_ZBB Budget 2009 Decks_with Korea Scope in (Only LE)_BASE_Hyperinflation Impacts" xfId="15097" xr:uid="{FFD3884B-C6A4-4F75-9AB0-02D22BE61327}"/>
    <cellStyle name="_Data_Personalkostenplanung SP_ZBB Budget 2009 Decks_with Korea Scope in (Only LE)_DRE's" xfId="10498" xr:uid="{00000000-0005-0000-0000-0000B81A0000}"/>
    <cellStyle name="_Data_Personalkostenplanung SP_ZBB Budget 2009 Decks_with Korea Scope in (Only LE)_Hyperinflation Impacts" xfId="15090" xr:uid="{31FF8C74-D852-4B95-8865-26129A70EAF5}"/>
    <cellStyle name="_Data_Personalkostenplanung SP_ZBB Budget 2009 Decks_with Korea Scope in (Only LE)_Import" xfId="5442" xr:uid="{00000000-0005-0000-0000-0000B91A0000}"/>
    <cellStyle name="_Data_Personalkostenplanung SP_ZBB Budget 2009 Decks_with Korea Scope in (Only LE)_Import_DRE's" xfId="10507" xr:uid="{00000000-0005-0000-0000-0000BA1A0000}"/>
    <cellStyle name="_Data_Personalkostenplanung SP_ZBB Budget 2009 Decks_with Korea Scope in (Only LE)_Import_Hyperinflation Impacts" xfId="15099" xr:uid="{BEAD0E59-7447-4680-B4AA-D898DEA31066}"/>
    <cellStyle name="_Data_Personalkostenplanung SP_ZBB_Argentina" xfId="5443" xr:uid="{00000000-0005-0000-0000-0000BB1A0000}"/>
    <cellStyle name="_Data_Personalkostenplanung SP_ZBB_Argentina_DRE's" xfId="10508" xr:uid="{00000000-0005-0000-0000-0000BC1A0000}"/>
    <cellStyle name="_Data_Personalkostenplanung SP_ZBB_Argentina_Hyperinflation Impacts" xfId="15100" xr:uid="{BA8A5B8D-56F8-4A5D-A2D6-3CDBFAFB99F4}"/>
    <cellStyle name="_Data_Personalkostenplanung SP_ZBB_BASE" xfId="5444" xr:uid="{00000000-0005-0000-0000-0000BD1A0000}"/>
    <cellStyle name="_Data_Personalkostenplanung SP_ZBB_BASE_Argentina" xfId="5445" xr:uid="{00000000-0005-0000-0000-0000BE1A0000}"/>
    <cellStyle name="_Data_Personalkostenplanung SP_ZBB_BASE_Argentina_DRE's" xfId="10510" xr:uid="{00000000-0005-0000-0000-0000BF1A0000}"/>
    <cellStyle name="_Data_Personalkostenplanung SP_ZBB_BASE_Argentina_Hyperinflation Impacts" xfId="15102" xr:uid="{3EB80886-90AC-45F4-9787-7CFAC67A0CFC}"/>
    <cellStyle name="_Data_Personalkostenplanung SP_ZBB_BASE_DRE's" xfId="10509" xr:uid="{00000000-0005-0000-0000-0000C01A0000}"/>
    <cellStyle name="_Data_Personalkostenplanung SP_ZBB_BASE_Hyperinflation Impacts" xfId="15101" xr:uid="{C27A3398-8A63-4504-97B9-C3924B8016FF}"/>
    <cellStyle name="_Data_Personalkostenplanung SP_ZBB_DRE's" xfId="10492" xr:uid="{00000000-0005-0000-0000-0000C11A0000}"/>
    <cellStyle name="_Data_Personalkostenplanung SP_ZBB_Hyperinflation Impacts" xfId="15084" xr:uid="{7608A898-388C-4B0A-89ED-33F7CE06A095}"/>
    <cellStyle name="_Data_Personalkostenplanung SP_ZBB_Import" xfId="5446" xr:uid="{00000000-0005-0000-0000-0000C21A0000}"/>
    <cellStyle name="_Data_Personalkostenplanung SP_ZBB_Import_DRE's" xfId="10511" xr:uid="{00000000-0005-0000-0000-0000C31A0000}"/>
    <cellStyle name="_Data_Personalkostenplanung SP_ZBB_Import_Hyperinflation Impacts" xfId="15103" xr:uid="{F2E3ED4E-3F2D-48CC-9D28-722335BE648E}"/>
    <cellStyle name="_Data_Personalplanung" xfId="5447" xr:uid="{00000000-0005-0000-0000-0000C41A0000}"/>
    <cellStyle name="_Data_Personalplanung 2" xfId="5448" xr:uid="{00000000-0005-0000-0000-0000C51A0000}"/>
    <cellStyle name="_Data_Personalplanung 2_DRE's" xfId="10513" xr:uid="{00000000-0005-0000-0000-0000C61A0000}"/>
    <cellStyle name="_Data_Personalplanung 2_Hyperinflation Impacts" xfId="15105" xr:uid="{25A46AD7-4ECF-4327-A97A-B8FA0712697B}"/>
    <cellStyle name="_Data_Personalplanung_%" xfId="5449" xr:uid="{00000000-0005-0000-0000-0000C71A0000}"/>
    <cellStyle name="_Data_Personalplanung_%_DRE's" xfId="10514" xr:uid="{00000000-0005-0000-0000-0000C81A0000}"/>
    <cellStyle name="_Data_Personalplanung_%_Hyperinflation Impacts" xfId="15106" xr:uid="{B2FA16BA-2E5B-4782-B1D8-BC495BEAB091}"/>
    <cellStyle name="_Data_Personalplanung_010808 Market Programs  for Budget Deck" xfId="5450" xr:uid="{00000000-0005-0000-0000-0000C91A0000}"/>
    <cellStyle name="_Data_Personalplanung_010808 Market Programs  for Budget Deck_BASE" xfId="5451" xr:uid="{00000000-0005-0000-0000-0000CA1A0000}"/>
    <cellStyle name="_Data_Personalplanung_010808 Market Programs  for Budget Deck_BASE_DRE's" xfId="10516" xr:uid="{00000000-0005-0000-0000-0000CB1A0000}"/>
    <cellStyle name="_Data_Personalplanung_010808 Market Programs  for Budget Deck_BASE_Hyperinflation Impacts" xfId="15108" xr:uid="{AD2B70B2-C702-4D47-B8A6-0DB55A71B383}"/>
    <cellStyle name="_Data_Personalplanung_010808 Market Programs  for Budget Deck_DRE's" xfId="10515" xr:uid="{00000000-0005-0000-0000-0000CC1A0000}"/>
    <cellStyle name="_Data_Personalplanung_010808 Market Programs  for Budget Deck_Hyperinflation Impacts" xfId="15107" xr:uid="{3449B472-FFF8-4FE1-B6DB-551914CDCECB}"/>
    <cellStyle name="_Data_Personalplanung_010808 Market Programs  for Budget Deck_Import" xfId="5452" xr:uid="{00000000-0005-0000-0000-0000CD1A0000}"/>
    <cellStyle name="_Data_Personalplanung_010808 Market Programs  for Budget Deck_Import_DRE's" xfId="10517" xr:uid="{00000000-0005-0000-0000-0000CE1A0000}"/>
    <cellStyle name="_Data_Personalplanung_010808 Market Programs  for Budget Deck_Import_Hyperinflation Impacts" xfId="15109" xr:uid="{11F232F4-5928-46C0-9AE3-D2B46854ED2F}"/>
    <cellStyle name="_Data_Personalplanung_0908 Gabarito exchange rate" xfId="5453" xr:uid="{00000000-0005-0000-0000-0000CF1A0000}"/>
    <cellStyle name="_Data_Personalplanung_0908 Gabarito exchange rate_DRE's" xfId="10518" xr:uid="{00000000-0005-0000-0000-0000D01A0000}"/>
    <cellStyle name="_Data_Personalplanung_0908 Gabarito exchange rate_Hyperinflation Impacts" xfId="15110" xr:uid="{8163F638-6EF7-4558-863B-DED263A206BB}"/>
    <cellStyle name="_Data_Personalplanung_AR0010 1304" xfId="5454" xr:uid="{00000000-0005-0000-0000-0000D11A0000}"/>
    <cellStyle name="_Data_Personalplanung_AR0010 1304_DRE's" xfId="10519" xr:uid="{00000000-0005-0000-0000-0000D21A0000}"/>
    <cellStyle name="_Data_Personalplanung_AR0010 1304_Hyperinflation Impacts" xfId="15111" xr:uid="{4EB2BB0E-6384-4EFB-9A73-0B63572D4622}"/>
    <cellStyle name="_Data_Personalplanung_AR0010 1305" xfId="5455" xr:uid="{00000000-0005-0000-0000-0000D31A0000}"/>
    <cellStyle name="_Data_Personalplanung_AR0010 1305_DRE's" xfId="10520" xr:uid="{00000000-0005-0000-0000-0000D41A0000}"/>
    <cellStyle name="_Data_Personalplanung_AR0010 1305_Hyperinflation Impacts" xfId="15112" xr:uid="{BF1581F0-EAF0-45B7-B187-96CC32B45E35}"/>
    <cellStyle name="_Data_Personalplanung_B.IV.r" xfId="5456" xr:uid="{00000000-0005-0000-0000-0000D51A0000}"/>
    <cellStyle name="_Data_Personalplanung_B.IV.r_Argentina" xfId="5457" xr:uid="{00000000-0005-0000-0000-0000D61A0000}"/>
    <cellStyle name="_Data_Personalplanung_B.IV.r_Argentina_DRE's" xfId="10522" xr:uid="{00000000-0005-0000-0000-0000D71A0000}"/>
    <cellStyle name="_Data_Personalplanung_B.IV.r_Argentina_Hyperinflation Impacts" xfId="15114" xr:uid="{8A980F31-C8A6-43B2-9C16-28A2C66AB733}"/>
    <cellStyle name="_Data_Personalplanung_B.IV.r_BASE" xfId="5458" xr:uid="{00000000-0005-0000-0000-0000D81A0000}"/>
    <cellStyle name="_Data_Personalplanung_B.IV.r_BASE_Argentina" xfId="5459" xr:uid="{00000000-0005-0000-0000-0000D91A0000}"/>
    <cellStyle name="_Data_Personalplanung_B.IV.r_BASE_Argentina_DRE's" xfId="10524" xr:uid="{00000000-0005-0000-0000-0000DA1A0000}"/>
    <cellStyle name="_Data_Personalplanung_B.IV.r_BASE_Argentina_Hyperinflation Impacts" xfId="15116" xr:uid="{E1D05FB7-785E-4D1F-9858-8DEEA06E945A}"/>
    <cellStyle name="_Data_Personalplanung_B.IV.r_BASE_DRE's" xfId="10523" xr:uid="{00000000-0005-0000-0000-0000DB1A0000}"/>
    <cellStyle name="_Data_Personalplanung_B.IV.r_BASE_Hyperinflation Impacts" xfId="15115" xr:uid="{88178B6E-5F4D-40F8-944B-6410C8C68FED}"/>
    <cellStyle name="_Data_Personalplanung_B.IV.r_Copy of 081027 ZBB Budget 2009 Decks - People_Cherry_V4" xfId="5460" xr:uid="{00000000-0005-0000-0000-0000DC1A0000}"/>
    <cellStyle name="_Data_Personalplanung_B.IV.r_Copy of 081027 ZBB Budget 2009 Decks - People_Cherry_V4_Argentina" xfId="5461" xr:uid="{00000000-0005-0000-0000-0000DD1A0000}"/>
    <cellStyle name="_Data_Personalplanung_B.IV.r_Copy of 081027 ZBB Budget 2009 Decks - People_Cherry_V4_Argentina_DRE's" xfId="10526" xr:uid="{00000000-0005-0000-0000-0000DE1A0000}"/>
    <cellStyle name="_Data_Personalplanung_B.IV.r_Copy of 081027 ZBB Budget 2009 Decks - People_Cherry_V4_Argentina_Hyperinflation Impacts" xfId="15118" xr:uid="{6E9B2195-760E-4E1F-AE8E-3F044A6FF9AF}"/>
    <cellStyle name="_Data_Personalplanung_B.IV.r_Copy of 081027 ZBB Budget 2009 Decks - People_Cherry_V4_BASE" xfId="5462" xr:uid="{00000000-0005-0000-0000-0000DF1A0000}"/>
    <cellStyle name="_Data_Personalplanung_B.IV.r_Copy of 081027 ZBB Budget 2009 Decks - People_Cherry_V4_BASE_Argentina" xfId="5463" xr:uid="{00000000-0005-0000-0000-0000E01A0000}"/>
    <cellStyle name="_Data_Personalplanung_B.IV.r_Copy of 081027 ZBB Budget 2009 Decks - People_Cherry_V4_BASE_Argentina_DRE's" xfId="10528" xr:uid="{00000000-0005-0000-0000-0000E11A0000}"/>
    <cellStyle name="_Data_Personalplanung_B.IV.r_Copy of 081027 ZBB Budget 2009 Decks - People_Cherry_V4_BASE_Argentina_Hyperinflation Impacts" xfId="15120" xr:uid="{2D176B9E-B57B-4113-8AB0-BE2C4225BB58}"/>
    <cellStyle name="_Data_Personalplanung_B.IV.r_Copy of 081027 ZBB Budget 2009 Decks - People_Cherry_V4_BASE_DRE's" xfId="10527" xr:uid="{00000000-0005-0000-0000-0000E21A0000}"/>
    <cellStyle name="_Data_Personalplanung_B.IV.r_Copy of 081027 ZBB Budget 2009 Decks - People_Cherry_V4_BASE_Hyperinflation Impacts" xfId="15119" xr:uid="{E5567CFA-EF66-4F8C-BB00-67C5F1083E58}"/>
    <cellStyle name="_Data_Personalplanung_B.IV.r_Copy of 081027 ZBB Budget 2009 Decks - People_Cherry_V4_DRE's" xfId="10525" xr:uid="{00000000-0005-0000-0000-0000E31A0000}"/>
    <cellStyle name="_Data_Personalplanung_B.IV.r_Copy of 081027 ZBB Budget 2009 Decks - People_Cherry_V4_Hyperinflation Impacts" xfId="15117" xr:uid="{501D7E62-60DE-4488-879C-CEC86823F299}"/>
    <cellStyle name="_Data_Personalplanung_B.IV.r_Copy of 081027 ZBB Budget 2009 Decks - People_Cherry_V4_Import" xfId="5464" xr:uid="{00000000-0005-0000-0000-0000E41A0000}"/>
    <cellStyle name="_Data_Personalplanung_B.IV.r_Copy of 081027 ZBB Budget 2009 Decks - People_Cherry_V4_Import_DRE's" xfId="10529" xr:uid="{00000000-0005-0000-0000-0000E51A0000}"/>
    <cellStyle name="_Data_Personalplanung_B.IV.r_Copy of 081027 ZBB Budget 2009 Decks - People_Cherry_V4_Import_Hyperinflation Impacts" xfId="15121" xr:uid="{7E6065C4-597B-45A8-8702-974C60F0619F}"/>
    <cellStyle name="_Data_Personalplanung_B.IV.r_DRE's" xfId="10521" xr:uid="{00000000-0005-0000-0000-0000E61A0000}"/>
    <cellStyle name="_Data_Personalplanung_B.IV.r_Hyperinflation Impacts" xfId="15113" xr:uid="{069BAA21-634E-4EAD-99F0-D131066B184A}"/>
    <cellStyle name="_Data_Personalplanung_B.IV.r_Import" xfId="5465" xr:uid="{00000000-0005-0000-0000-0000E71A0000}"/>
    <cellStyle name="_Data_Personalplanung_B.IV.r_Import_DRE's" xfId="10530" xr:uid="{00000000-0005-0000-0000-0000E81A0000}"/>
    <cellStyle name="_Data_Personalplanung_B.IV.r_Import_Hyperinflation Impacts" xfId="15122" xr:uid="{4CD9CE8B-A619-46E5-B196-F81F75C287EB}"/>
    <cellStyle name="_Data_Personalplanung_B.IV.r_ZBB Budget 2009 Decks" xfId="5466" xr:uid="{00000000-0005-0000-0000-0000E91A0000}"/>
    <cellStyle name="_Data_Personalplanung_B.IV.r_ZBB Budget 2009 Decks_Argentina" xfId="5467" xr:uid="{00000000-0005-0000-0000-0000EA1A0000}"/>
    <cellStyle name="_Data_Personalplanung_B.IV.r_ZBB Budget 2009 Decks_Argentina_DRE's" xfId="10532" xr:uid="{00000000-0005-0000-0000-0000EB1A0000}"/>
    <cellStyle name="_Data_Personalplanung_B.IV.r_ZBB Budget 2009 Decks_Argentina_Hyperinflation Impacts" xfId="15124" xr:uid="{D2CB4574-B9FA-4769-8041-5640467EE6C5}"/>
    <cellStyle name="_Data_Personalplanung_B.IV.r_ZBB Budget 2009 Decks_BASE" xfId="5468" xr:uid="{00000000-0005-0000-0000-0000EC1A0000}"/>
    <cellStyle name="_Data_Personalplanung_B.IV.r_ZBB Budget 2009 Decks_BASE_Argentina" xfId="5469" xr:uid="{00000000-0005-0000-0000-0000ED1A0000}"/>
    <cellStyle name="_Data_Personalplanung_B.IV.r_ZBB Budget 2009 Decks_BASE_Argentina_DRE's" xfId="10534" xr:uid="{00000000-0005-0000-0000-0000EE1A0000}"/>
    <cellStyle name="_Data_Personalplanung_B.IV.r_ZBB Budget 2009 Decks_BASE_Argentina_Hyperinflation Impacts" xfId="15126" xr:uid="{5DF7735A-C2CA-4614-B6AC-7DABDD5EEB5F}"/>
    <cellStyle name="_Data_Personalplanung_B.IV.r_ZBB Budget 2009 Decks_BASE_DRE's" xfId="10533" xr:uid="{00000000-0005-0000-0000-0000EF1A0000}"/>
    <cellStyle name="_Data_Personalplanung_B.IV.r_ZBB Budget 2009 Decks_BASE_Hyperinflation Impacts" xfId="15125" xr:uid="{37DAC3C0-6BF7-4501-AA69-818D2CA05F3C}"/>
    <cellStyle name="_Data_Personalplanung_B.IV.r_ZBB Budget 2009 Decks_DRE's" xfId="10531" xr:uid="{00000000-0005-0000-0000-0000F01A0000}"/>
    <cellStyle name="_Data_Personalplanung_B.IV.r_ZBB Budget 2009 Decks_Hyperinflation Impacts" xfId="15123" xr:uid="{F1FAD415-A0FC-4A76-B03C-270CD70C71CA}"/>
    <cellStyle name="_Data_Personalplanung_B.IV.r_ZBB Budget 2009 Decks_Import" xfId="5470" xr:uid="{00000000-0005-0000-0000-0000F11A0000}"/>
    <cellStyle name="_Data_Personalplanung_B.IV.r_ZBB Budget 2009 Decks_Import_DRE's" xfId="10535" xr:uid="{00000000-0005-0000-0000-0000F21A0000}"/>
    <cellStyle name="_Data_Personalplanung_B.IV.r_ZBB Budget 2009 Decks_Import_Hyperinflation Impacts" xfId="15127" xr:uid="{44D45835-CF69-4979-9FA6-E9F422EDBD71}"/>
    <cellStyle name="_Data_Personalplanung_B.IV.r_ZBB Budget 2009 Decks_with Korea Scope in (Only LE)" xfId="5471" xr:uid="{00000000-0005-0000-0000-0000F31A0000}"/>
    <cellStyle name="_Data_Personalplanung_B.IV.r_ZBB Budget 2009 Decks_with Korea Scope in (Only LE) (2)" xfId="5472" xr:uid="{00000000-0005-0000-0000-0000F41A0000}"/>
    <cellStyle name="_Data_Personalplanung_B.IV.r_ZBB Budget 2009 Decks_with Korea Scope in (Only LE) (2)_Argentina" xfId="5473" xr:uid="{00000000-0005-0000-0000-0000F51A0000}"/>
    <cellStyle name="_Data_Personalplanung_B.IV.r_ZBB Budget 2009 Decks_with Korea Scope in (Only LE) (2)_Argentina_DRE's" xfId="10538" xr:uid="{00000000-0005-0000-0000-0000F61A0000}"/>
    <cellStyle name="_Data_Personalplanung_B.IV.r_ZBB Budget 2009 Decks_with Korea Scope in (Only LE) (2)_Argentina_Hyperinflation Impacts" xfId="15130" xr:uid="{53CC5DDD-55CC-483B-AA7C-B5968A073DE4}"/>
    <cellStyle name="_Data_Personalplanung_B.IV.r_ZBB Budget 2009 Decks_with Korea Scope in (Only LE) (2)_BASE" xfId="5474" xr:uid="{00000000-0005-0000-0000-0000F71A0000}"/>
    <cellStyle name="_Data_Personalplanung_B.IV.r_ZBB Budget 2009 Decks_with Korea Scope in (Only LE) (2)_BASE_Argentina" xfId="5475" xr:uid="{00000000-0005-0000-0000-0000F81A0000}"/>
    <cellStyle name="_Data_Personalplanung_B.IV.r_ZBB Budget 2009 Decks_with Korea Scope in (Only LE) (2)_BASE_Argentina_DRE's" xfId="10540" xr:uid="{00000000-0005-0000-0000-0000F91A0000}"/>
    <cellStyle name="_Data_Personalplanung_B.IV.r_ZBB Budget 2009 Decks_with Korea Scope in (Only LE) (2)_BASE_Argentina_Hyperinflation Impacts" xfId="15132" xr:uid="{D0A0A955-EA66-4C85-9792-83B735D5DA9F}"/>
    <cellStyle name="_Data_Personalplanung_B.IV.r_ZBB Budget 2009 Decks_with Korea Scope in (Only LE) (2)_BASE_DRE's" xfId="10539" xr:uid="{00000000-0005-0000-0000-0000FA1A0000}"/>
    <cellStyle name="_Data_Personalplanung_B.IV.r_ZBB Budget 2009 Decks_with Korea Scope in (Only LE) (2)_BASE_Hyperinflation Impacts" xfId="15131" xr:uid="{FBA86114-9159-42C8-8AEB-B8B576A72324}"/>
    <cellStyle name="_Data_Personalplanung_B.IV.r_ZBB Budget 2009 Decks_with Korea Scope in (Only LE) (2)_DRE's" xfId="10537" xr:uid="{00000000-0005-0000-0000-0000FB1A0000}"/>
    <cellStyle name="_Data_Personalplanung_B.IV.r_ZBB Budget 2009 Decks_with Korea Scope in (Only LE) (2)_Hyperinflation Impacts" xfId="15129" xr:uid="{0D0B13AB-752C-4A71-8C20-3F13F8C21E9E}"/>
    <cellStyle name="_Data_Personalplanung_B.IV.r_ZBB Budget 2009 Decks_with Korea Scope in (Only LE) (2)_Import" xfId="5476" xr:uid="{00000000-0005-0000-0000-0000FC1A0000}"/>
    <cellStyle name="_Data_Personalplanung_B.IV.r_ZBB Budget 2009 Decks_with Korea Scope in (Only LE) (2)_Import_DRE's" xfId="10541" xr:uid="{00000000-0005-0000-0000-0000FD1A0000}"/>
    <cellStyle name="_Data_Personalplanung_B.IV.r_ZBB Budget 2009 Decks_with Korea Scope in (Only LE) (2)_Import_Hyperinflation Impacts" xfId="15133" xr:uid="{D0539278-79EB-43AD-A0AB-54875173384D}"/>
    <cellStyle name="_Data_Personalplanung_B.IV.r_ZBB Budget 2009 Decks_with Korea Scope in (Only LE)_Argentina" xfId="5477" xr:uid="{00000000-0005-0000-0000-0000FE1A0000}"/>
    <cellStyle name="_Data_Personalplanung_B.IV.r_ZBB Budget 2009 Decks_with Korea Scope in (Only LE)_Argentina_DRE's" xfId="10542" xr:uid="{00000000-0005-0000-0000-0000FF1A0000}"/>
    <cellStyle name="_Data_Personalplanung_B.IV.r_ZBB Budget 2009 Decks_with Korea Scope in (Only LE)_Argentina_Hyperinflation Impacts" xfId="15134" xr:uid="{1268C2A0-2F4D-43B1-B43E-2598A80AC324}"/>
    <cellStyle name="_Data_Personalplanung_B.IV.r_ZBB Budget 2009 Decks_with Korea Scope in (Only LE)_BASE" xfId="5478" xr:uid="{00000000-0005-0000-0000-0000001B0000}"/>
    <cellStyle name="_Data_Personalplanung_B.IV.r_ZBB Budget 2009 Decks_with Korea Scope in (Only LE)_BASE_Argentina" xfId="5479" xr:uid="{00000000-0005-0000-0000-0000011B0000}"/>
    <cellStyle name="_Data_Personalplanung_B.IV.r_ZBB Budget 2009 Decks_with Korea Scope in (Only LE)_BASE_Argentina_DRE's" xfId="10544" xr:uid="{00000000-0005-0000-0000-0000021B0000}"/>
    <cellStyle name="_Data_Personalplanung_B.IV.r_ZBB Budget 2009 Decks_with Korea Scope in (Only LE)_BASE_Argentina_Hyperinflation Impacts" xfId="15136" xr:uid="{0EC5D937-FCE2-48CA-9DB6-F006F56D55F8}"/>
    <cellStyle name="_Data_Personalplanung_B.IV.r_ZBB Budget 2009 Decks_with Korea Scope in (Only LE)_BASE_DRE's" xfId="10543" xr:uid="{00000000-0005-0000-0000-0000031B0000}"/>
    <cellStyle name="_Data_Personalplanung_B.IV.r_ZBB Budget 2009 Decks_with Korea Scope in (Only LE)_BASE_Hyperinflation Impacts" xfId="15135" xr:uid="{6AB47813-F5F9-4AAE-B171-D86B6642D68B}"/>
    <cellStyle name="_Data_Personalplanung_B.IV.r_ZBB Budget 2009 Decks_with Korea Scope in (Only LE)_DRE's" xfId="10536" xr:uid="{00000000-0005-0000-0000-0000041B0000}"/>
    <cellStyle name="_Data_Personalplanung_B.IV.r_ZBB Budget 2009 Decks_with Korea Scope in (Only LE)_Hyperinflation Impacts" xfId="15128" xr:uid="{263912F4-5698-45E9-9428-D63A2BD6D7FA}"/>
    <cellStyle name="_Data_Personalplanung_B.IV.r_ZBB Budget 2009 Decks_with Korea Scope in (Only LE)_Import" xfId="5480" xr:uid="{00000000-0005-0000-0000-0000051B0000}"/>
    <cellStyle name="_Data_Personalplanung_B.IV.r_ZBB Budget 2009 Decks_with Korea Scope in (Only LE)_Import_DRE's" xfId="10545" xr:uid="{00000000-0005-0000-0000-0000061B0000}"/>
    <cellStyle name="_Data_Personalplanung_B.IV.r_ZBB Budget 2009 Decks_with Korea Scope in (Only LE)_Import_Hyperinflation Impacts" xfId="15137" xr:uid="{7317B850-DA9D-4114-A6AF-5E9320C5F7CE}"/>
    <cellStyle name="_Data_Personalplanung_BASE" xfId="5481" xr:uid="{00000000-0005-0000-0000-0000071B0000}"/>
    <cellStyle name="_Data_Personalplanung_BASE_Argentina" xfId="5482" xr:uid="{00000000-0005-0000-0000-0000081B0000}"/>
    <cellStyle name="_Data_Personalplanung_BASE_Argentina_DRE's" xfId="10547" xr:uid="{00000000-0005-0000-0000-0000091B0000}"/>
    <cellStyle name="_Data_Personalplanung_BASE_Argentina_Hyperinflation Impacts" xfId="15139" xr:uid="{4C7F69A7-E9F8-4BAC-B7CE-317CCC0669F1}"/>
    <cellStyle name="_Data_Personalplanung_BASE_DRE's" xfId="10546" xr:uid="{00000000-0005-0000-0000-00000A1B0000}"/>
    <cellStyle name="_Data_Personalplanung_BASE_Hyperinflation Impacts" xfId="15138" xr:uid="{85A7C9CA-79FB-4F9A-B48D-5F127D1E9B81}"/>
    <cellStyle name="_Data_Personalplanung_BGT 08 Templates Sales  Marketing - final (revised)" xfId="5483" xr:uid="{00000000-0005-0000-0000-00000B1B0000}"/>
    <cellStyle name="_Data_Personalplanung_BGT 08 Templates Sales  Marketing - final (revised)_%" xfId="5484" xr:uid="{00000000-0005-0000-0000-00000C1B0000}"/>
    <cellStyle name="_Data_Personalplanung_BGT 08 Templates Sales  Marketing - final (revised)_%_DRE's" xfId="10549" xr:uid="{00000000-0005-0000-0000-00000D1B0000}"/>
    <cellStyle name="_Data_Personalplanung_BGT 08 Templates Sales  Marketing - final (revised)_%_Hyperinflation Impacts" xfId="15141" xr:uid="{BCB4123A-B6DD-4EE5-AA7D-B145F53271C4}"/>
    <cellStyle name="_Data_Personalplanung_BGT 08 Templates Sales  Marketing - final (revised)_AR0010 1304" xfId="5485" xr:uid="{00000000-0005-0000-0000-00000E1B0000}"/>
    <cellStyle name="_Data_Personalplanung_BGT 08 Templates Sales  Marketing - final (revised)_AR0010 1304_DRE's" xfId="10550" xr:uid="{00000000-0005-0000-0000-00000F1B0000}"/>
    <cellStyle name="_Data_Personalplanung_BGT 08 Templates Sales  Marketing - final (revised)_AR0010 1304_Hyperinflation Impacts" xfId="15142" xr:uid="{E5969FE6-7C6B-4260-B9C7-1F9FBBB4F864}"/>
    <cellStyle name="_Data_Personalplanung_BGT 08 Templates Sales  Marketing - final (revised)_AR0010 1305" xfId="5486" xr:uid="{00000000-0005-0000-0000-0000101B0000}"/>
    <cellStyle name="_Data_Personalplanung_BGT 08 Templates Sales  Marketing - final (revised)_AR0010 1305_DRE's" xfId="10551" xr:uid="{00000000-0005-0000-0000-0000111B0000}"/>
    <cellStyle name="_Data_Personalplanung_BGT 08 Templates Sales  Marketing - final (revised)_AR0010 1305_Hyperinflation Impacts" xfId="15143" xr:uid="{55B78237-5CD8-45AE-939B-2F05F8CD9DE2}"/>
    <cellStyle name="_Data_Personalplanung_BGT 08 Templates Sales  Marketing - final (revised)_BASE" xfId="5487" xr:uid="{00000000-0005-0000-0000-0000121B0000}"/>
    <cellStyle name="_Data_Personalplanung_BGT 08 Templates Sales  Marketing - final (revised)_BASE_Argentina" xfId="5488" xr:uid="{00000000-0005-0000-0000-0000131B0000}"/>
    <cellStyle name="_Data_Personalplanung_BGT 08 Templates Sales  Marketing - final (revised)_BASE_Argentina_DRE's" xfId="10553" xr:uid="{00000000-0005-0000-0000-0000141B0000}"/>
    <cellStyle name="_Data_Personalplanung_BGT 08 Templates Sales  Marketing - final (revised)_BASE_Argentina_Hyperinflation Impacts" xfId="15145" xr:uid="{42A02635-C93E-495E-8832-D32E196E43D9}"/>
    <cellStyle name="_Data_Personalplanung_BGT 08 Templates Sales  Marketing - final (revised)_BASE_DRE's" xfId="10552" xr:uid="{00000000-0005-0000-0000-0000151B0000}"/>
    <cellStyle name="_Data_Personalplanung_BGT 08 Templates Sales  Marketing - final (revised)_BASE_Hyperinflation Impacts" xfId="15144" xr:uid="{13B4BC1D-A23E-46B6-A1D9-D549FA7E5350}"/>
    <cellStyle name="_Data_Personalplanung_BGT 08 Templates Sales  Marketing - final (revised)_BO0010 1305" xfId="5489" xr:uid="{00000000-0005-0000-0000-0000161B0000}"/>
    <cellStyle name="_Data_Personalplanung_BGT 08 Templates Sales  Marketing - final (revised)_BO0010 1305_DRE's" xfId="10554" xr:uid="{00000000-0005-0000-0000-0000171B0000}"/>
    <cellStyle name="_Data_Personalplanung_BGT 08 Templates Sales  Marketing - final (revised)_BO0010 1305_Hyperinflation Impacts" xfId="15146" xr:uid="{D0776336-B187-47F5-A456-D1F243A6DBE1}"/>
    <cellStyle name="_Data_Personalplanung_BGT 08 Templates Sales  Marketing - final (revised)_DRE's" xfId="10548" xr:uid="{00000000-0005-0000-0000-0000181B0000}"/>
    <cellStyle name="_Data_Personalplanung_BGT 08 Templates Sales  Marketing - final (revised)_Hyperinflation Impacts" xfId="15140" xr:uid="{758F6DCB-7A65-4BF8-84E3-64B15579FF15}"/>
    <cellStyle name="_Data_Personalplanung_BGT 08 Templates Sales  Marketing - final (revised)_Import" xfId="5490" xr:uid="{00000000-0005-0000-0000-0000191B0000}"/>
    <cellStyle name="_Data_Personalplanung_BGT 08 Templates Sales  Marketing - final (revised)_Import_DRE's" xfId="10555" xr:uid="{00000000-0005-0000-0000-00001A1B0000}"/>
    <cellStyle name="_Data_Personalplanung_BGT 08 Templates Sales  Marketing - final (revised)_Import_Hyperinflation Impacts" xfId="15147" xr:uid="{C61E2310-30AC-45E1-B8E0-ED96237601F9}"/>
    <cellStyle name="_Data_Personalplanung_BGT 08 Templates Sales  Marketing - final (revised)_PE0001 1305" xfId="5491" xr:uid="{00000000-0005-0000-0000-00001B1B0000}"/>
    <cellStyle name="_Data_Personalplanung_BGT 08 Templates Sales  Marketing - final (revised)_PE0001 1305_DRE's" xfId="10556" xr:uid="{00000000-0005-0000-0000-00001C1B0000}"/>
    <cellStyle name="_Data_Personalplanung_BGT 08 Templates Sales  Marketing - final (revised)_PE0001 1305_Hyperinflation Impacts" xfId="15148" xr:uid="{C7A40D02-61D6-4B6F-BE8A-CFB6FC8F4E8F}"/>
    <cellStyle name="_Data_Personalplanung_BGT 08 Templates Sales  Marketing - final (revised)_UY0010 1305" xfId="5492" xr:uid="{00000000-0005-0000-0000-00001D1B0000}"/>
    <cellStyle name="_Data_Personalplanung_BGT 08 Templates Sales  Marketing - final (revised)_UY0010 1305_DRE's" xfId="10557" xr:uid="{00000000-0005-0000-0000-00001E1B0000}"/>
    <cellStyle name="_Data_Personalplanung_BGT 08 Templates Sales  Marketing - final (revised)_UY0010 1305_Hyperinflation Impacts" xfId="15149" xr:uid="{F798A0A1-D811-4229-BA51-844F790E5589}"/>
    <cellStyle name="_Data_Personalplanung_BO0010 1305" xfId="5493" xr:uid="{00000000-0005-0000-0000-00001F1B0000}"/>
    <cellStyle name="_Data_Personalplanung_BO0010 1305_DRE's" xfId="10558" xr:uid="{00000000-0005-0000-0000-0000201B0000}"/>
    <cellStyle name="_Data_Personalplanung_BO0010 1305_Hyperinflation Impacts" xfId="15150" xr:uid="{94164C6D-0F05-4D13-AF99-B918066D4B5B}"/>
    <cellStyle name="_Data_Personalplanung_Book5" xfId="5494" xr:uid="{00000000-0005-0000-0000-0000211B0000}"/>
    <cellStyle name="_Data_Personalplanung_Book5_DRE's" xfId="10559" xr:uid="{00000000-0005-0000-0000-0000221B0000}"/>
    <cellStyle name="_Data_Personalplanung_Book5_Hyperinflation Impacts" xfId="15151" xr:uid="{EA30DC6D-B089-4B6B-9329-796B62915F6C}"/>
    <cellStyle name="_Data_Personalplanung_Bplan RD 1001" xfId="5495" xr:uid="{00000000-0005-0000-0000-0000231B0000}"/>
    <cellStyle name="_Data_Personalplanung_Bplan RD 1001_DRE's" xfId="10560" xr:uid="{00000000-0005-0000-0000-0000241B0000}"/>
    <cellStyle name="_Data_Personalplanung_Bplan RD 1001_Hyperinflation Impacts" xfId="15152" xr:uid="{D96589E8-A773-4B27-9828-201F722039A1}"/>
    <cellStyle name="_Data_Personalplanung_Check Reportado" xfId="5496" xr:uid="{00000000-0005-0000-0000-0000251B0000}"/>
    <cellStyle name="_Data_Personalplanung_Check Reportado_DRE's" xfId="10561" xr:uid="{00000000-0005-0000-0000-0000261B0000}"/>
    <cellStyle name="_Data_Personalplanung_Check Reportado_Hyperinflation Impacts" xfId="15153" xr:uid="{3AF46F1F-2CEE-4905-B0C2-30F209A6D367}"/>
    <cellStyle name="_Data_Personalplanung_Cognos" xfId="5497" xr:uid="{00000000-0005-0000-0000-0000271B0000}"/>
    <cellStyle name="_Data_Personalplanung_Cognos_DRE's" xfId="10562" xr:uid="{00000000-0005-0000-0000-0000281B0000}"/>
    <cellStyle name="_Data_Personalplanung_Cognos_Hyperinflation Impacts" xfId="15154" xr:uid="{61670E87-A60D-4A36-8F15-F7B756E99C5A}"/>
    <cellStyle name="_Data_Personalplanung_Copy of BGT 08 Templates Sales  Marketing - final (revised)" xfId="5498" xr:uid="{00000000-0005-0000-0000-0000291B0000}"/>
    <cellStyle name="_Data_Personalplanung_Copy of BGT 08 Templates Sales  Marketing - final (revised)_%" xfId="5499" xr:uid="{00000000-0005-0000-0000-00002A1B0000}"/>
    <cellStyle name="_Data_Personalplanung_Copy of BGT 08 Templates Sales  Marketing - final (revised)_%_DRE's" xfId="10564" xr:uid="{00000000-0005-0000-0000-00002B1B0000}"/>
    <cellStyle name="_Data_Personalplanung_Copy of BGT 08 Templates Sales  Marketing - final (revised)_%_Hyperinflation Impacts" xfId="15156" xr:uid="{4E2A7183-2E99-4AFE-978B-D696AF935C6B}"/>
    <cellStyle name="_Data_Personalplanung_Copy of BGT 08 Templates Sales  Marketing - final (revised)_AR0010 1304" xfId="5500" xr:uid="{00000000-0005-0000-0000-00002C1B0000}"/>
    <cellStyle name="_Data_Personalplanung_Copy of BGT 08 Templates Sales  Marketing - final (revised)_AR0010 1304_DRE's" xfId="10565" xr:uid="{00000000-0005-0000-0000-00002D1B0000}"/>
    <cellStyle name="_Data_Personalplanung_Copy of BGT 08 Templates Sales  Marketing - final (revised)_AR0010 1304_Hyperinflation Impacts" xfId="15157" xr:uid="{ECE1DDE7-E174-4F1B-B4B1-49101FABBD02}"/>
    <cellStyle name="_Data_Personalplanung_Copy of BGT 08 Templates Sales  Marketing - final (revised)_AR0010 1305" xfId="5501" xr:uid="{00000000-0005-0000-0000-00002E1B0000}"/>
    <cellStyle name="_Data_Personalplanung_Copy of BGT 08 Templates Sales  Marketing - final (revised)_AR0010 1305_DRE's" xfId="10566" xr:uid="{00000000-0005-0000-0000-00002F1B0000}"/>
    <cellStyle name="_Data_Personalplanung_Copy of BGT 08 Templates Sales  Marketing - final (revised)_AR0010 1305_Hyperinflation Impacts" xfId="15158" xr:uid="{E542A972-0241-4915-8D1A-EB0B5F88ED30}"/>
    <cellStyle name="_Data_Personalplanung_Copy of BGT 08 Templates Sales  Marketing - final (revised)_BASE" xfId="5502" xr:uid="{00000000-0005-0000-0000-0000301B0000}"/>
    <cellStyle name="_Data_Personalplanung_Copy of BGT 08 Templates Sales  Marketing - final (revised)_BASE_Argentina" xfId="5503" xr:uid="{00000000-0005-0000-0000-0000311B0000}"/>
    <cellStyle name="_Data_Personalplanung_Copy of BGT 08 Templates Sales  Marketing - final (revised)_BASE_Argentina_DRE's" xfId="10568" xr:uid="{00000000-0005-0000-0000-0000321B0000}"/>
    <cellStyle name="_Data_Personalplanung_Copy of BGT 08 Templates Sales  Marketing - final (revised)_BASE_Argentina_Hyperinflation Impacts" xfId="15160" xr:uid="{4674FE18-0A8A-44B1-837D-67A232E0AA62}"/>
    <cellStyle name="_Data_Personalplanung_Copy of BGT 08 Templates Sales  Marketing - final (revised)_BASE_DRE's" xfId="10567" xr:uid="{00000000-0005-0000-0000-0000331B0000}"/>
    <cellStyle name="_Data_Personalplanung_Copy of BGT 08 Templates Sales  Marketing - final (revised)_BASE_Hyperinflation Impacts" xfId="15159" xr:uid="{2078DA29-C450-43F2-B575-F81F155492C1}"/>
    <cellStyle name="_Data_Personalplanung_Copy of BGT 08 Templates Sales  Marketing - final (revised)_BO0010 1305" xfId="5504" xr:uid="{00000000-0005-0000-0000-0000341B0000}"/>
    <cellStyle name="_Data_Personalplanung_Copy of BGT 08 Templates Sales  Marketing - final (revised)_BO0010 1305_DRE's" xfId="10569" xr:uid="{00000000-0005-0000-0000-0000351B0000}"/>
    <cellStyle name="_Data_Personalplanung_Copy of BGT 08 Templates Sales  Marketing - final (revised)_BO0010 1305_Hyperinflation Impacts" xfId="15161" xr:uid="{D6112E79-054A-4091-B399-033504D48AED}"/>
    <cellStyle name="_Data_Personalplanung_Copy of BGT 08 Templates Sales  Marketing - final (revised)_DRE's" xfId="10563" xr:uid="{00000000-0005-0000-0000-0000361B0000}"/>
    <cellStyle name="_Data_Personalplanung_Copy of BGT 08 Templates Sales  Marketing - final (revised)_Hyperinflation Impacts" xfId="15155" xr:uid="{584459E4-B22D-48B7-9154-09F3E6DD50CC}"/>
    <cellStyle name="_Data_Personalplanung_Copy of BGT 08 Templates Sales  Marketing - final (revised)_Import" xfId="5505" xr:uid="{00000000-0005-0000-0000-0000371B0000}"/>
    <cellStyle name="_Data_Personalplanung_Copy of BGT 08 Templates Sales  Marketing - final (revised)_Import_DRE's" xfId="10570" xr:uid="{00000000-0005-0000-0000-0000381B0000}"/>
    <cellStyle name="_Data_Personalplanung_Copy of BGT 08 Templates Sales  Marketing - final (revised)_Import_Hyperinflation Impacts" xfId="15162" xr:uid="{D8431083-75B9-445C-979B-6932AF077ABE}"/>
    <cellStyle name="_Data_Personalplanung_Copy of BGT 08 Templates Sales  Marketing - final (revised)_PE0001 1305" xfId="5506" xr:uid="{00000000-0005-0000-0000-0000391B0000}"/>
    <cellStyle name="_Data_Personalplanung_Copy of BGT 08 Templates Sales  Marketing - final (revised)_PE0001 1305_DRE's" xfId="10571" xr:uid="{00000000-0005-0000-0000-00003A1B0000}"/>
    <cellStyle name="_Data_Personalplanung_Copy of BGT 08 Templates Sales  Marketing - final (revised)_PE0001 1305_Hyperinflation Impacts" xfId="15163" xr:uid="{A4640340-B3ED-4246-91BA-86941CEB3918}"/>
    <cellStyle name="_Data_Personalplanung_Copy of BGT 08 Templates Sales  Marketing - final (revised)_UY0010 1305" xfId="5507" xr:uid="{00000000-0005-0000-0000-00003B1B0000}"/>
    <cellStyle name="_Data_Personalplanung_Copy of BGT 08 Templates Sales  Marketing - final (revised)_UY0010 1305_DRE's" xfId="10572" xr:uid="{00000000-0005-0000-0000-00003C1B0000}"/>
    <cellStyle name="_Data_Personalplanung_Copy of BGT 08 Templates Sales  Marketing - final (revised)_UY0010 1305_Hyperinflation Impacts" xfId="15164" xr:uid="{3474A8AA-F6DD-4308-833C-5BE737CED56F}"/>
    <cellStyle name="_Data_Personalplanung_DRE's" xfId="10512" xr:uid="{00000000-0005-0000-0000-00003D1B0000}"/>
    <cellStyle name="_Data_Personalplanung_Excel sheets to support Market Program Template for Budget 09" xfId="5508" xr:uid="{00000000-0005-0000-0000-00003E1B0000}"/>
    <cellStyle name="_Data_Personalplanung_Excel sheets to support Market Program Template for Budget 09 (5) (2)" xfId="5509" xr:uid="{00000000-0005-0000-0000-00003F1B0000}"/>
    <cellStyle name="_Data_Personalplanung_Excel sheets to support Market Program Template for Budget 09 (5) (2)_BASE" xfId="5510" xr:uid="{00000000-0005-0000-0000-0000401B0000}"/>
    <cellStyle name="_Data_Personalplanung_Excel sheets to support Market Program Template for Budget 09 (5) (2)_BASE_DRE's" xfId="10575" xr:uid="{00000000-0005-0000-0000-0000411B0000}"/>
    <cellStyle name="_Data_Personalplanung_Excel sheets to support Market Program Template for Budget 09 (5) (2)_BASE_Hyperinflation Impacts" xfId="15167" xr:uid="{B4000193-E1B6-44F1-91EB-CE678EAFF189}"/>
    <cellStyle name="_Data_Personalplanung_Excel sheets to support Market Program Template for Budget 09 (5) (2)_DRE's" xfId="10574" xr:uid="{00000000-0005-0000-0000-0000421B0000}"/>
    <cellStyle name="_Data_Personalplanung_Excel sheets to support Market Program Template for Budget 09 (5) (2)_Hyperinflation Impacts" xfId="15166" xr:uid="{AF5D5EBE-89C3-45B0-9DCD-7E3BA8A5B12D}"/>
    <cellStyle name="_Data_Personalplanung_Excel sheets to support Market Program Template for Budget 09 (5) (2)_Import" xfId="5511" xr:uid="{00000000-0005-0000-0000-0000431B0000}"/>
    <cellStyle name="_Data_Personalplanung_Excel sheets to support Market Program Template for Budget 09 (5) (2)_Import_DRE's" xfId="10576" xr:uid="{00000000-0005-0000-0000-0000441B0000}"/>
    <cellStyle name="_Data_Personalplanung_Excel sheets to support Market Program Template for Budget 09 (5) (2)_Import_Hyperinflation Impacts" xfId="15168" xr:uid="{016E5B14-CB9B-41A9-B9A4-3519D586B12A}"/>
    <cellStyle name="_Data_Personalplanung_Excel sheets to support Market Program Template for Budget 09 (5) (3)" xfId="5512" xr:uid="{00000000-0005-0000-0000-0000451B0000}"/>
    <cellStyle name="_Data_Personalplanung_Excel sheets to support Market Program Template for Budget 09 (5) (3)_BASE" xfId="5513" xr:uid="{00000000-0005-0000-0000-0000461B0000}"/>
    <cellStyle name="_Data_Personalplanung_Excel sheets to support Market Program Template for Budget 09 (5) (3)_BASE_DRE's" xfId="10578" xr:uid="{00000000-0005-0000-0000-0000471B0000}"/>
    <cellStyle name="_Data_Personalplanung_Excel sheets to support Market Program Template for Budget 09 (5) (3)_BASE_Hyperinflation Impacts" xfId="15170" xr:uid="{5261C6AD-B6CB-431C-A7C6-95D6B26B2ECF}"/>
    <cellStyle name="_Data_Personalplanung_Excel sheets to support Market Program Template for Budget 09 (5) (3)_DRE's" xfId="10577" xr:uid="{00000000-0005-0000-0000-0000481B0000}"/>
    <cellStyle name="_Data_Personalplanung_Excel sheets to support Market Program Template for Budget 09 (5) (3)_Hyperinflation Impacts" xfId="15169" xr:uid="{D31E6D1E-8EC8-42C6-A0BC-CC4ED2983D65}"/>
    <cellStyle name="_Data_Personalplanung_Excel sheets to support Market Program Template for Budget 09 (5) (3)_Import" xfId="5514" xr:uid="{00000000-0005-0000-0000-0000491B0000}"/>
    <cellStyle name="_Data_Personalplanung_Excel sheets to support Market Program Template for Budget 09 (5) (3)_Import_DRE's" xfId="10579" xr:uid="{00000000-0005-0000-0000-00004A1B0000}"/>
    <cellStyle name="_Data_Personalplanung_Excel sheets to support Market Program Template for Budget 09 (5) (3)_Import_Hyperinflation Impacts" xfId="15171" xr:uid="{E5C4AA28-4E95-47F2-A2C0-8E983DF480D7}"/>
    <cellStyle name="_Data_Personalplanung_Excel sheets to support Market Program Template for Budget 09_%" xfId="5515" xr:uid="{00000000-0005-0000-0000-00004B1B0000}"/>
    <cellStyle name="_Data_Personalplanung_Excel sheets to support Market Program Template for Budget 09_%_DRE's" xfId="10580" xr:uid="{00000000-0005-0000-0000-00004C1B0000}"/>
    <cellStyle name="_Data_Personalplanung_Excel sheets to support Market Program Template for Budget 09_%_Hyperinflation Impacts" xfId="15172" xr:uid="{41BBB473-958F-4468-8B4B-6A1D57199FBA}"/>
    <cellStyle name="_Data_Personalplanung_Excel sheets to support Market Program Template for Budget 09_AR0010 1304" xfId="5516" xr:uid="{00000000-0005-0000-0000-00004D1B0000}"/>
    <cellStyle name="_Data_Personalplanung_Excel sheets to support Market Program Template for Budget 09_AR0010 1304_DRE's" xfId="10581" xr:uid="{00000000-0005-0000-0000-00004E1B0000}"/>
    <cellStyle name="_Data_Personalplanung_Excel sheets to support Market Program Template for Budget 09_AR0010 1304_Hyperinflation Impacts" xfId="15173" xr:uid="{100A5DF7-7134-47F3-9884-D39273A164B4}"/>
    <cellStyle name="_Data_Personalplanung_Excel sheets to support Market Program Template for Budget 09_AR0010 1305" xfId="5517" xr:uid="{00000000-0005-0000-0000-00004F1B0000}"/>
    <cellStyle name="_Data_Personalplanung_Excel sheets to support Market Program Template for Budget 09_AR0010 1305_DRE's" xfId="10582" xr:uid="{00000000-0005-0000-0000-0000501B0000}"/>
    <cellStyle name="_Data_Personalplanung_Excel sheets to support Market Program Template for Budget 09_AR0010 1305_Hyperinflation Impacts" xfId="15174" xr:uid="{BF28BAFD-7098-493B-B124-51543499876E}"/>
    <cellStyle name="_Data_Personalplanung_Excel sheets to support Market Program Template for Budget 09_BASE" xfId="5518" xr:uid="{00000000-0005-0000-0000-0000511B0000}"/>
    <cellStyle name="_Data_Personalplanung_Excel sheets to support Market Program Template for Budget 09_BASE_Argentina" xfId="5519" xr:uid="{00000000-0005-0000-0000-0000521B0000}"/>
    <cellStyle name="_Data_Personalplanung_Excel sheets to support Market Program Template for Budget 09_BASE_Argentina_DRE's" xfId="10584" xr:uid="{00000000-0005-0000-0000-0000531B0000}"/>
    <cellStyle name="_Data_Personalplanung_Excel sheets to support Market Program Template for Budget 09_BASE_Argentina_Hyperinflation Impacts" xfId="15176" xr:uid="{6AD89B21-E681-4CB7-8523-64E470128E65}"/>
    <cellStyle name="_Data_Personalplanung_Excel sheets to support Market Program Template for Budget 09_BASE_DRE's" xfId="10583" xr:uid="{00000000-0005-0000-0000-0000541B0000}"/>
    <cellStyle name="_Data_Personalplanung_Excel sheets to support Market Program Template for Budget 09_BASE_Hyperinflation Impacts" xfId="15175" xr:uid="{C7E95C20-2EBB-4A33-A467-BB05D4C159C0}"/>
    <cellStyle name="_Data_Personalplanung_Excel sheets to support Market Program Template for Budget 09_BO0010 1305" xfId="5520" xr:uid="{00000000-0005-0000-0000-0000551B0000}"/>
    <cellStyle name="_Data_Personalplanung_Excel sheets to support Market Program Template for Budget 09_BO0010 1305_DRE's" xfId="10585" xr:uid="{00000000-0005-0000-0000-0000561B0000}"/>
    <cellStyle name="_Data_Personalplanung_Excel sheets to support Market Program Template for Budget 09_BO0010 1305_Hyperinflation Impacts" xfId="15177" xr:uid="{E3BC8417-704C-4C36-8260-919F9E358348}"/>
    <cellStyle name="_Data_Personalplanung_Excel sheets to support Market Program Template for Budget 09_DRE's" xfId="10573" xr:uid="{00000000-0005-0000-0000-0000571B0000}"/>
    <cellStyle name="_Data_Personalplanung_Excel sheets to support Market Program Template for Budget 09_Hyperinflation Impacts" xfId="15165" xr:uid="{DAC6AA69-F51E-416D-86D0-6A70531B9830}"/>
    <cellStyle name="_Data_Personalplanung_Excel sheets to support Market Program Template for Budget 09_Import" xfId="5521" xr:uid="{00000000-0005-0000-0000-0000581B0000}"/>
    <cellStyle name="_Data_Personalplanung_Excel sheets to support Market Program Template for Budget 09_Import_DRE's" xfId="10586" xr:uid="{00000000-0005-0000-0000-0000591B0000}"/>
    <cellStyle name="_Data_Personalplanung_Excel sheets to support Market Program Template for Budget 09_Import_Hyperinflation Impacts" xfId="15178" xr:uid="{6B026721-57E5-409A-AE02-F214B9B2C2FC}"/>
    <cellStyle name="_Data_Personalplanung_Excel sheets to support Market Program Template for Budget 09_PE0001 1305" xfId="5522" xr:uid="{00000000-0005-0000-0000-00005A1B0000}"/>
    <cellStyle name="_Data_Personalplanung_Excel sheets to support Market Program Template for Budget 09_PE0001 1305_DRE's" xfId="10587" xr:uid="{00000000-0005-0000-0000-00005B1B0000}"/>
    <cellStyle name="_Data_Personalplanung_Excel sheets to support Market Program Template for Budget 09_PE0001 1305_Hyperinflation Impacts" xfId="15179" xr:uid="{D6BEC31A-2D67-49AA-B45A-DBC2BFB3E1F0}"/>
    <cellStyle name="_Data_Personalplanung_Excel sheets to support Market Program Template for Budget 09_UY0010 1305" xfId="5523" xr:uid="{00000000-0005-0000-0000-00005C1B0000}"/>
    <cellStyle name="_Data_Personalplanung_Excel sheets to support Market Program Template for Budget 09_UY0010 1305_DRE's" xfId="10588" xr:uid="{00000000-0005-0000-0000-00005D1B0000}"/>
    <cellStyle name="_Data_Personalplanung_Excel sheets to support Market Program Template for Budget 09_UY0010 1305_Hyperinflation Impacts" xfId="15180" xr:uid="{6F7E72ED-E619-426E-B574-C2D37AEAB076}"/>
    <cellStyle name="_Data_Personalplanung_Forecast Summary July v1" xfId="5524" xr:uid="{00000000-0005-0000-0000-00005E1B0000}"/>
    <cellStyle name="_Data_Personalplanung_Forecast Summary July v1_DRE's" xfId="10589" xr:uid="{00000000-0005-0000-0000-00005F1B0000}"/>
    <cellStyle name="_Data_Personalplanung_Forecast Summary July v1_Hyperinflation Impacts" xfId="15181" xr:uid="{568B9328-C321-4211-A1BD-F73DFF5F5891}"/>
    <cellStyle name="_Data_Personalplanung_Hyperinflation Impacts" xfId="15104" xr:uid="{F7CEF0DB-27F1-4A72-BE58-70916595AC1E}"/>
    <cellStyle name="_Data_Personalplanung_Import" xfId="5525" xr:uid="{00000000-0005-0000-0000-0000601B0000}"/>
    <cellStyle name="_Data_Personalplanung_Import_DRE's" xfId="10590" xr:uid="{00000000-0005-0000-0000-0000611B0000}"/>
    <cellStyle name="_Data_Personalplanung_Import_Hyperinflation Impacts" xfId="15182" xr:uid="{B01A0C76-E346-4F80-8A50-AA97BC7647B2}"/>
    <cellStyle name="_Data_Personalplanung_KPI-Dez02-Bremen Vorbereitungsdatei" xfId="5526" xr:uid="{00000000-0005-0000-0000-0000621B0000}"/>
    <cellStyle name="_Data_Personalplanung_KPI-Dez02-Bremen Vorbereitungsdatei_Argentina" xfId="5527" xr:uid="{00000000-0005-0000-0000-0000631B0000}"/>
    <cellStyle name="_Data_Personalplanung_KPI-Dez02-Bremen Vorbereitungsdatei_Argentina_DRE's" xfId="10592" xr:uid="{00000000-0005-0000-0000-0000641B0000}"/>
    <cellStyle name="_Data_Personalplanung_KPI-Dez02-Bremen Vorbereitungsdatei_Argentina_Hyperinflation Impacts" xfId="15184" xr:uid="{D6437BB0-9BC1-4288-9017-5C671AA6F27F}"/>
    <cellStyle name="_Data_Personalplanung_KPI-Dez02-Bremen Vorbereitungsdatei_BASE" xfId="5528" xr:uid="{00000000-0005-0000-0000-0000651B0000}"/>
    <cellStyle name="_Data_Personalplanung_KPI-Dez02-Bremen Vorbereitungsdatei_BASE_Argentina" xfId="5529" xr:uid="{00000000-0005-0000-0000-0000661B0000}"/>
    <cellStyle name="_Data_Personalplanung_KPI-Dez02-Bremen Vorbereitungsdatei_BASE_Argentina_DRE's" xfId="10594" xr:uid="{00000000-0005-0000-0000-0000671B0000}"/>
    <cellStyle name="_Data_Personalplanung_KPI-Dez02-Bremen Vorbereitungsdatei_BASE_Argentina_Hyperinflation Impacts" xfId="15186" xr:uid="{B76021E4-676D-469E-920E-732448E49D70}"/>
    <cellStyle name="_Data_Personalplanung_KPI-Dez02-Bremen Vorbereitungsdatei_BASE_DRE's" xfId="10593" xr:uid="{00000000-0005-0000-0000-0000681B0000}"/>
    <cellStyle name="_Data_Personalplanung_KPI-Dez02-Bremen Vorbereitungsdatei_BASE_Hyperinflation Impacts" xfId="15185" xr:uid="{F6778D53-51AE-4703-9367-7206C2CBF4BF}"/>
    <cellStyle name="_Data_Personalplanung_KPI-Dez02-Bremen Vorbereitungsdatei_Copy of 081027 ZBB Budget 2009 Decks - People_Cherry_V4" xfId="5530" xr:uid="{00000000-0005-0000-0000-0000691B0000}"/>
    <cellStyle name="_Data_Personalplanung_KPI-Dez02-Bremen Vorbereitungsdatei_Copy of 081027 ZBB Budget 2009 Decks - People_Cherry_V4_Argentina" xfId="5531" xr:uid="{00000000-0005-0000-0000-00006A1B0000}"/>
    <cellStyle name="_Data_Personalplanung_KPI-Dez02-Bremen Vorbereitungsdatei_Copy of 081027 ZBB Budget 2009 Decks - People_Cherry_V4_Argentina_DRE's" xfId="10596" xr:uid="{00000000-0005-0000-0000-00006B1B0000}"/>
    <cellStyle name="_Data_Personalplanung_KPI-Dez02-Bremen Vorbereitungsdatei_Copy of 081027 ZBB Budget 2009 Decks - People_Cherry_V4_Argentina_Hyperinflation Impacts" xfId="15188" xr:uid="{0B85EFF2-E88F-4B90-B087-2C0138284F7E}"/>
    <cellStyle name="_Data_Personalplanung_KPI-Dez02-Bremen Vorbereitungsdatei_Copy of 081027 ZBB Budget 2009 Decks - People_Cherry_V4_BASE" xfId="5532" xr:uid="{00000000-0005-0000-0000-00006C1B0000}"/>
    <cellStyle name="_Data_Personalplanung_KPI-Dez02-Bremen Vorbereitungsdatei_Copy of 081027 ZBB Budget 2009 Decks - People_Cherry_V4_BASE_Argentina" xfId="5533" xr:uid="{00000000-0005-0000-0000-00006D1B0000}"/>
    <cellStyle name="_Data_Personalplanung_KPI-Dez02-Bremen Vorbereitungsdatei_Copy of 081027 ZBB Budget 2009 Decks - People_Cherry_V4_BASE_Argentina_DRE's" xfId="10598" xr:uid="{00000000-0005-0000-0000-00006E1B0000}"/>
    <cellStyle name="_Data_Personalplanung_KPI-Dez02-Bremen Vorbereitungsdatei_Copy of 081027 ZBB Budget 2009 Decks - People_Cherry_V4_BASE_Argentina_Hyperinflation Impacts" xfId="15190" xr:uid="{76A5196B-9A84-438A-9EDF-48F86844E24D}"/>
    <cellStyle name="_Data_Personalplanung_KPI-Dez02-Bremen Vorbereitungsdatei_Copy of 081027 ZBB Budget 2009 Decks - People_Cherry_V4_BASE_DRE's" xfId="10597" xr:uid="{00000000-0005-0000-0000-00006F1B0000}"/>
    <cellStyle name="_Data_Personalplanung_KPI-Dez02-Bremen Vorbereitungsdatei_Copy of 081027 ZBB Budget 2009 Decks - People_Cherry_V4_BASE_Hyperinflation Impacts" xfId="15189" xr:uid="{137BE544-956A-4145-B07B-EFEB9BA29210}"/>
    <cellStyle name="_Data_Personalplanung_KPI-Dez02-Bremen Vorbereitungsdatei_Copy of 081027 ZBB Budget 2009 Decks - People_Cherry_V4_DRE's" xfId="10595" xr:uid="{00000000-0005-0000-0000-0000701B0000}"/>
    <cellStyle name="_Data_Personalplanung_KPI-Dez02-Bremen Vorbereitungsdatei_Copy of 081027 ZBB Budget 2009 Decks - People_Cherry_V4_Hyperinflation Impacts" xfId="15187" xr:uid="{0F2C0626-F55D-44ED-B8FD-9658A51EA92A}"/>
    <cellStyle name="_Data_Personalplanung_KPI-Dez02-Bremen Vorbereitungsdatei_Copy of 081027 ZBB Budget 2009 Decks - People_Cherry_V4_Import" xfId="5534" xr:uid="{00000000-0005-0000-0000-0000711B0000}"/>
    <cellStyle name="_Data_Personalplanung_KPI-Dez02-Bremen Vorbereitungsdatei_Copy of 081027 ZBB Budget 2009 Decks - People_Cherry_V4_Import_DRE's" xfId="10599" xr:uid="{00000000-0005-0000-0000-0000721B0000}"/>
    <cellStyle name="_Data_Personalplanung_KPI-Dez02-Bremen Vorbereitungsdatei_Copy of 081027 ZBB Budget 2009 Decks - People_Cherry_V4_Import_Hyperinflation Impacts" xfId="15191" xr:uid="{43162795-2D2A-4BAF-9548-8FDE7E6FC5BF}"/>
    <cellStyle name="_Data_Personalplanung_KPI-Dez02-Bremen Vorbereitungsdatei_DRE's" xfId="10591" xr:uid="{00000000-0005-0000-0000-0000731B0000}"/>
    <cellStyle name="_Data_Personalplanung_KPI-Dez02-Bremen Vorbereitungsdatei_Hyperinflation Impacts" xfId="15183" xr:uid="{3457202B-4F84-4B44-9B64-CC4EAF589B7D}"/>
    <cellStyle name="_Data_Personalplanung_KPI-Dez02-Bremen Vorbereitungsdatei_Import" xfId="5535" xr:uid="{00000000-0005-0000-0000-0000741B0000}"/>
    <cellStyle name="_Data_Personalplanung_KPI-Dez02-Bremen Vorbereitungsdatei_Import_DRE's" xfId="10600" xr:uid="{00000000-0005-0000-0000-0000751B0000}"/>
    <cellStyle name="_Data_Personalplanung_KPI-Dez02-Bremen Vorbereitungsdatei_Import_Hyperinflation Impacts" xfId="15192" xr:uid="{C86997A6-B46E-474D-AEF9-8971ABD72598}"/>
    <cellStyle name="_Data_Personalplanung_KPI-Dez02-Bremen Vorbereitungsdatei_ZBB Budget 2009 Decks" xfId="5536" xr:uid="{00000000-0005-0000-0000-0000761B0000}"/>
    <cellStyle name="_Data_Personalplanung_KPI-Dez02-Bremen Vorbereitungsdatei_ZBB Budget 2009 Decks_Argentina" xfId="5537" xr:uid="{00000000-0005-0000-0000-0000771B0000}"/>
    <cellStyle name="_Data_Personalplanung_KPI-Dez02-Bremen Vorbereitungsdatei_ZBB Budget 2009 Decks_Argentina_DRE's" xfId="10602" xr:uid="{00000000-0005-0000-0000-0000781B0000}"/>
    <cellStyle name="_Data_Personalplanung_KPI-Dez02-Bremen Vorbereitungsdatei_ZBB Budget 2009 Decks_Argentina_Hyperinflation Impacts" xfId="15194" xr:uid="{43244547-71E4-4956-AACE-7EE01569B086}"/>
    <cellStyle name="_Data_Personalplanung_KPI-Dez02-Bremen Vorbereitungsdatei_ZBB Budget 2009 Decks_BASE" xfId="5538" xr:uid="{00000000-0005-0000-0000-0000791B0000}"/>
    <cellStyle name="_Data_Personalplanung_KPI-Dez02-Bremen Vorbereitungsdatei_ZBB Budget 2009 Decks_BASE_Argentina" xfId="5539" xr:uid="{00000000-0005-0000-0000-00007A1B0000}"/>
    <cellStyle name="_Data_Personalplanung_KPI-Dez02-Bremen Vorbereitungsdatei_ZBB Budget 2009 Decks_BASE_Argentina_DRE's" xfId="10604" xr:uid="{00000000-0005-0000-0000-00007B1B0000}"/>
    <cellStyle name="_Data_Personalplanung_KPI-Dez02-Bremen Vorbereitungsdatei_ZBB Budget 2009 Decks_BASE_Argentina_Hyperinflation Impacts" xfId="15196" xr:uid="{66CA621B-EA50-477A-94A0-96E72CC3A899}"/>
    <cellStyle name="_Data_Personalplanung_KPI-Dez02-Bremen Vorbereitungsdatei_ZBB Budget 2009 Decks_BASE_DRE's" xfId="10603" xr:uid="{00000000-0005-0000-0000-00007C1B0000}"/>
    <cellStyle name="_Data_Personalplanung_KPI-Dez02-Bremen Vorbereitungsdatei_ZBB Budget 2009 Decks_BASE_Hyperinflation Impacts" xfId="15195" xr:uid="{1765D037-89F1-451F-BF73-3E5D9F5AA8FB}"/>
    <cellStyle name="_Data_Personalplanung_KPI-Dez02-Bremen Vorbereitungsdatei_ZBB Budget 2009 Decks_DRE's" xfId="10601" xr:uid="{00000000-0005-0000-0000-00007D1B0000}"/>
    <cellStyle name="_Data_Personalplanung_KPI-Dez02-Bremen Vorbereitungsdatei_ZBB Budget 2009 Decks_Hyperinflation Impacts" xfId="15193" xr:uid="{A077AF93-1384-4A45-A0D3-0EF588508844}"/>
    <cellStyle name="_Data_Personalplanung_KPI-Dez02-Bremen Vorbereitungsdatei_ZBB Budget 2009 Decks_Import" xfId="5540" xr:uid="{00000000-0005-0000-0000-00007E1B0000}"/>
    <cellStyle name="_Data_Personalplanung_KPI-Dez02-Bremen Vorbereitungsdatei_ZBB Budget 2009 Decks_Import_DRE's" xfId="10605" xr:uid="{00000000-0005-0000-0000-00007F1B0000}"/>
    <cellStyle name="_Data_Personalplanung_KPI-Dez02-Bremen Vorbereitungsdatei_ZBB Budget 2009 Decks_Import_Hyperinflation Impacts" xfId="15197" xr:uid="{286BB7F4-73E4-4122-B970-D27B8B01F555}"/>
    <cellStyle name="_Data_Personalplanung_KPI-Dez02-Bremen Vorbereitungsdatei_ZBB Budget 2009 Decks_with Korea Scope in (Only LE)" xfId="5541" xr:uid="{00000000-0005-0000-0000-0000801B0000}"/>
    <cellStyle name="_Data_Personalplanung_KPI-Dez02-Bremen Vorbereitungsdatei_ZBB Budget 2009 Decks_with Korea Scope in (Only LE) (2)" xfId="5542" xr:uid="{00000000-0005-0000-0000-0000811B0000}"/>
    <cellStyle name="_Data_Personalplanung_KPI-Dez02-Bremen Vorbereitungsdatei_ZBB Budget 2009 Decks_with Korea Scope in (Only LE) (2)_Argentina" xfId="5543" xr:uid="{00000000-0005-0000-0000-0000821B0000}"/>
    <cellStyle name="_Data_Personalplanung_KPI-Dez02-Bremen Vorbereitungsdatei_ZBB Budget 2009 Decks_with Korea Scope in (Only LE) (2)_Argentina_DRE's" xfId="10608" xr:uid="{00000000-0005-0000-0000-0000831B0000}"/>
    <cellStyle name="_Data_Personalplanung_KPI-Dez02-Bremen Vorbereitungsdatei_ZBB Budget 2009 Decks_with Korea Scope in (Only LE) (2)_Argentina_Hyperinflation Impacts" xfId="15200" xr:uid="{28ABC867-BCDB-41BD-830F-EAD1D82540B0}"/>
    <cellStyle name="_Data_Personalplanung_KPI-Dez02-Bremen Vorbereitungsdatei_ZBB Budget 2009 Decks_with Korea Scope in (Only LE) (2)_BASE" xfId="5544" xr:uid="{00000000-0005-0000-0000-0000841B0000}"/>
    <cellStyle name="_Data_Personalplanung_KPI-Dez02-Bremen Vorbereitungsdatei_ZBB Budget 2009 Decks_with Korea Scope in (Only LE) (2)_BASE_Argentina" xfId="5545" xr:uid="{00000000-0005-0000-0000-0000851B0000}"/>
    <cellStyle name="_Data_Personalplanung_KPI-Dez02-Bremen Vorbereitungsdatei_ZBB Budget 2009 Decks_with Korea Scope in (Only LE) (2)_BASE_Argentina_DRE's" xfId="10610" xr:uid="{00000000-0005-0000-0000-0000861B0000}"/>
    <cellStyle name="_Data_Personalplanung_KPI-Dez02-Bremen Vorbereitungsdatei_ZBB Budget 2009 Decks_with Korea Scope in (Only LE) (2)_BASE_Argentina_Hyperinflation Impacts" xfId="15202" xr:uid="{1F8AF130-6573-4F4E-A3D7-F90DCBF380E3}"/>
    <cellStyle name="_Data_Personalplanung_KPI-Dez02-Bremen Vorbereitungsdatei_ZBB Budget 2009 Decks_with Korea Scope in (Only LE) (2)_BASE_DRE's" xfId="10609" xr:uid="{00000000-0005-0000-0000-0000871B0000}"/>
    <cellStyle name="_Data_Personalplanung_KPI-Dez02-Bremen Vorbereitungsdatei_ZBB Budget 2009 Decks_with Korea Scope in (Only LE) (2)_BASE_Hyperinflation Impacts" xfId="15201" xr:uid="{7FB43A64-FE37-42B2-A874-0996E4F2858C}"/>
    <cellStyle name="_Data_Personalplanung_KPI-Dez02-Bremen Vorbereitungsdatei_ZBB Budget 2009 Decks_with Korea Scope in (Only LE) (2)_DRE's" xfId="10607" xr:uid="{00000000-0005-0000-0000-0000881B0000}"/>
    <cellStyle name="_Data_Personalplanung_KPI-Dez02-Bremen Vorbereitungsdatei_ZBB Budget 2009 Decks_with Korea Scope in (Only LE) (2)_Hyperinflation Impacts" xfId="15199" xr:uid="{B0096622-92A5-475B-98AA-5E147FCF0CAC}"/>
    <cellStyle name="_Data_Personalplanung_KPI-Dez02-Bremen Vorbereitungsdatei_ZBB Budget 2009 Decks_with Korea Scope in (Only LE) (2)_Import" xfId="5546" xr:uid="{00000000-0005-0000-0000-0000891B0000}"/>
    <cellStyle name="_Data_Personalplanung_KPI-Dez02-Bremen Vorbereitungsdatei_ZBB Budget 2009 Decks_with Korea Scope in (Only LE) (2)_Import_DRE's" xfId="10611" xr:uid="{00000000-0005-0000-0000-00008A1B0000}"/>
    <cellStyle name="_Data_Personalplanung_KPI-Dez02-Bremen Vorbereitungsdatei_ZBB Budget 2009 Decks_with Korea Scope in (Only LE) (2)_Import_Hyperinflation Impacts" xfId="15203" xr:uid="{5A90E67C-4F38-408F-A229-2324582E41DB}"/>
    <cellStyle name="_Data_Personalplanung_KPI-Dez02-Bremen Vorbereitungsdatei_ZBB Budget 2009 Decks_with Korea Scope in (Only LE)_Argentina" xfId="5547" xr:uid="{00000000-0005-0000-0000-00008B1B0000}"/>
    <cellStyle name="_Data_Personalplanung_KPI-Dez02-Bremen Vorbereitungsdatei_ZBB Budget 2009 Decks_with Korea Scope in (Only LE)_Argentina_DRE's" xfId="10612" xr:uid="{00000000-0005-0000-0000-00008C1B0000}"/>
    <cellStyle name="_Data_Personalplanung_KPI-Dez02-Bremen Vorbereitungsdatei_ZBB Budget 2009 Decks_with Korea Scope in (Only LE)_Argentina_Hyperinflation Impacts" xfId="15204" xr:uid="{335FCBE8-FB46-4CCC-A8E7-BC77369FD442}"/>
    <cellStyle name="_Data_Personalplanung_KPI-Dez02-Bremen Vorbereitungsdatei_ZBB Budget 2009 Decks_with Korea Scope in (Only LE)_BASE" xfId="5548" xr:uid="{00000000-0005-0000-0000-00008D1B0000}"/>
    <cellStyle name="_Data_Personalplanung_KPI-Dez02-Bremen Vorbereitungsdatei_ZBB Budget 2009 Decks_with Korea Scope in (Only LE)_BASE_Argentina" xfId="5549" xr:uid="{00000000-0005-0000-0000-00008E1B0000}"/>
    <cellStyle name="_Data_Personalplanung_KPI-Dez02-Bremen Vorbereitungsdatei_ZBB Budget 2009 Decks_with Korea Scope in (Only LE)_BASE_Argentina_DRE's" xfId="10614" xr:uid="{00000000-0005-0000-0000-00008F1B0000}"/>
    <cellStyle name="_Data_Personalplanung_KPI-Dez02-Bremen Vorbereitungsdatei_ZBB Budget 2009 Decks_with Korea Scope in (Only LE)_BASE_Argentina_Hyperinflation Impacts" xfId="15206" xr:uid="{06D3D6FD-5FC1-458B-80A6-BDDDFE12DC98}"/>
    <cellStyle name="_Data_Personalplanung_KPI-Dez02-Bremen Vorbereitungsdatei_ZBB Budget 2009 Decks_with Korea Scope in (Only LE)_BASE_DRE's" xfId="10613" xr:uid="{00000000-0005-0000-0000-0000901B0000}"/>
    <cellStyle name="_Data_Personalplanung_KPI-Dez02-Bremen Vorbereitungsdatei_ZBB Budget 2009 Decks_with Korea Scope in (Only LE)_BASE_Hyperinflation Impacts" xfId="15205" xr:uid="{214A5ECB-BA40-4DB3-BCE4-6039370B206B}"/>
    <cellStyle name="_Data_Personalplanung_KPI-Dez02-Bremen Vorbereitungsdatei_ZBB Budget 2009 Decks_with Korea Scope in (Only LE)_DRE's" xfId="10606" xr:uid="{00000000-0005-0000-0000-0000911B0000}"/>
    <cellStyle name="_Data_Personalplanung_KPI-Dez02-Bremen Vorbereitungsdatei_ZBB Budget 2009 Decks_with Korea Scope in (Only LE)_Hyperinflation Impacts" xfId="15198" xr:uid="{0046C447-A18F-4CF7-B185-5406D77A1F5C}"/>
    <cellStyle name="_Data_Personalplanung_KPI-Dez02-Bremen Vorbereitungsdatei_ZBB Budget 2009 Decks_with Korea Scope in (Only LE)_Import" xfId="5550" xr:uid="{00000000-0005-0000-0000-0000921B0000}"/>
    <cellStyle name="_Data_Personalplanung_KPI-Dez02-Bremen Vorbereitungsdatei_ZBB Budget 2009 Decks_with Korea Scope in (Only LE)_Import_DRE's" xfId="10615" xr:uid="{00000000-0005-0000-0000-0000931B0000}"/>
    <cellStyle name="_Data_Personalplanung_KPI-Dez02-Bremen Vorbereitungsdatei_ZBB Budget 2009 Decks_with Korea Scope in (Only LE)_Import_Hyperinflation Impacts" xfId="15207" xr:uid="{F4617478-87CA-49BC-BDCC-C9A55CE69C36}"/>
    <cellStyle name="_Data_Personalplanung_LE Ebitda RD Feb-10 v2" xfId="5551" xr:uid="{00000000-0005-0000-0000-0000941B0000}"/>
    <cellStyle name="_Data_Personalplanung_LE Ebitda RD Feb-10 v2_DRE's" xfId="10616" xr:uid="{00000000-0005-0000-0000-0000951B0000}"/>
    <cellStyle name="_Data_Personalplanung_LE Ebitda RD Feb-10 v2_Hyperinflation Impacts" xfId="15208" xr:uid="{7F718990-38E0-42CB-AEDB-CF4918A11004}"/>
    <cellStyle name="_Data_Personalplanung_PE0001 1305" xfId="5552" xr:uid="{00000000-0005-0000-0000-0000961B0000}"/>
    <cellStyle name="_Data_Personalplanung_PE0001 1305_DRE's" xfId="10617" xr:uid="{00000000-0005-0000-0000-0000971B0000}"/>
    <cellStyle name="_Data_Personalplanung_PE0001 1305_Hyperinflation Impacts" xfId="15209" xr:uid="{40BF36F5-4634-4092-A501-02F2BBF9ED0B}"/>
    <cellStyle name="_Data_Personalplanung_People Package" xfId="5553" xr:uid="{00000000-0005-0000-0000-0000981B0000}"/>
    <cellStyle name="_Data_Personalplanung_People Package (2)" xfId="5554" xr:uid="{00000000-0005-0000-0000-0000991B0000}"/>
    <cellStyle name="_Data_Personalplanung_People Package (2)_BASE" xfId="5555" xr:uid="{00000000-0005-0000-0000-00009A1B0000}"/>
    <cellStyle name="_Data_Personalplanung_People Package (2)_BASE_DRE's" xfId="10620" xr:uid="{00000000-0005-0000-0000-00009B1B0000}"/>
    <cellStyle name="_Data_Personalplanung_People Package (2)_BASE_Hyperinflation Impacts" xfId="15212" xr:uid="{330E4AE6-2372-45B0-AA25-F9E7ABA683EC}"/>
    <cellStyle name="_Data_Personalplanung_People Package (2)_DRE's" xfId="10619" xr:uid="{00000000-0005-0000-0000-00009C1B0000}"/>
    <cellStyle name="_Data_Personalplanung_People Package (2)_Hyperinflation Impacts" xfId="15211" xr:uid="{7634D2B9-5E44-4923-BF16-726380047A15}"/>
    <cellStyle name="_Data_Personalplanung_People Package (2)_Import" xfId="5556" xr:uid="{00000000-0005-0000-0000-00009D1B0000}"/>
    <cellStyle name="_Data_Personalplanung_People Package (2)_Import_DRE's" xfId="10621" xr:uid="{00000000-0005-0000-0000-00009E1B0000}"/>
    <cellStyle name="_Data_Personalplanung_People Package (2)_Import_Hyperinflation Impacts" xfId="15213" xr:uid="{00752CB5-F1D3-4157-9AA8-A00C05E31DCF}"/>
    <cellStyle name="_Data_Personalplanung_People Package_BASE" xfId="5557" xr:uid="{00000000-0005-0000-0000-00009F1B0000}"/>
    <cellStyle name="_Data_Personalplanung_People Package_BASE_DRE's" xfId="10622" xr:uid="{00000000-0005-0000-0000-0000A01B0000}"/>
    <cellStyle name="_Data_Personalplanung_People Package_BASE_Hyperinflation Impacts" xfId="15214" xr:uid="{E44E890A-B326-4C4A-B33D-C5DDB8862F1D}"/>
    <cellStyle name="_Data_Personalplanung_People Package_DRE's" xfId="10618" xr:uid="{00000000-0005-0000-0000-0000A11B0000}"/>
    <cellStyle name="_Data_Personalplanung_People Package_Hyperinflation Impacts" xfId="15210" xr:uid="{58FF55E7-E5E7-43DD-91BC-BC4C25F767C2}"/>
    <cellStyle name="_Data_Personalplanung_People Package_Import" xfId="5558" xr:uid="{00000000-0005-0000-0000-0000A21B0000}"/>
    <cellStyle name="_Data_Personalplanung_People Package_Import_DRE's" xfId="10623" xr:uid="{00000000-0005-0000-0000-0000A31B0000}"/>
    <cellStyle name="_Data_Personalplanung_People Package_Import_Hyperinflation Impacts" xfId="15215" xr:uid="{061EF3BC-3E07-43CE-A1F2-276E8BBF8C22}"/>
    <cellStyle name="_Data_Personalplanung_Rest" xfId="5559" xr:uid="{00000000-0005-0000-0000-0000A41B0000}"/>
    <cellStyle name="_Data_Personalplanung_Rest_Argentina" xfId="5560" xr:uid="{00000000-0005-0000-0000-0000A51B0000}"/>
    <cellStyle name="_Data_Personalplanung_Rest_Argentina_DRE's" xfId="10625" xr:uid="{00000000-0005-0000-0000-0000A61B0000}"/>
    <cellStyle name="_Data_Personalplanung_Rest_Argentina_Hyperinflation Impacts" xfId="15217" xr:uid="{001D6105-6AA6-4E82-99CE-56828B1A04A1}"/>
    <cellStyle name="_Data_Personalplanung_Rest_BASE" xfId="5561" xr:uid="{00000000-0005-0000-0000-0000A71B0000}"/>
    <cellStyle name="_Data_Personalplanung_Rest_BASE_Argentina" xfId="5562" xr:uid="{00000000-0005-0000-0000-0000A81B0000}"/>
    <cellStyle name="_Data_Personalplanung_Rest_BASE_Argentina_DRE's" xfId="10627" xr:uid="{00000000-0005-0000-0000-0000A91B0000}"/>
    <cellStyle name="_Data_Personalplanung_Rest_BASE_Argentina_Hyperinflation Impacts" xfId="15219" xr:uid="{0020745B-63CD-4DBB-B6A7-9A80F80A1F9A}"/>
    <cellStyle name="_Data_Personalplanung_Rest_BASE_DRE's" xfId="10626" xr:uid="{00000000-0005-0000-0000-0000AA1B0000}"/>
    <cellStyle name="_Data_Personalplanung_Rest_BASE_Hyperinflation Impacts" xfId="15218" xr:uid="{71CA9ECE-78DE-4B98-B316-516601570B9B}"/>
    <cellStyle name="_Data_Personalplanung_Rest_Copy of 081027 ZBB Budget 2009 Decks - People_Cherry_V4" xfId="5563" xr:uid="{00000000-0005-0000-0000-0000AB1B0000}"/>
    <cellStyle name="_Data_Personalplanung_Rest_Copy of 081027 ZBB Budget 2009 Decks - People_Cherry_V4_Argentina" xfId="5564" xr:uid="{00000000-0005-0000-0000-0000AC1B0000}"/>
    <cellStyle name="_Data_Personalplanung_Rest_Copy of 081027 ZBB Budget 2009 Decks - People_Cherry_V4_Argentina_DRE's" xfId="10629" xr:uid="{00000000-0005-0000-0000-0000AD1B0000}"/>
    <cellStyle name="_Data_Personalplanung_Rest_Copy of 081027 ZBB Budget 2009 Decks - People_Cherry_V4_Argentina_Hyperinflation Impacts" xfId="15221" xr:uid="{C06FDEB6-368F-4611-8330-C7C513555436}"/>
    <cellStyle name="_Data_Personalplanung_Rest_Copy of 081027 ZBB Budget 2009 Decks - People_Cherry_V4_BASE" xfId="5565" xr:uid="{00000000-0005-0000-0000-0000AE1B0000}"/>
    <cellStyle name="_Data_Personalplanung_Rest_Copy of 081027 ZBB Budget 2009 Decks - People_Cherry_V4_BASE_Argentina" xfId="5566" xr:uid="{00000000-0005-0000-0000-0000AF1B0000}"/>
    <cellStyle name="_Data_Personalplanung_Rest_Copy of 081027 ZBB Budget 2009 Decks - People_Cherry_V4_BASE_Argentina_DRE's" xfId="10631" xr:uid="{00000000-0005-0000-0000-0000B01B0000}"/>
    <cellStyle name="_Data_Personalplanung_Rest_Copy of 081027 ZBB Budget 2009 Decks - People_Cherry_V4_BASE_Argentina_Hyperinflation Impacts" xfId="15223" xr:uid="{0EB7166E-C775-4156-A8C6-7B35EB9CAD4E}"/>
    <cellStyle name="_Data_Personalplanung_Rest_Copy of 081027 ZBB Budget 2009 Decks - People_Cherry_V4_BASE_DRE's" xfId="10630" xr:uid="{00000000-0005-0000-0000-0000B11B0000}"/>
    <cellStyle name="_Data_Personalplanung_Rest_Copy of 081027 ZBB Budget 2009 Decks - People_Cherry_V4_BASE_Hyperinflation Impacts" xfId="15222" xr:uid="{93CC56CB-CE42-44FB-90D1-22E0F465C06A}"/>
    <cellStyle name="_Data_Personalplanung_Rest_Copy of 081027 ZBB Budget 2009 Decks - People_Cherry_V4_DRE's" xfId="10628" xr:uid="{00000000-0005-0000-0000-0000B21B0000}"/>
    <cellStyle name="_Data_Personalplanung_Rest_Copy of 081027 ZBB Budget 2009 Decks - People_Cherry_V4_Hyperinflation Impacts" xfId="15220" xr:uid="{C6AAD906-81FB-4F9C-AB7E-12D5A42D463A}"/>
    <cellStyle name="_Data_Personalplanung_Rest_Copy of 081027 ZBB Budget 2009 Decks - People_Cherry_V4_Import" xfId="5567" xr:uid="{00000000-0005-0000-0000-0000B31B0000}"/>
    <cellStyle name="_Data_Personalplanung_Rest_Copy of 081027 ZBB Budget 2009 Decks - People_Cherry_V4_Import_DRE's" xfId="10632" xr:uid="{00000000-0005-0000-0000-0000B41B0000}"/>
    <cellStyle name="_Data_Personalplanung_Rest_Copy of 081027 ZBB Budget 2009 Decks - People_Cherry_V4_Import_Hyperinflation Impacts" xfId="15224" xr:uid="{F1183433-CFB1-4104-A0B5-EA8948002152}"/>
    <cellStyle name="_Data_Personalplanung_Rest_DRE's" xfId="10624" xr:uid="{00000000-0005-0000-0000-0000B51B0000}"/>
    <cellStyle name="_Data_Personalplanung_Rest_Hyperinflation Impacts" xfId="15216" xr:uid="{A66F8207-48AE-4414-8B1B-27261D94DF94}"/>
    <cellStyle name="_Data_Personalplanung_Rest_Import" xfId="5568" xr:uid="{00000000-0005-0000-0000-0000B61B0000}"/>
    <cellStyle name="_Data_Personalplanung_Rest_Import_DRE's" xfId="10633" xr:uid="{00000000-0005-0000-0000-0000B71B0000}"/>
    <cellStyle name="_Data_Personalplanung_Rest_Import_Hyperinflation Impacts" xfId="15225" xr:uid="{DE293830-2A11-48B8-A898-A6A28AF22CA7}"/>
    <cellStyle name="_Data_Personalplanung_Rest_ZBB Budget 2009 Decks" xfId="5569" xr:uid="{00000000-0005-0000-0000-0000B81B0000}"/>
    <cellStyle name="_Data_Personalplanung_Rest_ZBB Budget 2009 Decks_Argentina" xfId="5570" xr:uid="{00000000-0005-0000-0000-0000B91B0000}"/>
    <cellStyle name="_Data_Personalplanung_Rest_ZBB Budget 2009 Decks_Argentina_DRE's" xfId="10635" xr:uid="{00000000-0005-0000-0000-0000BA1B0000}"/>
    <cellStyle name="_Data_Personalplanung_Rest_ZBB Budget 2009 Decks_Argentina_Hyperinflation Impacts" xfId="15227" xr:uid="{C3EDA5D1-D342-46EF-9F8B-24B33DB43FD5}"/>
    <cellStyle name="_Data_Personalplanung_Rest_ZBB Budget 2009 Decks_BASE" xfId="5571" xr:uid="{00000000-0005-0000-0000-0000BB1B0000}"/>
    <cellStyle name="_Data_Personalplanung_Rest_ZBB Budget 2009 Decks_BASE_Argentina" xfId="5572" xr:uid="{00000000-0005-0000-0000-0000BC1B0000}"/>
    <cellStyle name="_Data_Personalplanung_Rest_ZBB Budget 2009 Decks_BASE_Argentina_DRE's" xfId="10637" xr:uid="{00000000-0005-0000-0000-0000BD1B0000}"/>
    <cellStyle name="_Data_Personalplanung_Rest_ZBB Budget 2009 Decks_BASE_Argentina_Hyperinflation Impacts" xfId="15229" xr:uid="{572E62ED-4A97-4BE3-A334-6918C3EFE9A5}"/>
    <cellStyle name="_Data_Personalplanung_Rest_ZBB Budget 2009 Decks_BASE_DRE's" xfId="10636" xr:uid="{00000000-0005-0000-0000-0000BE1B0000}"/>
    <cellStyle name="_Data_Personalplanung_Rest_ZBB Budget 2009 Decks_BASE_Hyperinflation Impacts" xfId="15228" xr:uid="{8F5222B2-26D1-4C19-BF2C-1D590483F6A3}"/>
    <cellStyle name="_Data_Personalplanung_Rest_ZBB Budget 2009 Decks_DRE's" xfId="10634" xr:uid="{00000000-0005-0000-0000-0000BF1B0000}"/>
    <cellStyle name="_Data_Personalplanung_Rest_ZBB Budget 2009 Decks_Hyperinflation Impacts" xfId="15226" xr:uid="{5F373FD8-3A72-46E0-AF2D-C5B2A444042C}"/>
    <cellStyle name="_Data_Personalplanung_Rest_ZBB Budget 2009 Decks_Import" xfId="5573" xr:uid="{00000000-0005-0000-0000-0000C01B0000}"/>
    <cellStyle name="_Data_Personalplanung_Rest_ZBB Budget 2009 Decks_Import_DRE's" xfId="10638" xr:uid="{00000000-0005-0000-0000-0000C11B0000}"/>
    <cellStyle name="_Data_Personalplanung_Rest_ZBB Budget 2009 Decks_Import_Hyperinflation Impacts" xfId="15230" xr:uid="{1BF827C9-43E6-4D0D-B9E8-48A2C63C4E20}"/>
    <cellStyle name="_Data_Personalplanung_Rest_ZBB Budget 2009 Decks_with Korea Scope in (Only LE)" xfId="5574" xr:uid="{00000000-0005-0000-0000-0000C21B0000}"/>
    <cellStyle name="_Data_Personalplanung_Rest_ZBB Budget 2009 Decks_with Korea Scope in (Only LE) (2)" xfId="5575" xr:uid="{00000000-0005-0000-0000-0000C31B0000}"/>
    <cellStyle name="_Data_Personalplanung_Rest_ZBB Budget 2009 Decks_with Korea Scope in (Only LE) (2)_Argentina" xfId="5576" xr:uid="{00000000-0005-0000-0000-0000C41B0000}"/>
    <cellStyle name="_Data_Personalplanung_Rest_ZBB Budget 2009 Decks_with Korea Scope in (Only LE) (2)_Argentina_DRE's" xfId="10641" xr:uid="{00000000-0005-0000-0000-0000C51B0000}"/>
    <cellStyle name="_Data_Personalplanung_Rest_ZBB Budget 2009 Decks_with Korea Scope in (Only LE) (2)_Argentina_Hyperinflation Impacts" xfId="15233" xr:uid="{FE51B4BB-887D-46BF-90DC-2F7FE1B1E5D8}"/>
    <cellStyle name="_Data_Personalplanung_Rest_ZBB Budget 2009 Decks_with Korea Scope in (Only LE) (2)_BASE" xfId="5577" xr:uid="{00000000-0005-0000-0000-0000C61B0000}"/>
    <cellStyle name="_Data_Personalplanung_Rest_ZBB Budget 2009 Decks_with Korea Scope in (Only LE) (2)_BASE_Argentina" xfId="5578" xr:uid="{00000000-0005-0000-0000-0000C71B0000}"/>
    <cellStyle name="_Data_Personalplanung_Rest_ZBB Budget 2009 Decks_with Korea Scope in (Only LE) (2)_BASE_Argentina_DRE's" xfId="10643" xr:uid="{00000000-0005-0000-0000-0000C81B0000}"/>
    <cellStyle name="_Data_Personalplanung_Rest_ZBB Budget 2009 Decks_with Korea Scope in (Only LE) (2)_BASE_Argentina_Hyperinflation Impacts" xfId="15235" xr:uid="{926106B9-47D7-4BD7-A7DC-57659E0C528D}"/>
    <cellStyle name="_Data_Personalplanung_Rest_ZBB Budget 2009 Decks_with Korea Scope in (Only LE) (2)_BASE_DRE's" xfId="10642" xr:uid="{00000000-0005-0000-0000-0000C91B0000}"/>
    <cellStyle name="_Data_Personalplanung_Rest_ZBB Budget 2009 Decks_with Korea Scope in (Only LE) (2)_BASE_Hyperinflation Impacts" xfId="15234" xr:uid="{0831250A-01BB-406D-8F83-28A4AB91D9B3}"/>
    <cellStyle name="_Data_Personalplanung_Rest_ZBB Budget 2009 Decks_with Korea Scope in (Only LE) (2)_DRE's" xfId="10640" xr:uid="{00000000-0005-0000-0000-0000CA1B0000}"/>
    <cellStyle name="_Data_Personalplanung_Rest_ZBB Budget 2009 Decks_with Korea Scope in (Only LE) (2)_Hyperinflation Impacts" xfId="15232" xr:uid="{CF1334DA-E9F4-498C-8355-087BC14667D2}"/>
    <cellStyle name="_Data_Personalplanung_Rest_ZBB Budget 2009 Decks_with Korea Scope in (Only LE) (2)_Import" xfId="5579" xr:uid="{00000000-0005-0000-0000-0000CB1B0000}"/>
    <cellStyle name="_Data_Personalplanung_Rest_ZBB Budget 2009 Decks_with Korea Scope in (Only LE) (2)_Import_DRE's" xfId="10644" xr:uid="{00000000-0005-0000-0000-0000CC1B0000}"/>
    <cellStyle name="_Data_Personalplanung_Rest_ZBB Budget 2009 Decks_with Korea Scope in (Only LE) (2)_Import_Hyperinflation Impacts" xfId="15236" xr:uid="{269AE8F2-A710-4684-A378-CFF02D0D30A7}"/>
    <cellStyle name="_Data_Personalplanung_Rest_ZBB Budget 2009 Decks_with Korea Scope in (Only LE)_Argentina" xfId="5580" xr:uid="{00000000-0005-0000-0000-0000CD1B0000}"/>
    <cellStyle name="_Data_Personalplanung_Rest_ZBB Budget 2009 Decks_with Korea Scope in (Only LE)_Argentina_DRE's" xfId="10645" xr:uid="{00000000-0005-0000-0000-0000CE1B0000}"/>
    <cellStyle name="_Data_Personalplanung_Rest_ZBB Budget 2009 Decks_with Korea Scope in (Only LE)_Argentina_Hyperinflation Impacts" xfId="15237" xr:uid="{77F5F8EF-6CE3-4BA7-A5A7-05AA539006BA}"/>
    <cellStyle name="_Data_Personalplanung_Rest_ZBB Budget 2009 Decks_with Korea Scope in (Only LE)_BASE" xfId="5581" xr:uid="{00000000-0005-0000-0000-0000CF1B0000}"/>
    <cellStyle name="_Data_Personalplanung_Rest_ZBB Budget 2009 Decks_with Korea Scope in (Only LE)_BASE_Argentina" xfId="5582" xr:uid="{00000000-0005-0000-0000-0000D01B0000}"/>
    <cellStyle name="_Data_Personalplanung_Rest_ZBB Budget 2009 Decks_with Korea Scope in (Only LE)_BASE_Argentina_DRE's" xfId="10647" xr:uid="{00000000-0005-0000-0000-0000D11B0000}"/>
    <cellStyle name="_Data_Personalplanung_Rest_ZBB Budget 2009 Decks_with Korea Scope in (Only LE)_BASE_Argentina_Hyperinflation Impacts" xfId="15239" xr:uid="{B6A396A5-063D-4BD4-BA3E-521B741BB7AC}"/>
    <cellStyle name="_Data_Personalplanung_Rest_ZBB Budget 2009 Decks_with Korea Scope in (Only LE)_BASE_DRE's" xfId="10646" xr:uid="{00000000-0005-0000-0000-0000D21B0000}"/>
    <cellStyle name="_Data_Personalplanung_Rest_ZBB Budget 2009 Decks_with Korea Scope in (Only LE)_BASE_Hyperinflation Impacts" xfId="15238" xr:uid="{6D53B683-E2ED-4F29-8B74-181FEC9AC639}"/>
    <cellStyle name="_Data_Personalplanung_Rest_ZBB Budget 2009 Decks_with Korea Scope in (Only LE)_DRE's" xfId="10639" xr:uid="{00000000-0005-0000-0000-0000D31B0000}"/>
    <cellStyle name="_Data_Personalplanung_Rest_ZBB Budget 2009 Decks_with Korea Scope in (Only LE)_Hyperinflation Impacts" xfId="15231" xr:uid="{A47225B7-1AFE-472B-9382-B7DA8B92A500}"/>
    <cellStyle name="_Data_Personalplanung_Rest_ZBB Budget 2009 Decks_with Korea Scope in (Only LE)_Import" xfId="5583" xr:uid="{00000000-0005-0000-0000-0000D41B0000}"/>
    <cellStyle name="_Data_Personalplanung_Rest_ZBB Budget 2009 Decks_with Korea Scope in (Only LE)_Import_DRE's" xfId="10648" xr:uid="{00000000-0005-0000-0000-0000D51B0000}"/>
    <cellStyle name="_Data_Personalplanung_Rest_ZBB Budget 2009 Decks_with Korea Scope in (Only LE)_Import_Hyperinflation Impacts" xfId="15240" xr:uid="{F74657D8-29AC-471E-A5D3-1FF317BD23BA}"/>
    <cellStyle name="_Data_Personalplanung_Sales and Marketing - revised" xfId="5584" xr:uid="{00000000-0005-0000-0000-0000D61B0000}"/>
    <cellStyle name="_Data_Personalplanung_Sales and Marketing - revised_%" xfId="5585" xr:uid="{00000000-0005-0000-0000-0000D71B0000}"/>
    <cellStyle name="_Data_Personalplanung_Sales and Marketing - revised_%_DRE's" xfId="10650" xr:uid="{00000000-0005-0000-0000-0000D81B0000}"/>
    <cellStyle name="_Data_Personalplanung_Sales and Marketing - revised_%_Hyperinflation Impacts" xfId="15242" xr:uid="{EA2B7A9A-7FCB-4618-AE92-F4D5E62B6674}"/>
    <cellStyle name="_Data_Personalplanung_Sales and Marketing - revised_AR0010 1304" xfId="5586" xr:uid="{00000000-0005-0000-0000-0000D91B0000}"/>
    <cellStyle name="_Data_Personalplanung_Sales and Marketing - revised_AR0010 1304_DRE's" xfId="10651" xr:uid="{00000000-0005-0000-0000-0000DA1B0000}"/>
    <cellStyle name="_Data_Personalplanung_Sales and Marketing - revised_AR0010 1304_Hyperinflation Impacts" xfId="15243" xr:uid="{3A7D988E-E255-4AF5-84A9-C37CB22B1DED}"/>
    <cellStyle name="_Data_Personalplanung_Sales and Marketing - revised_AR0010 1305" xfId="5587" xr:uid="{00000000-0005-0000-0000-0000DB1B0000}"/>
    <cellStyle name="_Data_Personalplanung_Sales and Marketing - revised_AR0010 1305_DRE's" xfId="10652" xr:uid="{00000000-0005-0000-0000-0000DC1B0000}"/>
    <cellStyle name="_Data_Personalplanung_Sales and Marketing - revised_AR0010 1305_Hyperinflation Impacts" xfId="15244" xr:uid="{09688CD1-7D07-4CF1-844A-DCC0DE62B5B0}"/>
    <cellStyle name="_Data_Personalplanung_Sales and Marketing - revised_BASE" xfId="5588" xr:uid="{00000000-0005-0000-0000-0000DD1B0000}"/>
    <cellStyle name="_Data_Personalplanung_Sales and Marketing - revised_BASE_Argentina" xfId="5589" xr:uid="{00000000-0005-0000-0000-0000DE1B0000}"/>
    <cellStyle name="_Data_Personalplanung_Sales and Marketing - revised_BASE_Argentina_DRE's" xfId="10654" xr:uid="{00000000-0005-0000-0000-0000DF1B0000}"/>
    <cellStyle name="_Data_Personalplanung_Sales and Marketing - revised_BASE_Argentina_Hyperinflation Impacts" xfId="15246" xr:uid="{6FFC0B69-08A2-4BD8-B790-1B2266D6C1E4}"/>
    <cellStyle name="_Data_Personalplanung_Sales and Marketing - revised_BASE_DRE's" xfId="10653" xr:uid="{00000000-0005-0000-0000-0000E01B0000}"/>
    <cellStyle name="_Data_Personalplanung_Sales and Marketing - revised_BASE_Hyperinflation Impacts" xfId="15245" xr:uid="{47768A3D-1935-4273-A053-690E2840FC0F}"/>
    <cellStyle name="_Data_Personalplanung_Sales and Marketing - revised_BO0010 1305" xfId="5590" xr:uid="{00000000-0005-0000-0000-0000E11B0000}"/>
    <cellStyle name="_Data_Personalplanung_Sales and Marketing - revised_BO0010 1305_DRE's" xfId="10655" xr:uid="{00000000-0005-0000-0000-0000E21B0000}"/>
    <cellStyle name="_Data_Personalplanung_Sales and Marketing - revised_BO0010 1305_Hyperinflation Impacts" xfId="15247" xr:uid="{D945B6C9-F01B-4491-8613-C44664095DF5}"/>
    <cellStyle name="_Data_Personalplanung_Sales and Marketing - revised_DRE's" xfId="10649" xr:uid="{00000000-0005-0000-0000-0000E31B0000}"/>
    <cellStyle name="_Data_Personalplanung_Sales and Marketing - revised_Hyperinflation Impacts" xfId="15241" xr:uid="{1B123713-D3F5-4582-8343-8BE7CD69BB65}"/>
    <cellStyle name="_Data_Personalplanung_Sales and Marketing - revised_Import" xfId="5591" xr:uid="{00000000-0005-0000-0000-0000E41B0000}"/>
    <cellStyle name="_Data_Personalplanung_Sales and Marketing - revised_Import_DRE's" xfId="10656" xr:uid="{00000000-0005-0000-0000-0000E51B0000}"/>
    <cellStyle name="_Data_Personalplanung_Sales and Marketing - revised_Import_Hyperinflation Impacts" xfId="15248" xr:uid="{88C5D0A2-FF4C-440B-B8CA-C20029BCBC72}"/>
    <cellStyle name="_Data_Personalplanung_Sales and Marketing - revised_PE0001 1305" xfId="5592" xr:uid="{00000000-0005-0000-0000-0000E61B0000}"/>
    <cellStyle name="_Data_Personalplanung_Sales and Marketing - revised_PE0001 1305_DRE's" xfId="10657" xr:uid="{00000000-0005-0000-0000-0000E71B0000}"/>
    <cellStyle name="_Data_Personalplanung_Sales and Marketing - revised_PE0001 1305_Hyperinflation Impacts" xfId="15249" xr:uid="{CDAD450F-EFD3-445C-B9D2-E26F11D25F9C}"/>
    <cellStyle name="_Data_Personalplanung_Sales and Marketing - revised_UY0010 1305" xfId="5593" xr:uid="{00000000-0005-0000-0000-0000E81B0000}"/>
    <cellStyle name="_Data_Personalplanung_Sales and Marketing - revised_UY0010 1305_DRE's" xfId="10658" xr:uid="{00000000-0005-0000-0000-0000E91B0000}"/>
    <cellStyle name="_Data_Personalplanung_Sales and Marketing - revised_UY0010 1305_Hyperinflation Impacts" xfId="15250" xr:uid="{AF403EFF-23AA-4875-A684-6D58882A67E5}"/>
    <cellStyle name="_Data_Personalplanung_Sim Ebitda LE 0909 v4" xfId="5594" xr:uid="{00000000-0005-0000-0000-0000EA1B0000}"/>
    <cellStyle name="_Data_Personalplanung_Sim Ebitda LE 0909 v4_DRE's" xfId="10659" xr:uid="{00000000-0005-0000-0000-0000EB1B0000}"/>
    <cellStyle name="_Data_Personalplanung_Sim Ebitda LE 0909 v4_Hyperinflation Impacts" xfId="15251" xr:uid="{AE0725B2-87D5-4305-86DC-31AE3B5BDCF2}"/>
    <cellStyle name="_Data_Personalplanung_Strom" xfId="5595" xr:uid="{00000000-0005-0000-0000-0000EC1B0000}"/>
    <cellStyle name="_Data_Personalplanung_Strom_Argentina" xfId="5596" xr:uid="{00000000-0005-0000-0000-0000ED1B0000}"/>
    <cellStyle name="_Data_Personalplanung_Strom_Argentina_DRE's" xfId="10661" xr:uid="{00000000-0005-0000-0000-0000EE1B0000}"/>
    <cellStyle name="_Data_Personalplanung_Strom_Argentina_Hyperinflation Impacts" xfId="15253" xr:uid="{003C7A60-A7D6-4BDF-80E6-56648AAF91B0}"/>
    <cellStyle name="_Data_Personalplanung_Strom_BASE" xfId="5597" xr:uid="{00000000-0005-0000-0000-0000EF1B0000}"/>
    <cellStyle name="_Data_Personalplanung_Strom_BASE_Argentina" xfId="5598" xr:uid="{00000000-0005-0000-0000-0000F01B0000}"/>
    <cellStyle name="_Data_Personalplanung_Strom_BASE_Argentina_DRE's" xfId="10663" xr:uid="{00000000-0005-0000-0000-0000F11B0000}"/>
    <cellStyle name="_Data_Personalplanung_Strom_BASE_Argentina_Hyperinflation Impacts" xfId="15255" xr:uid="{15728045-3E30-409B-B572-0B5DDA352AB9}"/>
    <cellStyle name="_Data_Personalplanung_Strom_BASE_DRE's" xfId="10662" xr:uid="{00000000-0005-0000-0000-0000F21B0000}"/>
    <cellStyle name="_Data_Personalplanung_Strom_BASE_Hyperinflation Impacts" xfId="15254" xr:uid="{07258E5C-3D3D-48B1-AAE2-352EC9B743D0}"/>
    <cellStyle name="_Data_Personalplanung_Strom_Copy of 081027 ZBB Budget 2009 Decks - People_Cherry_V4" xfId="5599" xr:uid="{00000000-0005-0000-0000-0000F31B0000}"/>
    <cellStyle name="_Data_Personalplanung_Strom_Copy of 081027 ZBB Budget 2009 Decks - People_Cherry_V4_Argentina" xfId="5600" xr:uid="{00000000-0005-0000-0000-0000F41B0000}"/>
    <cellStyle name="_Data_Personalplanung_Strom_Copy of 081027 ZBB Budget 2009 Decks - People_Cherry_V4_Argentina_DRE's" xfId="10665" xr:uid="{00000000-0005-0000-0000-0000F51B0000}"/>
    <cellStyle name="_Data_Personalplanung_Strom_Copy of 081027 ZBB Budget 2009 Decks - People_Cherry_V4_Argentina_Hyperinflation Impacts" xfId="15257" xr:uid="{B2E47995-6EDE-4DE8-B087-E1DF61983504}"/>
    <cellStyle name="_Data_Personalplanung_Strom_Copy of 081027 ZBB Budget 2009 Decks - People_Cherry_V4_BASE" xfId="5601" xr:uid="{00000000-0005-0000-0000-0000F61B0000}"/>
    <cellStyle name="_Data_Personalplanung_Strom_Copy of 081027 ZBB Budget 2009 Decks - People_Cherry_V4_BASE_Argentina" xfId="5602" xr:uid="{00000000-0005-0000-0000-0000F71B0000}"/>
    <cellStyle name="_Data_Personalplanung_Strom_Copy of 081027 ZBB Budget 2009 Decks - People_Cherry_V4_BASE_Argentina_DRE's" xfId="10667" xr:uid="{00000000-0005-0000-0000-0000F81B0000}"/>
    <cellStyle name="_Data_Personalplanung_Strom_Copy of 081027 ZBB Budget 2009 Decks - People_Cherry_V4_BASE_Argentina_Hyperinflation Impacts" xfId="15259" xr:uid="{166F3791-C5F7-4685-866D-A132B84D11D3}"/>
    <cellStyle name="_Data_Personalplanung_Strom_Copy of 081027 ZBB Budget 2009 Decks - People_Cherry_V4_BASE_DRE's" xfId="10666" xr:uid="{00000000-0005-0000-0000-0000F91B0000}"/>
    <cellStyle name="_Data_Personalplanung_Strom_Copy of 081027 ZBB Budget 2009 Decks - People_Cherry_V4_BASE_Hyperinflation Impacts" xfId="15258" xr:uid="{F32AA6ED-F0F9-4152-8970-A7CF6184A1E0}"/>
    <cellStyle name="_Data_Personalplanung_Strom_Copy of 081027 ZBB Budget 2009 Decks - People_Cherry_V4_DRE's" xfId="10664" xr:uid="{00000000-0005-0000-0000-0000FA1B0000}"/>
    <cellStyle name="_Data_Personalplanung_Strom_Copy of 081027 ZBB Budget 2009 Decks - People_Cherry_V4_Hyperinflation Impacts" xfId="15256" xr:uid="{6746E7A9-17FF-41E8-8474-FA0EE0DB8ADA}"/>
    <cellStyle name="_Data_Personalplanung_Strom_Copy of 081027 ZBB Budget 2009 Decks - People_Cherry_V4_Import" xfId="5603" xr:uid="{00000000-0005-0000-0000-0000FB1B0000}"/>
    <cellStyle name="_Data_Personalplanung_Strom_Copy of 081027 ZBB Budget 2009 Decks - People_Cherry_V4_Import_DRE's" xfId="10668" xr:uid="{00000000-0005-0000-0000-0000FC1B0000}"/>
    <cellStyle name="_Data_Personalplanung_Strom_Copy of 081027 ZBB Budget 2009 Decks - People_Cherry_V4_Import_Hyperinflation Impacts" xfId="15260" xr:uid="{AD2D5ED1-4E50-40AE-9D39-D3D7E09CD835}"/>
    <cellStyle name="_Data_Personalplanung_Strom_DRE's" xfId="10660" xr:uid="{00000000-0005-0000-0000-0000FD1B0000}"/>
    <cellStyle name="_Data_Personalplanung_Strom_Hyperinflation Impacts" xfId="15252" xr:uid="{59B8909C-87F3-428A-B6DE-DFBE5BF551C5}"/>
    <cellStyle name="_Data_Personalplanung_Strom_Import" xfId="5604" xr:uid="{00000000-0005-0000-0000-0000FE1B0000}"/>
    <cellStyle name="_Data_Personalplanung_Strom_Import_DRE's" xfId="10669" xr:uid="{00000000-0005-0000-0000-0000FF1B0000}"/>
    <cellStyle name="_Data_Personalplanung_Strom_Import_Hyperinflation Impacts" xfId="15261" xr:uid="{D91D44C5-759C-42C4-9B3D-538C68C6D72E}"/>
    <cellStyle name="_Data_Personalplanung_Strom_ZBB Budget 2009 Decks" xfId="5605" xr:uid="{00000000-0005-0000-0000-0000001C0000}"/>
    <cellStyle name="_Data_Personalplanung_Strom_ZBB Budget 2009 Decks_Argentina" xfId="5606" xr:uid="{00000000-0005-0000-0000-0000011C0000}"/>
    <cellStyle name="_Data_Personalplanung_Strom_ZBB Budget 2009 Decks_Argentina_DRE's" xfId="10671" xr:uid="{00000000-0005-0000-0000-0000021C0000}"/>
    <cellStyle name="_Data_Personalplanung_Strom_ZBB Budget 2009 Decks_Argentina_Hyperinflation Impacts" xfId="15263" xr:uid="{20ABBC7C-1657-471B-949A-CE1564C3235C}"/>
    <cellStyle name="_Data_Personalplanung_Strom_ZBB Budget 2009 Decks_BASE" xfId="5607" xr:uid="{00000000-0005-0000-0000-0000031C0000}"/>
    <cellStyle name="_Data_Personalplanung_Strom_ZBB Budget 2009 Decks_BASE_Argentina" xfId="5608" xr:uid="{00000000-0005-0000-0000-0000041C0000}"/>
    <cellStyle name="_Data_Personalplanung_Strom_ZBB Budget 2009 Decks_BASE_Argentina_DRE's" xfId="10673" xr:uid="{00000000-0005-0000-0000-0000051C0000}"/>
    <cellStyle name="_Data_Personalplanung_Strom_ZBB Budget 2009 Decks_BASE_Argentina_Hyperinflation Impacts" xfId="15265" xr:uid="{947D3EBB-BAC8-40A9-926F-234B27C9F8AB}"/>
    <cellStyle name="_Data_Personalplanung_Strom_ZBB Budget 2009 Decks_BASE_DRE's" xfId="10672" xr:uid="{00000000-0005-0000-0000-0000061C0000}"/>
    <cellStyle name="_Data_Personalplanung_Strom_ZBB Budget 2009 Decks_BASE_Hyperinflation Impacts" xfId="15264" xr:uid="{E3E1EF3D-45E9-4E74-B839-37CC459E6E79}"/>
    <cellStyle name="_Data_Personalplanung_Strom_ZBB Budget 2009 Decks_DRE's" xfId="10670" xr:uid="{00000000-0005-0000-0000-0000071C0000}"/>
    <cellStyle name="_Data_Personalplanung_Strom_ZBB Budget 2009 Decks_Hyperinflation Impacts" xfId="15262" xr:uid="{6F8F4EEF-F750-4027-B72E-F62C8ADC49E6}"/>
    <cellStyle name="_Data_Personalplanung_Strom_ZBB Budget 2009 Decks_Import" xfId="5609" xr:uid="{00000000-0005-0000-0000-0000081C0000}"/>
    <cellStyle name="_Data_Personalplanung_Strom_ZBB Budget 2009 Decks_Import_DRE's" xfId="10674" xr:uid="{00000000-0005-0000-0000-0000091C0000}"/>
    <cellStyle name="_Data_Personalplanung_Strom_ZBB Budget 2009 Decks_Import_Hyperinflation Impacts" xfId="15266" xr:uid="{9C78038D-188C-4BCE-943F-1071524D4DAF}"/>
    <cellStyle name="_Data_Personalplanung_Strom_ZBB Budget 2009 Decks_with Korea Scope in (Only LE)" xfId="5610" xr:uid="{00000000-0005-0000-0000-00000A1C0000}"/>
    <cellStyle name="_Data_Personalplanung_Strom_ZBB Budget 2009 Decks_with Korea Scope in (Only LE) (2)" xfId="5611" xr:uid="{00000000-0005-0000-0000-00000B1C0000}"/>
    <cellStyle name="_Data_Personalplanung_Strom_ZBB Budget 2009 Decks_with Korea Scope in (Only LE) (2)_Argentina" xfId="5612" xr:uid="{00000000-0005-0000-0000-00000C1C0000}"/>
    <cellStyle name="_Data_Personalplanung_Strom_ZBB Budget 2009 Decks_with Korea Scope in (Only LE) (2)_Argentina_DRE's" xfId="10677" xr:uid="{00000000-0005-0000-0000-00000D1C0000}"/>
    <cellStyle name="_Data_Personalplanung_Strom_ZBB Budget 2009 Decks_with Korea Scope in (Only LE) (2)_Argentina_Hyperinflation Impacts" xfId="15269" xr:uid="{187A8778-942F-4218-B84D-765C00B8E8F5}"/>
    <cellStyle name="_Data_Personalplanung_Strom_ZBB Budget 2009 Decks_with Korea Scope in (Only LE) (2)_BASE" xfId="5613" xr:uid="{00000000-0005-0000-0000-00000E1C0000}"/>
    <cellStyle name="_Data_Personalplanung_Strom_ZBB Budget 2009 Decks_with Korea Scope in (Only LE) (2)_BASE_Argentina" xfId="5614" xr:uid="{00000000-0005-0000-0000-00000F1C0000}"/>
    <cellStyle name="_Data_Personalplanung_Strom_ZBB Budget 2009 Decks_with Korea Scope in (Only LE) (2)_BASE_Argentina_DRE's" xfId="10679" xr:uid="{00000000-0005-0000-0000-0000101C0000}"/>
    <cellStyle name="_Data_Personalplanung_Strom_ZBB Budget 2009 Decks_with Korea Scope in (Only LE) (2)_BASE_Argentina_Hyperinflation Impacts" xfId="15271" xr:uid="{0071DE8D-11FB-4A88-88FF-665DAE135E30}"/>
    <cellStyle name="_Data_Personalplanung_Strom_ZBB Budget 2009 Decks_with Korea Scope in (Only LE) (2)_BASE_DRE's" xfId="10678" xr:uid="{00000000-0005-0000-0000-0000111C0000}"/>
    <cellStyle name="_Data_Personalplanung_Strom_ZBB Budget 2009 Decks_with Korea Scope in (Only LE) (2)_BASE_Hyperinflation Impacts" xfId="15270" xr:uid="{93331214-C753-40AE-9E27-35054186ED7F}"/>
    <cellStyle name="_Data_Personalplanung_Strom_ZBB Budget 2009 Decks_with Korea Scope in (Only LE) (2)_DRE's" xfId="10676" xr:uid="{00000000-0005-0000-0000-0000121C0000}"/>
    <cellStyle name="_Data_Personalplanung_Strom_ZBB Budget 2009 Decks_with Korea Scope in (Only LE) (2)_Hyperinflation Impacts" xfId="15268" xr:uid="{4F73FC2A-6F6A-4C68-A4EC-2E2CB422610E}"/>
    <cellStyle name="_Data_Personalplanung_Strom_ZBB Budget 2009 Decks_with Korea Scope in (Only LE) (2)_Import" xfId="5615" xr:uid="{00000000-0005-0000-0000-0000131C0000}"/>
    <cellStyle name="_Data_Personalplanung_Strom_ZBB Budget 2009 Decks_with Korea Scope in (Only LE) (2)_Import_DRE's" xfId="10680" xr:uid="{00000000-0005-0000-0000-0000141C0000}"/>
    <cellStyle name="_Data_Personalplanung_Strom_ZBB Budget 2009 Decks_with Korea Scope in (Only LE) (2)_Import_Hyperinflation Impacts" xfId="15272" xr:uid="{B8425BCC-F9FD-49F2-97D3-87A91591CC75}"/>
    <cellStyle name="_Data_Personalplanung_Strom_ZBB Budget 2009 Decks_with Korea Scope in (Only LE)_Argentina" xfId="5616" xr:uid="{00000000-0005-0000-0000-0000151C0000}"/>
    <cellStyle name="_Data_Personalplanung_Strom_ZBB Budget 2009 Decks_with Korea Scope in (Only LE)_Argentina_DRE's" xfId="10681" xr:uid="{00000000-0005-0000-0000-0000161C0000}"/>
    <cellStyle name="_Data_Personalplanung_Strom_ZBB Budget 2009 Decks_with Korea Scope in (Only LE)_Argentina_Hyperinflation Impacts" xfId="15273" xr:uid="{4C64682C-40D4-4468-BE69-1364F59A63D9}"/>
    <cellStyle name="_Data_Personalplanung_Strom_ZBB Budget 2009 Decks_with Korea Scope in (Only LE)_BASE" xfId="5617" xr:uid="{00000000-0005-0000-0000-0000171C0000}"/>
    <cellStyle name="_Data_Personalplanung_Strom_ZBB Budget 2009 Decks_with Korea Scope in (Only LE)_BASE_Argentina" xfId="5618" xr:uid="{00000000-0005-0000-0000-0000181C0000}"/>
    <cellStyle name="_Data_Personalplanung_Strom_ZBB Budget 2009 Decks_with Korea Scope in (Only LE)_BASE_Argentina_DRE's" xfId="10683" xr:uid="{00000000-0005-0000-0000-0000191C0000}"/>
    <cellStyle name="_Data_Personalplanung_Strom_ZBB Budget 2009 Decks_with Korea Scope in (Only LE)_BASE_Argentina_Hyperinflation Impacts" xfId="15275" xr:uid="{6F793D37-F800-434B-8673-1267C7033530}"/>
    <cellStyle name="_Data_Personalplanung_Strom_ZBB Budget 2009 Decks_with Korea Scope in (Only LE)_BASE_DRE's" xfId="10682" xr:uid="{00000000-0005-0000-0000-00001A1C0000}"/>
    <cellStyle name="_Data_Personalplanung_Strom_ZBB Budget 2009 Decks_with Korea Scope in (Only LE)_BASE_Hyperinflation Impacts" xfId="15274" xr:uid="{C9CAE026-B606-4E0A-A0F5-8777B53EC6EB}"/>
    <cellStyle name="_Data_Personalplanung_Strom_ZBB Budget 2009 Decks_with Korea Scope in (Only LE)_DRE's" xfId="10675" xr:uid="{00000000-0005-0000-0000-00001B1C0000}"/>
    <cellStyle name="_Data_Personalplanung_Strom_ZBB Budget 2009 Decks_with Korea Scope in (Only LE)_Hyperinflation Impacts" xfId="15267" xr:uid="{C18E8563-901B-4CEF-891C-0062C1C89622}"/>
    <cellStyle name="_Data_Personalplanung_Strom_ZBB Budget 2009 Decks_with Korea Scope in (Only LE)_Import" xfId="5619" xr:uid="{00000000-0005-0000-0000-00001C1C0000}"/>
    <cellStyle name="_Data_Personalplanung_Strom_ZBB Budget 2009 Decks_with Korea Scope in (Only LE)_Import_DRE's" xfId="10684" xr:uid="{00000000-0005-0000-0000-00001D1C0000}"/>
    <cellStyle name="_Data_Personalplanung_Strom_ZBB Budget 2009 Decks_with Korea Scope in (Only LE)_Import_Hyperinflation Impacts" xfId="15276" xr:uid="{705F3E92-4074-4767-9097-903375F7EFA9}"/>
    <cellStyle name="_Data_Personalplanung_UY0010 1305" xfId="5620" xr:uid="{00000000-0005-0000-0000-00001E1C0000}"/>
    <cellStyle name="_Data_Personalplanung_UY0010 1305_DRE's" xfId="10685" xr:uid="{00000000-0005-0000-0000-00001F1C0000}"/>
    <cellStyle name="_Data_Personalplanung_UY0010 1305_Hyperinflation Impacts" xfId="15277" xr:uid="{D10B0490-0091-4FB1-8642-D109E7427461}"/>
    <cellStyle name="_Data_Personalplanung_WF Ebitda RD Abr-10" xfId="5621" xr:uid="{00000000-0005-0000-0000-0000201C0000}"/>
    <cellStyle name="_Data_Personalplanung_WF Ebitda RD Abr-10_DRE's" xfId="10686" xr:uid="{00000000-0005-0000-0000-0000211C0000}"/>
    <cellStyle name="_Data_Personalplanung_WF Ebitda RD Abr-10_Hyperinflation Impacts" xfId="15278" xr:uid="{F9FF436E-768E-4AE0-8AF3-65E98B666D8D}"/>
    <cellStyle name="_Data_Personalplanung_WF Ebitda Sep09" xfId="5622" xr:uid="{00000000-0005-0000-0000-0000221C0000}"/>
    <cellStyle name="_Data_Personalplanung_WF Ebitda Sep09_DRE's" xfId="10687" xr:uid="{00000000-0005-0000-0000-0000231C0000}"/>
    <cellStyle name="_Data_Personalplanung_WF Ebitda Sep09_Hyperinflation Impacts" xfId="15279" xr:uid="{D931A762-19B2-44FD-B505-BFE35E569BE2}"/>
    <cellStyle name="_Data_Personalplanung_ZBB" xfId="5623" xr:uid="{00000000-0005-0000-0000-0000241C0000}"/>
    <cellStyle name="_Data_Personalplanung_ZBB_BASE" xfId="5624" xr:uid="{00000000-0005-0000-0000-0000251C0000}"/>
    <cellStyle name="_Data_Personalplanung_ZBB_BASE_DRE's" xfId="10689" xr:uid="{00000000-0005-0000-0000-0000261C0000}"/>
    <cellStyle name="_Data_Personalplanung_ZBB_BASE_Hyperinflation Impacts" xfId="15281" xr:uid="{2C8CCC42-9001-4BBB-9C7D-E0AB93930B3C}"/>
    <cellStyle name="_Data_Personalplanung_ZBB_DRE's" xfId="10688" xr:uid="{00000000-0005-0000-0000-0000271C0000}"/>
    <cellStyle name="_Data_Personalplanung_ZBB_Hyperinflation Impacts" xfId="15280" xr:uid="{43511074-8D74-4F99-B829-5DAE790962A6}"/>
    <cellStyle name="_Data_Personalplanung_ZBB_Import" xfId="5625" xr:uid="{00000000-0005-0000-0000-0000281C0000}"/>
    <cellStyle name="_Data_Personalplanung_ZBB_Import_DRE's" xfId="10690" xr:uid="{00000000-0005-0000-0000-0000291C0000}"/>
    <cellStyle name="_Data_Personalplanung_ZBB_Import_Hyperinflation Impacts" xfId="15282" xr:uid="{30FCEC29-5790-4A3A-AEDB-99D58FF9D8B9}"/>
    <cellStyle name="_Data_QIB" xfId="5626" xr:uid="{00000000-0005-0000-0000-00002A1C0000}"/>
    <cellStyle name="_Data_QIB_DRE's" xfId="10691" xr:uid="{00000000-0005-0000-0000-00002B1C0000}"/>
    <cellStyle name="_Data_QIB_Hyperinflation Impacts" xfId="15283" xr:uid="{D1F3886D-E8CA-45D1-AC2B-9D4A5FEA334B}"/>
    <cellStyle name="_Data_RD" xfId="5627" xr:uid="{00000000-0005-0000-0000-00002C1C0000}"/>
    <cellStyle name="_Data_RD ML" xfId="5628" xr:uid="{00000000-0005-0000-0000-00002D1C0000}"/>
    <cellStyle name="_Data_RD ML_DRE's" xfId="10693" xr:uid="{00000000-0005-0000-0000-00002E1C0000}"/>
    <cellStyle name="_Data_RD ML_Hyperinflation Impacts" xfId="15285" xr:uid="{295523B2-7C61-483F-9E7A-72C9A7AB6E77}"/>
    <cellStyle name="_Data_RD USD" xfId="5629" xr:uid="{00000000-0005-0000-0000-00002F1C0000}"/>
    <cellStyle name="_Data_RD USD_DRE's" xfId="10694" xr:uid="{00000000-0005-0000-0000-0000301C0000}"/>
    <cellStyle name="_Data_RD USD_Hyperinflation Impacts" xfId="15286" xr:uid="{23950270-5BE2-40F5-8264-1C5DBEB4B45C}"/>
    <cellStyle name="_Data_RD_Argentina" xfId="5630" xr:uid="{00000000-0005-0000-0000-0000311C0000}"/>
    <cellStyle name="_Data_RD_Argentina_DRE's" xfId="10695" xr:uid="{00000000-0005-0000-0000-0000321C0000}"/>
    <cellStyle name="_Data_RD_Argentina_Hyperinflation Impacts" xfId="15287" xr:uid="{A3A1EFA8-D422-4DC7-9BC5-9F79B522229C}"/>
    <cellStyle name="_Data_RD_BASE" xfId="5631" xr:uid="{00000000-0005-0000-0000-0000331C0000}"/>
    <cellStyle name="_Data_RD_BASE_Argentina" xfId="5632" xr:uid="{00000000-0005-0000-0000-0000341C0000}"/>
    <cellStyle name="_Data_RD_BASE_Argentina_DRE's" xfId="10697" xr:uid="{00000000-0005-0000-0000-0000351C0000}"/>
    <cellStyle name="_Data_RD_BASE_Argentina_Hyperinflation Impacts" xfId="15289" xr:uid="{A51AF317-9FEB-40D3-8280-6D3AF0EEC2C7}"/>
    <cellStyle name="_Data_RD_BASE_DRE's" xfId="10696" xr:uid="{00000000-0005-0000-0000-0000361C0000}"/>
    <cellStyle name="_Data_RD_BASE_Hyperinflation Impacts" xfId="15288" xr:uid="{8D64DD13-5C64-4242-8919-48AAD5065E50}"/>
    <cellStyle name="_Data_RD_Check_Publicado_1509" xfId="5633" xr:uid="{00000000-0005-0000-0000-0000371C0000}"/>
    <cellStyle name="_Data_RD_Check_Publicado_1509_DRE's" xfId="10698" xr:uid="{00000000-0005-0000-0000-0000381C0000}"/>
    <cellStyle name="_Data_RD_Check_Publicado_1509_Hyperinflation Impacts" xfId="15290" xr:uid="{346705A8-DD50-43E0-8944-92F2A031CB92}"/>
    <cellStyle name="_Data_RD_DRE's" xfId="10692" xr:uid="{00000000-0005-0000-0000-0000391C0000}"/>
    <cellStyle name="_Data_RD_Hyperinflation Impacts" xfId="15284" xr:uid="{7E69AEDC-FB79-49A0-B549-8DE80E620729}"/>
    <cellStyle name="_Data_RD_Import" xfId="5634" xr:uid="{00000000-0005-0000-0000-00003A1C0000}"/>
    <cellStyle name="_Data_RD_Import_DRE's" xfId="10699" xr:uid="{00000000-0005-0000-0000-00003B1C0000}"/>
    <cellStyle name="_Data_RD_Import_Hyperinflation Impacts" xfId="15291" xr:uid="{776FA7AB-C8C5-4336-9AEA-6267308DD477}"/>
    <cellStyle name="_DATA_Reference salaries CEE 2007" xfId="5635" xr:uid="{00000000-0005-0000-0000-00003C1C0000}"/>
    <cellStyle name="_DATA_Reference salaries CEE 2007_DRE's" xfId="10700" xr:uid="{00000000-0005-0000-0000-00003D1C0000}"/>
    <cellStyle name="_DATA_Reference salaries CEE 2007_Hyperinflation Impacts" xfId="15292" xr:uid="{557E8DC6-CC83-4A87-A3F2-AFC0E40E6887}"/>
    <cellStyle name="_DATA_Reference salaries CEE 2007_ZBB Budget 2009 Decks v2 china" xfId="5636" xr:uid="{00000000-0005-0000-0000-00003E1C0000}"/>
    <cellStyle name="_DATA_Reference salaries CEE 2007_ZBB Budget 2009 Decks v2 china_DRE's" xfId="10701" xr:uid="{00000000-0005-0000-0000-00003F1C0000}"/>
    <cellStyle name="_DATA_Reference salaries CEE 2007_ZBB Budget 2009 Decks v2 china_Hyperinflation Impacts" xfId="15293" xr:uid="{9886BD77-395D-4CF6-A527-1C1A75D2FD0D}"/>
    <cellStyle name="_DATA_Reference salaries CEE 2007_ZBB standard Template Korea_081105" xfId="5637" xr:uid="{00000000-0005-0000-0000-0000401C0000}"/>
    <cellStyle name="_DATA_Reference salaries CEE 2007_ZBB standard Template Korea_081105_DRE's" xfId="10702" xr:uid="{00000000-0005-0000-0000-0000411C0000}"/>
    <cellStyle name="_DATA_Reference salaries CEE 2007_ZBB standard Template Korea_081105_Hyperinflation Impacts" xfId="15294" xr:uid="{E3F44A76-F60A-43E6-B3CC-F0F47AB5DA8E}"/>
    <cellStyle name="_Data_Rohstoffverbr. Stand 12-00" xfId="5638" xr:uid="{00000000-0005-0000-0000-0000421C0000}"/>
    <cellStyle name="_Data_Rohstoffverbr. Stand 12-00 2" xfId="5639" xr:uid="{00000000-0005-0000-0000-0000431C0000}"/>
    <cellStyle name="_Data_Rohstoffverbr. Stand 12-00 2_DRE's" xfId="10704" xr:uid="{00000000-0005-0000-0000-0000441C0000}"/>
    <cellStyle name="_Data_Rohstoffverbr. Stand 12-00 2_Hyperinflation Impacts" xfId="15296" xr:uid="{7EE70C31-0044-4988-A340-9DC79F1AA020}"/>
    <cellStyle name="_Data_Rohstoffverbr. Stand 12-00_010808 Market Programs  for Budget Deck" xfId="5640" xr:uid="{00000000-0005-0000-0000-0000451C0000}"/>
    <cellStyle name="_Data_Rohstoffverbr. Stand 12-00_010808 Market Programs  for Budget Deck_Argentina" xfId="5641" xr:uid="{00000000-0005-0000-0000-0000461C0000}"/>
    <cellStyle name="_Data_Rohstoffverbr. Stand 12-00_010808 Market Programs  for Budget Deck_Argentina_DRE's" xfId="10706" xr:uid="{00000000-0005-0000-0000-0000471C0000}"/>
    <cellStyle name="_Data_Rohstoffverbr. Stand 12-00_010808 Market Programs  for Budget Deck_Argentina_Hyperinflation Impacts" xfId="15298" xr:uid="{D466D9D2-810A-4FC4-BC3C-80D9D5B8675D}"/>
    <cellStyle name="_Data_Rohstoffverbr. Stand 12-00_010808 Market Programs  for Budget Deck_BASE" xfId="5642" xr:uid="{00000000-0005-0000-0000-0000481C0000}"/>
    <cellStyle name="_Data_Rohstoffverbr. Stand 12-00_010808 Market Programs  for Budget Deck_BASE_Argentina" xfId="5643" xr:uid="{00000000-0005-0000-0000-0000491C0000}"/>
    <cellStyle name="_Data_Rohstoffverbr. Stand 12-00_010808 Market Programs  for Budget Deck_BASE_Argentina_DRE's" xfId="10708" xr:uid="{00000000-0005-0000-0000-00004A1C0000}"/>
    <cellStyle name="_Data_Rohstoffverbr. Stand 12-00_010808 Market Programs  for Budget Deck_BASE_Argentina_Hyperinflation Impacts" xfId="15300" xr:uid="{E25EA31F-060C-49BA-9DD7-9FC15A8BFA02}"/>
    <cellStyle name="_Data_Rohstoffverbr. Stand 12-00_010808 Market Programs  for Budget Deck_BASE_DRE's" xfId="10707" xr:uid="{00000000-0005-0000-0000-00004B1C0000}"/>
    <cellStyle name="_Data_Rohstoffverbr. Stand 12-00_010808 Market Programs  for Budget Deck_BASE_Hyperinflation Impacts" xfId="15299" xr:uid="{53C1A496-228E-46CB-A474-324106C12ECE}"/>
    <cellStyle name="_Data_Rohstoffverbr. Stand 12-00_010808 Market Programs  for Budget Deck_DRE's" xfId="10705" xr:uid="{00000000-0005-0000-0000-00004C1C0000}"/>
    <cellStyle name="_Data_Rohstoffverbr. Stand 12-00_010808 Market Programs  for Budget Deck_Hyperinflation Impacts" xfId="15297" xr:uid="{0D861C30-EB4F-48BC-92AA-A97E57F1CFD5}"/>
    <cellStyle name="_Data_Rohstoffverbr. Stand 12-00_010808 Market Programs  for Budget Deck_Import" xfId="5644" xr:uid="{00000000-0005-0000-0000-00004D1C0000}"/>
    <cellStyle name="_Data_Rohstoffverbr. Stand 12-00_010808 Market Programs  for Budget Deck_Import_DRE's" xfId="10709" xr:uid="{00000000-0005-0000-0000-00004E1C0000}"/>
    <cellStyle name="_Data_Rohstoffverbr. Stand 12-00_010808 Market Programs  for Budget Deck_Import_Hyperinflation Impacts" xfId="15301" xr:uid="{BC9ACB12-3A8F-4D70-80C8-EA136950E389}"/>
    <cellStyle name="_Data_Rohstoffverbr. Stand 12-00_0908 Gabarito exchange rate" xfId="5645" xr:uid="{00000000-0005-0000-0000-00004F1C0000}"/>
    <cellStyle name="_Data_Rohstoffverbr. Stand 12-00_0908 Gabarito exchange rate_DRE's" xfId="10710" xr:uid="{00000000-0005-0000-0000-0000501C0000}"/>
    <cellStyle name="_Data_Rohstoffverbr. Stand 12-00_0908 Gabarito exchange rate_Hyperinflation Impacts" xfId="15302" xr:uid="{BFA0760B-F2D9-4B97-B704-A1C575840895}"/>
    <cellStyle name="_Data_Rohstoffverbr. Stand 12-00_Argentina" xfId="5646" xr:uid="{00000000-0005-0000-0000-0000511C0000}"/>
    <cellStyle name="_Data_Rohstoffverbr. Stand 12-00_Argentina_DRE's" xfId="10711" xr:uid="{00000000-0005-0000-0000-0000521C0000}"/>
    <cellStyle name="_Data_Rohstoffverbr. Stand 12-00_Argentina_Hyperinflation Impacts" xfId="15303" xr:uid="{30C4DE9C-857F-4D56-9945-B2EA8490E561}"/>
    <cellStyle name="_Data_Rohstoffverbr. Stand 12-00_BASE" xfId="5647" xr:uid="{00000000-0005-0000-0000-0000531C0000}"/>
    <cellStyle name="_Data_Rohstoffverbr. Stand 12-00_BASE_Argentina" xfId="5648" xr:uid="{00000000-0005-0000-0000-0000541C0000}"/>
    <cellStyle name="_Data_Rohstoffverbr. Stand 12-00_BASE_Argentina_DRE's" xfId="10713" xr:uid="{00000000-0005-0000-0000-0000551C0000}"/>
    <cellStyle name="_Data_Rohstoffverbr. Stand 12-00_BASE_Argentina_Hyperinflation Impacts" xfId="15305" xr:uid="{F2960C44-9036-4996-B2F4-923F9860B50D}"/>
    <cellStyle name="_Data_Rohstoffverbr. Stand 12-00_BASE_DRE's" xfId="10712" xr:uid="{00000000-0005-0000-0000-0000561C0000}"/>
    <cellStyle name="_Data_Rohstoffverbr. Stand 12-00_BASE_Hyperinflation Impacts" xfId="15304" xr:uid="{46956A42-B359-4E28-A72E-C524B661FEC0}"/>
    <cellStyle name="_Data_Rohstoffverbr. Stand 12-00_BGT 08 Templates Sales  Marketing - final (revised)" xfId="5649" xr:uid="{00000000-0005-0000-0000-0000571C0000}"/>
    <cellStyle name="_Data_Rohstoffverbr. Stand 12-00_BGT 08 Templates Sales  Marketing - final (revised)_Argentina" xfId="5650" xr:uid="{00000000-0005-0000-0000-0000581C0000}"/>
    <cellStyle name="_Data_Rohstoffverbr. Stand 12-00_BGT 08 Templates Sales  Marketing - final (revised)_Argentina_DRE's" xfId="10715" xr:uid="{00000000-0005-0000-0000-0000591C0000}"/>
    <cellStyle name="_Data_Rohstoffverbr. Stand 12-00_BGT 08 Templates Sales  Marketing - final (revised)_Argentina_Hyperinflation Impacts" xfId="15307" xr:uid="{A223E205-72A7-48CD-8CBE-3E712BFB9B54}"/>
    <cellStyle name="_Data_Rohstoffverbr. Stand 12-00_BGT 08 Templates Sales  Marketing - final (revised)_BASE" xfId="5651" xr:uid="{00000000-0005-0000-0000-00005A1C0000}"/>
    <cellStyle name="_Data_Rohstoffverbr. Stand 12-00_BGT 08 Templates Sales  Marketing - final (revised)_BASE_Argentina" xfId="5652" xr:uid="{00000000-0005-0000-0000-00005B1C0000}"/>
    <cellStyle name="_Data_Rohstoffverbr. Stand 12-00_BGT 08 Templates Sales  Marketing - final (revised)_BASE_Argentina_DRE's" xfId="10717" xr:uid="{00000000-0005-0000-0000-00005C1C0000}"/>
    <cellStyle name="_Data_Rohstoffverbr. Stand 12-00_BGT 08 Templates Sales  Marketing - final (revised)_BASE_Argentina_Hyperinflation Impacts" xfId="15309" xr:uid="{9A4188D6-B3C8-4857-AFA3-334955D57CB9}"/>
    <cellStyle name="_Data_Rohstoffverbr. Stand 12-00_BGT 08 Templates Sales  Marketing - final (revised)_BASE_DRE's" xfId="10716" xr:uid="{00000000-0005-0000-0000-00005D1C0000}"/>
    <cellStyle name="_Data_Rohstoffverbr. Stand 12-00_BGT 08 Templates Sales  Marketing - final (revised)_BASE_Hyperinflation Impacts" xfId="15308" xr:uid="{F8DAD53B-C10F-4BC6-92B8-8927D3AFCDB9}"/>
    <cellStyle name="_Data_Rohstoffverbr. Stand 12-00_BGT 08 Templates Sales  Marketing - final (revised)_DRE's" xfId="10714" xr:uid="{00000000-0005-0000-0000-00005E1C0000}"/>
    <cellStyle name="_Data_Rohstoffverbr. Stand 12-00_BGT 08 Templates Sales  Marketing - final (revised)_Hyperinflation Impacts" xfId="15306" xr:uid="{978E0639-E4C5-471D-98CB-80DE327E52C6}"/>
    <cellStyle name="_Data_Rohstoffverbr. Stand 12-00_BGT 08 Templates Sales  Marketing - final (revised)_Import" xfId="5653" xr:uid="{00000000-0005-0000-0000-00005F1C0000}"/>
    <cellStyle name="_Data_Rohstoffverbr. Stand 12-00_BGT 08 Templates Sales  Marketing - final (revised)_Import_DRE's" xfId="10718" xr:uid="{00000000-0005-0000-0000-0000601C0000}"/>
    <cellStyle name="_Data_Rohstoffverbr. Stand 12-00_BGT 08 Templates Sales  Marketing - final (revised)_Import_Hyperinflation Impacts" xfId="15310" xr:uid="{584C4193-F1AD-4EAF-9B2C-B5D0AF2F27AC}"/>
    <cellStyle name="_Data_Rohstoffverbr. Stand 12-00_BGT 08 templates, Sales &amp; Marketing - draft com alterações" xfId="5654" xr:uid="{00000000-0005-0000-0000-0000611C0000}"/>
    <cellStyle name="_Data_Rohstoffverbr. Stand 12-00_BGT 08 templates, Sales &amp; Marketing - draft com alterações_Argentina" xfId="5655" xr:uid="{00000000-0005-0000-0000-0000621C0000}"/>
    <cellStyle name="_Data_Rohstoffverbr. Stand 12-00_BGT 08 templates, Sales &amp; Marketing - draft com alterações_Argentina_DRE's" xfId="10720" xr:uid="{00000000-0005-0000-0000-0000631C0000}"/>
    <cellStyle name="_Data_Rohstoffverbr. Stand 12-00_BGT 08 templates, Sales &amp; Marketing - draft com alterações_Argentina_Hyperinflation Impacts" xfId="15312" xr:uid="{E9D09E54-0527-4325-A8D9-262362958501}"/>
    <cellStyle name="_Data_Rohstoffverbr. Stand 12-00_BGT 08 templates, Sales &amp; Marketing - draft com alterações_BASE" xfId="5656" xr:uid="{00000000-0005-0000-0000-0000641C0000}"/>
    <cellStyle name="_Data_Rohstoffverbr. Stand 12-00_BGT 08 templates, Sales &amp; Marketing - draft com alterações_BASE_Argentina" xfId="5657" xr:uid="{00000000-0005-0000-0000-0000651C0000}"/>
    <cellStyle name="_Data_Rohstoffverbr. Stand 12-00_BGT 08 templates, Sales &amp; Marketing - draft com alterações_BASE_Argentina_DRE's" xfId="10722" xr:uid="{00000000-0005-0000-0000-0000661C0000}"/>
    <cellStyle name="_Data_Rohstoffverbr. Stand 12-00_BGT 08 templates, Sales &amp; Marketing - draft com alterações_BASE_Argentina_Hyperinflation Impacts" xfId="15314" xr:uid="{F3ABE4F3-4D10-45CD-8FA2-67D50A9D18C0}"/>
    <cellStyle name="_Data_Rohstoffverbr. Stand 12-00_BGT 08 templates, Sales &amp; Marketing - draft com alterações_BASE_DRE's" xfId="10721" xr:uid="{00000000-0005-0000-0000-0000671C0000}"/>
    <cellStyle name="_Data_Rohstoffverbr. Stand 12-00_BGT 08 templates, Sales &amp; Marketing - draft com alterações_BASE_Hyperinflation Impacts" xfId="15313" xr:uid="{7F7C7A03-12F0-4F23-B552-552908EC8421}"/>
    <cellStyle name="_Data_Rohstoffverbr. Stand 12-00_BGT 08 templates, Sales &amp; Marketing - draft com alterações_DRE's" xfId="10719" xr:uid="{00000000-0005-0000-0000-0000681C0000}"/>
    <cellStyle name="_Data_Rohstoffverbr. Stand 12-00_BGT 08 templates, Sales &amp; Marketing - draft com alterações_Hyperinflation Impacts" xfId="15311" xr:uid="{4F9CF51E-D3D5-4EC7-8AE0-DDD23E16E1DB}"/>
    <cellStyle name="_Data_Rohstoffverbr. Stand 12-00_BGT 08 templates, Sales &amp; Marketing - draft com alterações_Import" xfId="5658" xr:uid="{00000000-0005-0000-0000-0000691C0000}"/>
    <cellStyle name="_Data_Rohstoffverbr. Stand 12-00_BGT 08 templates, Sales &amp; Marketing - draft com alterações_Import_DRE's" xfId="10723" xr:uid="{00000000-0005-0000-0000-00006A1C0000}"/>
    <cellStyle name="_Data_Rohstoffverbr. Stand 12-00_BGT 08 templates, Sales &amp; Marketing - draft com alterações_Import_Hyperinflation Impacts" xfId="15315" xr:uid="{37F8BBB6-B28A-4D42-B390-624BF7A594C2}"/>
    <cellStyle name="_Data_Rohstoffverbr. Stand 12-00_Book5" xfId="5659" xr:uid="{00000000-0005-0000-0000-00006B1C0000}"/>
    <cellStyle name="_Data_Rohstoffverbr. Stand 12-00_Book5_DRE's" xfId="10724" xr:uid="{00000000-0005-0000-0000-00006C1C0000}"/>
    <cellStyle name="_Data_Rohstoffverbr. Stand 12-00_Book5_Hyperinflation Impacts" xfId="15316" xr:uid="{B48F2A1C-4D4A-45A7-9CBC-0910F134D347}"/>
    <cellStyle name="_Data_Rohstoffverbr. Stand 12-00_Bplan RD 1001" xfId="5660" xr:uid="{00000000-0005-0000-0000-00006D1C0000}"/>
    <cellStyle name="_Data_Rohstoffverbr. Stand 12-00_Bplan RD 1001_DRE's" xfId="10725" xr:uid="{00000000-0005-0000-0000-00006E1C0000}"/>
    <cellStyle name="_Data_Rohstoffverbr. Stand 12-00_Bplan RD 1001_Hyperinflation Impacts" xfId="15317" xr:uid="{D5F08A25-1F9E-471D-8FAD-56680E325B30}"/>
    <cellStyle name="_Data_Rohstoffverbr. Stand 12-00_Copy of 081027 ZBB Budget 2009 Decks - People_Cherry_V4" xfId="5661" xr:uid="{00000000-0005-0000-0000-00006F1C0000}"/>
    <cellStyle name="_Data_Rohstoffverbr. Stand 12-00_Copy of 081027 ZBB Budget 2009 Decks - People_Cherry_V4_Argentina" xfId="5662" xr:uid="{00000000-0005-0000-0000-0000701C0000}"/>
    <cellStyle name="_Data_Rohstoffverbr. Stand 12-00_Copy of 081027 ZBB Budget 2009 Decks - People_Cherry_V4_Argentina_DRE's" xfId="10727" xr:uid="{00000000-0005-0000-0000-0000711C0000}"/>
    <cellStyle name="_Data_Rohstoffverbr. Stand 12-00_Copy of 081027 ZBB Budget 2009 Decks - People_Cherry_V4_Argentina_Hyperinflation Impacts" xfId="15319" xr:uid="{6A9662B7-A747-4B80-BA58-6A39E9CB677A}"/>
    <cellStyle name="_Data_Rohstoffverbr. Stand 12-00_Copy of 081027 ZBB Budget 2009 Decks - People_Cherry_V4_BASE" xfId="5663" xr:uid="{00000000-0005-0000-0000-0000721C0000}"/>
    <cellStyle name="_Data_Rohstoffverbr. Stand 12-00_Copy of 081027 ZBB Budget 2009 Decks - People_Cherry_V4_BASE_DRE's" xfId="10728" xr:uid="{00000000-0005-0000-0000-0000731C0000}"/>
    <cellStyle name="_Data_Rohstoffverbr. Stand 12-00_Copy of 081027 ZBB Budget 2009 Decks - People_Cherry_V4_BASE_Hyperinflation Impacts" xfId="15320" xr:uid="{D396B065-8242-49F8-93EE-008E6859F16F}"/>
    <cellStyle name="_Data_Rohstoffverbr. Stand 12-00_Copy of 081027 ZBB Budget 2009 Decks - People_Cherry_V4_DRE's" xfId="10726" xr:uid="{00000000-0005-0000-0000-0000741C0000}"/>
    <cellStyle name="_Data_Rohstoffverbr. Stand 12-00_Copy of 081027 ZBB Budget 2009 Decks - People_Cherry_V4_Hyperinflation Impacts" xfId="15318" xr:uid="{ABFEE617-30A3-46A2-8BC1-A8B3994AB14A}"/>
    <cellStyle name="_Data_Rohstoffverbr. Stand 12-00_Copy of 081027 ZBB Budget 2009 Decks - People_Cherry_V4_Import" xfId="5664" xr:uid="{00000000-0005-0000-0000-0000751C0000}"/>
    <cellStyle name="_Data_Rohstoffverbr. Stand 12-00_Copy of 081027 ZBB Budget 2009 Decks - People_Cherry_V4_Import_DRE's" xfId="10729" xr:uid="{00000000-0005-0000-0000-0000761C0000}"/>
    <cellStyle name="_Data_Rohstoffverbr. Stand 12-00_Copy of 081027 ZBB Budget 2009 Decks - People_Cherry_V4_Import_Hyperinflation Impacts" xfId="15321" xr:uid="{20798E7F-2224-4738-A32B-9714471E27DD}"/>
    <cellStyle name="_Data_Rohstoffverbr. Stand 12-00_Copy of BGT 08 Templates Sales  Marketing - final (revised)" xfId="5665" xr:uid="{00000000-0005-0000-0000-0000771C0000}"/>
    <cellStyle name="_Data_Rohstoffverbr. Stand 12-00_Copy of BGT 08 Templates Sales  Marketing - final (revised)_Argentina" xfId="5666" xr:uid="{00000000-0005-0000-0000-0000781C0000}"/>
    <cellStyle name="_Data_Rohstoffverbr. Stand 12-00_Copy of BGT 08 Templates Sales  Marketing - final (revised)_Argentina_DRE's" xfId="10731" xr:uid="{00000000-0005-0000-0000-0000791C0000}"/>
    <cellStyle name="_Data_Rohstoffverbr. Stand 12-00_Copy of BGT 08 Templates Sales  Marketing - final (revised)_Argentina_Hyperinflation Impacts" xfId="15323" xr:uid="{F0C0D382-A86A-48BD-B982-D30B7A94BF3E}"/>
    <cellStyle name="_Data_Rohstoffverbr. Stand 12-00_Copy of BGT 08 Templates Sales  Marketing - final (revised)_BASE" xfId="5667" xr:uid="{00000000-0005-0000-0000-00007A1C0000}"/>
    <cellStyle name="_Data_Rohstoffverbr. Stand 12-00_Copy of BGT 08 Templates Sales  Marketing - final (revised)_BASE_DRE's" xfId="10732" xr:uid="{00000000-0005-0000-0000-00007B1C0000}"/>
    <cellStyle name="_Data_Rohstoffverbr. Stand 12-00_Copy of BGT 08 Templates Sales  Marketing - final (revised)_BASE_Hyperinflation Impacts" xfId="15324" xr:uid="{99B4667C-A717-4ECF-B167-E17E834499E1}"/>
    <cellStyle name="_Data_Rohstoffverbr. Stand 12-00_Copy of BGT 08 Templates Sales  Marketing - final (revised)_DRE's" xfId="10730" xr:uid="{00000000-0005-0000-0000-00007C1C0000}"/>
    <cellStyle name="_Data_Rohstoffverbr. Stand 12-00_Copy of BGT 08 Templates Sales  Marketing - final (revised)_Hyperinflation Impacts" xfId="15322" xr:uid="{2A0744F9-830B-453B-A2EC-E2E04C588BB8}"/>
    <cellStyle name="_Data_Rohstoffverbr. Stand 12-00_Copy of BGT 08 Templates Sales  Marketing - final (revised)_Import" xfId="5668" xr:uid="{00000000-0005-0000-0000-00007D1C0000}"/>
    <cellStyle name="_Data_Rohstoffverbr. Stand 12-00_Copy of BGT 08 Templates Sales  Marketing - final (revised)_Import_DRE's" xfId="10733" xr:uid="{00000000-0005-0000-0000-00007E1C0000}"/>
    <cellStyle name="_Data_Rohstoffverbr. Stand 12-00_Copy of BGT 08 Templates Sales  Marketing - final (revised)_Import_Hyperinflation Impacts" xfId="15325" xr:uid="{95498D6B-3EA6-40D6-9203-EDC8193F11B9}"/>
    <cellStyle name="_Data_Rohstoffverbr. Stand 12-00_DRE's" xfId="10703" xr:uid="{00000000-0005-0000-0000-00007F1C0000}"/>
    <cellStyle name="_Data_Rohstoffverbr. Stand 12-00_Excel sheets to support Market Program Template for Budget 09 (5) (2)" xfId="5669" xr:uid="{00000000-0005-0000-0000-0000801C0000}"/>
    <cellStyle name="_Data_Rohstoffverbr. Stand 12-00_Excel sheets to support Market Program Template for Budget 09 (5) (2)_Argentina" xfId="5670" xr:uid="{00000000-0005-0000-0000-0000811C0000}"/>
    <cellStyle name="_Data_Rohstoffverbr. Stand 12-00_Excel sheets to support Market Program Template for Budget 09 (5) (2)_Argentina_DRE's" xfId="10735" xr:uid="{00000000-0005-0000-0000-0000821C0000}"/>
    <cellStyle name="_Data_Rohstoffverbr. Stand 12-00_Excel sheets to support Market Program Template for Budget 09 (5) (2)_Argentina_Hyperinflation Impacts" xfId="15327" xr:uid="{5AC1DE2A-CF4D-4C3F-A724-FC6B29187A64}"/>
    <cellStyle name="_Data_Rohstoffverbr. Stand 12-00_Excel sheets to support Market Program Template for Budget 09 (5) (2)_BASE" xfId="5671" xr:uid="{00000000-0005-0000-0000-0000831C0000}"/>
    <cellStyle name="_Data_Rohstoffverbr. Stand 12-00_Excel sheets to support Market Program Template for Budget 09 (5) (2)_BASE_DRE's" xfId="10736" xr:uid="{00000000-0005-0000-0000-0000841C0000}"/>
    <cellStyle name="_Data_Rohstoffverbr. Stand 12-00_Excel sheets to support Market Program Template for Budget 09 (5) (2)_BASE_Hyperinflation Impacts" xfId="15328" xr:uid="{9020118E-1955-4AA0-A07D-F9F4B2CB4916}"/>
    <cellStyle name="_Data_Rohstoffverbr. Stand 12-00_Excel sheets to support Market Program Template for Budget 09 (5) (2)_DRE's" xfId="10734" xr:uid="{00000000-0005-0000-0000-0000851C0000}"/>
    <cellStyle name="_Data_Rohstoffverbr. Stand 12-00_Excel sheets to support Market Program Template for Budget 09 (5) (2)_Hyperinflation Impacts" xfId="15326" xr:uid="{2A800CD3-9447-4D01-A025-45FDD215419E}"/>
    <cellStyle name="_Data_Rohstoffverbr. Stand 12-00_Excel sheets to support Market Program Template for Budget 09 (5) (2)_Import" xfId="5672" xr:uid="{00000000-0005-0000-0000-0000861C0000}"/>
    <cellStyle name="_Data_Rohstoffverbr. Stand 12-00_Excel sheets to support Market Program Template for Budget 09 (5) (2)_Import_DRE's" xfId="10737" xr:uid="{00000000-0005-0000-0000-0000871C0000}"/>
    <cellStyle name="_Data_Rohstoffverbr. Stand 12-00_Excel sheets to support Market Program Template for Budget 09 (5) (2)_Import_Hyperinflation Impacts" xfId="15329" xr:uid="{081FA146-E067-40A7-89A5-A3FF9A355A54}"/>
    <cellStyle name="_Data_Rohstoffverbr. Stand 12-00_Excel sheets to support Market Program Template for Budget 09 (5) (3)" xfId="5673" xr:uid="{00000000-0005-0000-0000-0000881C0000}"/>
    <cellStyle name="_Data_Rohstoffverbr. Stand 12-00_Excel sheets to support Market Program Template for Budget 09 (5) (3)_Argentina" xfId="5674" xr:uid="{00000000-0005-0000-0000-0000891C0000}"/>
    <cellStyle name="_Data_Rohstoffverbr. Stand 12-00_Excel sheets to support Market Program Template for Budget 09 (5) (3)_Argentina_DRE's" xfId="10739" xr:uid="{00000000-0005-0000-0000-00008A1C0000}"/>
    <cellStyle name="_Data_Rohstoffverbr. Stand 12-00_Excel sheets to support Market Program Template for Budget 09 (5) (3)_Argentina_Hyperinflation Impacts" xfId="15331" xr:uid="{115E9F34-04B5-43AE-BD99-D690078845BA}"/>
    <cellStyle name="_Data_Rohstoffverbr. Stand 12-00_Excel sheets to support Market Program Template for Budget 09 (5) (3)_BASE" xfId="5675" xr:uid="{00000000-0005-0000-0000-00008B1C0000}"/>
    <cellStyle name="_Data_Rohstoffverbr. Stand 12-00_Excel sheets to support Market Program Template for Budget 09 (5) (3)_BASE_DRE's" xfId="10740" xr:uid="{00000000-0005-0000-0000-00008C1C0000}"/>
    <cellStyle name="_Data_Rohstoffverbr. Stand 12-00_Excel sheets to support Market Program Template for Budget 09 (5) (3)_BASE_Hyperinflation Impacts" xfId="15332" xr:uid="{7B58724D-1F09-4082-B2B6-CBCD512C9817}"/>
    <cellStyle name="_Data_Rohstoffverbr. Stand 12-00_Excel sheets to support Market Program Template for Budget 09 (5) (3)_DRE's" xfId="10738" xr:uid="{00000000-0005-0000-0000-00008D1C0000}"/>
    <cellStyle name="_Data_Rohstoffverbr. Stand 12-00_Excel sheets to support Market Program Template for Budget 09 (5) (3)_Hyperinflation Impacts" xfId="15330" xr:uid="{3136926F-95E6-4A54-8504-8496D76A6BB9}"/>
    <cellStyle name="_Data_Rohstoffverbr. Stand 12-00_Excel sheets to support Market Program Template for Budget 09 (5) (3)_Import" xfId="5676" xr:uid="{00000000-0005-0000-0000-00008E1C0000}"/>
    <cellStyle name="_Data_Rohstoffverbr. Stand 12-00_Excel sheets to support Market Program Template for Budget 09 (5) (3)_Import_DRE's" xfId="10741" xr:uid="{00000000-0005-0000-0000-00008F1C0000}"/>
    <cellStyle name="_Data_Rohstoffverbr. Stand 12-00_Excel sheets to support Market Program Template for Budget 09 (5) (3)_Import_Hyperinflation Impacts" xfId="15333" xr:uid="{0A0D6FD3-B7F0-4A8D-8D95-936C56F24751}"/>
    <cellStyle name="_Data_Rohstoffverbr. Stand 12-00_Hyperinflation Impacts" xfId="15295" xr:uid="{516CDA5B-7C5C-4507-99EB-C39127BBADF8}"/>
    <cellStyle name="_Data_Rohstoffverbr. Stand 12-00_Import" xfId="5677" xr:uid="{00000000-0005-0000-0000-0000901C0000}"/>
    <cellStyle name="_Data_Rohstoffverbr. Stand 12-00_Import_DRE's" xfId="10742" xr:uid="{00000000-0005-0000-0000-0000911C0000}"/>
    <cellStyle name="_Data_Rohstoffverbr. Stand 12-00_Import_Hyperinflation Impacts" xfId="15334" xr:uid="{66A46184-EBF3-4776-95C2-AFCE8242DB8B}"/>
    <cellStyle name="_Data_Rohstoffverbr. Stand 12-00_People Package" xfId="5678" xr:uid="{00000000-0005-0000-0000-0000921C0000}"/>
    <cellStyle name="_Data_Rohstoffverbr. Stand 12-00_People Package (2)" xfId="5679" xr:uid="{00000000-0005-0000-0000-0000931C0000}"/>
    <cellStyle name="_Data_Rohstoffverbr. Stand 12-00_People Package (2)_Argentina" xfId="5680" xr:uid="{00000000-0005-0000-0000-0000941C0000}"/>
    <cellStyle name="_Data_Rohstoffverbr. Stand 12-00_People Package (2)_Argentina_DRE's" xfId="10745" xr:uid="{00000000-0005-0000-0000-0000951C0000}"/>
    <cellStyle name="_Data_Rohstoffverbr. Stand 12-00_People Package (2)_Argentina_Hyperinflation Impacts" xfId="15337" xr:uid="{95099A0F-2117-4BCB-8A17-201D33DDDF4C}"/>
    <cellStyle name="_Data_Rohstoffverbr. Stand 12-00_People Package (2)_BASE" xfId="5681" xr:uid="{00000000-0005-0000-0000-0000961C0000}"/>
    <cellStyle name="_Data_Rohstoffverbr. Stand 12-00_People Package (2)_BASE_DRE's" xfId="10746" xr:uid="{00000000-0005-0000-0000-0000971C0000}"/>
    <cellStyle name="_Data_Rohstoffverbr. Stand 12-00_People Package (2)_BASE_Hyperinflation Impacts" xfId="15338" xr:uid="{BF400BEE-0A3A-43B3-8CC9-4A3766F94F9D}"/>
    <cellStyle name="_Data_Rohstoffverbr. Stand 12-00_People Package (2)_DRE's" xfId="10744" xr:uid="{00000000-0005-0000-0000-0000981C0000}"/>
    <cellStyle name="_Data_Rohstoffverbr. Stand 12-00_People Package (2)_Hyperinflation Impacts" xfId="15336" xr:uid="{C3620058-874B-4D9E-B66C-22A3F991EBF9}"/>
    <cellStyle name="_Data_Rohstoffverbr. Stand 12-00_People Package (2)_Import" xfId="5682" xr:uid="{00000000-0005-0000-0000-0000991C0000}"/>
    <cellStyle name="_Data_Rohstoffverbr. Stand 12-00_People Package (2)_Import_DRE's" xfId="10747" xr:uid="{00000000-0005-0000-0000-00009A1C0000}"/>
    <cellStyle name="_Data_Rohstoffverbr. Stand 12-00_People Package (2)_Import_Hyperinflation Impacts" xfId="15339" xr:uid="{EAC535A3-EEB6-40DE-8FC8-3B710B643C7D}"/>
    <cellStyle name="_Data_Rohstoffverbr. Stand 12-00_People Package_Argentina" xfId="5683" xr:uid="{00000000-0005-0000-0000-00009B1C0000}"/>
    <cellStyle name="_Data_Rohstoffverbr. Stand 12-00_People Package_Argentina_DRE's" xfId="10748" xr:uid="{00000000-0005-0000-0000-00009C1C0000}"/>
    <cellStyle name="_Data_Rohstoffverbr. Stand 12-00_People Package_Argentina_Hyperinflation Impacts" xfId="15340" xr:uid="{4A90A7F9-C15A-48ED-B465-075D9F3874D1}"/>
    <cellStyle name="_Data_Rohstoffverbr. Stand 12-00_People Package_BASE" xfId="5684" xr:uid="{00000000-0005-0000-0000-00009D1C0000}"/>
    <cellStyle name="_Data_Rohstoffverbr. Stand 12-00_People Package_BASE_DRE's" xfId="10749" xr:uid="{00000000-0005-0000-0000-00009E1C0000}"/>
    <cellStyle name="_Data_Rohstoffverbr. Stand 12-00_People Package_BASE_Hyperinflation Impacts" xfId="15341" xr:uid="{BD170B27-9394-41B1-B40F-4AEC7DF120B4}"/>
    <cellStyle name="_Data_Rohstoffverbr. Stand 12-00_People Package_DRE's" xfId="10743" xr:uid="{00000000-0005-0000-0000-00009F1C0000}"/>
    <cellStyle name="_Data_Rohstoffverbr. Stand 12-00_People Package_Hyperinflation Impacts" xfId="15335" xr:uid="{162A5A54-BAF9-4F4F-A108-7225A27FD1E3}"/>
    <cellStyle name="_Data_Rohstoffverbr. Stand 12-00_People Package_Import" xfId="5685" xr:uid="{00000000-0005-0000-0000-0000A01C0000}"/>
    <cellStyle name="_Data_Rohstoffverbr. Stand 12-00_People Package_Import_DRE's" xfId="10750" xr:uid="{00000000-0005-0000-0000-0000A11C0000}"/>
    <cellStyle name="_Data_Rohstoffverbr. Stand 12-00_People Package_Import_Hyperinflation Impacts" xfId="15342" xr:uid="{092DA5BD-D32B-45D3-904E-04BD34B804ED}"/>
    <cellStyle name="_Data_Rohstoffverbr. Stand 12-00_Sales and Marketing - revised" xfId="5686" xr:uid="{00000000-0005-0000-0000-0000A21C0000}"/>
    <cellStyle name="_Data_Rohstoffverbr. Stand 12-00_Sales and Marketing - revised_Argentina" xfId="5687" xr:uid="{00000000-0005-0000-0000-0000A31C0000}"/>
    <cellStyle name="_Data_Rohstoffverbr. Stand 12-00_Sales and Marketing - revised_Argentina_DRE's" xfId="10752" xr:uid="{00000000-0005-0000-0000-0000A41C0000}"/>
    <cellStyle name="_Data_Rohstoffverbr. Stand 12-00_Sales and Marketing - revised_Argentina_Hyperinflation Impacts" xfId="15344" xr:uid="{F00136E7-B855-4D16-830A-BA7970B8B302}"/>
    <cellStyle name="_Data_Rohstoffverbr. Stand 12-00_Sales and Marketing - revised_BASE" xfId="5688" xr:uid="{00000000-0005-0000-0000-0000A51C0000}"/>
    <cellStyle name="_Data_Rohstoffverbr. Stand 12-00_Sales and Marketing - revised_BASE_DRE's" xfId="10753" xr:uid="{00000000-0005-0000-0000-0000A61C0000}"/>
    <cellStyle name="_Data_Rohstoffverbr. Stand 12-00_Sales and Marketing - revised_BASE_Hyperinflation Impacts" xfId="15345" xr:uid="{8C4AF7D2-5413-4705-86D6-0377A365D60A}"/>
    <cellStyle name="_Data_Rohstoffverbr. Stand 12-00_Sales and Marketing - revised_DRE's" xfId="10751" xr:uid="{00000000-0005-0000-0000-0000A71C0000}"/>
    <cellStyle name="_Data_Rohstoffverbr. Stand 12-00_Sales and Marketing - revised_Hyperinflation Impacts" xfId="15343" xr:uid="{846EA821-C88A-4BBA-98F1-A54E8993FB18}"/>
    <cellStyle name="_Data_Rohstoffverbr. Stand 12-00_Sales and Marketing - revised_Import" xfId="5689" xr:uid="{00000000-0005-0000-0000-0000A81C0000}"/>
    <cellStyle name="_Data_Rohstoffverbr. Stand 12-00_Sales and Marketing - revised_Import_DRE's" xfId="10754" xr:uid="{00000000-0005-0000-0000-0000A91C0000}"/>
    <cellStyle name="_Data_Rohstoffverbr. Stand 12-00_Sales and Marketing - revised_Import_Hyperinflation Impacts" xfId="15346" xr:uid="{8D09B319-F0A5-4C59-A275-C71F7A53B5EE}"/>
    <cellStyle name="_Data_Rohstoffverbr. Stand 12-00_ZBB" xfId="5690" xr:uid="{00000000-0005-0000-0000-0000AA1C0000}"/>
    <cellStyle name="_Data_Rohstoffverbr. Stand 12-00_ZBB Budget 2009 Decks" xfId="5691" xr:uid="{00000000-0005-0000-0000-0000AB1C0000}"/>
    <cellStyle name="_Data_Rohstoffverbr. Stand 12-00_ZBB Budget 2009 Decks_Argentina" xfId="5692" xr:uid="{00000000-0005-0000-0000-0000AC1C0000}"/>
    <cellStyle name="_Data_Rohstoffverbr. Stand 12-00_ZBB Budget 2009 Decks_Argentina_DRE's" xfId="10757" xr:uid="{00000000-0005-0000-0000-0000AD1C0000}"/>
    <cellStyle name="_Data_Rohstoffverbr. Stand 12-00_ZBB Budget 2009 Decks_Argentina_Hyperinflation Impacts" xfId="15349" xr:uid="{8466506D-9324-40DF-A76C-808B8A8F8BF5}"/>
    <cellStyle name="_Data_Rohstoffverbr. Stand 12-00_ZBB Budget 2009 Decks_BASE" xfId="5693" xr:uid="{00000000-0005-0000-0000-0000AE1C0000}"/>
    <cellStyle name="_Data_Rohstoffverbr. Stand 12-00_ZBB Budget 2009 Decks_BASE_DRE's" xfId="10758" xr:uid="{00000000-0005-0000-0000-0000AF1C0000}"/>
    <cellStyle name="_Data_Rohstoffverbr. Stand 12-00_ZBB Budget 2009 Decks_BASE_Hyperinflation Impacts" xfId="15350" xr:uid="{6ACC3149-8F35-4ED5-8529-191A6BCA60F3}"/>
    <cellStyle name="_Data_Rohstoffverbr. Stand 12-00_ZBB Budget 2009 Decks_DRE's" xfId="10756" xr:uid="{00000000-0005-0000-0000-0000B01C0000}"/>
    <cellStyle name="_Data_Rohstoffverbr. Stand 12-00_ZBB Budget 2009 Decks_Hyperinflation Impacts" xfId="15348" xr:uid="{9B44BA53-FB1B-4FD8-9186-DDB70AAEDB96}"/>
    <cellStyle name="_Data_Rohstoffverbr. Stand 12-00_ZBB Budget 2009 Decks_Import" xfId="5694" xr:uid="{00000000-0005-0000-0000-0000B11C0000}"/>
    <cellStyle name="_Data_Rohstoffverbr. Stand 12-00_ZBB Budget 2009 Decks_Import_DRE's" xfId="10759" xr:uid="{00000000-0005-0000-0000-0000B21C0000}"/>
    <cellStyle name="_Data_Rohstoffverbr. Stand 12-00_ZBB Budget 2009 Decks_Import_Hyperinflation Impacts" xfId="15351" xr:uid="{EE9CBF4B-84CF-4575-AAB6-D8FC1DEF465F}"/>
    <cellStyle name="_Data_Rohstoffverbr. Stand 12-00_ZBB Budget 2009 Decks_with Korea Scope in (Only LE)" xfId="5695" xr:uid="{00000000-0005-0000-0000-0000B31C0000}"/>
    <cellStyle name="_Data_Rohstoffverbr. Stand 12-00_ZBB Budget 2009 Decks_with Korea Scope in (Only LE) (2)" xfId="5696" xr:uid="{00000000-0005-0000-0000-0000B41C0000}"/>
    <cellStyle name="_Data_Rohstoffverbr. Stand 12-00_ZBB Budget 2009 Decks_with Korea Scope in (Only LE) (2)_Argentina" xfId="5697" xr:uid="{00000000-0005-0000-0000-0000B51C0000}"/>
    <cellStyle name="_Data_Rohstoffverbr. Stand 12-00_ZBB Budget 2009 Decks_with Korea Scope in (Only LE) (2)_Argentina_DRE's" xfId="10762" xr:uid="{00000000-0005-0000-0000-0000B61C0000}"/>
    <cellStyle name="_Data_Rohstoffverbr. Stand 12-00_ZBB Budget 2009 Decks_with Korea Scope in (Only LE) (2)_Argentina_Hyperinflation Impacts" xfId="15354" xr:uid="{C0064EA5-3682-4A61-A68B-5BA060062A1D}"/>
    <cellStyle name="_Data_Rohstoffverbr. Stand 12-00_ZBB Budget 2009 Decks_with Korea Scope in (Only LE) (2)_BASE" xfId="5698" xr:uid="{00000000-0005-0000-0000-0000B71C0000}"/>
    <cellStyle name="_Data_Rohstoffverbr. Stand 12-00_ZBB Budget 2009 Decks_with Korea Scope in (Only LE) (2)_BASE_DRE's" xfId="10763" xr:uid="{00000000-0005-0000-0000-0000B81C0000}"/>
    <cellStyle name="_Data_Rohstoffverbr. Stand 12-00_ZBB Budget 2009 Decks_with Korea Scope in (Only LE) (2)_BASE_Hyperinflation Impacts" xfId="15355" xr:uid="{CAC864F6-C4D9-49C6-9C92-960FAFC23EC4}"/>
    <cellStyle name="_Data_Rohstoffverbr. Stand 12-00_ZBB Budget 2009 Decks_with Korea Scope in (Only LE) (2)_DRE's" xfId="10761" xr:uid="{00000000-0005-0000-0000-0000B91C0000}"/>
    <cellStyle name="_Data_Rohstoffverbr. Stand 12-00_ZBB Budget 2009 Decks_with Korea Scope in (Only LE) (2)_Hyperinflation Impacts" xfId="15353" xr:uid="{BF10E431-D937-48F2-8232-8605B9A24126}"/>
    <cellStyle name="_Data_Rohstoffverbr. Stand 12-00_ZBB Budget 2009 Decks_with Korea Scope in (Only LE) (2)_Import" xfId="5699" xr:uid="{00000000-0005-0000-0000-0000BA1C0000}"/>
    <cellStyle name="_Data_Rohstoffverbr. Stand 12-00_ZBB Budget 2009 Decks_with Korea Scope in (Only LE) (2)_Import_DRE's" xfId="10764" xr:uid="{00000000-0005-0000-0000-0000BB1C0000}"/>
    <cellStyle name="_Data_Rohstoffverbr. Stand 12-00_ZBB Budget 2009 Decks_with Korea Scope in (Only LE) (2)_Import_Hyperinflation Impacts" xfId="15356" xr:uid="{C2914B1C-F0EC-4436-B2FD-284A6409EF82}"/>
    <cellStyle name="_Data_Rohstoffverbr. Stand 12-00_ZBB Budget 2009 Decks_with Korea Scope in (Only LE)_Argentina" xfId="5700" xr:uid="{00000000-0005-0000-0000-0000BC1C0000}"/>
    <cellStyle name="_Data_Rohstoffverbr. Stand 12-00_ZBB Budget 2009 Decks_with Korea Scope in (Only LE)_Argentina_DRE's" xfId="10765" xr:uid="{00000000-0005-0000-0000-0000BD1C0000}"/>
    <cellStyle name="_Data_Rohstoffverbr. Stand 12-00_ZBB Budget 2009 Decks_with Korea Scope in (Only LE)_Argentina_Hyperinflation Impacts" xfId="15357" xr:uid="{1CFEB2F8-FB15-4361-AF58-0569ED1BC89E}"/>
    <cellStyle name="_Data_Rohstoffverbr. Stand 12-00_ZBB Budget 2009 Decks_with Korea Scope in (Only LE)_BASE" xfId="5701" xr:uid="{00000000-0005-0000-0000-0000BE1C0000}"/>
    <cellStyle name="_Data_Rohstoffverbr. Stand 12-00_ZBB Budget 2009 Decks_with Korea Scope in (Only LE)_BASE_DRE's" xfId="10766" xr:uid="{00000000-0005-0000-0000-0000BF1C0000}"/>
    <cellStyle name="_Data_Rohstoffverbr. Stand 12-00_ZBB Budget 2009 Decks_with Korea Scope in (Only LE)_BASE_Hyperinflation Impacts" xfId="15358" xr:uid="{44665689-2903-45EE-8DC4-966DEFA1FD54}"/>
    <cellStyle name="_Data_Rohstoffverbr. Stand 12-00_ZBB Budget 2009 Decks_with Korea Scope in (Only LE)_DRE's" xfId="10760" xr:uid="{00000000-0005-0000-0000-0000C01C0000}"/>
    <cellStyle name="_Data_Rohstoffverbr. Stand 12-00_ZBB Budget 2009 Decks_with Korea Scope in (Only LE)_Hyperinflation Impacts" xfId="15352" xr:uid="{4AE1F500-2007-4B37-ADEB-D2D51C2CAD02}"/>
    <cellStyle name="_Data_Rohstoffverbr. Stand 12-00_ZBB Budget 2009 Decks_with Korea Scope in (Only LE)_Import" xfId="5702" xr:uid="{00000000-0005-0000-0000-0000C11C0000}"/>
    <cellStyle name="_Data_Rohstoffverbr. Stand 12-00_ZBB Budget 2009 Decks_with Korea Scope in (Only LE)_Import_DRE's" xfId="10767" xr:uid="{00000000-0005-0000-0000-0000C21C0000}"/>
    <cellStyle name="_Data_Rohstoffverbr. Stand 12-00_ZBB Budget 2009 Decks_with Korea Scope in (Only LE)_Import_Hyperinflation Impacts" xfId="15359" xr:uid="{345F21DF-D949-4B87-B158-8F6B60E13733}"/>
    <cellStyle name="_Data_Rohstoffverbr. Stand 12-00_ZBB_Argentina" xfId="5703" xr:uid="{00000000-0005-0000-0000-0000C31C0000}"/>
    <cellStyle name="_Data_Rohstoffverbr. Stand 12-00_ZBB_Argentina_DRE's" xfId="10768" xr:uid="{00000000-0005-0000-0000-0000C41C0000}"/>
    <cellStyle name="_Data_Rohstoffverbr. Stand 12-00_ZBB_Argentina_Hyperinflation Impacts" xfId="15360" xr:uid="{D4377C59-5A10-4AF4-94DF-8355E34BEA6C}"/>
    <cellStyle name="_Data_Rohstoffverbr. Stand 12-00_ZBB_BASE" xfId="5704" xr:uid="{00000000-0005-0000-0000-0000C51C0000}"/>
    <cellStyle name="_Data_Rohstoffverbr. Stand 12-00_ZBB_BASE_DRE's" xfId="10769" xr:uid="{00000000-0005-0000-0000-0000C61C0000}"/>
    <cellStyle name="_Data_Rohstoffverbr. Stand 12-00_ZBB_BASE_Hyperinflation Impacts" xfId="15361" xr:uid="{A893B441-9932-448D-BA66-9FB964F12AD3}"/>
    <cellStyle name="_Data_Rohstoffverbr. Stand 12-00_ZBB_DRE's" xfId="10755" xr:uid="{00000000-0005-0000-0000-0000C71C0000}"/>
    <cellStyle name="_Data_Rohstoffverbr. Stand 12-00_ZBB_Hyperinflation Impacts" xfId="15347" xr:uid="{2B4E9FA3-298D-4C4E-B0EE-226FE7293CCE}"/>
    <cellStyle name="_Data_Rohstoffverbr. Stand 12-00_ZBB_Import" xfId="5705" xr:uid="{00000000-0005-0000-0000-0000C81C0000}"/>
    <cellStyle name="_Data_Rohstoffverbr. Stand 12-00_ZBB_Import_DRE's" xfId="10770" xr:uid="{00000000-0005-0000-0000-0000C91C0000}"/>
    <cellStyle name="_Data_Rohstoffverbr. Stand 12-00_ZBB_Import_Hyperinflation Impacts" xfId="15362" xr:uid="{FA890E4B-8DC0-47C6-895C-EB5C15306262}"/>
    <cellStyle name="_Data_RW_Alea_Überleitung_IS_ohne AFA_021105" xfId="5706" xr:uid="{00000000-0005-0000-0000-0000CA1C0000}"/>
    <cellStyle name="_Data_RW_Alea_Überleitung_IS_ohne AFA_021105_Argentina" xfId="5707" xr:uid="{00000000-0005-0000-0000-0000CB1C0000}"/>
    <cellStyle name="_Data_RW_Alea_Überleitung_IS_ohne AFA_021105_Argentina_DRE's" xfId="10772" xr:uid="{00000000-0005-0000-0000-0000CC1C0000}"/>
    <cellStyle name="_Data_RW_Alea_Überleitung_IS_ohne AFA_021105_Argentina_Hyperinflation Impacts" xfId="15364" xr:uid="{2C2C8C01-C36D-4A51-954C-E14AC5BEE6C0}"/>
    <cellStyle name="_Data_RW_Alea_Überleitung_IS_ohne AFA_021105_BASE" xfId="5708" xr:uid="{00000000-0005-0000-0000-0000CD1C0000}"/>
    <cellStyle name="_Data_RW_Alea_Überleitung_IS_ohne AFA_021105_BASE_DRE's" xfId="10773" xr:uid="{00000000-0005-0000-0000-0000CE1C0000}"/>
    <cellStyle name="_Data_RW_Alea_Überleitung_IS_ohne AFA_021105_BASE_Hyperinflation Impacts" xfId="15365" xr:uid="{04AD6794-5622-4B09-BF8A-B6957895057D}"/>
    <cellStyle name="_Data_RW_Alea_Überleitung_IS_ohne AFA_021105_Copy of 081027 ZBB Budget 2009 Decks - People_Cherry_V4" xfId="5709" xr:uid="{00000000-0005-0000-0000-0000CF1C0000}"/>
    <cellStyle name="_Data_RW_Alea_Überleitung_IS_ohne AFA_021105_Copy of 081027 ZBB Budget 2009 Decks - People_Cherry_V4_Argentina" xfId="5710" xr:uid="{00000000-0005-0000-0000-0000D01C0000}"/>
    <cellStyle name="_Data_RW_Alea_Überleitung_IS_ohne AFA_021105_Copy of 081027 ZBB Budget 2009 Decks - People_Cherry_V4_Argentina_DRE's" xfId="10775" xr:uid="{00000000-0005-0000-0000-0000D11C0000}"/>
    <cellStyle name="_Data_RW_Alea_Überleitung_IS_ohne AFA_021105_Copy of 081027 ZBB Budget 2009 Decks - People_Cherry_V4_Argentina_Hyperinflation Impacts" xfId="15367" xr:uid="{1D2B7961-E5E0-4899-A35D-1BCF04765FCE}"/>
    <cellStyle name="_Data_RW_Alea_Überleitung_IS_ohne AFA_021105_Copy of 081027 ZBB Budget 2009 Decks - People_Cherry_V4_BASE" xfId="5711" xr:uid="{00000000-0005-0000-0000-0000D21C0000}"/>
    <cellStyle name="_Data_RW_Alea_Überleitung_IS_ohne AFA_021105_Copy of 081027 ZBB Budget 2009 Decks - People_Cherry_V4_BASE_DRE's" xfId="10776" xr:uid="{00000000-0005-0000-0000-0000D31C0000}"/>
    <cellStyle name="_Data_RW_Alea_Überleitung_IS_ohne AFA_021105_Copy of 081027 ZBB Budget 2009 Decks - People_Cherry_V4_BASE_Hyperinflation Impacts" xfId="15368" xr:uid="{31B72449-903A-4425-8BD8-9B2885053F70}"/>
    <cellStyle name="_Data_RW_Alea_Überleitung_IS_ohne AFA_021105_Copy of 081027 ZBB Budget 2009 Decks - People_Cherry_V4_DRE's" xfId="10774" xr:uid="{00000000-0005-0000-0000-0000D41C0000}"/>
    <cellStyle name="_Data_RW_Alea_Überleitung_IS_ohne AFA_021105_Copy of 081027 ZBB Budget 2009 Decks - People_Cherry_V4_Hyperinflation Impacts" xfId="15366" xr:uid="{76B13C35-35DE-4CF9-9D88-0BFD218BD4A3}"/>
    <cellStyle name="_Data_RW_Alea_Überleitung_IS_ohne AFA_021105_Copy of 081027 ZBB Budget 2009 Decks - People_Cherry_V4_Import" xfId="5712" xr:uid="{00000000-0005-0000-0000-0000D51C0000}"/>
    <cellStyle name="_Data_RW_Alea_Überleitung_IS_ohne AFA_021105_Copy of 081027 ZBB Budget 2009 Decks - People_Cherry_V4_Import_DRE's" xfId="10777" xr:uid="{00000000-0005-0000-0000-0000D61C0000}"/>
    <cellStyle name="_Data_RW_Alea_Überleitung_IS_ohne AFA_021105_Copy of 081027 ZBB Budget 2009 Decks - People_Cherry_V4_Import_Hyperinflation Impacts" xfId="15369" xr:uid="{C58ED906-ED59-4870-A929-106A91C9FBE4}"/>
    <cellStyle name="_Data_RW_Alea_Überleitung_IS_ohne AFA_021105_DRE's" xfId="10771" xr:uid="{00000000-0005-0000-0000-0000D71C0000}"/>
    <cellStyle name="_Data_RW_Alea_Überleitung_IS_ohne AFA_021105_GCoA final version" xfId="5713" xr:uid="{00000000-0005-0000-0000-0000D81C0000}"/>
    <cellStyle name="_Data_RW_Alea_Überleitung_IS_ohne AFA_021105_GCoA final version_Argentina" xfId="5714" xr:uid="{00000000-0005-0000-0000-0000D91C0000}"/>
    <cellStyle name="_Data_RW_Alea_Überleitung_IS_ohne AFA_021105_GCoA final version_Argentina_DRE's" xfId="10779" xr:uid="{00000000-0005-0000-0000-0000DA1C0000}"/>
    <cellStyle name="_Data_RW_Alea_Überleitung_IS_ohne AFA_021105_GCoA final version_Argentina_Hyperinflation Impacts" xfId="15371" xr:uid="{CF6E5A91-0EF6-45C8-BE2A-686986DCB57C}"/>
    <cellStyle name="_Data_RW_Alea_Überleitung_IS_ohne AFA_021105_GCoA final version_BASE" xfId="5715" xr:uid="{00000000-0005-0000-0000-0000DB1C0000}"/>
    <cellStyle name="_Data_RW_Alea_Überleitung_IS_ohne AFA_021105_GCoA final version_BASE_DRE's" xfId="10780" xr:uid="{00000000-0005-0000-0000-0000DC1C0000}"/>
    <cellStyle name="_Data_RW_Alea_Überleitung_IS_ohne AFA_021105_GCoA final version_BASE_Hyperinflation Impacts" xfId="15372" xr:uid="{E8EC9F61-6A36-4E72-BFA1-7F736E68C2E2}"/>
    <cellStyle name="_Data_RW_Alea_Überleitung_IS_ohne AFA_021105_GCoA final version_Copy of 081027 ZBB Budget 2009 Decks - People_Cherry_V4" xfId="5716" xr:uid="{00000000-0005-0000-0000-0000DD1C0000}"/>
    <cellStyle name="_Data_RW_Alea_Überleitung_IS_ohne AFA_021105_GCoA final version_Copy of 081027 ZBB Budget 2009 Decks - People_Cherry_V4_Argentina" xfId="5717" xr:uid="{00000000-0005-0000-0000-0000DE1C0000}"/>
    <cellStyle name="_Data_RW_Alea_Überleitung_IS_ohne AFA_021105_GCoA final version_Copy of 081027 ZBB Budget 2009 Decks - People_Cherry_V4_Argentina_DRE's" xfId="10782" xr:uid="{00000000-0005-0000-0000-0000DF1C0000}"/>
    <cellStyle name="_Data_RW_Alea_Überleitung_IS_ohne AFA_021105_GCoA final version_Copy of 081027 ZBB Budget 2009 Decks - People_Cherry_V4_Argentina_Hyperinflation Impacts" xfId="15374" xr:uid="{CA194B4B-EE69-4533-81BB-C9B4C72A2221}"/>
    <cellStyle name="_Data_RW_Alea_Überleitung_IS_ohne AFA_021105_GCoA final version_Copy of 081027 ZBB Budget 2009 Decks - People_Cherry_V4_BASE" xfId="5718" xr:uid="{00000000-0005-0000-0000-0000E01C0000}"/>
    <cellStyle name="_Data_RW_Alea_Überleitung_IS_ohne AFA_021105_GCoA final version_Copy of 081027 ZBB Budget 2009 Decks - People_Cherry_V4_BASE_DRE's" xfId="10783" xr:uid="{00000000-0005-0000-0000-0000E11C0000}"/>
    <cellStyle name="_Data_RW_Alea_Überleitung_IS_ohne AFA_021105_GCoA final version_Copy of 081027 ZBB Budget 2009 Decks - People_Cherry_V4_BASE_Hyperinflation Impacts" xfId="15375" xr:uid="{5845C8EC-E17E-4446-8229-161FB6B9476A}"/>
    <cellStyle name="_Data_RW_Alea_Überleitung_IS_ohne AFA_021105_GCoA final version_Copy of 081027 ZBB Budget 2009 Decks - People_Cherry_V4_DRE's" xfId="10781" xr:uid="{00000000-0005-0000-0000-0000E21C0000}"/>
    <cellStyle name="_Data_RW_Alea_Überleitung_IS_ohne AFA_021105_GCoA final version_Copy of 081027 ZBB Budget 2009 Decks - People_Cherry_V4_Hyperinflation Impacts" xfId="15373" xr:uid="{4276C8C7-F60F-46BD-8B1F-63F27657A068}"/>
    <cellStyle name="_Data_RW_Alea_Überleitung_IS_ohne AFA_021105_GCoA final version_Copy of 081027 ZBB Budget 2009 Decks - People_Cherry_V4_Import" xfId="5719" xr:uid="{00000000-0005-0000-0000-0000E31C0000}"/>
    <cellStyle name="_Data_RW_Alea_Überleitung_IS_ohne AFA_021105_GCoA final version_Copy of 081027 ZBB Budget 2009 Decks - People_Cherry_V4_Import_DRE's" xfId="10784" xr:uid="{00000000-0005-0000-0000-0000E41C0000}"/>
    <cellStyle name="_Data_RW_Alea_Überleitung_IS_ohne AFA_021105_GCoA final version_Copy of 081027 ZBB Budget 2009 Decks - People_Cherry_V4_Import_Hyperinflation Impacts" xfId="15376" xr:uid="{DECFB337-6311-4B78-9367-3CD7A22CCDD9}"/>
    <cellStyle name="_Data_RW_Alea_Überleitung_IS_ohne AFA_021105_GCoA final version_DRE's" xfId="10778" xr:uid="{00000000-0005-0000-0000-0000E51C0000}"/>
    <cellStyle name="_Data_RW_Alea_Überleitung_IS_ohne AFA_021105_GCoA final version_Hyperinflation Impacts" xfId="15370" xr:uid="{C29C0D39-6F56-4542-99CD-29C846AD8DB6}"/>
    <cellStyle name="_Data_RW_Alea_Überleitung_IS_ohne AFA_021105_GCoA final version_Import" xfId="5720" xr:uid="{00000000-0005-0000-0000-0000E61C0000}"/>
    <cellStyle name="_Data_RW_Alea_Überleitung_IS_ohne AFA_021105_GCoA final version_Import_DRE's" xfId="10785" xr:uid="{00000000-0005-0000-0000-0000E71C0000}"/>
    <cellStyle name="_Data_RW_Alea_Überleitung_IS_ohne AFA_021105_GCoA final version_Import_Hyperinflation Impacts" xfId="15377" xr:uid="{2DD47ACB-4E5B-4A13-A5B6-33C8691A60BB}"/>
    <cellStyle name="_Data_RW_Alea_Überleitung_IS_ohne AFA_021105_GCoA final version_ZBB Budget 2009 Decks" xfId="5721" xr:uid="{00000000-0005-0000-0000-0000E81C0000}"/>
    <cellStyle name="_Data_RW_Alea_Überleitung_IS_ohne AFA_021105_GCoA final version_ZBB Budget 2009 Decks_Argentina" xfId="5722" xr:uid="{00000000-0005-0000-0000-0000E91C0000}"/>
    <cellStyle name="_Data_RW_Alea_Überleitung_IS_ohne AFA_021105_GCoA final version_ZBB Budget 2009 Decks_Argentina_DRE's" xfId="10787" xr:uid="{00000000-0005-0000-0000-0000EA1C0000}"/>
    <cellStyle name="_Data_RW_Alea_Überleitung_IS_ohne AFA_021105_GCoA final version_ZBB Budget 2009 Decks_Argentina_Hyperinflation Impacts" xfId="15379" xr:uid="{B6668A5B-CC0D-4CB3-B003-03138B38A865}"/>
    <cellStyle name="_Data_RW_Alea_Überleitung_IS_ohne AFA_021105_GCoA final version_ZBB Budget 2009 Decks_BASE" xfId="5723" xr:uid="{00000000-0005-0000-0000-0000EB1C0000}"/>
    <cellStyle name="_Data_RW_Alea_Überleitung_IS_ohne AFA_021105_GCoA final version_ZBB Budget 2009 Decks_BASE_DRE's" xfId="10788" xr:uid="{00000000-0005-0000-0000-0000EC1C0000}"/>
    <cellStyle name="_Data_RW_Alea_Überleitung_IS_ohne AFA_021105_GCoA final version_ZBB Budget 2009 Decks_BASE_Hyperinflation Impacts" xfId="15380" xr:uid="{85ED3257-C2F4-4A8F-9EE7-B88436880949}"/>
    <cellStyle name="_Data_RW_Alea_Überleitung_IS_ohne AFA_021105_GCoA final version_ZBB Budget 2009 Decks_DRE's" xfId="10786" xr:uid="{00000000-0005-0000-0000-0000ED1C0000}"/>
    <cellStyle name="_Data_RW_Alea_Überleitung_IS_ohne AFA_021105_GCoA final version_ZBB Budget 2009 Decks_Hyperinflation Impacts" xfId="15378" xr:uid="{EEB3C226-B218-47FF-BE0B-DA335D1A2D04}"/>
    <cellStyle name="_Data_RW_Alea_Überleitung_IS_ohne AFA_021105_GCoA final version_ZBB Budget 2009 Decks_Import" xfId="5724" xr:uid="{00000000-0005-0000-0000-0000EE1C0000}"/>
    <cellStyle name="_Data_RW_Alea_Überleitung_IS_ohne AFA_021105_GCoA final version_ZBB Budget 2009 Decks_Import_DRE's" xfId="10789" xr:uid="{00000000-0005-0000-0000-0000EF1C0000}"/>
    <cellStyle name="_Data_RW_Alea_Überleitung_IS_ohne AFA_021105_GCoA final version_ZBB Budget 2009 Decks_Import_Hyperinflation Impacts" xfId="15381" xr:uid="{6EB3B77F-0813-41EE-BA3C-46D96FAE1D08}"/>
    <cellStyle name="_Data_RW_Alea_Überleitung_IS_ohne AFA_021105_GCoA final version_ZBB Budget 2009 Decks_with Korea Scope in (Only LE)" xfId="5725" xr:uid="{00000000-0005-0000-0000-0000F01C0000}"/>
    <cellStyle name="_Data_RW_Alea_Überleitung_IS_ohne AFA_021105_GCoA final version_ZBB Budget 2009 Decks_with Korea Scope in (Only LE) (2)" xfId="5726" xr:uid="{00000000-0005-0000-0000-0000F11C0000}"/>
    <cellStyle name="_Data_RW_Alea_Überleitung_IS_ohne AFA_021105_GCoA final version_ZBB Budget 2009 Decks_with Korea Scope in (Only LE) (2)_Argentina" xfId="5727" xr:uid="{00000000-0005-0000-0000-0000F21C0000}"/>
    <cellStyle name="_Data_RW_Alea_Überleitung_IS_ohne AFA_021105_GCoA final version_ZBB Budget 2009 Decks_with Korea Scope in (Only LE) (2)_Argentina_DRE's" xfId="10792" xr:uid="{00000000-0005-0000-0000-0000F31C0000}"/>
    <cellStyle name="_Data_RW_Alea_Überleitung_IS_ohne AFA_021105_GCoA final version_ZBB Budget 2009 Decks_with Korea Scope in (Only LE) (2)_Argentina_Hyperinflation Impacts" xfId="15384" xr:uid="{44AC71C3-48DB-4206-B50B-EC00E615B821}"/>
    <cellStyle name="_Data_RW_Alea_Überleitung_IS_ohne AFA_021105_GCoA final version_ZBB Budget 2009 Decks_with Korea Scope in (Only LE) (2)_BASE" xfId="5728" xr:uid="{00000000-0005-0000-0000-0000F41C0000}"/>
    <cellStyle name="_Data_RW_Alea_Überleitung_IS_ohne AFA_021105_GCoA final version_ZBB Budget 2009 Decks_with Korea Scope in (Only LE) (2)_BASE_DRE's" xfId="10793" xr:uid="{00000000-0005-0000-0000-0000F51C0000}"/>
    <cellStyle name="_Data_RW_Alea_Überleitung_IS_ohne AFA_021105_GCoA final version_ZBB Budget 2009 Decks_with Korea Scope in (Only LE) (2)_BASE_Hyperinflation Impacts" xfId="15385" xr:uid="{F9B57A9B-34F3-455B-81B0-C0DD671BDFD1}"/>
    <cellStyle name="_Data_RW_Alea_Überleitung_IS_ohne AFA_021105_GCoA final version_ZBB Budget 2009 Decks_with Korea Scope in (Only LE) (2)_DRE's" xfId="10791" xr:uid="{00000000-0005-0000-0000-0000F61C0000}"/>
    <cellStyle name="_Data_RW_Alea_Überleitung_IS_ohne AFA_021105_GCoA final version_ZBB Budget 2009 Decks_with Korea Scope in (Only LE) (2)_Hyperinflation Impacts" xfId="15383" xr:uid="{5F944DC4-797B-4DFF-A390-B555FDE72B2A}"/>
    <cellStyle name="_Data_RW_Alea_Überleitung_IS_ohne AFA_021105_GCoA final version_ZBB Budget 2009 Decks_with Korea Scope in (Only LE) (2)_Import" xfId="5729" xr:uid="{00000000-0005-0000-0000-0000F71C0000}"/>
    <cellStyle name="_Data_RW_Alea_Überleitung_IS_ohne AFA_021105_GCoA final version_ZBB Budget 2009 Decks_with Korea Scope in (Only LE) (2)_Import_DRE's" xfId="10794" xr:uid="{00000000-0005-0000-0000-0000F81C0000}"/>
    <cellStyle name="_Data_RW_Alea_Überleitung_IS_ohne AFA_021105_GCoA final version_ZBB Budget 2009 Decks_with Korea Scope in (Only LE) (2)_Import_Hyperinflation Impacts" xfId="15386" xr:uid="{0901E23A-3644-40EC-940D-8CC73C354B33}"/>
    <cellStyle name="_Data_RW_Alea_Überleitung_IS_ohne AFA_021105_GCoA final version_ZBB Budget 2009 Decks_with Korea Scope in (Only LE)_Argentina" xfId="5730" xr:uid="{00000000-0005-0000-0000-0000F91C0000}"/>
    <cellStyle name="_Data_RW_Alea_Überleitung_IS_ohne AFA_021105_GCoA final version_ZBB Budget 2009 Decks_with Korea Scope in (Only LE)_Argentina_DRE's" xfId="10795" xr:uid="{00000000-0005-0000-0000-0000FA1C0000}"/>
    <cellStyle name="_Data_RW_Alea_Überleitung_IS_ohne AFA_021105_GCoA final version_ZBB Budget 2009 Decks_with Korea Scope in (Only LE)_Argentina_Hyperinflation Impacts" xfId="15387" xr:uid="{92B15977-64D1-4FA3-99E9-69BF45EAD1F7}"/>
    <cellStyle name="_Data_RW_Alea_Überleitung_IS_ohne AFA_021105_GCoA final version_ZBB Budget 2009 Decks_with Korea Scope in (Only LE)_BASE" xfId="5731" xr:uid="{00000000-0005-0000-0000-0000FB1C0000}"/>
    <cellStyle name="_Data_RW_Alea_Überleitung_IS_ohne AFA_021105_GCoA final version_ZBB Budget 2009 Decks_with Korea Scope in (Only LE)_BASE_DRE's" xfId="10796" xr:uid="{00000000-0005-0000-0000-0000FC1C0000}"/>
    <cellStyle name="_Data_RW_Alea_Überleitung_IS_ohne AFA_021105_GCoA final version_ZBB Budget 2009 Decks_with Korea Scope in (Only LE)_BASE_Hyperinflation Impacts" xfId="15388" xr:uid="{6AFEBEE2-4E0E-4713-8307-9F7C9E4437C4}"/>
    <cellStyle name="_Data_RW_Alea_Überleitung_IS_ohne AFA_021105_GCoA final version_ZBB Budget 2009 Decks_with Korea Scope in (Only LE)_DRE's" xfId="10790" xr:uid="{00000000-0005-0000-0000-0000FD1C0000}"/>
    <cellStyle name="_Data_RW_Alea_Überleitung_IS_ohne AFA_021105_GCoA final version_ZBB Budget 2009 Decks_with Korea Scope in (Only LE)_Hyperinflation Impacts" xfId="15382" xr:uid="{E8891665-27BD-4CCE-89F7-4FB65E3F6638}"/>
    <cellStyle name="_Data_RW_Alea_Überleitung_IS_ohne AFA_021105_GCoA final version_ZBB Budget 2009 Decks_with Korea Scope in (Only LE)_Import" xfId="5732" xr:uid="{00000000-0005-0000-0000-0000FE1C0000}"/>
    <cellStyle name="_Data_RW_Alea_Überleitung_IS_ohne AFA_021105_GCoA final version_ZBB Budget 2009 Decks_with Korea Scope in (Only LE)_Import_DRE's" xfId="10797" xr:uid="{00000000-0005-0000-0000-0000FF1C0000}"/>
    <cellStyle name="_Data_RW_Alea_Überleitung_IS_ohne AFA_021105_GCoA final version_ZBB Budget 2009 Decks_with Korea Scope in (Only LE)_Import_Hyperinflation Impacts" xfId="15389" xr:uid="{35418E40-7D0C-40EF-BA6E-D98167F2AC16}"/>
    <cellStyle name="_Data_RW_Alea_Überleitung_IS_ohne AFA_021105_GCOA PL regarding ZBB accounts" xfId="5733" xr:uid="{00000000-0005-0000-0000-0000001D0000}"/>
    <cellStyle name="_Data_RW_Alea_Überleitung_IS_ohne AFA_021105_GCOA PL regarding ZBB accounts_Argentina" xfId="5734" xr:uid="{00000000-0005-0000-0000-0000011D0000}"/>
    <cellStyle name="_Data_RW_Alea_Überleitung_IS_ohne AFA_021105_GCOA PL regarding ZBB accounts_Argentina_DRE's" xfId="10799" xr:uid="{00000000-0005-0000-0000-0000021D0000}"/>
    <cellStyle name="_Data_RW_Alea_Überleitung_IS_ohne AFA_021105_GCOA PL regarding ZBB accounts_Argentina_Hyperinflation Impacts" xfId="15391" xr:uid="{2F15D2D0-1B53-4180-9D3F-21302405F935}"/>
    <cellStyle name="_Data_RW_Alea_Überleitung_IS_ohne AFA_021105_GCOA PL regarding ZBB accounts_BASE" xfId="5735" xr:uid="{00000000-0005-0000-0000-0000031D0000}"/>
    <cellStyle name="_Data_RW_Alea_Überleitung_IS_ohne AFA_021105_GCOA PL regarding ZBB accounts_BASE_DRE's" xfId="10800" xr:uid="{00000000-0005-0000-0000-0000041D0000}"/>
    <cellStyle name="_Data_RW_Alea_Überleitung_IS_ohne AFA_021105_GCOA PL regarding ZBB accounts_BASE_Hyperinflation Impacts" xfId="15392" xr:uid="{359C4C57-0E47-4F2B-A40C-0FF74A2BDA06}"/>
    <cellStyle name="_Data_RW_Alea_Überleitung_IS_ohne AFA_021105_GCOA PL regarding ZBB accounts_Copy of 081027 ZBB Budget 2009 Decks - People_Cherry_V4" xfId="5736" xr:uid="{00000000-0005-0000-0000-0000051D0000}"/>
    <cellStyle name="_Data_RW_Alea_Überleitung_IS_ohne AFA_021105_GCOA PL regarding ZBB accounts_Copy of 081027 ZBB Budget 2009 Decks - People_Cherry_V4_Argentina" xfId="5737" xr:uid="{00000000-0005-0000-0000-0000061D0000}"/>
    <cellStyle name="_Data_RW_Alea_Überleitung_IS_ohne AFA_021105_GCOA PL regarding ZBB accounts_Copy of 081027 ZBB Budget 2009 Decks - People_Cherry_V4_Argentina_DRE's" xfId="10802" xr:uid="{00000000-0005-0000-0000-0000071D0000}"/>
    <cellStyle name="_Data_RW_Alea_Überleitung_IS_ohne AFA_021105_GCOA PL regarding ZBB accounts_Copy of 081027 ZBB Budget 2009 Decks - People_Cherry_V4_Argentina_Hyperinflation Impacts" xfId="15394" xr:uid="{B76D5DB8-9520-4178-A20F-B41A6B47AE37}"/>
    <cellStyle name="_Data_RW_Alea_Überleitung_IS_ohne AFA_021105_GCOA PL regarding ZBB accounts_Copy of 081027 ZBB Budget 2009 Decks - People_Cherry_V4_BASE" xfId="5738" xr:uid="{00000000-0005-0000-0000-0000081D0000}"/>
    <cellStyle name="_Data_RW_Alea_Überleitung_IS_ohne AFA_021105_GCOA PL regarding ZBB accounts_Copy of 081027 ZBB Budget 2009 Decks - People_Cherry_V4_BASE_DRE's" xfId="10803" xr:uid="{00000000-0005-0000-0000-0000091D0000}"/>
    <cellStyle name="_Data_RW_Alea_Überleitung_IS_ohne AFA_021105_GCOA PL regarding ZBB accounts_Copy of 081027 ZBB Budget 2009 Decks - People_Cherry_V4_BASE_Hyperinflation Impacts" xfId="15395" xr:uid="{22956FF5-CB73-4848-ADF2-1B80C1DBA1E3}"/>
    <cellStyle name="_Data_RW_Alea_Überleitung_IS_ohne AFA_021105_GCOA PL regarding ZBB accounts_Copy of 081027 ZBB Budget 2009 Decks - People_Cherry_V4_DRE's" xfId="10801" xr:uid="{00000000-0005-0000-0000-00000A1D0000}"/>
    <cellStyle name="_Data_RW_Alea_Überleitung_IS_ohne AFA_021105_GCOA PL regarding ZBB accounts_Copy of 081027 ZBB Budget 2009 Decks - People_Cherry_V4_Hyperinflation Impacts" xfId="15393" xr:uid="{2EA5F516-0509-48B9-8BC7-3AB89D64A313}"/>
    <cellStyle name="_Data_RW_Alea_Überleitung_IS_ohne AFA_021105_GCOA PL regarding ZBB accounts_Copy of 081027 ZBB Budget 2009 Decks - People_Cherry_V4_Import" xfId="5739" xr:uid="{00000000-0005-0000-0000-00000B1D0000}"/>
    <cellStyle name="_Data_RW_Alea_Überleitung_IS_ohne AFA_021105_GCOA PL regarding ZBB accounts_Copy of 081027 ZBB Budget 2009 Decks - People_Cherry_V4_Import_DRE's" xfId="10804" xr:uid="{00000000-0005-0000-0000-00000C1D0000}"/>
    <cellStyle name="_Data_RW_Alea_Überleitung_IS_ohne AFA_021105_GCOA PL regarding ZBB accounts_Copy of 081027 ZBB Budget 2009 Decks - People_Cherry_V4_Import_Hyperinflation Impacts" xfId="15396" xr:uid="{F9C24D3A-F43A-45DF-93BF-0F18E1637530}"/>
    <cellStyle name="_Data_RW_Alea_Überleitung_IS_ohne AFA_021105_GCOA PL regarding ZBB accounts_DRE's" xfId="10798" xr:uid="{00000000-0005-0000-0000-00000D1D0000}"/>
    <cellStyle name="_Data_RW_Alea_Überleitung_IS_ohne AFA_021105_GCOA PL regarding ZBB accounts_Hyperinflation Impacts" xfId="15390" xr:uid="{C3E03856-67FB-4DE0-941C-4D6A70A02249}"/>
    <cellStyle name="_Data_RW_Alea_Überleitung_IS_ohne AFA_021105_GCOA PL regarding ZBB accounts_Import" xfId="5740" xr:uid="{00000000-0005-0000-0000-00000E1D0000}"/>
    <cellStyle name="_Data_RW_Alea_Überleitung_IS_ohne AFA_021105_GCOA PL regarding ZBB accounts_Import_DRE's" xfId="10805" xr:uid="{00000000-0005-0000-0000-00000F1D0000}"/>
    <cellStyle name="_Data_RW_Alea_Überleitung_IS_ohne AFA_021105_GCOA PL regarding ZBB accounts_Import_Hyperinflation Impacts" xfId="15397" xr:uid="{BADDE49C-43CC-4213-911F-BE3D48655151}"/>
    <cellStyle name="_Data_RW_Alea_Überleitung_IS_ohne AFA_021105_GCOA PL regarding ZBB accounts_ZBB Budget 2009 Decks" xfId="5741" xr:uid="{00000000-0005-0000-0000-0000101D0000}"/>
    <cellStyle name="_Data_RW_Alea_Überleitung_IS_ohne AFA_021105_GCOA PL regarding ZBB accounts_ZBB Budget 2009 Decks_Argentina" xfId="5742" xr:uid="{00000000-0005-0000-0000-0000111D0000}"/>
    <cellStyle name="_Data_RW_Alea_Überleitung_IS_ohne AFA_021105_GCOA PL regarding ZBB accounts_ZBB Budget 2009 Decks_Argentina_DRE's" xfId="10807" xr:uid="{00000000-0005-0000-0000-0000121D0000}"/>
    <cellStyle name="_Data_RW_Alea_Überleitung_IS_ohne AFA_021105_GCOA PL regarding ZBB accounts_ZBB Budget 2009 Decks_Argentina_Hyperinflation Impacts" xfId="15399" xr:uid="{3C8D4A65-46DE-4389-BB17-0F2D93AC1883}"/>
    <cellStyle name="_Data_RW_Alea_Überleitung_IS_ohne AFA_021105_GCOA PL regarding ZBB accounts_ZBB Budget 2009 Decks_BASE" xfId="5743" xr:uid="{00000000-0005-0000-0000-0000131D0000}"/>
    <cellStyle name="_Data_RW_Alea_Überleitung_IS_ohne AFA_021105_GCOA PL regarding ZBB accounts_ZBB Budget 2009 Decks_BASE_DRE's" xfId="10808" xr:uid="{00000000-0005-0000-0000-0000141D0000}"/>
    <cellStyle name="_Data_RW_Alea_Überleitung_IS_ohne AFA_021105_GCOA PL regarding ZBB accounts_ZBB Budget 2009 Decks_BASE_Hyperinflation Impacts" xfId="15400" xr:uid="{E9E39FD5-1E25-4445-9BF3-FE19201E35A8}"/>
    <cellStyle name="_Data_RW_Alea_Überleitung_IS_ohne AFA_021105_GCOA PL regarding ZBB accounts_ZBB Budget 2009 Decks_DRE's" xfId="10806" xr:uid="{00000000-0005-0000-0000-0000151D0000}"/>
    <cellStyle name="_Data_RW_Alea_Überleitung_IS_ohne AFA_021105_GCOA PL regarding ZBB accounts_ZBB Budget 2009 Decks_Hyperinflation Impacts" xfId="15398" xr:uid="{8C15B089-CC95-4D40-B5F8-692F4AE169D0}"/>
    <cellStyle name="_Data_RW_Alea_Überleitung_IS_ohne AFA_021105_GCOA PL regarding ZBB accounts_ZBB Budget 2009 Decks_Import" xfId="5744" xr:uid="{00000000-0005-0000-0000-0000161D0000}"/>
    <cellStyle name="_Data_RW_Alea_Überleitung_IS_ohne AFA_021105_GCOA PL regarding ZBB accounts_ZBB Budget 2009 Decks_Import_DRE's" xfId="10809" xr:uid="{00000000-0005-0000-0000-0000171D0000}"/>
    <cellStyle name="_Data_RW_Alea_Überleitung_IS_ohne AFA_021105_GCOA PL regarding ZBB accounts_ZBB Budget 2009 Decks_Import_Hyperinflation Impacts" xfId="15401" xr:uid="{636CFA04-A9FC-48C1-843B-E3044F2BF835}"/>
    <cellStyle name="_Data_RW_Alea_Überleitung_IS_ohne AFA_021105_GCOA PL regarding ZBB accounts_ZBB Budget 2009 Decks_with Korea Scope in (Only LE)" xfId="5745" xr:uid="{00000000-0005-0000-0000-0000181D0000}"/>
    <cellStyle name="_Data_RW_Alea_Überleitung_IS_ohne AFA_021105_GCOA PL regarding ZBB accounts_ZBB Budget 2009 Decks_with Korea Scope in (Only LE) (2)" xfId="5746" xr:uid="{00000000-0005-0000-0000-0000191D0000}"/>
    <cellStyle name="_Data_RW_Alea_Überleitung_IS_ohne AFA_021105_GCOA PL regarding ZBB accounts_ZBB Budget 2009 Decks_with Korea Scope in (Only LE) (2)_Argentina" xfId="5747" xr:uid="{00000000-0005-0000-0000-00001A1D0000}"/>
    <cellStyle name="_Data_RW_Alea_Überleitung_IS_ohne AFA_021105_GCOA PL regarding ZBB accounts_ZBB Budget 2009 Decks_with Korea Scope in (Only LE) (2)_Argentina_DRE's" xfId="10812" xr:uid="{00000000-0005-0000-0000-00001B1D0000}"/>
    <cellStyle name="_Data_RW_Alea_Überleitung_IS_ohne AFA_021105_GCOA PL regarding ZBB accounts_ZBB Budget 2009 Decks_with Korea Scope in (Only LE) (2)_Argentina_Hyperinflation Impacts" xfId="15404" xr:uid="{D94CB18F-93FA-4633-9368-80C6CA4CEE17}"/>
    <cellStyle name="_Data_RW_Alea_Überleitung_IS_ohne AFA_021105_GCOA PL regarding ZBB accounts_ZBB Budget 2009 Decks_with Korea Scope in (Only LE) (2)_BASE" xfId="5748" xr:uid="{00000000-0005-0000-0000-00001C1D0000}"/>
    <cellStyle name="_Data_RW_Alea_Überleitung_IS_ohne AFA_021105_GCOA PL regarding ZBB accounts_ZBB Budget 2009 Decks_with Korea Scope in (Only LE) (2)_BASE_DRE's" xfId="10813" xr:uid="{00000000-0005-0000-0000-00001D1D0000}"/>
    <cellStyle name="_Data_RW_Alea_Überleitung_IS_ohne AFA_021105_GCOA PL regarding ZBB accounts_ZBB Budget 2009 Decks_with Korea Scope in (Only LE) (2)_BASE_Hyperinflation Impacts" xfId="15405" xr:uid="{7BC0C86D-46E4-4A46-AD4A-0D5041C3BB13}"/>
    <cellStyle name="_Data_RW_Alea_Überleitung_IS_ohne AFA_021105_GCOA PL regarding ZBB accounts_ZBB Budget 2009 Decks_with Korea Scope in (Only LE) (2)_DRE's" xfId="10811" xr:uid="{00000000-0005-0000-0000-00001E1D0000}"/>
    <cellStyle name="_Data_RW_Alea_Überleitung_IS_ohne AFA_021105_GCOA PL regarding ZBB accounts_ZBB Budget 2009 Decks_with Korea Scope in (Only LE) (2)_Hyperinflation Impacts" xfId="15403" xr:uid="{8F51D972-7C11-4A35-A69A-7A67EEDBC883}"/>
    <cellStyle name="_Data_RW_Alea_Überleitung_IS_ohne AFA_021105_GCOA PL regarding ZBB accounts_ZBB Budget 2009 Decks_with Korea Scope in (Only LE) (2)_Import" xfId="5749" xr:uid="{00000000-0005-0000-0000-00001F1D0000}"/>
    <cellStyle name="_Data_RW_Alea_Überleitung_IS_ohne AFA_021105_GCOA PL regarding ZBB accounts_ZBB Budget 2009 Decks_with Korea Scope in (Only LE) (2)_Import_DRE's" xfId="10814" xr:uid="{00000000-0005-0000-0000-0000201D0000}"/>
    <cellStyle name="_Data_RW_Alea_Überleitung_IS_ohne AFA_021105_GCOA PL regarding ZBB accounts_ZBB Budget 2009 Decks_with Korea Scope in (Only LE) (2)_Import_Hyperinflation Impacts" xfId="15406" xr:uid="{5692025B-62BF-49BD-86B7-C6AED77E8C26}"/>
    <cellStyle name="_Data_RW_Alea_Überleitung_IS_ohne AFA_021105_GCOA PL regarding ZBB accounts_ZBB Budget 2009 Decks_with Korea Scope in (Only LE)_Argentina" xfId="5750" xr:uid="{00000000-0005-0000-0000-0000211D0000}"/>
    <cellStyle name="_Data_RW_Alea_Überleitung_IS_ohne AFA_021105_GCOA PL regarding ZBB accounts_ZBB Budget 2009 Decks_with Korea Scope in (Only LE)_Argentina_DRE's" xfId="10815" xr:uid="{00000000-0005-0000-0000-0000221D0000}"/>
    <cellStyle name="_Data_RW_Alea_Überleitung_IS_ohne AFA_021105_GCOA PL regarding ZBB accounts_ZBB Budget 2009 Decks_with Korea Scope in (Only LE)_Argentina_Hyperinflation Impacts" xfId="15407" xr:uid="{42A17AEC-1C13-463E-94EA-5241BFB879EE}"/>
    <cellStyle name="_Data_RW_Alea_Überleitung_IS_ohne AFA_021105_GCOA PL regarding ZBB accounts_ZBB Budget 2009 Decks_with Korea Scope in (Only LE)_BASE" xfId="5751" xr:uid="{00000000-0005-0000-0000-0000231D0000}"/>
    <cellStyle name="_Data_RW_Alea_Überleitung_IS_ohne AFA_021105_GCOA PL regarding ZBB accounts_ZBB Budget 2009 Decks_with Korea Scope in (Only LE)_BASE_DRE's" xfId="10816" xr:uid="{00000000-0005-0000-0000-0000241D0000}"/>
    <cellStyle name="_Data_RW_Alea_Überleitung_IS_ohne AFA_021105_GCOA PL regarding ZBB accounts_ZBB Budget 2009 Decks_with Korea Scope in (Only LE)_BASE_Hyperinflation Impacts" xfId="15408" xr:uid="{5A69AD0A-FB0F-4D95-83E0-43D12F468840}"/>
    <cellStyle name="_Data_RW_Alea_Überleitung_IS_ohne AFA_021105_GCOA PL regarding ZBB accounts_ZBB Budget 2009 Decks_with Korea Scope in (Only LE)_DRE's" xfId="10810" xr:uid="{00000000-0005-0000-0000-0000251D0000}"/>
    <cellStyle name="_Data_RW_Alea_Überleitung_IS_ohne AFA_021105_GCOA PL regarding ZBB accounts_ZBB Budget 2009 Decks_with Korea Scope in (Only LE)_Hyperinflation Impacts" xfId="15402" xr:uid="{ECE47E1A-0165-4935-9147-2E621E73837F}"/>
    <cellStyle name="_Data_RW_Alea_Überleitung_IS_ohne AFA_021105_GCOA PL regarding ZBB accounts_ZBB Budget 2009 Decks_with Korea Scope in (Only LE)_Import" xfId="5752" xr:uid="{00000000-0005-0000-0000-0000261D0000}"/>
    <cellStyle name="_Data_RW_Alea_Überleitung_IS_ohne AFA_021105_GCOA PL regarding ZBB accounts_ZBB Budget 2009 Decks_with Korea Scope in (Only LE)_Import_DRE's" xfId="10817" xr:uid="{00000000-0005-0000-0000-0000271D0000}"/>
    <cellStyle name="_Data_RW_Alea_Überleitung_IS_ohne AFA_021105_GCOA PL regarding ZBB accounts_ZBB Budget 2009 Decks_with Korea Scope in (Only LE)_Import_Hyperinflation Impacts" xfId="15409" xr:uid="{B087CE00-283E-4AC3-BB2A-846C36E230FA}"/>
    <cellStyle name="_Data_RW_Alea_Überleitung_IS_ohne AFA_021105_Hyperinflation Impacts" xfId="15363" xr:uid="{CB8B9792-17A4-49BF-9906-E845DFC5CD3C}"/>
    <cellStyle name="_Data_RW_Alea_Überleitung_IS_ohne AFA_021105_Import" xfId="5753" xr:uid="{00000000-0005-0000-0000-0000281D0000}"/>
    <cellStyle name="_Data_RW_Alea_Überleitung_IS_ohne AFA_021105_Import_DRE's" xfId="10818" xr:uid="{00000000-0005-0000-0000-0000291D0000}"/>
    <cellStyle name="_Data_RW_Alea_Überleitung_IS_ohne AFA_021105_Import_Hyperinflation Impacts" xfId="15410" xr:uid="{7A166AC0-72C0-40EF-9B27-01E6F1A79FD0}"/>
    <cellStyle name="_Data_RW_Alea_Überleitung_IS_ohne AFA_021105_ZBB Budget 2009 Decks" xfId="5754" xr:uid="{00000000-0005-0000-0000-00002A1D0000}"/>
    <cellStyle name="_Data_RW_Alea_Überleitung_IS_ohne AFA_021105_ZBB Budget 2009 Decks_Argentina" xfId="5755" xr:uid="{00000000-0005-0000-0000-00002B1D0000}"/>
    <cellStyle name="_Data_RW_Alea_Überleitung_IS_ohne AFA_021105_ZBB Budget 2009 Decks_Argentina_DRE's" xfId="10820" xr:uid="{00000000-0005-0000-0000-00002C1D0000}"/>
    <cellStyle name="_Data_RW_Alea_Überleitung_IS_ohne AFA_021105_ZBB Budget 2009 Decks_Argentina_Hyperinflation Impacts" xfId="15412" xr:uid="{EAB405ED-6745-4D49-91FD-1186C406C798}"/>
    <cellStyle name="_Data_RW_Alea_Überleitung_IS_ohne AFA_021105_ZBB Budget 2009 Decks_BASE" xfId="5756" xr:uid="{00000000-0005-0000-0000-00002D1D0000}"/>
    <cellStyle name="_Data_RW_Alea_Überleitung_IS_ohne AFA_021105_ZBB Budget 2009 Decks_BASE_DRE's" xfId="10821" xr:uid="{00000000-0005-0000-0000-00002E1D0000}"/>
    <cellStyle name="_Data_RW_Alea_Überleitung_IS_ohne AFA_021105_ZBB Budget 2009 Decks_BASE_Hyperinflation Impacts" xfId="15413" xr:uid="{A6EFF3E2-75B1-4B4E-9BB4-37638E2EA705}"/>
    <cellStyle name="_Data_RW_Alea_Überleitung_IS_ohne AFA_021105_ZBB Budget 2009 Decks_DRE's" xfId="10819" xr:uid="{00000000-0005-0000-0000-00002F1D0000}"/>
    <cellStyle name="_Data_RW_Alea_Überleitung_IS_ohne AFA_021105_ZBB Budget 2009 Decks_Hyperinflation Impacts" xfId="15411" xr:uid="{3DE31A9B-AB19-4205-8A47-6C50CE8B6D4A}"/>
    <cellStyle name="_Data_RW_Alea_Überleitung_IS_ohne AFA_021105_ZBB Budget 2009 Decks_Import" xfId="5757" xr:uid="{00000000-0005-0000-0000-0000301D0000}"/>
    <cellStyle name="_Data_RW_Alea_Überleitung_IS_ohne AFA_021105_ZBB Budget 2009 Decks_Import_DRE's" xfId="10822" xr:uid="{00000000-0005-0000-0000-0000311D0000}"/>
    <cellStyle name="_Data_RW_Alea_Überleitung_IS_ohne AFA_021105_ZBB Budget 2009 Decks_Import_Hyperinflation Impacts" xfId="15414" xr:uid="{6459D9DB-7547-483B-9BAC-1D6C739818F5}"/>
    <cellStyle name="_Data_RW_Alea_Überleitung_IS_ohne AFA_021105_ZBB Budget 2009 Decks_with Korea Scope in (Only LE)" xfId="5758" xr:uid="{00000000-0005-0000-0000-0000321D0000}"/>
    <cellStyle name="_Data_RW_Alea_Überleitung_IS_ohne AFA_021105_ZBB Budget 2009 Decks_with Korea Scope in (Only LE) (2)" xfId="5759" xr:uid="{00000000-0005-0000-0000-0000331D0000}"/>
    <cellStyle name="_Data_RW_Alea_Überleitung_IS_ohne AFA_021105_ZBB Budget 2009 Decks_with Korea Scope in (Only LE) (2)_Argentina" xfId="5760" xr:uid="{00000000-0005-0000-0000-0000341D0000}"/>
    <cellStyle name="_Data_RW_Alea_Überleitung_IS_ohne AFA_021105_ZBB Budget 2009 Decks_with Korea Scope in (Only LE) (2)_Argentina_DRE's" xfId="10825" xr:uid="{00000000-0005-0000-0000-0000351D0000}"/>
    <cellStyle name="_Data_RW_Alea_Überleitung_IS_ohne AFA_021105_ZBB Budget 2009 Decks_with Korea Scope in (Only LE) (2)_Argentina_Hyperinflation Impacts" xfId="15417" xr:uid="{6CBAA4AC-D462-4421-A0C6-AC293979244B}"/>
    <cellStyle name="_Data_RW_Alea_Überleitung_IS_ohne AFA_021105_ZBB Budget 2009 Decks_with Korea Scope in (Only LE) (2)_BASE" xfId="5761" xr:uid="{00000000-0005-0000-0000-0000361D0000}"/>
    <cellStyle name="_Data_RW_Alea_Überleitung_IS_ohne AFA_021105_ZBB Budget 2009 Decks_with Korea Scope in (Only LE) (2)_BASE_DRE's" xfId="10826" xr:uid="{00000000-0005-0000-0000-0000371D0000}"/>
    <cellStyle name="_Data_RW_Alea_Überleitung_IS_ohne AFA_021105_ZBB Budget 2009 Decks_with Korea Scope in (Only LE) (2)_BASE_Hyperinflation Impacts" xfId="15418" xr:uid="{10126ADB-2F10-4759-9262-34D7639BCBBF}"/>
    <cellStyle name="_Data_RW_Alea_Überleitung_IS_ohne AFA_021105_ZBB Budget 2009 Decks_with Korea Scope in (Only LE) (2)_DRE's" xfId="10824" xr:uid="{00000000-0005-0000-0000-0000381D0000}"/>
    <cellStyle name="_Data_RW_Alea_Überleitung_IS_ohne AFA_021105_ZBB Budget 2009 Decks_with Korea Scope in (Only LE) (2)_Hyperinflation Impacts" xfId="15416" xr:uid="{FF5C9E64-6CF5-42A3-96EC-84EDF391854D}"/>
    <cellStyle name="_Data_RW_Alea_Überleitung_IS_ohne AFA_021105_ZBB Budget 2009 Decks_with Korea Scope in (Only LE) (2)_Import" xfId="5762" xr:uid="{00000000-0005-0000-0000-0000391D0000}"/>
    <cellStyle name="_Data_RW_Alea_Überleitung_IS_ohne AFA_021105_ZBB Budget 2009 Decks_with Korea Scope in (Only LE) (2)_Import_DRE's" xfId="10827" xr:uid="{00000000-0005-0000-0000-00003A1D0000}"/>
    <cellStyle name="_Data_RW_Alea_Überleitung_IS_ohne AFA_021105_ZBB Budget 2009 Decks_with Korea Scope in (Only LE) (2)_Import_Hyperinflation Impacts" xfId="15419" xr:uid="{D4BE4016-41B9-4517-9BB3-679B4563CDA6}"/>
    <cellStyle name="_Data_RW_Alea_Überleitung_IS_ohne AFA_021105_ZBB Budget 2009 Decks_with Korea Scope in (Only LE)_Argentina" xfId="5763" xr:uid="{00000000-0005-0000-0000-00003B1D0000}"/>
    <cellStyle name="_Data_RW_Alea_Überleitung_IS_ohne AFA_021105_ZBB Budget 2009 Decks_with Korea Scope in (Only LE)_Argentina_DRE's" xfId="10828" xr:uid="{00000000-0005-0000-0000-00003C1D0000}"/>
    <cellStyle name="_Data_RW_Alea_Überleitung_IS_ohne AFA_021105_ZBB Budget 2009 Decks_with Korea Scope in (Only LE)_Argentina_Hyperinflation Impacts" xfId="15420" xr:uid="{921B5371-EBC3-4C16-8E49-308B9A13D8C6}"/>
    <cellStyle name="_Data_RW_Alea_Überleitung_IS_ohne AFA_021105_ZBB Budget 2009 Decks_with Korea Scope in (Only LE)_BASE" xfId="5764" xr:uid="{00000000-0005-0000-0000-00003D1D0000}"/>
    <cellStyle name="_Data_RW_Alea_Überleitung_IS_ohne AFA_021105_ZBB Budget 2009 Decks_with Korea Scope in (Only LE)_BASE_DRE's" xfId="10829" xr:uid="{00000000-0005-0000-0000-00003E1D0000}"/>
    <cellStyle name="_Data_RW_Alea_Überleitung_IS_ohne AFA_021105_ZBB Budget 2009 Decks_with Korea Scope in (Only LE)_BASE_Hyperinflation Impacts" xfId="15421" xr:uid="{9850B265-C1B1-4CF3-AA7A-96E213992560}"/>
    <cellStyle name="_Data_RW_Alea_Überleitung_IS_ohne AFA_021105_ZBB Budget 2009 Decks_with Korea Scope in (Only LE)_DRE's" xfId="10823" xr:uid="{00000000-0005-0000-0000-00003F1D0000}"/>
    <cellStyle name="_Data_RW_Alea_Überleitung_IS_ohne AFA_021105_ZBB Budget 2009 Decks_with Korea Scope in (Only LE)_Hyperinflation Impacts" xfId="15415" xr:uid="{8F602C85-2D96-44CD-A029-F3F988ED037A}"/>
    <cellStyle name="_Data_RW_Alea_Überleitung_IS_ohne AFA_021105_ZBB Budget 2009 Decks_with Korea Scope in (Only LE)_Import" xfId="5765" xr:uid="{00000000-0005-0000-0000-0000401D0000}"/>
    <cellStyle name="_Data_RW_Alea_Überleitung_IS_ohne AFA_021105_ZBB Budget 2009 Decks_with Korea Scope in (Only LE)_Import_DRE's" xfId="10830" xr:uid="{00000000-0005-0000-0000-0000411D0000}"/>
    <cellStyle name="_Data_RW_Alea_Überleitung_IS_ohne AFA_021105_ZBB Budget 2009 Decks_with Korea Scope in (Only LE)_Import_Hyperinflation Impacts" xfId="15422" xr:uid="{723BBFDA-74E7-4158-9DA2-DBE9CD492BB2}"/>
    <cellStyle name="_Data_Sales and Marketing - revised" xfId="5766" xr:uid="{00000000-0005-0000-0000-0000421D0000}"/>
    <cellStyle name="_Data_Sales and Marketing - revised_Argentina" xfId="5767" xr:uid="{00000000-0005-0000-0000-0000431D0000}"/>
    <cellStyle name="_Data_Sales and Marketing - revised_Argentina_DRE's" xfId="10832" xr:uid="{00000000-0005-0000-0000-0000441D0000}"/>
    <cellStyle name="_Data_Sales and Marketing - revised_Argentina_Hyperinflation Impacts" xfId="15424" xr:uid="{3D226D03-78A3-4EDB-8FD1-F83A0A0F76A7}"/>
    <cellStyle name="_Data_Sales and Marketing - revised_BASE" xfId="5768" xr:uid="{00000000-0005-0000-0000-0000451D0000}"/>
    <cellStyle name="_Data_Sales and Marketing - revised_BASE_DRE's" xfId="10833" xr:uid="{00000000-0005-0000-0000-0000461D0000}"/>
    <cellStyle name="_Data_Sales and Marketing - revised_BASE_Hyperinflation Impacts" xfId="15425" xr:uid="{609B03EA-34FC-434B-9B3B-652FE2351120}"/>
    <cellStyle name="_Data_Sales and Marketing - revised_DRE's" xfId="10831" xr:uid="{00000000-0005-0000-0000-0000471D0000}"/>
    <cellStyle name="_Data_Sales and Marketing - revised_Hyperinflation Impacts" xfId="15423" xr:uid="{88CAD80D-017A-474C-B122-B1B1779E5546}"/>
    <cellStyle name="_Data_Sales and Marketing - revised_Import" xfId="5769" xr:uid="{00000000-0005-0000-0000-0000481D0000}"/>
    <cellStyle name="_Data_Sales and Marketing - revised_Import_DRE's" xfId="10834" xr:uid="{00000000-0005-0000-0000-0000491D0000}"/>
    <cellStyle name="_Data_Sales and Marketing - revised_Import_Hyperinflation Impacts" xfId="15426" xr:uid="{223FB264-FC93-4818-A598-2530FC810403}"/>
    <cellStyle name="_Data_Sales Volume in 000HL - YTD February" xfId="5770" xr:uid="{00000000-0005-0000-0000-00004A1D0000}"/>
    <cellStyle name="_Data_Sales Volume in 000HL - YTD February_DRE's" xfId="10835" xr:uid="{00000000-0005-0000-0000-00004B1D0000}"/>
    <cellStyle name="_Data_Sales Volume in 000HL - YTD February_Hyperinflation Impacts" xfId="15427" xr:uid="{CE11EE97-E696-4C59-90C5-FBB61EE0E58C}"/>
    <cellStyle name="_Data_Scope ML - YTD" xfId="5771" xr:uid="{00000000-0005-0000-0000-00004C1D0000}"/>
    <cellStyle name="_Data_Scope ML - YTD (2)" xfId="5772" xr:uid="{00000000-0005-0000-0000-00004D1D0000}"/>
    <cellStyle name="_Data_Scope ML - YTD (2)_DRE's" xfId="10837" xr:uid="{00000000-0005-0000-0000-00004E1D0000}"/>
    <cellStyle name="_Data_Scope ML - YTD (2)_Hyperinflation Impacts" xfId="15429" xr:uid="{D4C0F878-AF78-4BB7-AE8D-DEE4FEDE6193}"/>
    <cellStyle name="_Data_Scope ML - YTD_DRE's" xfId="10836" xr:uid="{00000000-0005-0000-0000-00004F1D0000}"/>
    <cellStyle name="_Data_Scope ML - YTD_Hyperinflation Impacts" xfId="15428" xr:uid="{1C7326E1-FBE0-438D-AD31-0FB560894D85}"/>
    <cellStyle name="_Data_Scope ML YTD - CND" xfId="5773" xr:uid="{00000000-0005-0000-0000-0000501D0000}"/>
    <cellStyle name="_Data_Scope ML YTD - CND_DRE's" xfId="10838" xr:uid="{00000000-0005-0000-0000-0000511D0000}"/>
    <cellStyle name="_Data_Scope ML YTD - CND_Hyperinflation Impacts" xfId="15430" xr:uid="{010F7281-FBCD-43C0-AD2C-20B1363E2093}"/>
    <cellStyle name="_Data_Scope ML YTD - EMBOD" xfId="5774" xr:uid="{00000000-0005-0000-0000-0000521D0000}"/>
    <cellStyle name="_Data_Scope ML YTD - EMBOD_DRE's" xfId="10839" xr:uid="{00000000-0005-0000-0000-0000531D0000}"/>
    <cellStyle name="_Data_Scope ML YTD - EMBOD_Hyperinflation Impacts" xfId="15431" xr:uid="{2CEA3E7C-ECE3-4AC5-9E74-18E5CD61A37F}"/>
    <cellStyle name="_Data_Scope Q2 - YTD" xfId="5775" xr:uid="{00000000-0005-0000-0000-0000541D0000}"/>
    <cellStyle name="_Data_Scope Q2 - YTD_DRE's" xfId="10840" xr:uid="{00000000-0005-0000-0000-0000551D0000}"/>
    <cellStyle name="_Data_Scope Q2 - YTD_Hyperinflation Impacts" xfId="15432" xr:uid="{4ACEDBF4-7AB6-4A92-96AD-8FEFAA8AC729}"/>
    <cellStyle name="_Data_Scope QA - YTD" xfId="5776" xr:uid="{00000000-0005-0000-0000-0000561D0000}"/>
    <cellStyle name="_Data_Scope QA - YTD_DRE's" xfId="10841" xr:uid="{00000000-0005-0000-0000-0000571D0000}"/>
    <cellStyle name="_Data_Scope QA - YTD_Hyperinflation Impacts" xfId="15433" xr:uid="{D47DA332-60E3-49E7-8A41-FA5BFE8197B5}"/>
    <cellStyle name="_Data_Scope QB - YTD" xfId="5777" xr:uid="{00000000-0005-0000-0000-0000581D0000}"/>
    <cellStyle name="_Data_Scope QB - YTD_DRE's" xfId="10842" xr:uid="{00000000-0005-0000-0000-0000591D0000}"/>
    <cellStyle name="_Data_Scope QB - YTD_Hyperinflation Impacts" xfId="15434" xr:uid="{C3891D72-DFA8-42C1-8BD5-95DC5639E075}"/>
    <cellStyle name="_Data_Scope R$" xfId="5778" xr:uid="{00000000-0005-0000-0000-00005A1D0000}"/>
    <cellStyle name="_Data_Scope R$ - CND" xfId="5779" xr:uid="{00000000-0005-0000-0000-00005B1D0000}"/>
    <cellStyle name="_Data_Scope R$ - CND_DRE's" xfId="10844" xr:uid="{00000000-0005-0000-0000-00005C1D0000}"/>
    <cellStyle name="_Data_Scope R$ - CND_Hyperinflation Impacts" xfId="15436" xr:uid="{DC7E6316-8923-4E8B-BE45-7907E2968291}"/>
    <cellStyle name="_Data_Scope R$ - EMBOD" xfId="5780" xr:uid="{00000000-0005-0000-0000-00005D1D0000}"/>
    <cellStyle name="_Data_Scope R$ - EMBOD_DRE's" xfId="10845" xr:uid="{00000000-0005-0000-0000-00005E1D0000}"/>
    <cellStyle name="_Data_Scope R$ - EMBOD_Hyperinflation Impacts" xfId="15437" xr:uid="{8A431BF8-B90F-4848-81B6-D228D4508A3B}"/>
    <cellStyle name="_Data_Scope R$_DRE's" xfId="10843" xr:uid="{00000000-0005-0000-0000-00005F1D0000}"/>
    <cellStyle name="_Data_Scope R$_Hyperinflation Impacts" xfId="15435" xr:uid="{C5CCF508-CFA0-4160-8AD2-E096775CC2CF}"/>
    <cellStyle name="_Data_Sheet1" xfId="5781" xr:uid="{00000000-0005-0000-0000-0000601D0000}"/>
    <cellStyle name="_Data_Sheet1_DRE's" xfId="10846" xr:uid="{00000000-0005-0000-0000-0000611D0000}"/>
    <cellStyle name="_Data_Sheet1_Hyperinflation Impacts" xfId="15438" xr:uid="{28AA606F-C067-48D7-B68D-B2E02C821DE5}"/>
    <cellStyle name="_Data_Sheet2" xfId="5782" xr:uid="{00000000-0005-0000-0000-0000621D0000}"/>
    <cellStyle name="_Data_Sheet2_DRE's" xfId="10847" xr:uid="{00000000-0005-0000-0000-0000631D0000}"/>
    <cellStyle name="_Data_Sheet2_Hyperinflation Impacts" xfId="15439" xr:uid="{DEE5625F-CC1F-4F36-86BD-D21AB002B6C9}"/>
    <cellStyle name="_Data_Sheet6" xfId="5783" xr:uid="{00000000-0005-0000-0000-0000641D0000}"/>
    <cellStyle name="_Data_Sheet6_DRE's" xfId="10848" xr:uid="{00000000-0005-0000-0000-0000651D0000}"/>
    <cellStyle name="_Data_Sheet6_Hyperinflation Impacts" xfId="15440" xr:uid="{A0F2F1EB-5346-4ECD-8B08-15C078BD7B05}"/>
    <cellStyle name="_Data_Simplified Model Brewery" xfId="5784" xr:uid="{00000000-0005-0000-0000-0000661D0000}"/>
    <cellStyle name="_Data_Simplified Model Brewery_010808 Market Programs  for Budget Deck" xfId="5785" xr:uid="{00000000-0005-0000-0000-0000671D0000}"/>
    <cellStyle name="_Data_Simplified Model Brewery_010808 Market Programs  for Budget Deck_Argentina" xfId="5786" xr:uid="{00000000-0005-0000-0000-0000681D0000}"/>
    <cellStyle name="_Data_Simplified Model Brewery_010808 Market Programs  for Budget Deck_Argentina_DRE's" xfId="10851" xr:uid="{00000000-0005-0000-0000-0000691D0000}"/>
    <cellStyle name="_Data_Simplified Model Brewery_010808 Market Programs  for Budget Deck_Argentina_Hyperinflation Impacts" xfId="15443" xr:uid="{7F08066A-D067-4BA0-9DA3-D7C88AA81800}"/>
    <cellStyle name="_Data_Simplified Model Brewery_010808 Market Programs  for Budget Deck_BASE" xfId="5787" xr:uid="{00000000-0005-0000-0000-00006A1D0000}"/>
    <cellStyle name="_Data_Simplified Model Brewery_010808 Market Programs  for Budget Deck_BASE_DRE's" xfId="10852" xr:uid="{00000000-0005-0000-0000-00006B1D0000}"/>
    <cellStyle name="_Data_Simplified Model Brewery_010808 Market Programs  for Budget Deck_BASE_Hyperinflation Impacts" xfId="15444" xr:uid="{385FDCE2-8B29-4E58-BF90-896F1E619161}"/>
    <cellStyle name="_Data_Simplified Model Brewery_010808 Market Programs  for Budget Deck_DRE's" xfId="10850" xr:uid="{00000000-0005-0000-0000-00006C1D0000}"/>
    <cellStyle name="_Data_Simplified Model Brewery_010808 Market Programs  for Budget Deck_Hyperinflation Impacts" xfId="15442" xr:uid="{AA719ADB-D344-44C4-8E14-34B3DA9DC61C}"/>
    <cellStyle name="_Data_Simplified Model Brewery_010808 Market Programs  for Budget Deck_Import" xfId="5788" xr:uid="{00000000-0005-0000-0000-00006D1D0000}"/>
    <cellStyle name="_Data_Simplified Model Brewery_010808 Market Programs  for Budget Deck_Import_DRE's" xfId="10853" xr:uid="{00000000-0005-0000-0000-00006E1D0000}"/>
    <cellStyle name="_Data_Simplified Model Brewery_010808 Market Programs  for Budget Deck_Import_Hyperinflation Impacts" xfId="15445" xr:uid="{3333F26D-AD9E-4A86-B4BB-400FEEF40F2B}"/>
    <cellStyle name="_Data_Simplified Model Brewery_Argentina" xfId="5789" xr:uid="{00000000-0005-0000-0000-00006F1D0000}"/>
    <cellStyle name="_Data_Simplified Model Brewery_Argentina_DRE's" xfId="10854" xr:uid="{00000000-0005-0000-0000-0000701D0000}"/>
    <cellStyle name="_Data_Simplified Model Brewery_Argentina_Hyperinflation Impacts" xfId="15446" xr:uid="{5F1F8F76-A99B-4009-8C9B-C7D0EA882DFE}"/>
    <cellStyle name="_Data_Simplified Model Brewery_BASE" xfId="5790" xr:uid="{00000000-0005-0000-0000-0000711D0000}"/>
    <cellStyle name="_Data_Simplified Model Brewery_BASE_DRE's" xfId="10855" xr:uid="{00000000-0005-0000-0000-0000721D0000}"/>
    <cellStyle name="_Data_Simplified Model Brewery_BASE_Hyperinflation Impacts" xfId="15447" xr:uid="{4EE3AF74-73C5-4FDC-849F-204C4D04F669}"/>
    <cellStyle name="_Data_Simplified Model Brewery_BGT 08 Templates Sales  Marketing - final (revised)" xfId="5791" xr:uid="{00000000-0005-0000-0000-0000731D0000}"/>
    <cellStyle name="_Data_Simplified Model Brewery_BGT 08 Templates Sales  Marketing - final (revised)_Argentina" xfId="5792" xr:uid="{00000000-0005-0000-0000-0000741D0000}"/>
    <cellStyle name="_Data_Simplified Model Brewery_BGT 08 Templates Sales  Marketing - final (revised)_Argentina_DRE's" xfId="10857" xr:uid="{00000000-0005-0000-0000-0000751D0000}"/>
    <cellStyle name="_Data_Simplified Model Brewery_BGT 08 Templates Sales  Marketing - final (revised)_Argentina_Hyperinflation Impacts" xfId="15449" xr:uid="{6FA43DC3-85F0-4984-8FD5-F2B4B72468E0}"/>
    <cellStyle name="_Data_Simplified Model Brewery_BGT 08 Templates Sales  Marketing - final (revised)_BASE" xfId="5793" xr:uid="{00000000-0005-0000-0000-0000761D0000}"/>
    <cellStyle name="_Data_Simplified Model Brewery_BGT 08 Templates Sales  Marketing - final (revised)_BASE_DRE's" xfId="10858" xr:uid="{00000000-0005-0000-0000-0000771D0000}"/>
    <cellStyle name="_Data_Simplified Model Brewery_BGT 08 Templates Sales  Marketing - final (revised)_BASE_Hyperinflation Impacts" xfId="15450" xr:uid="{D5569CC0-3515-4684-9405-B5252F1A62AC}"/>
    <cellStyle name="_Data_Simplified Model Brewery_BGT 08 Templates Sales  Marketing - final (revised)_DRE's" xfId="10856" xr:uid="{00000000-0005-0000-0000-0000781D0000}"/>
    <cellStyle name="_Data_Simplified Model Brewery_BGT 08 Templates Sales  Marketing - final (revised)_Hyperinflation Impacts" xfId="15448" xr:uid="{40B83076-1164-48B1-9A5D-34FC50C94FD0}"/>
    <cellStyle name="_Data_Simplified Model Brewery_BGT 08 Templates Sales  Marketing - final (revised)_Import" xfId="5794" xr:uid="{00000000-0005-0000-0000-0000791D0000}"/>
    <cellStyle name="_Data_Simplified Model Brewery_BGT 08 Templates Sales  Marketing - final (revised)_Import_DRE's" xfId="10859" xr:uid="{00000000-0005-0000-0000-00007A1D0000}"/>
    <cellStyle name="_Data_Simplified Model Brewery_BGT 08 Templates Sales  Marketing - final (revised)_Import_Hyperinflation Impacts" xfId="15451" xr:uid="{5BF30378-D795-4659-87BB-7BBB62F0A4ED}"/>
    <cellStyle name="_Data_Simplified Model Brewery_BGT 08 templates, Sales &amp; Marketing - draft com alterações" xfId="5795" xr:uid="{00000000-0005-0000-0000-00007B1D0000}"/>
    <cellStyle name="_Data_Simplified Model Brewery_BGT 08 templates, Sales &amp; Marketing - draft com alterações_Argentina" xfId="5796" xr:uid="{00000000-0005-0000-0000-00007C1D0000}"/>
    <cellStyle name="_Data_Simplified Model Brewery_BGT 08 templates, Sales &amp; Marketing - draft com alterações_Argentina_DRE's" xfId="10861" xr:uid="{00000000-0005-0000-0000-00007D1D0000}"/>
    <cellStyle name="_Data_Simplified Model Brewery_BGT 08 templates, Sales &amp; Marketing - draft com alterações_Argentina_Hyperinflation Impacts" xfId="15453" xr:uid="{5C7B4D52-CF30-45EF-9619-999A9C1CFA1F}"/>
    <cellStyle name="_Data_Simplified Model Brewery_BGT 08 templates, Sales &amp; Marketing - draft com alterações_BASE" xfId="5797" xr:uid="{00000000-0005-0000-0000-00007E1D0000}"/>
    <cellStyle name="_Data_Simplified Model Brewery_BGT 08 templates, Sales &amp; Marketing - draft com alterações_BASE_DRE's" xfId="10862" xr:uid="{00000000-0005-0000-0000-00007F1D0000}"/>
    <cellStyle name="_Data_Simplified Model Brewery_BGT 08 templates, Sales &amp; Marketing - draft com alterações_BASE_Hyperinflation Impacts" xfId="15454" xr:uid="{7307B7FC-2EC4-4461-ADA9-BF529CDFE291}"/>
    <cellStyle name="_Data_Simplified Model Brewery_BGT 08 templates, Sales &amp; Marketing - draft com alterações_DRE's" xfId="10860" xr:uid="{00000000-0005-0000-0000-0000801D0000}"/>
    <cellStyle name="_Data_Simplified Model Brewery_BGT 08 templates, Sales &amp; Marketing - draft com alterações_Hyperinflation Impacts" xfId="15452" xr:uid="{3DE0DA88-2BBE-4770-903C-F8D43DF9463D}"/>
    <cellStyle name="_Data_Simplified Model Brewery_BGT 08 templates, Sales &amp; Marketing - draft com alterações_Import" xfId="5798" xr:uid="{00000000-0005-0000-0000-0000811D0000}"/>
    <cellStyle name="_Data_Simplified Model Brewery_BGT 08 templates, Sales &amp; Marketing - draft com alterações_Import_DRE's" xfId="10863" xr:uid="{00000000-0005-0000-0000-0000821D0000}"/>
    <cellStyle name="_Data_Simplified Model Brewery_BGT 08 templates, Sales &amp; Marketing - draft com alterações_Import_Hyperinflation Impacts" xfId="15455" xr:uid="{F7D771EB-C43A-4829-AA79-D1630A9228F6}"/>
    <cellStyle name="_Data_Simplified Model Brewery_Copy of 081027 ZBB Budget 2009 Decks - People_Cherry_V4" xfId="5799" xr:uid="{00000000-0005-0000-0000-0000831D0000}"/>
    <cellStyle name="_Data_Simplified Model Brewery_Copy of 081027 ZBB Budget 2009 Decks - People_Cherry_V4_Argentina" xfId="5800" xr:uid="{00000000-0005-0000-0000-0000841D0000}"/>
    <cellStyle name="_Data_Simplified Model Brewery_Copy of 081027 ZBB Budget 2009 Decks - People_Cherry_V4_Argentina_DRE's" xfId="10865" xr:uid="{00000000-0005-0000-0000-0000851D0000}"/>
    <cellStyle name="_Data_Simplified Model Brewery_Copy of 081027 ZBB Budget 2009 Decks - People_Cherry_V4_Argentina_Hyperinflation Impacts" xfId="15457" xr:uid="{0E4C5235-73CA-4248-B989-ED7A248BB2D4}"/>
    <cellStyle name="_Data_Simplified Model Brewery_Copy of 081027 ZBB Budget 2009 Decks - People_Cherry_V4_BASE" xfId="5801" xr:uid="{00000000-0005-0000-0000-0000861D0000}"/>
    <cellStyle name="_Data_Simplified Model Brewery_Copy of 081027 ZBB Budget 2009 Decks - People_Cherry_V4_BASE_DRE's" xfId="10866" xr:uid="{00000000-0005-0000-0000-0000871D0000}"/>
    <cellStyle name="_Data_Simplified Model Brewery_Copy of 081027 ZBB Budget 2009 Decks - People_Cherry_V4_BASE_Hyperinflation Impacts" xfId="15458" xr:uid="{436E36DA-DF91-4494-A9C7-8E557B94A293}"/>
    <cellStyle name="_Data_Simplified Model Brewery_Copy of 081027 ZBB Budget 2009 Decks - People_Cherry_V4_DRE's" xfId="10864" xr:uid="{00000000-0005-0000-0000-0000881D0000}"/>
    <cellStyle name="_Data_Simplified Model Brewery_Copy of 081027 ZBB Budget 2009 Decks - People_Cherry_V4_Hyperinflation Impacts" xfId="15456" xr:uid="{9E8CF981-D11C-4F87-863E-791E9999CE58}"/>
    <cellStyle name="_Data_Simplified Model Brewery_Copy of 081027 ZBB Budget 2009 Decks - People_Cherry_V4_Import" xfId="5802" xr:uid="{00000000-0005-0000-0000-0000891D0000}"/>
    <cellStyle name="_Data_Simplified Model Brewery_Copy of 081027 ZBB Budget 2009 Decks - People_Cherry_V4_Import_DRE's" xfId="10867" xr:uid="{00000000-0005-0000-0000-00008A1D0000}"/>
    <cellStyle name="_Data_Simplified Model Brewery_Copy of 081027 ZBB Budget 2009 Decks - People_Cherry_V4_Import_Hyperinflation Impacts" xfId="15459" xr:uid="{DB51579C-D866-49C2-8A25-6B64C0936089}"/>
    <cellStyle name="_Data_Simplified Model Brewery_Copy of BGT 08 Templates Sales  Marketing - final (revised)" xfId="5803" xr:uid="{00000000-0005-0000-0000-00008B1D0000}"/>
    <cellStyle name="_Data_Simplified Model Brewery_Copy of BGT 08 Templates Sales  Marketing - final (revised)_Argentina" xfId="5804" xr:uid="{00000000-0005-0000-0000-00008C1D0000}"/>
    <cellStyle name="_Data_Simplified Model Brewery_Copy of BGT 08 Templates Sales  Marketing - final (revised)_Argentina_DRE's" xfId="10869" xr:uid="{00000000-0005-0000-0000-00008D1D0000}"/>
    <cellStyle name="_Data_Simplified Model Brewery_Copy of BGT 08 Templates Sales  Marketing - final (revised)_Argentina_Hyperinflation Impacts" xfId="15461" xr:uid="{B9447D6D-6F8A-4339-9312-B796DBE117D6}"/>
    <cellStyle name="_Data_Simplified Model Brewery_Copy of BGT 08 Templates Sales  Marketing - final (revised)_BASE" xfId="5805" xr:uid="{00000000-0005-0000-0000-00008E1D0000}"/>
    <cellStyle name="_Data_Simplified Model Brewery_Copy of BGT 08 Templates Sales  Marketing - final (revised)_BASE_DRE's" xfId="10870" xr:uid="{00000000-0005-0000-0000-00008F1D0000}"/>
    <cellStyle name="_Data_Simplified Model Brewery_Copy of BGT 08 Templates Sales  Marketing - final (revised)_BASE_Hyperinflation Impacts" xfId="15462" xr:uid="{98B1E10F-EDAB-412C-9C51-A0BD6B305AA4}"/>
    <cellStyle name="_Data_Simplified Model Brewery_Copy of BGT 08 Templates Sales  Marketing - final (revised)_DRE's" xfId="10868" xr:uid="{00000000-0005-0000-0000-0000901D0000}"/>
    <cellStyle name="_Data_Simplified Model Brewery_Copy of BGT 08 Templates Sales  Marketing - final (revised)_Hyperinflation Impacts" xfId="15460" xr:uid="{D9CCB4EF-2B0C-432F-A9C5-7D1C3E555BC2}"/>
    <cellStyle name="_Data_Simplified Model Brewery_Copy of BGT 08 Templates Sales  Marketing - final (revised)_Import" xfId="5806" xr:uid="{00000000-0005-0000-0000-0000911D0000}"/>
    <cellStyle name="_Data_Simplified Model Brewery_Copy of BGT 08 Templates Sales  Marketing - final (revised)_Import_DRE's" xfId="10871" xr:uid="{00000000-0005-0000-0000-0000921D0000}"/>
    <cellStyle name="_Data_Simplified Model Brewery_Copy of BGT 08 Templates Sales  Marketing - final (revised)_Import_Hyperinflation Impacts" xfId="15463" xr:uid="{28F646E4-2A11-4821-9765-58474E378E3F}"/>
    <cellStyle name="_Data_Simplified Model Brewery_DRE's" xfId="10849" xr:uid="{00000000-0005-0000-0000-0000931D0000}"/>
    <cellStyle name="_Data_Simplified Model Brewery_Excel sheets to support Market Program Template for Budget 09 (5) (2)" xfId="5807" xr:uid="{00000000-0005-0000-0000-0000941D0000}"/>
    <cellStyle name="_Data_Simplified Model Brewery_Excel sheets to support Market Program Template for Budget 09 (5) (2)_Argentina" xfId="5808" xr:uid="{00000000-0005-0000-0000-0000951D0000}"/>
    <cellStyle name="_Data_Simplified Model Brewery_Excel sheets to support Market Program Template for Budget 09 (5) (2)_Argentina_DRE's" xfId="10873" xr:uid="{00000000-0005-0000-0000-0000961D0000}"/>
    <cellStyle name="_Data_Simplified Model Brewery_Excel sheets to support Market Program Template for Budget 09 (5) (2)_Argentina_Hyperinflation Impacts" xfId="15465" xr:uid="{04EBC691-429E-4B6C-96EF-11A0795C1695}"/>
    <cellStyle name="_Data_Simplified Model Brewery_Excel sheets to support Market Program Template for Budget 09 (5) (2)_BASE" xfId="5809" xr:uid="{00000000-0005-0000-0000-0000971D0000}"/>
    <cellStyle name="_Data_Simplified Model Brewery_Excel sheets to support Market Program Template for Budget 09 (5) (2)_BASE_DRE's" xfId="10874" xr:uid="{00000000-0005-0000-0000-0000981D0000}"/>
    <cellStyle name="_Data_Simplified Model Brewery_Excel sheets to support Market Program Template for Budget 09 (5) (2)_BASE_Hyperinflation Impacts" xfId="15466" xr:uid="{E8A1E12B-C34E-478F-A1C3-179C6A6513B0}"/>
    <cellStyle name="_Data_Simplified Model Brewery_Excel sheets to support Market Program Template for Budget 09 (5) (2)_DRE's" xfId="10872" xr:uid="{00000000-0005-0000-0000-0000991D0000}"/>
    <cellStyle name="_Data_Simplified Model Brewery_Excel sheets to support Market Program Template for Budget 09 (5) (2)_Hyperinflation Impacts" xfId="15464" xr:uid="{6C05913B-739E-42BB-963F-FBFA353DF817}"/>
    <cellStyle name="_Data_Simplified Model Brewery_Excel sheets to support Market Program Template for Budget 09 (5) (2)_Import" xfId="5810" xr:uid="{00000000-0005-0000-0000-00009A1D0000}"/>
    <cellStyle name="_Data_Simplified Model Brewery_Excel sheets to support Market Program Template for Budget 09 (5) (2)_Import_DRE's" xfId="10875" xr:uid="{00000000-0005-0000-0000-00009B1D0000}"/>
    <cellStyle name="_Data_Simplified Model Brewery_Excel sheets to support Market Program Template for Budget 09 (5) (2)_Import_Hyperinflation Impacts" xfId="15467" xr:uid="{4347CEE0-CBAF-4FC3-B527-04FD4A02B2A7}"/>
    <cellStyle name="_Data_Simplified Model Brewery_Excel sheets to support Market Program Template for Budget 09 (5) (3)" xfId="5811" xr:uid="{00000000-0005-0000-0000-00009C1D0000}"/>
    <cellStyle name="_Data_Simplified Model Brewery_Excel sheets to support Market Program Template for Budget 09 (5) (3)_Argentina" xfId="5812" xr:uid="{00000000-0005-0000-0000-00009D1D0000}"/>
    <cellStyle name="_Data_Simplified Model Brewery_Excel sheets to support Market Program Template for Budget 09 (5) (3)_Argentina_DRE's" xfId="10877" xr:uid="{00000000-0005-0000-0000-00009E1D0000}"/>
    <cellStyle name="_Data_Simplified Model Brewery_Excel sheets to support Market Program Template for Budget 09 (5) (3)_Argentina_Hyperinflation Impacts" xfId="15469" xr:uid="{8EAAE431-C1F3-4D5D-A0AE-925C4672937F}"/>
    <cellStyle name="_Data_Simplified Model Brewery_Excel sheets to support Market Program Template for Budget 09 (5) (3)_BASE" xfId="5813" xr:uid="{00000000-0005-0000-0000-00009F1D0000}"/>
    <cellStyle name="_Data_Simplified Model Brewery_Excel sheets to support Market Program Template for Budget 09 (5) (3)_BASE_DRE's" xfId="10878" xr:uid="{00000000-0005-0000-0000-0000A01D0000}"/>
    <cellStyle name="_Data_Simplified Model Brewery_Excel sheets to support Market Program Template for Budget 09 (5) (3)_BASE_Hyperinflation Impacts" xfId="15470" xr:uid="{825BA10B-1556-42E5-90A6-AD352D7027CB}"/>
    <cellStyle name="_Data_Simplified Model Brewery_Excel sheets to support Market Program Template for Budget 09 (5) (3)_DRE's" xfId="10876" xr:uid="{00000000-0005-0000-0000-0000A11D0000}"/>
    <cellStyle name="_Data_Simplified Model Brewery_Excel sheets to support Market Program Template for Budget 09 (5) (3)_Hyperinflation Impacts" xfId="15468" xr:uid="{D0F34BB6-47B4-4A98-8399-508C39F9D322}"/>
    <cellStyle name="_Data_Simplified Model Brewery_Excel sheets to support Market Program Template for Budget 09 (5) (3)_Import" xfId="5814" xr:uid="{00000000-0005-0000-0000-0000A21D0000}"/>
    <cellStyle name="_Data_Simplified Model Brewery_Excel sheets to support Market Program Template for Budget 09 (5) (3)_Import_DRE's" xfId="10879" xr:uid="{00000000-0005-0000-0000-0000A31D0000}"/>
    <cellStyle name="_Data_Simplified Model Brewery_Excel sheets to support Market Program Template for Budget 09 (5) (3)_Import_Hyperinflation Impacts" xfId="15471" xr:uid="{A08B31C3-3B22-48F1-A21E-3CEAB3790462}"/>
    <cellStyle name="_Data_Simplified Model Brewery_Hyperinflation Impacts" xfId="15441" xr:uid="{B36526BD-4942-4BBE-8568-80862932915F}"/>
    <cellStyle name="_Data_Simplified Model Brewery_Import" xfId="5815" xr:uid="{00000000-0005-0000-0000-0000A41D0000}"/>
    <cellStyle name="_Data_Simplified Model Brewery_Import_DRE's" xfId="10880" xr:uid="{00000000-0005-0000-0000-0000A51D0000}"/>
    <cellStyle name="_Data_Simplified Model Brewery_Import_Hyperinflation Impacts" xfId="15472" xr:uid="{7F9E2D37-4E4A-489D-87B2-9C1297DA8519}"/>
    <cellStyle name="_Data_Simplified Model Brewery_People Package" xfId="5816" xr:uid="{00000000-0005-0000-0000-0000A61D0000}"/>
    <cellStyle name="_Data_Simplified Model Brewery_People Package (2)" xfId="5817" xr:uid="{00000000-0005-0000-0000-0000A71D0000}"/>
    <cellStyle name="_Data_Simplified Model Brewery_People Package (2)_Argentina" xfId="5818" xr:uid="{00000000-0005-0000-0000-0000A81D0000}"/>
    <cellStyle name="_Data_Simplified Model Brewery_People Package (2)_Argentina_DRE's" xfId="10883" xr:uid="{00000000-0005-0000-0000-0000A91D0000}"/>
    <cellStyle name="_Data_Simplified Model Brewery_People Package (2)_Argentina_Hyperinflation Impacts" xfId="15475" xr:uid="{40E458BB-669F-42E4-8D62-3D8DB0792CBF}"/>
    <cellStyle name="_Data_Simplified Model Brewery_People Package (2)_BASE" xfId="5819" xr:uid="{00000000-0005-0000-0000-0000AA1D0000}"/>
    <cellStyle name="_Data_Simplified Model Brewery_People Package (2)_BASE_DRE's" xfId="10884" xr:uid="{00000000-0005-0000-0000-0000AB1D0000}"/>
    <cellStyle name="_Data_Simplified Model Brewery_People Package (2)_BASE_Hyperinflation Impacts" xfId="15476" xr:uid="{3FB84434-7386-4634-A8C1-C65E098EC21E}"/>
    <cellStyle name="_Data_Simplified Model Brewery_People Package (2)_DRE's" xfId="10882" xr:uid="{00000000-0005-0000-0000-0000AC1D0000}"/>
    <cellStyle name="_Data_Simplified Model Brewery_People Package (2)_Hyperinflation Impacts" xfId="15474" xr:uid="{46ACF897-B524-4A63-BA85-7636D8D5C90A}"/>
    <cellStyle name="_Data_Simplified Model Brewery_People Package (2)_Import" xfId="5820" xr:uid="{00000000-0005-0000-0000-0000AD1D0000}"/>
    <cellStyle name="_Data_Simplified Model Brewery_People Package (2)_Import_DRE's" xfId="10885" xr:uid="{00000000-0005-0000-0000-0000AE1D0000}"/>
    <cellStyle name="_Data_Simplified Model Brewery_People Package (2)_Import_Hyperinflation Impacts" xfId="15477" xr:uid="{A79C0FA7-2D90-4779-8562-155CA024C052}"/>
    <cellStyle name="_Data_Simplified Model Brewery_People Package_Argentina" xfId="5821" xr:uid="{00000000-0005-0000-0000-0000AF1D0000}"/>
    <cellStyle name="_Data_Simplified Model Brewery_People Package_Argentina_DRE's" xfId="10886" xr:uid="{00000000-0005-0000-0000-0000B01D0000}"/>
    <cellStyle name="_Data_Simplified Model Brewery_People Package_Argentina_Hyperinflation Impacts" xfId="15478" xr:uid="{16A6A51D-0AFD-41AB-B4D6-37DC98AAA988}"/>
    <cellStyle name="_Data_Simplified Model Brewery_People Package_BASE" xfId="5822" xr:uid="{00000000-0005-0000-0000-0000B11D0000}"/>
    <cellStyle name="_Data_Simplified Model Brewery_People Package_BASE_DRE's" xfId="10887" xr:uid="{00000000-0005-0000-0000-0000B21D0000}"/>
    <cellStyle name="_Data_Simplified Model Brewery_People Package_BASE_Hyperinflation Impacts" xfId="15479" xr:uid="{054B0FBA-7F85-4916-904C-78179BAD9054}"/>
    <cellStyle name="_Data_Simplified Model Brewery_People Package_DRE's" xfId="10881" xr:uid="{00000000-0005-0000-0000-0000B31D0000}"/>
    <cellStyle name="_Data_Simplified Model Brewery_People Package_Hyperinflation Impacts" xfId="15473" xr:uid="{ABC376C1-99FD-4573-9B9A-BEA22C589062}"/>
    <cellStyle name="_Data_Simplified Model Brewery_People Package_Import" xfId="5823" xr:uid="{00000000-0005-0000-0000-0000B41D0000}"/>
    <cellStyle name="_Data_Simplified Model Brewery_People Package_Import_DRE's" xfId="10888" xr:uid="{00000000-0005-0000-0000-0000B51D0000}"/>
    <cellStyle name="_Data_Simplified Model Brewery_People Package_Import_Hyperinflation Impacts" xfId="15480" xr:uid="{B35D31C9-9D9F-428C-97DA-B779FFFD9F6E}"/>
    <cellStyle name="_Data_Simplified Model Brewery_Sales and Marketing - revised" xfId="5824" xr:uid="{00000000-0005-0000-0000-0000B61D0000}"/>
    <cellStyle name="_Data_Simplified Model Brewery_Sales and Marketing - revised_Argentina" xfId="5825" xr:uid="{00000000-0005-0000-0000-0000B71D0000}"/>
    <cellStyle name="_Data_Simplified Model Brewery_Sales and Marketing - revised_Argentina_DRE's" xfId="10890" xr:uid="{00000000-0005-0000-0000-0000B81D0000}"/>
    <cellStyle name="_Data_Simplified Model Brewery_Sales and Marketing - revised_Argentina_Hyperinflation Impacts" xfId="15482" xr:uid="{3742A3DA-1897-4B86-8068-4EC86DCE3486}"/>
    <cellStyle name="_Data_Simplified Model Brewery_Sales and Marketing - revised_BASE" xfId="5826" xr:uid="{00000000-0005-0000-0000-0000B91D0000}"/>
    <cellStyle name="_Data_Simplified Model Brewery_Sales and Marketing - revised_BASE_DRE's" xfId="10891" xr:uid="{00000000-0005-0000-0000-0000BA1D0000}"/>
    <cellStyle name="_Data_Simplified Model Brewery_Sales and Marketing - revised_BASE_Hyperinflation Impacts" xfId="15483" xr:uid="{FF8C4F28-9D02-434C-AA54-AC83E4CCC72F}"/>
    <cellStyle name="_Data_Simplified Model Brewery_Sales and Marketing - revised_DRE's" xfId="10889" xr:uid="{00000000-0005-0000-0000-0000BB1D0000}"/>
    <cellStyle name="_Data_Simplified Model Brewery_Sales and Marketing - revised_Hyperinflation Impacts" xfId="15481" xr:uid="{4C3019FB-9A6A-4DF2-93B2-03E196A6B326}"/>
    <cellStyle name="_Data_Simplified Model Brewery_Sales and Marketing - revised_Import" xfId="5827" xr:uid="{00000000-0005-0000-0000-0000BC1D0000}"/>
    <cellStyle name="_Data_Simplified Model Brewery_Sales and Marketing - revised_Import_DRE's" xfId="10892" xr:uid="{00000000-0005-0000-0000-0000BD1D0000}"/>
    <cellStyle name="_Data_Simplified Model Brewery_Sales and Marketing - revised_Import_Hyperinflation Impacts" xfId="15484" xr:uid="{16EC5809-3591-4798-A0A4-FF9211B9775B}"/>
    <cellStyle name="_Data_Simplified Model Brewery_Strategic Diagnostic Templates Technik" xfId="5828" xr:uid="{00000000-0005-0000-0000-0000BE1D0000}"/>
    <cellStyle name="_Data_Simplified Model Brewery_Strategic Diagnostic Templates Technik_%" xfId="5829" xr:uid="{00000000-0005-0000-0000-0000BF1D0000}"/>
    <cellStyle name="_Data_Simplified Model Brewery_Strategic Diagnostic Templates Technik_%_DRE's" xfId="10894" xr:uid="{00000000-0005-0000-0000-0000C01D0000}"/>
    <cellStyle name="_Data_Simplified Model Brewery_Strategic Diagnostic Templates Technik_%_Hyperinflation Impacts" xfId="15486" xr:uid="{E3784AC0-8F71-404C-8F98-7017E264D728}"/>
    <cellStyle name="_Data_Simplified Model Brewery_Strategic Diagnostic Templates Technik_010808 Market Programs  for Budget Deck" xfId="5830" xr:uid="{00000000-0005-0000-0000-0000C11D0000}"/>
    <cellStyle name="_Data_Simplified Model Brewery_Strategic Diagnostic Templates Technik_010808 Market Programs  for Budget Deck_BASE" xfId="5831" xr:uid="{00000000-0005-0000-0000-0000C21D0000}"/>
    <cellStyle name="_Data_Simplified Model Brewery_Strategic Diagnostic Templates Technik_010808 Market Programs  for Budget Deck_BASE_DRE's" xfId="10896" xr:uid="{00000000-0005-0000-0000-0000C31D0000}"/>
    <cellStyle name="_Data_Simplified Model Brewery_Strategic Diagnostic Templates Technik_010808 Market Programs  for Budget Deck_BASE_Hyperinflation Impacts" xfId="15488" xr:uid="{9975B6EA-24E9-4AC3-8FDA-614992716EDF}"/>
    <cellStyle name="_Data_Simplified Model Brewery_Strategic Diagnostic Templates Technik_010808 Market Programs  for Budget Deck_DRE's" xfId="10895" xr:uid="{00000000-0005-0000-0000-0000C41D0000}"/>
    <cellStyle name="_Data_Simplified Model Brewery_Strategic Diagnostic Templates Technik_010808 Market Programs  for Budget Deck_Hyperinflation Impacts" xfId="15487" xr:uid="{7E7DDD80-3E4F-457A-ABBD-E953CA57EF84}"/>
    <cellStyle name="_Data_Simplified Model Brewery_Strategic Diagnostic Templates Technik_010808 Market Programs  for Budget Deck_Import" xfId="5832" xr:uid="{00000000-0005-0000-0000-0000C51D0000}"/>
    <cellStyle name="_Data_Simplified Model Brewery_Strategic Diagnostic Templates Technik_010808 Market Programs  for Budget Deck_Import_DRE's" xfId="10897" xr:uid="{00000000-0005-0000-0000-0000C61D0000}"/>
    <cellStyle name="_Data_Simplified Model Brewery_Strategic Diagnostic Templates Technik_010808 Market Programs  for Budget Deck_Import_Hyperinflation Impacts" xfId="15489" xr:uid="{260917F9-02F8-489C-AAF5-35A03DDF9FE5}"/>
    <cellStyle name="_Data_Simplified Model Brewery_Strategic Diagnostic Templates Technik_AR0010 1304" xfId="5833" xr:uid="{00000000-0005-0000-0000-0000C71D0000}"/>
    <cellStyle name="_Data_Simplified Model Brewery_Strategic Diagnostic Templates Technik_AR0010 1304_DRE's" xfId="10898" xr:uid="{00000000-0005-0000-0000-0000C81D0000}"/>
    <cellStyle name="_Data_Simplified Model Brewery_Strategic Diagnostic Templates Technik_AR0010 1304_Hyperinflation Impacts" xfId="15490" xr:uid="{43A74D50-AAC7-4C81-A950-9ADFA516AAF4}"/>
    <cellStyle name="_Data_Simplified Model Brewery_Strategic Diagnostic Templates Technik_AR0010 1305" xfId="5834" xr:uid="{00000000-0005-0000-0000-0000C91D0000}"/>
    <cellStyle name="_Data_Simplified Model Brewery_Strategic Diagnostic Templates Technik_AR0010 1305_DRE's" xfId="10899" xr:uid="{00000000-0005-0000-0000-0000CA1D0000}"/>
    <cellStyle name="_Data_Simplified Model Brewery_Strategic Diagnostic Templates Technik_AR0010 1305_Hyperinflation Impacts" xfId="15491" xr:uid="{2F431DCB-DC37-4775-9372-09F2CEC343D3}"/>
    <cellStyle name="_Data_Simplified Model Brewery_Strategic Diagnostic Templates Technik_BASE" xfId="5835" xr:uid="{00000000-0005-0000-0000-0000CB1D0000}"/>
    <cellStyle name="_Data_Simplified Model Brewery_Strategic Diagnostic Templates Technik_BASE_DRE's" xfId="10900" xr:uid="{00000000-0005-0000-0000-0000CC1D0000}"/>
    <cellStyle name="_Data_Simplified Model Brewery_Strategic Diagnostic Templates Technik_BASE_Hyperinflation Impacts" xfId="15492" xr:uid="{4B8F771E-3F84-4ED9-9D75-63A18DB94D89}"/>
    <cellStyle name="_Data_Simplified Model Brewery_Strategic Diagnostic Templates Technik_BGT 08 Templates Sales  Marketing - final (revised)" xfId="5836" xr:uid="{00000000-0005-0000-0000-0000CD1D0000}"/>
    <cellStyle name="_Data_Simplified Model Brewery_Strategic Diagnostic Templates Technik_BGT 08 Templates Sales  Marketing - final (revised)_%" xfId="5837" xr:uid="{00000000-0005-0000-0000-0000CE1D0000}"/>
    <cellStyle name="_Data_Simplified Model Brewery_Strategic Diagnostic Templates Technik_BGT 08 Templates Sales  Marketing - final (revised)_%_DRE's" xfId="10902" xr:uid="{00000000-0005-0000-0000-0000CF1D0000}"/>
    <cellStyle name="_Data_Simplified Model Brewery_Strategic Diagnostic Templates Technik_BGT 08 Templates Sales  Marketing - final (revised)_%_Hyperinflation Impacts" xfId="15494" xr:uid="{75884061-5267-4CC4-9AE6-B538877B4E2C}"/>
    <cellStyle name="_Data_Simplified Model Brewery_Strategic Diagnostic Templates Technik_BGT 08 Templates Sales  Marketing - final (revised)_AR0010 1304" xfId="5838" xr:uid="{00000000-0005-0000-0000-0000D01D0000}"/>
    <cellStyle name="_Data_Simplified Model Brewery_Strategic Diagnostic Templates Technik_BGT 08 Templates Sales  Marketing - final (revised)_AR0010 1304_DRE's" xfId="10903" xr:uid="{00000000-0005-0000-0000-0000D11D0000}"/>
    <cellStyle name="_Data_Simplified Model Brewery_Strategic Diagnostic Templates Technik_BGT 08 Templates Sales  Marketing - final (revised)_AR0010 1304_Hyperinflation Impacts" xfId="15495" xr:uid="{3AD92193-A5C2-4DC4-9BFA-D124D42A175B}"/>
    <cellStyle name="_Data_Simplified Model Brewery_Strategic Diagnostic Templates Technik_BGT 08 Templates Sales  Marketing - final (revised)_AR0010 1305" xfId="5839" xr:uid="{00000000-0005-0000-0000-0000D21D0000}"/>
    <cellStyle name="_Data_Simplified Model Brewery_Strategic Diagnostic Templates Technik_BGT 08 Templates Sales  Marketing - final (revised)_AR0010 1305_DRE's" xfId="10904" xr:uid="{00000000-0005-0000-0000-0000D31D0000}"/>
    <cellStyle name="_Data_Simplified Model Brewery_Strategic Diagnostic Templates Technik_BGT 08 Templates Sales  Marketing - final (revised)_AR0010 1305_Hyperinflation Impacts" xfId="15496" xr:uid="{C97109FF-65E5-4F5A-B987-66483D6C58F8}"/>
    <cellStyle name="_Data_Simplified Model Brewery_Strategic Diagnostic Templates Technik_BGT 08 Templates Sales  Marketing - final (revised)_BASE" xfId="5840" xr:uid="{00000000-0005-0000-0000-0000D41D0000}"/>
    <cellStyle name="_Data_Simplified Model Brewery_Strategic Diagnostic Templates Technik_BGT 08 Templates Sales  Marketing - final (revised)_BASE_DRE's" xfId="10905" xr:uid="{00000000-0005-0000-0000-0000D51D0000}"/>
    <cellStyle name="_Data_Simplified Model Brewery_Strategic Diagnostic Templates Technik_BGT 08 Templates Sales  Marketing - final (revised)_BASE_Hyperinflation Impacts" xfId="15497" xr:uid="{4E5CC619-624A-4F60-8E45-F551DEFBA0A8}"/>
    <cellStyle name="_Data_Simplified Model Brewery_Strategic Diagnostic Templates Technik_BGT 08 Templates Sales  Marketing - final (revised)_BO0010 1305" xfId="5841" xr:uid="{00000000-0005-0000-0000-0000D61D0000}"/>
    <cellStyle name="_Data_Simplified Model Brewery_Strategic Diagnostic Templates Technik_BGT 08 Templates Sales  Marketing - final (revised)_BO0010 1305_DRE's" xfId="10906" xr:uid="{00000000-0005-0000-0000-0000D71D0000}"/>
    <cellStyle name="_Data_Simplified Model Brewery_Strategic Diagnostic Templates Technik_BGT 08 Templates Sales  Marketing - final (revised)_BO0010 1305_Hyperinflation Impacts" xfId="15498" xr:uid="{682966A8-4F34-49D6-B522-C282D5FE5A68}"/>
    <cellStyle name="_Data_Simplified Model Brewery_Strategic Diagnostic Templates Technik_BGT 08 Templates Sales  Marketing - final (revised)_DRE's" xfId="10901" xr:uid="{00000000-0005-0000-0000-0000D81D0000}"/>
    <cellStyle name="_Data_Simplified Model Brewery_Strategic Diagnostic Templates Technik_BGT 08 Templates Sales  Marketing - final (revised)_Hyperinflation Impacts" xfId="15493" xr:uid="{2E1BC47F-A76C-47F3-AB6B-FD6B802B1A9B}"/>
    <cellStyle name="_Data_Simplified Model Brewery_Strategic Diagnostic Templates Technik_BGT 08 Templates Sales  Marketing - final (revised)_Import" xfId="5842" xr:uid="{00000000-0005-0000-0000-0000D91D0000}"/>
    <cellStyle name="_Data_Simplified Model Brewery_Strategic Diagnostic Templates Technik_BGT 08 Templates Sales  Marketing - final (revised)_Import_DRE's" xfId="10907" xr:uid="{00000000-0005-0000-0000-0000DA1D0000}"/>
    <cellStyle name="_Data_Simplified Model Brewery_Strategic Diagnostic Templates Technik_BGT 08 Templates Sales  Marketing - final (revised)_Import_Hyperinflation Impacts" xfId="15499" xr:uid="{BA69A68F-C9D6-49F9-8673-12B1070A7B82}"/>
    <cellStyle name="_Data_Simplified Model Brewery_Strategic Diagnostic Templates Technik_BGT 08 Templates Sales  Marketing - final (revised)_PE0001 1305" xfId="5843" xr:uid="{00000000-0005-0000-0000-0000DB1D0000}"/>
    <cellStyle name="_Data_Simplified Model Brewery_Strategic Diagnostic Templates Technik_BGT 08 Templates Sales  Marketing - final (revised)_PE0001 1305_DRE's" xfId="10908" xr:uid="{00000000-0005-0000-0000-0000DC1D0000}"/>
    <cellStyle name="_Data_Simplified Model Brewery_Strategic Diagnostic Templates Technik_BGT 08 Templates Sales  Marketing - final (revised)_PE0001 1305_Hyperinflation Impacts" xfId="15500" xr:uid="{60FF3BF5-5516-407F-88DE-62E5C00862A2}"/>
    <cellStyle name="_Data_Simplified Model Brewery_Strategic Diagnostic Templates Technik_BGT 08 Templates Sales  Marketing - final (revised)_UY0010 1305" xfId="5844" xr:uid="{00000000-0005-0000-0000-0000DD1D0000}"/>
    <cellStyle name="_Data_Simplified Model Brewery_Strategic Diagnostic Templates Technik_BGT 08 Templates Sales  Marketing - final (revised)_UY0010 1305_DRE's" xfId="10909" xr:uid="{00000000-0005-0000-0000-0000DE1D0000}"/>
    <cellStyle name="_Data_Simplified Model Brewery_Strategic Diagnostic Templates Technik_BGT 08 Templates Sales  Marketing - final (revised)_UY0010 1305_Hyperinflation Impacts" xfId="15501" xr:uid="{383691D3-D4CB-47DA-960B-B0B8AD13EFE3}"/>
    <cellStyle name="_Data_Simplified Model Brewery_Strategic Diagnostic Templates Technik_BO0010 1305" xfId="5845" xr:uid="{00000000-0005-0000-0000-0000DF1D0000}"/>
    <cellStyle name="_Data_Simplified Model Brewery_Strategic Diagnostic Templates Technik_BO0010 1305_DRE's" xfId="10910" xr:uid="{00000000-0005-0000-0000-0000E01D0000}"/>
    <cellStyle name="_Data_Simplified Model Brewery_Strategic Diagnostic Templates Technik_BO0010 1305_Hyperinflation Impacts" xfId="15502" xr:uid="{8E600795-4FF6-451E-9096-6BE4BF11B937}"/>
    <cellStyle name="_Data_Simplified Model Brewery_Strategic Diagnostic Templates Technik_Copy of BGT 08 Templates Sales  Marketing - final (revised)" xfId="5846" xr:uid="{00000000-0005-0000-0000-0000E11D0000}"/>
    <cellStyle name="_Data_Simplified Model Brewery_Strategic Diagnostic Templates Technik_Copy of BGT 08 Templates Sales  Marketing - final (revised)_%" xfId="5847" xr:uid="{00000000-0005-0000-0000-0000E21D0000}"/>
    <cellStyle name="_Data_Simplified Model Brewery_Strategic Diagnostic Templates Technik_Copy of BGT 08 Templates Sales  Marketing - final (revised)_%_DRE's" xfId="10912" xr:uid="{00000000-0005-0000-0000-0000E31D0000}"/>
    <cellStyle name="_Data_Simplified Model Brewery_Strategic Diagnostic Templates Technik_Copy of BGT 08 Templates Sales  Marketing - final (revised)_%_Hyperinflation Impacts" xfId="15504" xr:uid="{3ECB5C79-6DFD-428D-954B-8AFECD53609C}"/>
    <cellStyle name="_Data_Simplified Model Brewery_Strategic Diagnostic Templates Technik_Copy of BGT 08 Templates Sales  Marketing - final (revised)_AR0010 1304" xfId="5848" xr:uid="{00000000-0005-0000-0000-0000E41D0000}"/>
    <cellStyle name="_Data_Simplified Model Brewery_Strategic Diagnostic Templates Technik_Copy of BGT 08 Templates Sales  Marketing - final (revised)_AR0010 1304_DRE's" xfId="10913" xr:uid="{00000000-0005-0000-0000-0000E51D0000}"/>
    <cellStyle name="_Data_Simplified Model Brewery_Strategic Diagnostic Templates Technik_Copy of BGT 08 Templates Sales  Marketing - final (revised)_AR0010 1304_Hyperinflation Impacts" xfId="15505" xr:uid="{D4504BF4-F9DF-4A2E-A1B1-AF8EAEE118C4}"/>
    <cellStyle name="_Data_Simplified Model Brewery_Strategic Diagnostic Templates Technik_Copy of BGT 08 Templates Sales  Marketing - final (revised)_AR0010 1305" xfId="5849" xr:uid="{00000000-0005-0000-0000-0000E61D0000}"/>
    <cellStyle name="_Data_Simplified Model Brewery_Strategic Diagnostic Templates Technik_Copy of BGT 08 Templates Sales  Marketing - final (revised)_AR0010 1305_DRE's" xfId="10914" xr:uid="{00000000-0005-0000-0000-0000E71D0000}"/>
    <cellStyle name="_Data_Simplified Model Brewery_Strategic Diagnostic Templates Technik_Copy of BGT 08 Templates Sales  Marketing - final (revised)_AR0010 1305_Hyperinflation Impacts" xfId="15506" xr:uid="{4CBD4C1F-9414-4E0A-89BA-6D5CF831B55D}"/>
    <cellStyle name="_Data_Simplified Model Brewery_Strategic Diagnostic Templates Technik_Copy of BGT 08 Templates Sales  Marketing - final (revised)_BASE" xfId="5850" xr:uid="{00000000-0005-0000-0000-0000E81D0000}"/>
    <cellStyle name="_Data_Simplified Model Brewery_Strategic Diagnostic Templates Technik_Copy of BGT 08 Templates Sales  Marketing - final (revised)_BASE_DRE's" xfId="10915" xr:uid="{00000000-0005-0000-0000-0000E91D0000}"/>
    <cellStyle name="_Data_Simplified Model Brewery_Strategic Diagnostic Templates Technik_Copy of BGT 08 Templates Sales  Marketing - final (revised)_BASE_Hyperinflation Impacts" xfId="15507" xr:uid="{9A2BF252-1A48-4407-829D-8426CCB46963}"/>
    <cellStyle name="_Data_Simplified Model Brewery_Strategic Diagnostic Templates Technik_Copy of BGT 08 Templates Sales  Marketing - final (revised)_BO0010 1305" xfId="5851" xr:uid="{00000000-0005-0000-0000-0000EA1D0000}"/>
    <cellStyle name="_Data_Simplified Model Brewery_Strategic Diagnostic Templates Technik_Copy of BGT 08 Templates Sales  Marketing - final (revised)_BO0010 1305_DRE's" xfId="10916" xr:uid="{00000000-0005-0000-0000-0000EB1D0000}"/>
    <cellStyle name="_Data_Simplified Model Brewery_Strategic Diagnostic Templates Technik_Copy of BGT 08 Templates Sales  Marketing - final (revised)_BO0010 1305_Hyperinflation Impacts" xfId="15508" xr:uid="{5FAC4755-7CA6-48BD-B694-338680B67F39}"/>
    <cellStyle name="_Data_Simplified Model Brewery_Strategic Diagnostic Templates Technik_Copy of BGT 08 Templates Sales  Marketing - final (revised)_DRE's" xfId="10911" xr:uid="{00000000-0005-0000-0000-0000EC1D0000}"/>
    <cellStyle name="_Data_Simplified Model Brewery_Strategic Diagnostic Templates Technik_Copy of BGT 08 Templates Sales  Marketing - final (revised)_Hyperinflation Impacts" xfId="15503" xr:uid="{35329505-DF77-4E7B-ABC8-3988C357BE2A}"/>
    <cellStyle name="_Data_Simplified Model Brewery_Strategic Diagnostic Templates Technik_Copy of BGT 08 Templates Sales  Marketing - final (revised)_Import" xfId="5852" xr:uid="{00000000-0005-0000-0000-0000ED1D0000}"/>
    <cellStyle name="_Data_Simplified Model Brewery_Strategic Diagnostic Templates Technik_Copy of BGT 08 Templates Sales  Marketing - final (revised)_Import_DRE's" xfId="10917" xr:uid="{00000000-0005-0000-0000-0000EE1D0000}"/>
    <cellStyle name="_Data_Simplified Model Brewery_Strategic Diagnostic Templates Technik_Copy of BGT 08 Templates Sales  Marketing - final (revised)_Import_Hyperinflation Impacts" xfId="15509" xr:uid="{E87A9B75-8567-4216-AB96-96D28EED6A25}"/>
    <cellStyle name="_Data_Simplified Model Brewery_Strategic Diagnostic Templates Technik_Copy of BGT 08 Templates Sales  Marketing - final (revised)_PE0001 1305" xfId="5853" xr:uid="{00000000-0005-0000-0000-0000EF1D0000}"/>
    <cellStyle name="_Data_Simplified Model Brewery_Strategic Diagnostic Templates Technik_Copy of BGT 08 Templates Sales  Marketing - final (revised)_PE0001 1305_DRE's" xfId="10918" xr:uid="{00000000-0005-0000-0000-0000F01D0000}"/>
    <cellStyle name="_Data_Simplified Model Brewery_Strategic Diagnostic Templates Technik_Copy of BGT 08 Templates Sales  Marketing - final (revised)_PE0001 1305_Hyperinflation Impacts" xfId="15510" xr:uid="{4AE61927-5094-4CC7-B378-9202707EFC03}"/>
    <cellStyle name="_Data_Simplified Model Brewery_Strategic Diagnostic Templates Technik_Copy of BGT 08 Templates Sales  Marketing - final (revised)_UY0010 1305" xfId="5854" xr:uid="{00000000-0005-0000-0000-0000F11D0000}"/>
    <cellStyle name="_Data_Simplified Model Brewery_Strategic Diagnostic Templates Technik_Copy of BGT 08 Templates Sales  Marketing - final (revised)_UY0010 1305_DRE's" xfId="10919" xr:uid="{00000000-0005-0000-0000-0000F21D0000}"/>
    <cellStyle name="_Data_Simplified Model Brewery_Strategic Diagnostic Templates Technik_Copy of BGT 08 Templates Sales  Marketing - final (revised)_UY0010 1305_Hyperinflation Impacts" xfId="15511" xr:uid="{B75EEF44-3CB2-4D6B-A562-72D732EEE45F}"/>
    <cellStyle name="_Data_Simplified Model Brewery_Strategic Diagnostic Templates Technik_DRE's" xfId="10893" xr:uid="{00000000-0005-0000-0000-0000F31D0000}"/>
    <cellStyle name="_Data_Simplified Model Brewery_Strategic Diagnostic Templates Technik_Excel sheets to support Market Program Template for Budget 09" xfId="5855" xr:uid="{00000000-0005-0000-0000-0000F41D0000}"/>
    <cellStyle name="_Data_Simplified Model Brewery_Strategic Diagnostic Templates Technik_Excel sheets to support Market Program Template for Budget 09 (5) (2)" xfId="5856" xr:uid="{00000000-0005-0000-0000-0000F51D0000}"/>
    <cellStyle name="_Data_Simplified Model Brewery_Strategic Diagnostic Templates Technik_Excel sheets to support Market Program Template for Budget 09 (5) (2)_BASE" xfId="5857" xr:uid="{00000000-0005-0000-0000-0000F61D0000}"/>
    <cellStyle name="_Data_Simplified Model Brewery_Strategic Diagnostic Templates Technik_Excel sheets to support Market Program Template for Budget 09 (5) (2)_BASE_DRE's" xfId="10922" xr:uid="{00000000-0005-0000-0000-0000F71D0000}"/>
    <cellStyle name="_Data_Simplified Model Brewery_Strategic Diagnostic Templates Technik_Excel sheets to support Market Program Template for Budget 09 (5) (2)_BASE_Hyperinflation Impacts" xfId="15514" xr:uid="{1F52CE74-7865-436D-8A3C-EDD5A7BC48A6}"/>
    <cellStyle name="_Data_Simplified Model Brewery_Strategic Diagnostic Templates Technik_Excel sheets to support Market Program Template for Budget 09 (5) (2)_DRE's" xfId="10921" xr:uid="{00000000-0005-0000-0000-0000F81D0000}"/>
    <cellStyle name="_Data_Simplified Model Brewery_Strategic Diagnostic Templates Technik_Excel sheets to support Market Program Template for Budget 09 (5) (2)_Hyperinflation Impacts" xfId="15513" xr:uid="{29291F5E-8826-42D3-8430-104FBB192FD2}"/>
    <cellStyle name="_Data_Simplified Model Brewery_Strategic Diagnostic Templates Technik_Excel sheets to support Market Program Template for Budget 09 (5) (2)_Import" xfId="5858" xr:uid="{00000000-0005-0000-0000-0000F91D0000}"/>
    <cellStyle name="_Data_Simplified Model Brewery_Strategic Diagnostic Templates Technik_Excel sheets to support Market Program Template for Budget 09 (5) (2)_Import_DRE's" xfId="10923" xr:uid="{00000000-0005-0000-0000-0000FA1D0000}"/>
    <cellStyle name="_Data_Simplified Model Brewery_Strategic Diagnostic Templates Technik_Excel sheets to support Market Program Template for Budget 09 (5) (2)_Import_Hyperinflation Impacts" xfId="15515" xr:uid="{7B62DC0D-7525-4E01-BED4-974EE5F1999E}"/>
    <cellStyle name="_Data_Simplified Model Brewery_Strategic Diagnostic Templates Technik_Excel sheets to support Market Program Template for Budget 09 (5) (3)" xfId="5859" xr:uid="{00000000-0005-0000-0000-0000FB1D0000}"/>
    <cellStyle name="_Data_Simplified Model Brewery_Strategic Diagnostic Templates Technik_Excel sheets to support Market Program Template for Budget 09 (5) (3)_BASE" xfId="5860" xr:uid="{00000000-0005-0000-0000-0000FC1D0000}"/>
    <cellStyle name="_Data_Simplified Model Brewery_Strategic Diagnostic Templates Technik_Excel sheets to support Market Program Template for Budget 09 (5) (3)_BASE_DRE's" xfId="10925" xr:uid="{00000000-0005-0000-0000-0000FD1D0000}"/>
    <cellStyle name="_Data_Simplified Model Brewery_Strategic Diagnostic Templates Technik_Excel sheets to support Market Program Template for Budget 09 (5) (3)_BASE_Hyperinflation Impacts" xfId="15517" xr:uid="{FEA58D6E-8283-4DB7-BA33-088F2E66CA57}"/>
    <cellStyle name="_Data_Simplified Model Brewery_Strategic Diagnostic Templates Technik_Excel sheets to support Market Program Template for Budget 09 (5) (3)_DRE's" xfId="10924" xr:uid="{00000000-0005-0000-0000-0000FE1D0000}"/>
    <cellStyle name="_Data_Simplified Model Brewery_Strategic Diagnostic Templates Technik_Excel sheets to support Market Program Template for Budget 09 (5) (3)_Hyperinflation Impacts" xfId="15516" xr:uid="{0B148796-D6D4-4086-BF00-8A808E515FFE}"/>
    <cellStyle name="_Data_Simplified Model Brewery_Strategic Diagnostic Templates Technik_Excel sheets to support Market Program Template for Budget 09 (5) (3)_Import" xfId="5861" xr:uid="{00000000-0005-0000-0000-0000FF1D0000}"/>
    <cellStyle name="_Data_Simplified Model Brewery_Strategic Diagnostic Templates Technik_Excel sheets to support Market Program Template for Budget 09 (5) (3)_Import_DRE's" xfId="10926" xr:uid="{00000000-0005-0000-0000-0000001E0000}"/>
    <cellStyle name="_Data_Simplified Model Brewery_Strategic Diagnostic Templates Technik_Excel sheets to support Market Program Template for Budget 09 (5) (3)_Import_Hyperinflation Impacts" xfId="15518" xr:uid="{527E3EFD-08F0-493B-8312-55E7CA5C1829}"/>
    <cellStyle name="_Data_Simplified Model Brewery_Strategic Diagnostic Templates Technik_Excel sheets to support Market Program Template for Budget 09_%" xfId="5862" xr:uid="{00000000-0005-0000-0000-0000011E0000}"/>
    <cellStyle name="_Data_Simplified Model Brewery_Strategic Diagnostic Templates Technik_Excel sheets to support Market Program Template for Budget 09_%_DRE's" xfId="10927" xr:uid="{00000000-0005-0000-0000-0000021E0000}"/>
    <cellStyle name="_Data_Simplified Model Brewery_Strategic Diagnostic Templates Technik_Excel sheets to support Market Program Template for Budget 09_%_Hyperinflation Impacts" xfId="15519" xr:uid="{EF5566AC-95D7-42C7-8948-145DEAA9B05B}"/>
    <cellStyle name="_Data_Simplified Model Brewery_Strategic Diagnostic Templates Technik_Excel sheets to support Market Program Template for Budget 09_AR0010 1304" xfId="5863" xr:uid="{00000000-0005-0000-0000-0000031E0000}"/>
    <cellStyle name="_Data_Simplified Model Brewery_Strategic Diagnostic Templates Technik_Excel sheets to support Market Program Template for Budget 09_AR0010 1304_DRE's" xfId="10928" xr:uid="{00000000-0005-0000-0000-0000041E0000}"/>
    <cellStyle name="_Data_Simplified Model Brewery_Strategic Diagnostic Templates Technik_Excel sheets to support Market Program Template for Budget 09_AR0010 1304_Hyperinflation Impacts" xfId="15520" xr:uid="{DB46F300-D879-4118-A44B-070826BE92AC}"/>
    <cellStyle name="_Data_Simplified Model Brewery_Strategic Diagnostic Templates Technik_Excel sheets to support Market Program Template for Budget 09_AR0010 1305" xfId="5864" xr:uid="{00000000-0005-0000-0000-0000051E0000}"/>
    <cellStyle name="_Data_Simplified Model Brewery_Strategic Diagnostic Templates Technik_Excel sheets to support Market Program Template for Budget 09_AR0010 1305_DRE's" xfId="10929" xr:uid="{00000000-0005-0000-0000-0000061E0000}"/>
    <cellStyle name="_Data_Simplified Model Brewery_Strategic Diagnostic Templates Technik_Excel sheets to support Market Program Template for Budget 09_AR0010 1305_Hyperinflation Impacts" xfId="15521" xr:uid="{F35F3BF4-0041-415C-9CCB-67F4B42D5CE7}"/>
    <cellStyle name="_Data_Simplified Model Brewery_Strategic Diagnostic Templates Technik_Excel sheets to support Market Program Template for Budget 09_BASE" xfId="5865" xr:uid="{00000000-0005-0000-0000-0000071E0000}"/>
    <cellStyle name="_Data_Simplified Model Brewery_Strategic Diagnostic Templates Technik_Excel sheets to support Market Program Template for Budget 09_BASE_DRE's" xfId="10930" xr:uid="{00000000-0005-0000-0000-0000081E0000}"/>
    <cellStyle name="_Data_Simplified Model Brewery_Strategic Diagnostic Templates Technik_Excel sheets to support Market Program Template for Budget 09_BASE_Hyperinflation Impacts" xfId="15522" xr:uid="{635F5D7C-AE32-4940-B557-6B4749C10AC1}"/>
    <cellStyle name="_Data_Simplified Model Brewery_Strategic Diagnostic Templates Technik_Excel sheets to support Market Program Template for Budget 09_BO0010 1305" xfId="5866" xr:uid="{00000000-0005-0000-0000-0000091E0000}"/>
    <cellStyle name="_Data_Simplified Model Brewery_Strategic Diagnostic Templates Technik_Excel sheets to support Market Program Template for Budget 09_BO0010 1305_DRE's" xfId="10931" xr:uid="{00000000-0005-0000-0000-00000A1E0000}"/>
    <cellStyle name="_Data_Simplified Model Brewery_Strategic Diagnostic Templates Technik_Excel sheets to support Market Program Template for Budget 09_BO0010 1305_Hyperinflation Impacts" xfId="15523" xr:uid="{F263BE2B-52EB-4BE3-98AF-7A7F36858C40}"/>
    <cellStyle name="_Data_Simplified Model Brewery_Strategic Diagnostic Templates Technik_Excel sheets to support Market Program Template for Budget 09_DRE's" xfId="10920" xr:uid="{00000000-0005-0000-0000-00000B1E0000}"/>
    <cellStyle name="_Data_Simplified Model Brewery_Strategic Diagnostic Templates Technik_Excel sheets to support Market Program Template for Budget 09_Hyperinflation Impacts" xfId="15512" xr:uid="{600D3152-D38B-485F-A5DE-5ED331039BAB}"/>
    <cellStyle name="_Data_Simplified Model Brewery_Strategic Diagnostic Templates Technik_Excel sheets to support Market Program Template for Budget 09_Import" xfId="5867" xr:uid="{00000000-0005-0000-0000-00000C1E0000}"/>
    <cellStyle name="_Data_Simplified Model Brewery_Strategic Diagnostic Templates Technik_Excel sheets to support Market Program Template for Budget 09_Import_DRE's" xfId="10932" xr:uid="{00000000-0005-0000-0000-00000D1E0000}"/>
    <cellStyle name="_Data_Simplified Model Brewery_Strategic Diagnostic Templates Technik_Excel sheets to support Market Program Template for Budget 09_Import_Hyperinflation Impacts" xfId="15524" xr:uid="{EC393767-43AB-4F02-9509-0A7F6F3B6C1C}"/>
    <cellStyle name="_Data_Simplified Model Brewery_Strategic Diagnostic Templates Technik_Excel sheets to support Market Program Template for Budget 09_PE0001 1305" xfId="5868" xr:uid="{00000000-0005-0000-0000-00000E1E0000}"/>
    <cellStyle name="_Data_Simplified Model Brewery_Strategic Diagnostic Templates Technik_Excel sheets to support Market Program Template for Budget 09_PE0001 1305_DRE's" xfId="10933" xr:uid="{00000000-0005-0000-0000-00000F1E0000}"/>
    <cellStyle name="_Data_Simplified Model Brewery_Strategic Diagnostic Templates Technik_Excel sheets to support Market Program Template for Budget 09_PE0001 1305_Hyperinflation Impacts" xfId="15525" xr:uid="{002DD895-9D4C-4F1C-9E95-64356554B038}"/>
    <cellStyle name="_Data_Simplified Model Brewery_Strategic Diagnostic Templates Technik_Excel sheets to support Market Program Template for Budget 09_UY0010 1305" xfId="5869" xr:uid="{00000000-0005-0000-0000-0000101E0000}"/>
    <cellStyle name="_Data_Simplified Model Brewery_Strategic Diagnostic Templates Technik_Excel sheets to support Market Program Template for Budget 09_UY0010 1305_DRE's" xfId="10934" xr:uid="{00000000-0005-0000-0000-0000111E0000}"/>
    <cellStyle name="_Data_Simplified Model Brewery_Strategic Diagnostic Templates Technik_Excel sheets to support Market Program Template for Budget 09_UY0010 1305_Hyperinflation Impacts" xfId="15526" xr:uid="{9A855696-6A70-4509-B647-FF9E85A81DDF}"/>
    <cellStyle name="_Data_Simplified Model Brewery_Strategic Diagnostic Templates Technik_Hyperinflation Impacts" xfId="15485" xr:uid="{7DA80C51-3243-4B24-9A97-A133ACE60A84}"/>
    <cellStyle name="_Data_Simplified Model Brewery_Strategic Diagnostic Templates Technik_Import" xfId="5870" xr:uid="{00000000-0005-0000-0000-0000121E0000}"/>
    <cellStyle name="_Data_Simplified Model Brewery_Strategic Diagnostic Templates Technik_Import_DRE's" xfId="10935" xr:uid="{00000000-0005-0000-0000-0000131E0000}"/>
    <cellStyle name="_Data_Simplified Model Brewery_Strategic Diagnostic Templates Technik_Import_Hyperinflation Impacts" xfId="15527" xr:uid="{0E283E3C-057B-4ADE-8719-7EC8C0B6865C}"/>
    <cellStyle name="_Data_Simplified Model Brewery_Strategic Diagnostic Templates Technik_PE0001 1305" xfId="5871" xr:uid="{00000000-0005-0000-0000-0000141E0000}"/>
    <cellStyle name="_Data_Simplified Model Brewery_Strategic Diagnostic Templates Technik_PE0001 1305_DRE's" xfId="10936" xr:uid="{00000000-0005-0000-0000-0000151E0000}"/>
    <cellStyle name="_Data_Simplified Model Brewery_Strategic Diagnostic Templates Technik_PE0001 1305_Hyperinflation Impacts" xfId="15528" xr:uid="{18835590-9F46-45BA-9F50-0E7CAE4115C5}"/>
    <cellStyle name="_Data_Simplified Model Brewery_Strategic Diagnostic Templates Technik_People Package" xfId="5872" xr:uid="{00000000-0005-0000-0000-0000161E0000}"/>
    <cellStyle name="_Data_Simplified Model Brewery_Strategic Diagnostic Templates Technik_People Package (2)" xfId="5873" xr:uid="{00000000-0005-0000-0000-0000171E0000}"/>
    <cellStyle name="_Data_Simplified Model Brewery_Strategic Diagnostic Templates Technik_People Package (2)_BASE" xfId="5874" xr:uid="{00000000-0005-0000-0000-0000181E0000}"/>
    <cellStyle name="_Data_Simplified Model Brewery_Strategic Diagnostic Templates Technik_People Package (2)_BASE_DRE's" xfId="10939" xr:uid="{00000000-0005-0000-0000-0000191E0000}"/>
    <cellStyle name="_Data_Simplified Model Brewery_Strategic Diagnostic Templates Technik_People Package (2)_BASE_Hyperinflation Impacts" xfId="15531" xr:uid="{771DC6E3-18E7-4071-A415-2EEDAC84CC3F}"/>
    <cellStyle name="_Data_Simplified Model Brewery_Strategic Diagnostic Templates Technik_People Package (2)_DRE's" xfId="10938" xr:uid="{00000000-0005-0000-0000-00001A1E0000}"/>
    <cellStyle name="_Data_Simplified Model Brewery_Strategic Diagnostic Templates Technik_People Package (2)_Hyperinflation Impacts" xfId="15530" xr:uid="{A80B1162-2E64-40C6-932F-03DC2037680B}"/>
    <cellStyle name="_Data_Simplified Model Brewery_Strategic Diagnostic Templates Technik_People Package (2)_Import" xfId="5875" xr:uid="{00000000-0005-0000-0000-00001B1E0000}"/>
    <cellStyle name="_Data_Simplified Model Brewery_Strategic Diagnostic Templates Technik_People Package (2)_Import_DRE's" xfId="10940" xr:uid="{00000000-0005-0000-0000-00001C1E0000}"/>
    <cellStyle name="_Data_Simplified Model Brewery_Strategic Diagnostic Templates Technik_People Package (2)_Import_Hyperinflation Impacts" xfId="15532" xr:uid="{3E2C0B68-9686-4E0B-AA77-250F0C574C40}"/>
    <cellStyle name="_Data_Simplified Model Brewery_Strategic Diagnostic Templates Technik_People Package_BASE" xfId="5876" xr:uid="{00000000-0005-0000-0000-00001D1E0000}"/>
    <cellStyle name="_Data_Simplified Model Brewery_Strategic Diagnostic Templates Technik_People Package_BASE_DRE's" xfId="10941" xr:uid="{00000000-0005-0000-0000-00001E1E0000}"/>
    <cellStyle name="_Data_Simplified Model Brewery_Strategic Diagnostic Templates Technik_People Package_BASE_Hyperinflation Impacts" xfId="15533" xr:uid="{86A98E37-34E5-4607-A3D8-8876C3BCEF83}"/>
    <cellStyle name="_Data_Simplified Model Brewery_Strategic Diagnostic Templates Technik_People Package_DRE's" xfId="10937" xr:uid="{00000000-0005-0000-0000-00001F1E0000}"/>
    <cellStyle name="_Data_Simplified Model Brewery_Strategic Diagnostic Templates Technik_People Package_Hyperinflation Impacts" xfId="15529" xr:uid="{B9BD92DB-A06D-41C7-8AE0-7AC6DED6ADCE}"/>
    <cellStyle name="_Data_Simplified Model Brewery_Strategic Diagnostic Templates Technik_People Package_Import" xfId="5877" xr:uid="{00000000-0005-0000-0000-0000201E0000}"/>
    <cellStyle name="_Data_Simplified Model Brewery_Strategic Diagnostic Templates Technik_People Package_Import_DRE's" xfId="10942" xr:uid="{00000000-0005-0000-0000-0000211E0000}"/>
    <cellStyle name="_Data_Simplified Model Brewery_Strategic Diagnostic Templates Technik_People Package_Import_Hyperinflation Impacts" xfId="15534" xr:uid="{972B6C36-B3EA-458F-99FA-065040EFBC12}"/>
    <cellStyle name="_Data_Simplified Model Brewery_Strategic Diagnostic Templates Technik_Sales and Marketing - revised" xfId="5878" xr:uid="{00000000-0005-0000-0000-0000221E0000}"/>
    <cellStyle name="_Data_Simplified Model Brewery_Strategic Diagnostic Templates Technik_Sales and Marketing - revised_%" xfId="5879" xr:uid="{00000000-0005-0000-0000-0000231E0000}"/>
    <cellStyle name="_Data_Simplified Model Brewery_Strategic Diagnostic Templates Technik_Sales and Marketing - revised_%_DRE's" xfId="10944" xr:uid="{00000000-0005-0000-0000-0000241E0000}"/>
    <cellStyle name="_Data_Simplified Model Brewery_Strategic Diagnostic Templates Technik_Sales and Marketing - revised_%_Hyperinflation Impacts" xfId="15536" xr:uid="{EC74D112-334D-4019-AD57-F18B0D24446A}"/>
    <cellStyle name="_Data_Simplified Model Brewery_Strategic Diagnostic Templates Technik_Sales and Marketing - revised_AR0010 1304" xfId="5880" xr:uid="{00000000-0005-0000-0000-0000251E0000}"/>
    <cellStyle name="_Data_Simplified Model Brewery_Strategic Diagnostic Templates Technik_Sales and Marketing - revised_AR0010 1304_DRE's" xfId="10945" xr:uid="{00000000-0005-0000-0000-0000261E0000}"/>
    <cellStyle name="_Data_Simplified Model Brewery_Strategic Diagnostic Templates Technik_Sales and Marketing - revised_AR0010 1304_Hyperinflation Impacts" xfId="15537" xr:uid="{2D1EB1ED-12AC-46D7-A374-5ABD2904CE66}"/>
    <cellStyle name="_Data_Simplified Model Brewery_Strategic Diagnostic Templates Technik_Sales and Marketing - revised_AR0010 1305" xfId="5881" xr:uid="{00000000-0005-0000-0000-0000271E0000}"/>
    <cellStyle name="_Data_Simplified Model Brewery_Strategic Diagnostic Templates Technik_Sales and Marketing - revised_AR0010 1305_DRE's" xfId="10946" xr:uid="{00000000-0005-0000-0000-0000281E0000}"/>
    <cellStyle name="_Data_Simplified Model Brewery_Strategic Diagnostic Templates Technik_Sales and Marketing - revised_AR0010 1305_Hyperinflation Impacts" xfId="15538" xr:uid="{10B9D6AD-00A7-4301-92AA-AFF00DA70D83}"/>
    <cellStyle name="_Data_Simplified Model Brewery_Strategic Diagnostic Templates Technik_Sales and Marketing - revised_BASE" xfId="5882" xr:uid="{00000000-0005-0000-0000-0000291E0000}"/>
    <cellStyle name="_Data_Simplified Model Brewery_Strategic Diagnostic Templates Technik_Sales and Marketing - revised_BASE_DRE's" xfId="10947" xr:uid="{00000000-0005-0000-0000-00002A1E0000}"/>
    <cellStyle name="_Data_Simplified Model Brewery_Strategic Diagnostic Templates Technik_Sales and Marketing - revised_BASE_Hyperinflation Impacts" xfId="15539" xr:uid="{9A6E0E73-8165-43D8-8866-29283C77B21E}"/>
    <cellStyle name="_Data_Simplified Model Brewery_Strategic Diagnostic Templates Technik_Sales and Marketing - revised_BO0010 1305" xfId="5883" xr:uid="{00000000-0005-0000-0000-00002B1E0000}"/>
    <cellStyle name="_Data_Simplified Model Brewery_Strategic Diagnostic Templates Technik_Sales and Marketing - revised_BO0010 1305_DRE's" xfId="10948" xr:uid="{00000000-0005-0000-0000-00002C1E0000}"/>
    <cellStyle name="_Data_Simplified Model Brewery_Strategic Diagnostic Templates Technik_Sales and Marketing - revised_BO0010 1305_Hyperinflation Impacts" xfId="15540" xr:uid="{B3CDFB6F-DF39-48D8-B1D4-D9899774DB7D}"/>
    <cellStyle name="_Data_Simplified Model Brewery_Strategic Diagnostic Templates Technik_Sales and Marketing - revised_DRE's" xfId="10943" xr:uid="{00000000-0005-0000-0000-00002D1E0000}"/>
    <cellStyle name="_Data_Simplified Model Brewery_Strategic Diagnostic Templates Technik_Sales and Marketing - revised_Hyperinflation Impacts" xfId="15535" xr:uid="{5D5979E8-753C-41C6-B7F0-B92EEED7D5C5}"/>
    <cellStyle name="_Data_Simplified Model Brewery_Strategic Diagnostic Templates Technik_Sales and Marketing - revised_Import" xfId="5884" xr:uid="{00000000-0005-0000-0000-00002E1E0000}"/>
    <cellStyle name="_Data_Simplified Model Brewery_Strategic Diagnostic Templates Technik_Sales and Marketing - revised_Import_DRE's" xfId="10949" xr:uid="{00000000-0005-0000-0000-00002F1E0000}"/>
    <cellStyle name="_Data_Simplified Model Brewery_Strategic Diagnostic Templates Technik_Sales and Marketing - revised_Import_Hyperinflation Impacts" xfId="15541" xr:uid="{0F480F53-26B0-4C75-B061-BCB411102242}"/>
    <cellStyle name="_Data_Simplified Model Brewery_Strategic Diagnostic Templates Technik_Sales and Marketing - revised_PE0001 1305" xfId="5885" xr:uid="{00000000-0005-0000-0000-0000301E0000}"/>
    <cellStyle name="_Data_Simplified Model Brewery_Strategic Diagnostic Templates Technik_Sales and Marketing - revised_PE0001 1305_DRE's" xfId="10950" xr:uid="{00000000-0005-0000-0000-0000311E0000}"/>
    <cellStyle name="_Data_Simplified Model Brewery_Strategic Diagnostic Templates Technik_Sales and Marketing - revised_PE0001 1305_Hyperinflation Impacts" xfId="15542" xr:uid="{43D80784-7909-403D-8B47-0BE9C2934CF5}"/>
    <cellStyle name="_Data_Simplified Model Brewery_Strategic Diagnostic Templates Technik_Sales and Marketing - revised_UY0010 1305" xfId="5886" xr:uid="{00000000-0005-0000-0000-0000321E0000}"/>
    <cellStyle name="_Data_Simplified Model Brewery_Strategic Diagnostic Templates Technik_Sales and Marketing - revised_UY0010 1305_DRE's" xfId="10951" xr:uid="{00000000-0005-0000-0000-0000331E0000}"/>
    <cellStyle name="_Data_Simplified Model Brewery_Strategic Diagnostic Templates Technik_Sales and Marketing - revised_UY0010 1305_Hyperinflation Impacts" xfId="15543" xr:uid="{3954ABF6-7FAE-426B-BDA4-0ED71145EFF6}"/>
    <cellStyle name="_Data_Simplified Model Brewery_Strategic Diagnostic Templates Technik_UY0010 1305" xfId="5887" xr:uid="{00000000-0005-0000-0000-0000341E0000}"/>
    <cellStyle name="_Data_Simplified Model Brewery_Strategic Diagnostic Templates Technik_UY0010 1305_DRE's" xfId="10952" xr:uid="{00000000-0005-0000-0000-0000351E0000}"/>
    <cellStyle name="_Data_Simplified Model Brewery_Strategic Diagnostic Templates Technik_UY0010 1305_Hyperinflation Impacts" xfId="15544" xr:uid="{9D62E19C-C864-4998-A61B-FBE056671A40}"/>
    <cellStyle name="_Data_Simplified Model Brewery_Strategic Diagnostic Templates Technik_ZBB" xfId="5888" xr:uid="{00000000-0005-0000-0000-0000361E0000}"/>
    <cellStyle name="_Data_Simplified Model Brewery_Strategic Diagnostic Templates Technik_ZBB_BASE" xfId="5889" xr:uid="{00000000-0005-0000-0000-0000371E0000}"/>
    <cellStyle name="_Data_Simplified Model Brewery_Strategic Diagnostic Templates Technik_ZBB_BASE_DRE's" xfId="10954" xr:uid="{00000000-0005-0000-0000-0000381E0000}"/>
    <cellStyle name="_Data_Simplified Model Brewery_Strategic Diagnostic Templates Technik_ZBB_BASE_Hyperinflation Impacts" xfId="15546" xr:uid="{EEE243AB-E245-4561-8C6B-7537E04015F4}"/>
    <cellStyle name="_Data_Simplified Model Brewery_Strategic Diagnostic Templates Technik_ZBB_DRE's" xfId="10953" xr:uid="{00000000-0005-0000-0000-0000391E0000}"/>
    <cellStyle name="_Data_Simplified Model Brewery_Strategic Diagnostic Templates Technik_ZBB_Hyperinflation Impacts" xfId="15545" xr:uid="{9CCA1C41-F881-4DDB-9AC8-B004262ED68C}"/>
    <cellStyle name="_Data_Simplified Model Brewery_Strategic Diagnostic Templates Technik_ZBB_Import" xfId="5890" xr:uid="{00000000-0005-0000-0000-00003A1E0000}"/>
    <cellStyle name="_Data_Simplified Model Brewery_Strategic Diagnostic Templates Technik_ZBB_Import_DRE's" xfId="10955" xr:uid="{00000000-0005-0000-0000-00003B1E0000}"/>
    <cellStyle name="_Data_Simplified Model Brewery_Strategic Diagnostic Templates Technik_ZBB_Import_Hyperinflation Impacts" xfId="15547" xr:uid="{008E95A4-4545-4215-8618-7579A40DC08A}"/>
    <cellStyle name="_Data_Simplified Model Brewery_ZBB" xfId="5891" xr:uid="{00000000-0005-0000-0000-00003C1E0000}"/>
    <cellStyle name="_Data_Simplified Model Brewery_ZBB Budget 2009 Decks" xfId="5892" xr:uid="{00000000-0005-0000-0000-00003D1E0000}"/>
    <cellStyle name="_Data_Simplified Model Brewery_ZBB Budget 2009 Decks_Argentina" xfId="5893" xr:uid="{00000000-0005-0000-0000-00003E1E0000}"/>
    <cellStyle name="_Data_Simplified Model Brewery_ZBB Budget 2009 Decks_Argentina_DRE's" xfId="10958" xr:uid="{00000000-0005-0000-0000-00003F1E0000}"/>
    <cellStyle name="_Data_Simplified Model Brewery_ZBB Budget 2009 Decks_Argentina_Hyperinflation Impacts" xfId="15550" xr:uid="{F32358BF-AA54-42C9-BF22-901139F80CD9}"/>
    <cellStyle name="_Data_Simplified Model Brewery_ZBB Budget 2009 Decks_BASE" xfId="5894" xr:uid="{00000000-0005-0000-0000-0000401E0000}"/>
    <cellStyle name="_Data_Simplified Model Brewery_ZBB Budget 2009 Decks_BASE_DRE's" xfId="10959" xr:uid="{00000000-0005-0000-0000-0000411E0000}"/>
    <cellStyle name="_Data_Simplified Model Brewery_ZBB Budget 2009 Decks_BASE_Hyperinflation Impacts" xfId="15551" xr:uid="{1BD4C769-AB63-4604-8B2F-D9435270E3A8}"/>
    <cellStyle name="_Data_Simplified Model Brewery_ZBB Budget 2009 Decks_DRE's" xfId="10957" xr:uid="{00000000-0005-0000-0000-0000421E0000}"/>
    <cellStyle name="_Data_Simplified Model Brewery_ZBB Budget 2009 Decks_Hyperinflation Impacts" xfId="15549" xr:uid="{3BA8FD1A-84C9-4876-9F96-A732175C3EA3}"/>
    <cellStyle name="_Data_Simplified Model Brewery_ZBB Budget 2009 Decks_Import" xfId="5895" xr:uid="{00000000-0005-0000-0000-0000431E0000}"/>
    <cellStyle name="_Data_Simplified Model Brewery_ZBB Budget 2009 Decks_Import_DRE's" xfId="10960" xr:uid="{00000000-0005-0000-0000-0000441E0000}"/>
    <cellStyle name="_Data_Simplified Model Brewery_ZBB Budget 2009 Decks_Import_Hyperinflation Impacts" xfId="15552" xr:uid="{48DAF858-BBBC-4A5C-A196-37458F275635}"/>
    <cellStyle name="_Data_Simplified Model Brewery_ZBB Budget 2009 Decks_with Korea Scope in (Only LE)" xfId="5896" xr:uid="{00000000-0005-0000-0000-0000451E0000}"/>
    <cellStyle name="_Data_Simplified Model Brewery_ZBB Budget 2009 Decks_with Korea Scope in (Only LE) (2)" xfId="5897" xr:uid="{00000000-0005-0000-0000-0000461E0000}"/>
    <cellStyle name="_Data_Simplified Model Brewery_ZBB Budget 2009 Decks_with Korea Scope in (Only LE) (2)_Argentina" xfId="5898" xr:uid="{00000000-0005-0000-0000-0000471E0000}"/>
    <cellStyle name="_Data_Simplified Model Brewery_ZBB Budget 2009 Decks_with Korea Scope in (Only LE) (2)_Argentina_DRE's" xfId="10963" xr:uid="{00000000-0005-0000-0000-0000481E0000}"/>
    <cellStyle name="_Data_Simplified Model Brewery_ZBB Budget 2009 Decks_with Korea Scope in (Only LE) (2)_Argentina_Hyperinflation Impacts" xfId="15555" xr:uid="{8F19D074-BC33-457B-B83F-4EB2F8BFF0B0}"/>
    <cellStyle name="_Data_Simplified Model Brewery_ZBB Budget 2009 Decks_with Korea Scope in (Only LE) (2)_BASE" xfId="5899" xr:uid="{00000000-0005-0000-0000-0000491E0000}"/>
    <cellStyle name="_Data_Simplified Model Brewery_ZBB Budget 2009 Decks_with Korea Scope in (Only LE) (2)_BASE_DRE's" xfId="10964" xr:uid="{00000000-0005-0000-0000-00004A1E0000}"/>
    <cellStyle name="_Data_Simplified Model Brewery_ZBB Budget 2009 Decks_with Korea Scope in (Only LE) (2)_BASE_Hyperinflation Impacts" xfId="15556" xr:uid="{6E2A1CF4-5F45-4DD1-9543-5E52E4476AE4}"/>
    <cellStyle name="_Data_Simplified Model Brewery_ZBB Budget 2009 Decks_with Korea Scope in (Only LE) (2)_DRE's" xfId="10962" xr:uid="{00000000-0005-0000-0000-00004B1E0000}"/>
    <cellStyle name="_Data_Simplified Model Brewery_ZBB Budget 2009 Decks_with Korea Scope in (Only LE) (2)_Hyperinflation Impacts" xfId="15554" xr:uid="{52E8C121-9EB0-4414-AAC9-CA20C2C9D460}"/>
    <cellStyle name="_Data_Simplified Model Brewery_ZBB Budget 2009 Decks_with Korea Scope in (Only LE) (2)_Import" xfId="5900" xr:uid="{00000000-0005-0000-0000-00004C1E0000}"/>
    <cellStyle name="_Data_Simplified Model Brewery_ZBB Budget 2009 Decks_with Korea Scope in (Only LE) (2)_Import_DRE's" xfId="10965" xr:uid="{00000000-0005-0000-0000-00004D1E0000}"/>
    <cellStyle name="_Data_Simplified Model Brewery_ZBB Budget 2009 Decks_with Korea Scope in (Only LE) (2)_Import_Hyperinflation Impacts" xfId="15557" xr:uid="{9FD87650-3A42-4BC7-BACE-C272C0E1C582}"/>
    <cellStyle name="_Data_Simplified Model Brewery_ZBB Budget 2009 Decks_with Korea Scope in (Only LE)_Argentina" xfId="5901" xr:uid="{00000000-0005-0000-0000-00004E1E0000}"/>
    <cellStyle name="_Data_Simplified Model Brewery_ZBB Budget 2009 Decks_with Korea Scope in (Only LE)_Argentina_DRE's" xfId="10966" xr:uid="{00000000-0005-0000-0000-00004F1E0000}"/>
    <cellStyle name="_Data_Simplified Model Brewery_ZBB Budget 2009 Decks_with Korea Scope in (Only LE)_Argentina_Hyperinflation Impacts" xfId="15558" xr:uid="{D2E9DA0E-D201-4D56-A945-850AA3F042F5}"/>
    <cellStyle name="_Data_Simplified Model Brewery_ZBB Budget 2009 Decks_with Korea Scope in (Only LE)_BASE" xfId="5902" xr:uid="{00000000-0005-0000-0000-0000501E0000}"/>
    <cellStyle name="_Data_Simplified Model Brewery_ZBB Budget 2009 Decks_with Korea Scope in (Only LE)_BASE_DRE's" xfId="10967" xr:uid="{00000000-0005-0000-0000-0000511E0000}"/>
    <cellStyle name="_Data_Simplified Model Brewery_ZBB Budget 2009 Decks_with Korea Scope in (Only LE)_BASE_Hyperinflation Impacts" xfId="15559" xr:uid="{3A6F5619-C98B-47BB-9E9B-4655DA7781A5}"/>
    <cellStyle name="_Data_Simplified Model Brewery_ZBB Budget 2009 Decks_with Korea Scope in (Only LE)_DRE's" xfId="10961" xr:uid="{00000000-0005-0000-0000-0000521E0000}"/>
    <cellStyle name="_Data_Simplified Model Brewery_ZBB Budget 2009 Decks_with Korea Scope in (Only LE)_Hyperinflation Impacts" xfId="15553" xr:uid="{9CA90700-6108-4FD6-AA13-444FE00BF8E9}"/>
    <cellStyle name="_Data_Simplified Model Brewery_ZBB Budget 2009 Decks_with Korea Scope in (Only LE)_Import" xfId="5903" xr:uid="{00000000-0005-0000-0000-0000531E0000}"/>
    <cellStyle name="_Data_Simplified Model Brewery_ZBB Budget 2009 Decks_with Korea Scope in (Only LE)_Import_DRE's" xfId="10968" xr:uid="{00000000-0005-0000-0000-0000541E0000}"/>
    <cellStyle name="_Data_Simplified Model Brewery_ZBB Budget 2009 Decks_with Korea Scope in (Only LE)_Import_Hyperinflation Impacts" xfId="15560" xr:uid="{5BC2D233-4B64-4E28-89E9-B56D32488ADC}"/>
    <cellStyle name="_Data_Simplified Model Brewery_ZBB_Argentina" xfId="5904" xr:uid="{00000000-0005-0000-0000-0000551E0000}"/>
    <cellStyle name="_Data_Simplified Model Brewery_ZBB_Argentina_DRE's" xfId="10969" xr:uid="{00000000-0005-0000-0000-0000561E0000}"/>
    <cellStyle name="_Data_Simplified Model Brewery_ZBB_Argentina_Hyperinflation Impacts" xfId="15561" xr:uid="{B3622597-EE4F-4C00-B237-EAA9C0C254F8}"/>
    <cellStyle name="_Data_Simplified Model Brewery_ZBB_BASE" xfId="5905" xr:uid="{00000000-0005-0000-0000-0000571E0000}"/>
    <cellStyle name="_Data_Simplified Model Brewery_ZBB_BASE_DRE's" xfId="10970" xr:uid="{00000000-0005-0000-0000-0000581E0000}"/>
    <cellStyle name="_Data_Simplified Model Brewery_ZBB_BASE_Hyperinflation Impacts" xfId="15562" xr:uid="{5CDA713F-F8E9-470F-A399-1C374DB6914F}"/>
    <cellStyle name="_Data_Simplified Model Brewery_ZBB_DRE's" xfId="10956" xr:uid="{00000000-0005-0000-0000-0000591E0000}"/>
    <cellStyle name="_Data_Simplified Model Brewery_ZBB_Hyperinflation Impacts" xfId="15548" xr:uid="{EE494AB9-83FA-4E9E-B993-0981C40CFDB8}"/>
    <cellStyle name="_Data_Simplified Model Brewery_ZBB_Import" xfId="5906" xr:uid="{00000000-0005-0000-0000-00005A1E0000}"/>
    <cellStyle name="_Data_Simplified Model Brewery_ZBB_Import_DRE's" xfId="10971" xr:uid="{00000000-0005-0000-0000-00005B1E0000}"/>
    <cellStyle name="_Data_Simplified Model Brewery_ZBB_Import_Hyperinflation Impacts" xfId="15563" xr:uid="{30E7C24C-5D61-4009-96D8-D62E3599BDC9}"/>
    <cellStyle name="_Data_Sortiment" xfId="5907" xr:uid="{00000000-0005-0000-0000-00005C1E0000}"/>
    <cellStyle name="_Data_Sortiment_010808 Market Programs  for Budget Deck" xfId="5908" xr:uid="{00000000-0005-0000-0000-00005D1E0000}"/>
    <cellStyle name="_Data_Sortiment_010808 Market Programs  for Budget Deck_Argentina" xfId="5909" xr:uid="{00000000-0005-0000-0000-00005E1E0000}"/>
    <cellStyle name="_Data_Sortiment_010808 Market Programs  for Budget Deck_Argentina_DRE's" xfId="10974" xr:uid="{00000000-0005-0000-0000-00005F1E0000}"/>
    <cellStyle name="_Data_Sortiment_010808 Market Programs  for Budget Deck_Argentina_Hyperinflation Impacts" xfId="15566" xr:uid="{D42E1161-FDE8-4573-B89F-0E266101F702}"/>
    <cellStyle name="_Data_Sortiment_010808 Market Programs  for Budget Deck_BASE" xfId="5910" xr:uid="{00000000-0005-0000-0000-0000601E0000}"/>
    <cellStyle name="_Data_Sortiment_010808 Market Programs  for Budget Deck_BASE_DRE's" xfId="10975" xr:uid="{00000000-0005-0000-0000-0000611E0000}"/>
    <cellStyle name="_Data_Sortiment_010808 Market Programs  for Budget Deck_BASE_Hyperinflation Impacts" xfId="15567" xr:uid="{EDFE0167-A859-4383-A15F-AF853E8B7267}"/>
    <cellStyle name="_Data_Sortiment_010808 Market Programs  for Budget Deck_DRE's" xfId="10973" xr:uid="{00000000-0005-0000-0000-0000621E0000}"/>
    <cellStyle name="_Data_Sortiment_010808 Market Programs  for Budget Deck_Hyperinflation Impacts" xfId="15565" xr:uid="{4DD6CAAB-602B-4D17-B346-8589E9C791B3}"/>
    <cellStyle name="_Data_Sortiment_010808 Market Programs  for Budget Deck_Import" xfId="5911" xr:uid="{00000000-0005-0000-0000-0000631E0000}"/>
    <cellStyle name="_Data_Sortiment_010808 Market Programs  for Budget Deck_Import_DRE's" xfId="10976" xr:uid="{00000000-0005-0000-0000-0000641E0000}"/>
    <cellStyle name="_Data_Sortiment_010808 Market Programs  for Budget Deck_Import_Hyperinflation Impacts" xfId="15568" xr:uid="{B5C627C2-144C-4078-B8E1-2B9A10341850}"/>
    <cellStyle name="_Data_Sortiment_Argentina" xfId="5912" xr:uid="{00000000-0005-0000-0000-0000651E0000}"/>
    <cellStyle name="_Data_Sortiment_Argentina_DRE's" xfId="10977" xr:uid="{00000000-0005-0000-0000-0000661E0000}"/>
    <cellStyle name="_Data_Sortiment_Argentina_Hyperinflation Impacts" xfId="15569" xr:uid="{9D78D401-03D7-42A3-8DCE-AA67B140CD77}"/>
    <cellStyle name="_Data_Sortiment_BASE" xfId="5913" xr:uid="{00000000-0005-0000-0000-0000671E0000}"/>
    <cellStyle name="_Data_Sortiment_BASE_DRE's" xfId="10978" xr:uid="{00000000-0005-0000-0000-0000681E0000}"/>
    <cellStyle name="_Data_Sortiment_BASE_Hyperinflation Impacts" xfId="15570" xr:uid="{1A578E7F-CE26-41CB-AC7A-244138AE603C}"/>
    <cellStyle name="_Data_Sortiment_BGT 08 Templates Sales  Marketing - final (revised)" xfId="5914" xr:uid="{00000000-0005-0000-0000-0000691E0000}"/>
    <cellStyle name="_Data_Sortiment_BGT 08 Templates Sales  Marketing - final (revised)_Argentina" xfId="5915" xr:uid="{00000000-0005-0000-0000-00006A1E0000}"/>
    <cellStyle name="_Data_Sortiment_BGT 08 Templates Sales  Marketing - final (revised)_Argentina_DRE's" xfId="10980" xr:uid="{00000000-0005-0000-0000-00006B1E0000}"/>
    <cellStyle name="_Data_Sortiment_BGT 08 Templates Sales  Marketing - final (revised)_Argentina_Hyperinflation Impacts" xfId="15572" xr:uid="{19317BC5-BF1F-44FA-9961-2409A8D41FF9}"/>
    <cellStyle name="_Data_Sortiment_BGT 08 Templates Sales  Marketing - final (revised)_BASE" xfId="5916" xr:uid="{00000000-0005-0000-0000-00006C1E0000}"/>
    <cellStyle name="_Data_Sortiment_BGT 08 Templates Sales  Marketing - final (revised)_BASE_DRE's" xfId="10981" xr:uid="{00000000-0005-0000-0000-00006D1E0000}"/>
    <cellStyle name="_Data_Sortiment_BGT 08 Templates Sales  Marketing - final (revised)_BASE_Hyperinflation Impacts" xfId="15573" xr:uid="{16D7F4EA-A374-475D-B8BB-E68655ED030D}"/>
    <cellStyle name="_Data_Sortiment_BGT 08 Templates Sales  Marketing - final (revised)_DRE's" xfId="10979" xr:uid="{00000000-0005-0000-0000-00006E1E0000}"/>
    <cellStyle name="_Data_Sortiment_BGT 08 Templates Sales  Marketing - final (revised)_Hyperinflation Impacts" xfId="15571" xr:uid="{7E274422-D17C-42CC-AEE0-7153347C8BC4}"/>
    <cellStyle name="_Data_Sortiment_BGT 08 Templates Sales  Marketing - final (revised)_Import" xfId="5917" xr:uid="{00000000-0005-0000-0000-00006F1E0000}"/>
    <cellStyle name="_Data_Sortiment_BGT 08 Templates Sales  Marketing - final (revised)_Import_DRE's" xfId="10982" xr:uid="{00000000-0005-0000-0000-0000701E0000}"/>
    <cellStyle name="_Data_Sortiment_BGT 08 Templates Sales  Marketing - final (revised)_Import_Hyperinflation Impacts" xfId="15574" xr:uid="{9C240866-AD2F-4C82-9601-B811518379EE}"/>
    <cellStyle name="_Data_Sortiment_BGT 08 templates, Sales &amp; Marketing - draft com alterações" xfId="5918" xr:uid="{00000000-0005-0000-0000-0000711E0000}"/>
    <cellStyle name="_Data_Sortiment_BGT 08 templates, Sales &amp; Marketing - draft com alterações_Argentina" xfId="5919" xr:uid="{00000000-0005-0000-0000-0000721E0000}"/>
    <cellStyle name="_Data_Sortiment_BGT 08 templates, Sales &amp; Marketing - draft com alterações_Argentina_DRE's" xfId="10984" xr:uid="{00000000-0005-0000-0000-0000731E0000}"/>
    <cellStyle name="_Data_Sortiment_BGT 08 templates, Sales &amp; Marketing - draft com alterações_Argentina_Hyperinflation Impacts" xfId="15576" xr:uid="{E9B308F4-3764-49C6-9E29-15A1EFD8D04B}"/>
    <cellStyle name="_Data_Sortiment_BGT 08 templates, Sales &amp; Marketing - draft com alterações_BASE" xfId="5920" xr:uid="{00000000-0005-0000-0000-0000741E0000}"/>
    <cellStyle name="_Data_Sortiment_BGT 08 templates, Sales &amp; Marketing - draft com alterações_BASE_DRE's" xfId="10985" xr:uid="{00000000-0005-0000-0000-0000751E0000}"/>
    <cellStyle name="_Data_Sortiment_BGT 08 templates, Sales &amp; Marketing - draft com alterações_BASE_Hyperinflation Impacts" xfId="15577" xr:uid="{654D7910-D736-488E-834E-7E1BBB4A716B}"/>
    <cellStyle name="_Data_Sortiment_BGT 08 templates, Sales &amp; Marketing - draft com alterações_DRE's" xfId="10983" xr:uid="{00000000-0005-0000-0000-0000761E0000}"/>
    <cellStyle name="_Data_Sortiment_BGT 08 templates, Sales &amp; Marketing - draft com alterações_Hyperinflation Impacts" xfId="15575" xr:uid="{444EF037-87DA-42CA-9C25-D6B09762393D}"/>
    <cellStyle name="_Data_Sortiment_BGT 08 templates, Sales &amp; Marketing - draft com alterações_Import" xfId="5921" xr:uid="{00000000-0005-0000-0000-0000771E0000}"/>
    <cellStyle name="_Data_Sortiment_BGT 08 templates, Sales &amp; Marketing - draft com alterações_Import_DRE's" xfId="10986" xr:uid="{00000000-0005-0000-0000-0000781E0000}"/>
    <cellStyle name="_Data_Sortiment_BGT 08 templates, Sales &amp; Marketing - draft com alterações_Import_Hyperinflation Impacts" xfId="15578" xr:uid="{ACDD227E-29C5-41D2-86E6-8E733E9395C7}"/>
    <cellStyle name="_Data_Sortiment_Copy of 081027 ZBB Budget 2009 Decks - People_Cherry_V4" xfId="5922" xr:uid="{00000000-0005-0000-0000-0000791E0000}"/>
    <cellStyle name="_Data_Sortiment_Copy of 081027 ZBB Budget 2009 Decks - People_Cherry_V4_Argentina" xfId="5923" xr:uid="{00000000-0005-0000-0000-00007A1E0000}"/>
    <cellStyle name="_Data_Sortiment_Copy of 081027 ZBB Budget 2009 Decks - People_Cherry_V4_Argentina_DRE's" xfId="10988" xr:uid="{00000000-0005-0000-0000-00007B1E0000}"/>
    <cellStyle name="_Data_Sortiment_Copy of 081027 ZBB Budget 2009 Decks - People_Cherry_V4_Argentina_Hyperinflation Impacts" xfId="15580" xr:uid="{1E102C16-7021-4E98-9433-31507B64530E}"/>
    <cellStyle name="_Data_Sortiment_Copy of 081027 ZBB Budget 2009 Decks - People_Cherry_V4_BASE" xfId="5924" xr:uid="{00000000-0005-0000-0000-00007C1E0000}"/>
    <cellStyle name="_Data_Sortiment_Copy of 081027 ZBB Budget 2009 Decks - People_Cherry_V4_BASE_DRE's" xfId="10989" xr:uid="{00000000-0005-0000-0000-00007D1E0000}"/>
    <cellStyle name="_Data_Sortiment_Copy of 081027 ZBB Budget 2009 Decks - People_Cherry_V4_BASE_Hyperinflation Impacts" xfId="15581" xr:uid="{5321E397-DCBF-4259-83C3-5B03AFECCEDD}"/>
    <cellStyle name="_Data_Sortiment_Copy of 081027 ZBB Budget 2009 Decks - People_Cherry_V4_DRE's" xfId="10987" xr:uid="{00000000-0005-0000-0000-00007E1E0000}"/>
    <cellStyle name="_Data_Sortiment_Copy of 081027 ZBB Budget 2009 Decks - People_Cherry_V4_Hyperinflation Impacts" xfId="15579" xr:uid="{8D399F05-0942-4E96-8DDA-20BA77114186}"/>
    <cellStyle name="_Data_Sortiment_Copy of 081027 ZBB Budget 2009 Decks - People_Cherry_V4_Import" xfId="5925" xr:uid="{00000000-0005-0000-0000-00007F1E0000}"/>
    <cellStyle name="_Data_Sortiment_Copy of 081027 ZBB Budget 2009 Decks - People_Cherry_V4_Import_DRE's" xfId="10990" xr:uid="{00000000-0005-0000-0000-0000801E0000}"/>
    <cellStyle name="_Data_Sortiment_Copy of 081027 ZBB Budget 2009 Decks - People_Cherry_V4_Import_Hyperinflation Impacts" xfId="15582" xr:uid="{6B9F876D-7F3A-42EF-882B-F3AE3139B22C}"/>
    <cellStyle name="_Data_Sortiment_Copy of BGT 08 Templates Sales  Marketing - final (revised)" xfId="5926" xr:uid="{00000000-0005-0000-0000-0000811E0000}"/>
    <cellStyle name="_Data_Sortiment_Copy of BGT 08 Templates Sales  Marketing - final (revised)_Argentina" xfId="5927" xr:uid="{00000000-0005-0000-0000-0000821E0000}"/>
    <cellStyle name="_Data_Sortiment_Copy of BGT 08 Templates Sales  Marketing - final (revised)_Argentina_DRE's" xfId="10992" xr:uid="{00000000-0005-0000-0000-0000831E0000}"/>
    <cellStyle name="_Data_Sortiment_Copy of BGT 08 Templates Sales  Marketing - final (revised)_Argentina_Hyperinflation Impacts" xfId="15584" xr:uid="{291847EE-2A21-46D3-B92B-9785D3D43C64}"/>
    <cellStyle name="_Data_Sortiment_Copy of BGT 08 Templates Sales  Marketing - final (revised)_BASE" xfId="5928" xr:uid="{00000000-0005-0000-0000-0000841E0000}"/>
    <cellStyle name="_Data_Sortiment_Copy of BGT 08 Templates Sales  Marketing - final (revised)_BASE_DRE's" xfId="10993" xr:uid="{00000000-0005-0000-0000-0000851E0000}"/>
    <cellStyle name="_Data_Sortiment_Copy of BGT 08 Templates Sales  Marketing - final (revised)_BASE_Hyperinflation Impacts" xfId="15585" xr:uid="{8D929E2C-BEA7-4A89-B26C-B26CB4A3A808}"/>
    <cellStyle name="_Data_Sortiment_Copy of BGT 08 Templates Sales  Marketing - final (revised)_DRE's" xfId="10991" xr:uid="{00000000-0005-0000-0000-0000861E0000}"/>
    <cellStyle name="_Data_Sortiment_Copy of BGT 08 Templates Sales  Marketing - final (revised)_Hyperinflation Impacts" xfId="15583" xr:uid="{C3BB11DB-A865-4FD7-BA39-D52DE5B24E29}"/>
    <cellStyle name="_Data_Sortiment_Copy of BGT 08 Templates Sales  Marketing - final (revised)_Import" xfId="5929" xr:uid="{00000000-0005-0000-0000-0000871E0000}"/>
    <cellStyle name="_Data_Sortiment_Copy of BGT 08 Templates Sales  Marketing - final (revised)_Import_DRE's" xfId="10994" xr:uid="{00000000-0005-0000-0000-0000881E0000}"/>
    <cellStyle name="_Data_Sortiment_Copy of BGT 08 Templates Sales  Marketing - final (revised)_Import_Hyperinflation Impacts" xfId="15586" xr:uid="{10A7192D-E6D1-456F-8BCC-0C76E107E1C2}"/>
    <cellStyle name="_Data_Sortiment_DRE's" xfId="10972" xr:uid="{00000000-0005-0000-0000-0000891E0000}"/>
    <cellStyle name="_Data_Sortiment_Excel sheets to support Market Program Template for Budget 09 (5) (2)" xfId="5930" xr:uid="{00000000-0005-0000-0000-00008A1E0000}"/>
    <cellStyle name="_Data_Sortiment_Excel sheets to support Market Program Template for Budget 09 (5) (2)_Argentina" xfId="5931" xr:uid="{00000000-0005-0000-0000-00008B1E0000}"/>
    <cellStyle name="_Data_Sortiment_Excel sheets to support Market Program Template for Budget 09 (5) (2)_Argentina_DRE's" xfId="10996" xr:uid="{00000000-0005-0000-0000-00008C1E0000}"/>
    <cellStyle name="_Data_Sortiment_Excel sheets to support Market Program Template for Budget 09 (5) (2)_Argentina_Hyperinflation Impacts" xfId="15588" xr:uid="{1D540188-6232-4074-9A3D-3012AA17C25E}"/>
    <cellStyle name="_Data_Sortiment_Excel sheets to support Market Program Template for Budget 09 (5) (2)_BASE" xfId="5932" xr:uid="{00000000-0005-0000-0000-00008D1E0000}"/>
    <cellStyle name="_Data_Sortiment_Excel sheets to support Market Program Template for Budget 09 (5) (2)_BASE_DRE's" xfId="10997" xr:uid="{00000000-0005-0000-0000-00008E1E0000}"/>
    <cellStyle name="_Data_Sortiment_Excel sheets to support Market Program Template for Budget 09 (5) (2)_BASE_Hyperinflation Impacts" xfId="15589" xr:uid="{786C136B-63B1-45A9-8011-2DD1192B5A91}"/>
    <cellStyle name="_Data_Sortiment_Excel sheets to support Market Program Template for Budget 09 (5) (2)_DRE's" xfId="10995" xr:uid="{00000000-0005-0000-0000-00008F1E0000}"/>
    <cellStyle name="_Data_Sortiment_Excel sheets to support Market Program Template for Budget 09 (5) (2)_Hyperinflation Impacts" xfId="15587" xr:uid="{90A90E05-8CE7-45F6-8E89-2C89BAE03087}"/>
    <cellStyle name="_Data_Sortiment_Excel sheets to support Market Program Template for Budget 09 (5) (2)_Import" xfId="5933" xr:uid="{00000000-0005-0000-0000-0000901E0000}"/>
    <cellStyle name="_Data_Sortiment_Excel sheets to support Market Program Template for Budget 09 (5) (2)_Import_DRE's" xfId="10998" xr:uid="{00000000-0005-0000-0000-0000911E0000}"/>
    <cellStyle name="_Data_Sortiment_Excel sheets to support Market Program Template for Budget 09 (5) (2)_Import_Hyperinflation Impacts" xfId="15590" xr:uid="{3EC27DB8-8FF8-4446-8442-64126EC132EF}"/>
    <cellStyle name="_Data_Sortiment_Excel sheets to support Market Program Template for Budget 09 (5) (3)" xfId="5934" xr:uid="{00000000-0005-0000-0000-0000921E0000}"/>
    <cellStyle name="_Data_Sortiment_Excel sheets to support Market Program Template for Budget 09 (5) (3)_Argentina" xfId="5935" xr:uid="{00000000-0005-0000-0000-0000931E0000}"/>
    <cellStyle name="_Data_Sortiment_Excel sheets to support Market Program Template for Budget 09 (5) (3)_Argentina_DRE's" xfId="11000" xr:uid="{00000000-0005-0000-0000-0000941E0000}"/>
    <cellStyle name="_Data_Sortiment_Excel sheets to support Market Program Template for Budget 09 (5) (3)_Argentina_Hyperinflation Impacts" xfId="15592" xr:uid="{FC3C2803-0E36-4BEF-9E6D-79D7C8CEAD11}"/>
    <cellStyle name="_Data_Sortiment_Excel sheets to support Market Program Template for Budget 09 (5) (3)_BASE" xfId="5936" xr:uid="{00000000-0005-0000-0000-0000951E0000}"/>
    <cellStyle name="_Data_Sortiment_Excel sheets to support Market Program Template for Budget 09 (5) (3)_BASE_DRE's" xfId="11001" xr:uid="{00000000-0005-0000-0000-0000961E0000}"/>
    <cellStyle name="_Data_Sortiment_Excel sheets to support Market Program Template for Budget 09 (5) (3)_BASE_Hyperinflation Impacts" xfId="15593" xr:uid="{E73A9046-42EA-490A-8172-B4D330763557}"/>
    <cellStyle name="_Data_Sortiment_Excel sheets to support Market Program Template for Budget 09 (5) (3)_DRE's" xfId="10999" xr:uid="{00000000-0005-0000-0000-0000971E0000}"/>
    <cellStyle name="_Data_Sortiment_Excel sheets to support Market Program Template for Budget 09 (5) (3)_Hyperinflation Impacts" xfId="15591" xr:uid="{F57A6401-CF3F-4122-82A0-F84B068AE2C2}"/>
    <cellStyle name="_Data_Sortiment_Excel sheets to support Market Program Template for Budget 09 (5) (3)_Import" xfId="5937" xr:uid="{00000000-0005-0000-0000-0000981E0000}"/>
    <cellStyle name="_Data_Sortiment_Excel sheets to support Market Program Template for Budget 09 (5) (3)_Import_DRE's" xfId="11002" xr:uid="{00000000-0005-0000-0000-0000991E0000}"/>
    <cellStyle name="_Data_Sortiment_Excel sheets to support Market Program Template for Budget 09 (5) (3)_Import_Hyperinflation Impacts" xfId="15594" xr:uid="{6AD0DE3C-3756-4BCE-9CF2-9342E5BB77B9}"/>
    <cellStyle name="_Data_Sortiment_Hyperinflation Impacts" xfId="15564" xr:uid="{13CC6F5E-316A-4115-9591-ED2E033336C9}"/>
    <cellStyle name="_Data_Sortiment_Import" xfId="5938" xr:uid="{00000000-0005-0000-0000-00009A1E0000}"/>
    <cellStyle name="_Data_Sortiment_Import_DRE's" xfId="11003" xr:uid="{00000000-0005-0000-0000-00009B1E0000}"/>
    <cellStyle name="_Data_Sortiment_Import_Hyperinflation Impacts" xfId="15595" xr:uid="{CDF303B3-B0E3-4670-8F27-D0ABA37B6B04}"/>
    <cellStyle name="_Data_Sortiment_People Package" xfId="5939" xr:uid="{00000000-0005-0000-0000-00009C1E0000}"/>
    <cellStyle name="_Data_Sortiment_People Package (2)" xfId="5940" xr:uid="{00000000-0005-0000-0000-00009D1E0000}"/>
    <cellStyle name="_Data_Sortiment_People Package (2)_Argentina" xfId="5941" xr:uid="{00000000-0005-0000-0000-00009E1E0000}"/>
    <cellStyle name="_Data_Sortiment_People Package (2)_Argentina_DRE's" xfId="11006" xr:uid="{00000000-0005-0000-0000-00009F1E0000}"/>
    <cellStyle name="_Data_Sortiment_People Package (2)_Argentina_Hyperinflation Impacts" xfId="15598" xr:uid="{ABD7E233-AA85-4DE6-ACC6-214116A078E8}"/>
    <cellStyle name="_Data_Sortiment_People Package (2)_BASE" xfId="5942" xr:uid="{00000000-0005-0000-0000-0000A01E0000}"/>
    <cellStyle name="_Data_Sortiment_People Package (2)_BASE_DRE's" xfId="11007" xr:uid="{00000000-0005-0000-0000-0000A11E0000}"/>
    <cellStyle name="_Data_Sortiment_People Package (2)_BASE_Hyperinflation Impacts" xfId="15599" xr:uid="{7BCECD7D-5121-4849-862D-84679E948DA2}"/>
    <cellStyle name="_Data_Sortiment_People Package (2)_DRE's" xfId="11005" xr:uid="{00000000-0005-0000-0000-0000A21E0000}"/>
    <cellStyle name="_Data_Sortiment_People Package (2)_Hyperinflation Impacts" xfId="15597" xr:uid="{4880EA62-88E0-446B-86D2-4842B15855E2}"/>
    <cellStyle name="_Data_Sortiment_People Package (2)_Import" xfId="5943" xr:uid="{00000000-0005-0000-0000-0000A31E0000}"/>
    <cellStyle name="_Data_Sortiment_People Package (2)_Import_DRE's" xfId="11008" xr:uid="{00000000-0005-0000-0000-0000A41E0000}"/>
    <cellStyle name="_Data_Sortiment_People Package (2)_Import_Hyperinflation Impacts" xfId="15600" xr:uid="{774FAAFD-B6D9-4C27-9FE6-77C3E667858F}"/>
    <cellStyle name="_Data_Sortiment_People Package_Argentina" xfId="5944" xr:uid="{00000000-0005-0000-0000-0000A51E0000}"/>
    <cellStyle name="_Data_Sortiment_People Package_Argentina_DRE's" xfId="11009" xr:uid="{00000000-0005-0000-0000-0000A61E0000}"/>
    <cellStyle name="_Data_Sortiment_People Package_Argentina_Hyperinflation Impacts" xfId="15601" xr:uid="{4ADC8616-88A7-497D-B779-01A50406F18F}"/>
    <cellStyle name="_Data_Sortiment_People Package_BASE" xfId="5945" xr:uid="{00000000-0005-0000-0000-0000A71E0000}"/>
    <cellStyle name="_Data_Sortiment_People Package_BASE_DRE's" xfId="11010" xr:uid="{00000000-0005-0000-0000-0000A81E0000}"/>
    <cellStyle name="_Data_Sortiment_People Package_BASE_Hyperinflation Impacts" xfId="15602" xr:uid="{254959F8-4A4D-4B5F-9F72-22DC1ECFED2F}"/>
    <cellStyle name="_Data_Sortiment_People Package_DRE's" xfId="11004" xr:uid="{00000000-0005-0000-0000-0000A91E0000}"/>
    <cellStyle name="_Data_Sortiment_People Package_Hyperinflation Impacts" xfId="15596" xr:uid="{F38FDF77-BDA9-41D7-9281-6AAD773F55BB}"/>
    <cellStyle name="_Data_Sortiment_People Package_Import" xfId="5946" xr:uid="{00000000-0005-0000-0000-0000AA1E0000}"/>
    <cellStyle name="_Data_Sortiment_People Package_Import_DRE's" xfId="11011" xr:uid="{00000000-0005-0000-0000-0000AB1E0000}"/>
    <cellStyle name="_Data_Sortiment_People Package_Import_Hyperinflation Impacts" xfId="15603" xr:uid="{1DABC28D-8E88-4CF6-B3D7-446600835EEF}"/>
    <cellStyle name="_Data_Sortiment_Sales and Marketing - revised" xfId="5947" xr:uid="{00000000-0005-0000-0000-0000AC1E0000}"/>
    <cellStyle name="_Data_Sortiment_Sales and Marketing - revised_Argentina" xfId="5948" xr:uid="{00000000-0005-0000-0000-0000AD1E0000}"/>
    <cellStyle name="_Data_Sortiment_Sales and Marketing - revised_Argentina_DRE's" xfId="11013" xr:uid="{00000000-0005-0000-0000-0000AE1E0000}"/>
    <cellStyle name="_Data_Sortiment_Sales and Marketing - revised_Argentina_Hyperinflation Impacts" xfId="15605" xr:uid="{E255AD43-F8B3-4E77-9DD4-25B50D1355C5}"/>
    <cellStyle name="_Data_Sortiment_Sales and Marketing - revised_BASE" xfId="5949" xr:uid="{00000000-0005-0000-0000-0000AF1E0000}"/>
    <cellStyle name="_Data_Sortiment_Sales and Marketing - revised_BASE_DRE's" xfId="11014" xr:uid="{00000000-0005-0000-0000-0000B01E0000}"/>
    <cellStyle name="_Data_Sortiment_Sales and Marketing - revised_BASE_Hyperinflation Impacts" xfId="15606" xr:uid="{21C9A794-CE32-403E-AA51-9005728F09CB}"/>
    <cellStyle name="_Data_Sortiment_Sales and Marketing - revised_DRE's" xfId="11012" xr:uid="{00000000-0005-0000-0000-0000B11E0000}"/>
    <cellStyle name="_Data_Sortiment_Sales and Marketing - revised_Hyperinflation Impacts" xfId="15604" xr:uid="{1DC47AED-7F3E-40A7-9A43-35DC021E0454}"/>
    <cellStyle name="_Data_Sortiment_Sales and Marketing - revised_Import" xfId="5950" xr:uid="{00000000-0005-0000-0000-0000B21E0000}"/>
    <cellStyle name="_Data_Sortiment_Sales and Marketing - revised_Import_DRE's" xfId="11015" xr:uid="{00000000-0005-0000-0000-0000B31E0000}"/>
    <cellStyle name="_Data_Sortiment_Sales and Marketing - revised_Import_Hyperinflation Impacts" xfId="15607" xr:uid="{8932ADF1-A7F2-4889-BC1B-F69438023A16}"/>
    <cellStyle name="_Data_Sortiment_Strategic Diagnostic Templates Technik" xfId="5951" xr:uid="{00000000-0005-0000-0000-0000B41E0000}"/>
    <cellStyle name="_Data_Sortiment_Strategic Diagnostic Templates Technik_%" xfId="5952" xr:uid="{00000000-0005-0000-0000-0000B51E0000}"/>
    <cellStyle name="_Data_Sortiment_Strategic Diagnostic Templates Technik_%_DRE's" xfId="11017" xr:uid="{00000000-0005-0000-0000-0000B61E0000}"/>
    <cellStyle name="_Data_Sortiment_Strategic Diagnostic Templates Technik_%_Hyperinflation Impacts" xfId="15609" xr:uid="{602E8838-2173-4333-99C5-B918438F1AF9}"/>
    <cellStyle name="_Data_Sortiment_Strategic Diagnostic Templates Technik_010808 Market Programs  for Budget Deck" xfId="5953" xr:uid="{00000000-0005-0000-0000-0000B71E0000}"/>
    <cellStyle name="_Data_Sortiment_Strategic Diagnostic Templates Technik_010808 Market Programs  for Budget Deck_BASE" xfId="5954" xr:uid="{00000000-0005-0000-0000-0000B81E0000}"/>
    <cellStyle name="_Data_Sortiment_Strategic Diagnostic Templates Technik_010808 Market Programs  for Budget Deck_BASE_DRE's" xfId="11019" xr:uid="{00000000-0005-0000-0000-0000B91E0000}"/>
    <cellStyle name="_Data_Sortiment_Strategic Diagnostic Templates Technik_010808 Market Programs  for Budget Deck_BASE_Hyperinflation Impacts" xfId="15611" xr:uid="{6C40D31A-3EFC-454C-BEA8-A0D18E7BA6CF}"/>
    <cellStyle name="_Data_Sortiment_Strategic Diagnostic Templates Technik_010808 Market Programs  for Budget Deck_DRE's" xfId="11018" xr:uid="{00000000-0005-0000-0000-0000BA1E0000}"/>
    <cellStyle name="_Data_Sortiment_Strategic Diagnostic Templates Technik_010808 Market Programs  for Budget Deck_Hyperinflation Impacts" xfId="15610" xr:uid="{EAD40495-4543-42FF-A84F-D390587D70E0}"/>
    <cellStyle name="_Data_Sortiment_Strategic Diagnostic Templates Technik_010808 Market Programs  for Budget Deck_Import" xfId="5955" xr:uid="{00000000-0005-0000-0000-0000BB1E0000}"/>
    <cellStyle name="_Data_Sortiment_Strategic Diagnostic Templates Technik_010808 Market Programs  for Budget Deck_Import_DRE's" xfId="11020" xr:uid="{00000000-0005-0000-0000-0000BC1E0000}"/>
    <cellStyle name="_Data_Sortiment_Strategic Diagnostic Templates Technik_010808 Market Programs  for Budget Deck_Import_Hyperinflation Impacts" xfId="15612" xr:uid="{7F4D2D99-249F-4F19-87C2-13353DFF3D20}"/>
    <cellStyle name="_Data_Sortiment_Strategic Diagnostic Templates Technik_AR0010 1304" xfId="5956" xr:uid="{00000000-0005-0000-0000-0000BD1E0000}"/>
    <cellStyle name="_Data_Sortiment_Strategic Diagnostic Templates Technik_AR0010 1304_DRE's" xfId="11021" xr:uid="{00000000-0005-0000-0000-0000BE1E0000}"/>
    <cellStyle name="_Data_Sortiment_Strategic Diagnostic Templates Technik_AR0010 1304_Hyperinflation Impacts" xfId="15613" xr:uid="{DF6E71B8-631F-49B1-BE5C-9F2490DDB158}"/>
    <cellStyle name="_Data_Sortiment_Strategic Diagnostic Templates Technik_AR0010 1305" xfId="5957" xr:uid="{00000000-0005-0000-0000-0000BF1E0000}"/>
    <cellStyle name="_Data_Sortiment_Strategic Diagnostic Templates Technik_AR0010 1305_DRE's" xfId="11022" xr:uid="{00000000-0005-0000-0000-0000C01E0000}"/>
    <cellStyle name="_Data_Sortiment_Strategic Diagnostic Templates Technik_AR0010 1305_Hyperinflation Impacts" xfId="15614" xr:uid="{BA0812D5-837A-42A3-850B-D1462EB2D480}"/>
    <cellStyle name="_Data_Sortiment_Strategic Diagnostic Templates Technik_BASE" xfId="5958" xr:uid="{00000000-0005-0000-0000-0000C11E0000}"/>
    <cellStyle name="_Data_Sortiment_Strategic Diagnostic Templates Technik_BASE_DRE's" xfId="11023" xr:uid="{00000000-0005-0000-0000-0000C21E0000}"/>
    <cellStyle name="_Data_Sortiment_Strategic Diagnostic Templates Technik_BASE_Hyperinflation Impacts" xfId="15615" xr:uid="{9D493436-752D-4A6D-99DF-7F2D307DBAC8}"/>
    <cellStyle name="_Data_Sortiment_Strategic Diagnostic Templates Technik_BGT 08 Templates Sales  Marketing - final (revised)" xfId="5959" xr:uid="{00000000-0005-0000-0000-0000C31E0000}"/>
    <cellStyle name="_Data_Sortiment_Strategic Diagnostic Templates Technik_BGT 08 Templates Sales  Marketing - final (revised)_%" xfId="5960" xr:uid="{00000000-0005-0000-0000-0000C41E0000}"/>
    <cellStyle name="_Data_Sortiment_Strategic Diagnostic Templates Technik_BGT 08 Templates Sales  Marketing - final (revised)_%_DRE's" xfId="11025" xr:uid="{00000000-0005-0000-0000-0000C51E0000}"/>
    <cellStyle name="_Data_Sortiment_Strategic Diagnostic Templates Technik_BGT 08 Templates Sales  Marketing - final (revised)_%_Hyperinflation Impacts" xfId="15617" xr:uid="{58CC5FC3-15AB-4516-AB0B-33CE79E90853}"/>
    <cellStyle name="_Data_Sortiment_Strategic Diagnostic Templates Technik_BGT 08 Templates Sales  Marketing - final (revised)_AR0010 1304" xfId="5961" xr:uid="{00000000-0005-0000-0000-0000C61E0000}"/>
    <cellStyle name="_Data_Sortiment_Strategic Diagnostic Templates Technik_BGT 08 Templates Sales  Marketing - final (revised)_AR0010 1304_DRE's" xfId="11026" xr:uid="{00000000-0005-0000-0000-0000C71E0000}"/>
    <cellStyle name="_Data_Sortiment_Strategic Diagnostic Templates Technik_BGT 08 Templates Sales  Marketing - final (revised)_AR0010 1304_Hyperinflation Impacts" xfId="15618" xr:uid="{D6E74060-3E80-460C-99A0-850417DB3442}"/>
    <cellStyle name="_Data_Sortiment_Strategic Diagnostic Templates Technik_BGT 08 Templates Sales  Marketing - final (revised)_AR0010 1305" xfId="5962" xr:uid="{00000000-0005-0000-0000-0000C81E0000}"/>
    <cellStyle name="_Data_Sortiment_Strategic Diagnostic Templates Technik_BGT 08 Templates Sales  Marketing - final (revised)_AR0010 1305_DRE's" xfId="11027" xr:uid="{00000000-0005-0000-0000-0000C91E0000}"/>
    <cellStyle name="_Data_Sortiment_Strategic Diagnostic Templates Technik_BGT 08 Templates Sales  Marketing - final (revised)_AR0010 1305_Hyperinflation Impacts" xfId="15619" xr:uid="{612ECE55-9F2B-45F1-8C68-7BA8EC6A2F36}"/>
    <cellStyle name="_Data_Sortiment_Strategic Diagnostic Templates Technik_BGT 08 Templates Sales  Marketing - final (revised)_BASE" xfId="5963" xr:uid="{00000000-0005-0000-0000-0000CA1E0000}"/>
    <cellStyle name="_Data_Sortiment_Strategic Diagnostic Templates Technik_BGT 08 Templates Sales  Marketing - final (revised)_BASE_DRE's" xfId="11028" xr:uid="{00000000-0005-0000-0000-0000CB1E0000}"/>
    <cellStyle name="_Data_Sortiment_Strategic Diagnostic Templates Technik_BGT 08 Templates Sales  Marketing - final (revised)_BASE_Hyperinflation Impacts" xfId="15620" xr:uid="{C389E1B9-A6C6-4CB5-851B-8C670FF32C2C}"/>
    <cellStyle name="_Data_Sortiment_Strategic Diagnostic Templates Technik_BGT 08 Templates Sales  Marketing - final (revised)_BO0010 1305" xfId="5964" xr:uid="{00000000-0005-0000-0000-0000CC1E0000}"/>
    <cellStyle name="_Data_Sortiment_Strategic Diagnostic Templates Technik_BGT 08 Templates Sales  Marketing - final (revised)_BO0010 1305_DRE's" xfId="11029" xr:uid="{00000000-0005-0000-0000-0000CD1E0000}"/>
    <cellStyle name="_Data_Sortiment_Strategic Diagnostic Templates Technik_BGT 08 Templates Sales  Marketing - final (revised)_BO0010 1305_Hyperinflation Impacts" xfId="15621" xr:uid="{7655CE9A-CEC4-4BDF-8B77-81A9B3A310DB}"/>
    <cellStyle name="_Data_Sortiment_Strategic Diagnostic Templates Technik_BGT 08 Templates Sales  Marketing - final (revised)_DRE's" xfId="11024" xr:uid="{00000000-0005-0000-0000-0000CE1E0000}"/>
    <cellStyle name="_Data_Sortiment_Strategic Diagnostic Templates Technik_BGT 08 Templates Sales  Marketing - final (revised)_Hyperinflation Impacts" xfId="15616" xr:uid="{0E004FE0-3ED5-45A7-8A00-0F3A93481049}"/>
    <cellStyle name="_Data_Sortiment_Strategic Diagnostic Templates Technik_BGT 08 Templates Sales  Marketing - final (revised)_Import" xfId="5965" xr:uid="{00000000-0005-0000-0000-0000CF1E0000}"/>
    <cellStyle name="_Data_Sortiment_Strategic Diagnostic Templates Technik_BGT 08 Templates Sales  Marketing - final (revised)_Import_DRE's" xfId="11030" xr:uid="{00000000-0005-0000-0000-0000D01E0000}"/>
    <cellStyle name="_Data_Sortiment_Strategic Diagnostic Templates Technik_BGT 08 Templates Sales  Marketing - final (revised)_Import_Hyperinflation Impacts" xfId="15622" xr:uid="{0EA86046-076C-4F04-A6A0-47409B3CEAF1}"/>
    <cellStyle name="_Data_Sortiment_Strategic Diagnostic Templates Technik_BGT 08 Templates Sales  Marketing - final (revised)_PE0001 1305" xfId="5966" xr:uid="{00000000-0005-0000-0000-0000D11E0000}"/>
    <cellStyle name="_Data_Sortiment_Strategic Diagnostic Templates Technik_BGT 08 Templates Sales  Marketing - final (revised)_PE0001 1305_DRE's" xfId="11031" xr:uid="{00000000-0005-0000-0000-0000D21E0000}"/>
    <cellStyle name="_Data_Sortiment_Strategic Diagnostic Templates Technik_BGT 08 Templates Sales  Marketing - final (revised)_PE0001 1305_Hyperinflation Impacts" xfId="15623" xr:uid="{B3F6F84E-2552-4934-B7B6-6952BA825C97}"/>
    <cellStyle name="_Data_Sortiment_Strategic Diagnostic Templates Technik_BGT 08 Templates Sales  Marketing - final (revised)_UY0010 1305" xfId="5967" xr:uid="{00000000-0005-0000-0000-0000D31E0000}"/>
    <cellStyle name="_Data_Sortiment_Strategic Diagnostic Templates Technik_BGT 08 Templates Sales  Marketing - final (revised)_UY0010 1305_DRE's" xfId="11032" xr:uid="{00000000-0005-0000-0000-0000D41E0000}"/>
    <cellStyle name="_Data_Sortiment_Strategic Diagnostic Templates Technik_BGT 08 Templates Sales  Marketing - final (revised)_UY0010 1305_Hyperinflation Impacts" xfId="15624" xr:uid="{00CA6618-02C0-4AC4-AC64-44A940E8D14C}"/>
    <cellStyle name="_Data_Sortiment_Strategic Diagnostic Templates Technik_BO0010 1305" xfId="5968" xr:uid="{00000000-0005-0000-0000-0000D51E0000}"/>
    <cellStyle name="_Data_Sortiment_Strategic Diagnostic Templates Technik_BO0010 1305_DRE's" xfId="11033" xr:uid="{00000000-0005-0000-0000-0000D61E0000}"/>
    <cellStyle name="_Data_Sortiment_Strategic Diagnostic Templates Technik_BO0010 1305_Hyperinflation Impacts" xfId="15625" xr:uid="{AB462B1E-4870-4185-9169-C6D12B5C41A6}"/>
    <cellStyle name="_Data_Sortiment_Strategic Diagnostic Templates Technik_Copy of BGT 08 Templates Sales  Marketing - final (revised)" xfId="5969" xr:uid="{00000000-0005-0000-0000-0000D71E0000}"/>
    <cellStyle name="_Data_Sortiment_Strategic Diagnostic Templates Technik_Copy of BGT 08 Templates Sales  Marketing - final (revised)_%" xfId="5970" xr:uid="{00000000-0005-0000-0000-0000D81E0000}"/>
    <cellStyle name="_Data_Sortiment_Strategic Diagnostic Templates Technik_Copy of BGT 08 Templates Sales  Marketing - final (revised)_%_DRE's" xfId="11035" xr:uid="{00000000-0005-0000-0000-0000D91E0000}"/>
    <cellStyle name="_Data_Sortiment_Strategic Diagnostic Templates Technik_Copy of BGT 08 Templates Sales  Marketing - final (revised)_%_Hyperinflation Impacts" xfId="15627" xr:uid="{576215B4-1464-4C70-922C-B1088EB7D054}"/>
    <cellStyle name="_Data_Sortiment_Strategic Diagnostic Templates Technik_Copy of BGT 08 Templates Sales  Marketing - final (revised)_AR0010 1304" xfId="5971" xr:uid="{00000000-0005-0000-0000-0000DA1E0000}"/>
    <cellStyle name="_Data_Sortiment_Strategic Diagnostic Templates Technik_Copy of BGT 08 Templates Sales  Marketing - final (revised)_AR0010 1304_DRE's" xfId="11036" xr:uid="{00000000-0005-0000-0000-0000DB1E0000}"/>
    <cellStyle name="_Data_Sortiment_Strategic Diagnostic Templates Technik_Copy of BGT 08 Templates Sales  Marketing - final (revised)_AR0010 1304_Hyperinflation Impacts" xfId="15628" xr:uid="{EA9B4256-736A-4B23-97F6-EC5660F8E557}"/>
    <cellStyle name="_Data_Sortiment_Strategic Diagnostic Templates Technik_Copy of BGT 08 Templates Sales  Marketing - final (revised)_AR0010 1305" xfId="5972" xr:uid="{00000000-0005-0000-0000-0000DC1E0000}"/>
    <cellStyle name="_Data_Sortiment_Strategic Diagnostic Templates Technik_Copy of BGT 08 Templates Sales  Marketing - final (revised)_AR0010 1305_DRE's" xfId="11037" xr:uid="{00000000-0005-0000-0000-0000DD1E0000}"/>
    <cellStyle name="_Data_Sortiment_Strategic Diagnostic Templates Technik_Copy of BGT 08 Templates Sales  Marketing - final (revised)_AR0010 1305_Hyperinflation Impacts" xfId="15629" xr:uid="{3C7A5C4A-1B44-4247-A06D-CF238AE56B13}"/>
    <cellStyle name="_Data_Sortiment_Strategic Diagnostic Templates Technik_Copy of BGT 08 Templates Sales  Marketing - final (revised)_BASE" xfId="5973" xr:uid="{00000000-0005-0000-0000-0000DE1E0000}"/>
    <cellStyle name="_Data_Sortiment_Strategic Diagnostic Templates Technik_Copy of BGT 08 Templates Sales  Marketing - final (revised)_BASE_DRE's" xfId="11038" xr:uid="{00000000-0005-0000-0000-0000DF1E0000}"/>
    <cellStyle name="_Data_Sortiment_Strategic Diagnostic Templates Technik_Copy of BGT 08 Templates Sales  Marketing - final (revised)_BASE_Hyperinflation Impacts" xfId="15630" xr:uid="{56B8FD96-342A-44E6-8261-ECC2B6E6109E}"/>
    <cellStyle name="_Data_Sortiment_Strategic Diagnostic Templates Technik_Copy of BGT 08 Templates Sales  Marketing - final (revised)_BO0010 1305" xfId="5974" xr:uid="{00000000-0005-0000-0000-0000E01E0000}"/>
    <cellStyle name="_Data_Sortiment_Strategic Diagnostic Templates Technik_Copy of BGT 08 Templates Sales  Marketing - final (revised)_BO0010 1305_DRE's" xfId="11039" xr:uid="{00000000-0005-0000-0000-0000E11E0000}"/>
    <cellStyle name="_Data_Sortiment_Strategic Diagnostic Templates Technik_Copy of BGT 08 Templates Sales  Marketing - final (revised)_BO0010 1305_Hyperinflation Impacts" xfId="15631" xr:uid="{2BD53EB8-A424-4A37-A1E1-F2942BA9F6D4}"/>
    <cellStyle name="_Data_Sortiment_Strategic Diagnostic Templates Technik_Copy of BGT 08 Templates Sales  Marketing - final (revised)_DRE's" xfId="11034" xr:uid="{00000000-0005-0000-0000-0000E21E0000}"/>
    <cellStyle name="_Data_Sortiment_Strategic Diagnostic Templates Technik_Copy of BGT 08 Templates Sales  Marketing - final (revised)_Hyperinflation Impacts" xfId="15626" xr:uid="{2A6C78A3-8B76-448B-AD85-1DD7842623A3}"/>
    <cellStyle name="_Data_Sortiment_Strategic Diagnostic Templates Technik_Copy of BGT 08 Templates Sales  Marketing - final (revised)_Import" xfId="5975" xr:uid="{00000000-0005-0000-0000-0000E31E0000}"/>
    <cellStyle name="_Data_Sortiment_Strategic Diagnostic Templates Technik_Copy of BGT 08 Templates Sales  Marketing - final (revised)_Import_DRE's" xfId="11040" xr:uid="{00000000-0005-0000-0000-0000E41E0000}"/>
    <cellStyle name="_Data_Sortiment_Strategic Diagnostic Templates Technik_Copy of BGT 08 Templates Sales  Marketing - final (revised)_Import_Hyperinflation Impacts" xfId="15632" xr:uid="{272A1FA1-0F1E-47BD-BD53-1839E61E575A}"/>
    <cellStyle name="_Data_Sortiment_Strategic Diagnostic Templates Technik_Copy of BGT 08 Templates Sales  Marketing - final (revised)_PE0001 1305" xfId="5976" xr:uid="{00000000-0005-0000-0000-0000E51E0000}"/>
    <cellStyle name="_Data_Sortiment_Strategic Diagnostic Templates Technik_Copy of BGT 08 Templates Sales  Marketing - final (revised)_PE0001 1305_DRE's" xfId="11041" xr:uid="{00000000-0005-0000-0000-0000E61E0000}"/>
    <cellStyle name="_Data_Sortiment_Strategic Diagnostic Templates Technik_Copy of BGT 08 Templates Sales  Marketing - final (revised)_PE0001 1305_Hyperinflation Impacts" xfId="15633" xr:uid="{466B3A46-B783-4AA6-85A0-5D3EE2B28AD8}"/>
    <cellStyle name="_Data_Sortiment_Strategic Diagnostic Templates Technik_Copy of BGT 08 Templates Sales  Marketing - final (revised)_UY0010 1305" xfId="5977" xr:uid="{00000000-0005-0000-0000-0000E71E0000}"/>
    <cellStyle name="_Data_Sortiment_Strategic Diagnostic Templates Technik_Copy of BGT 08 Templates Sales  Marketing - final (revised)_UY0010 1305_DRE's" xfId="11042" xr:uid="{00000000-0005-0000-0000-0000E81E0000}"/>
    <cellStyle name="_Data_Sortiment_Strategic Diagnostic Templates Technik_Copy of BGT 08 Templates Sales  Marketing - final (revised)_UY0010 1305_Hyperinflation Impacts" xfId="15634" xr:uid="{C099656A-437D-47A6-9178-E4CBEC393E44}"/>
    <cellStyle name="_Data_Sortiment_Strategic Diagnostic Templates Technik_DRE's" xfId="11016" xr:uid="{00000000-0005-0000-0000-0000E91E0000}"/>
    <cellStyle name="_Data_Sortiment_Strategic Diagnostic Templates Technik_Excel sheets to support Market Program Template for Budget 09" xfId="5978" xr:uid="{00000000-0005-0000-0000-0000EA1E0000}"/>
    <cellStyle name="_Data_Sortiment_Strategic Diagnostic Templates Technik_Excel sheets to support Market Program Template for Budget 09 (5) (2)" xfId="5979" xr:uid="{00000000-0005-0000-0000-0000EB1E0000}"/>
    <cellStyle name="_Data_Sortiment_Strategic Diagnostic Templates Technik_Excel sheets to support Market Program Template for Budget 09 (5) (2)_BASE" xfId="5980" xr:uid="{00000000-0005-0000-0000-0000EC1E0000}"/>
    <cellStyle name="_Data_Sortiment_Strategic Diagnostic Templates Technik_Excel sheets to support Market Program Template for Budget 09 (5) (2)_BASE_DRE's" xfId="11045" xr:uid="{00000000-0005-0000-0000-0000ED1E0000}"/>
    <cellStyle name="_Data_Sortiment_Strategic Diagnostic Templates Technik_Excel sheets to support Market Program Template for Budget 09 (5) (2)_BASE_Hyperinflation Impacts" xfId="15637" xr:uid="{C3B982A6-AAC1-421F-9DAD-83C109317612}"/>
    <cellStyle name="_Data_Sortiment_Strategic Diagnostic Templates Technik_Excel sheets to support Market Program Template for Budget 09 (5) (2)_DRE's" xfId="11044" xr:uid="{00000000-0005-0000-0000-0000EE1E0000}"/>
    <cellStyle name="_Data_Sortiment_Strategic Diagnostic Templates Technik_Excel sheets to support Market Program Template for Budget 09 (5) (2)_Hyperinflation Impacts" xfId="15636" xr:uid="{4A434F86-D0EC-4CD0-B26D-30F54E3E5EAB}"/>
    <cellStyle name="_Data_Sortiment_Strategic Diagnostic Templates Technik_Excel sheets to support Market Program Template for Budget 09 (5) (2)_Import" xfId="5981" xr:uid="{00000000-0005-0000-0000-0000EF1E0000}"/>
    <cellStyle name="_Data_Sortiment_Strategic Diagnostic Templates Technik_Excel sheets to support Market Program Template for Budget 09 (5) (2)_Import_DRE's" xfId="11046" xr:uid="{00000000-0005-0000-0000-0000F01E0000}"/>
    <cellStyle name="_Data_Sortiment_Strategic Diagnostic Templates Technik_Excel sheets to support Market Program Template for Budget 09 (5) (2)_Import_Hyperinflation Impacts" xfId="15638" xr:uid="{E168ED1D-C584-4689-A449-B28AD1B48A81}"/>
    <cellStyle name="_Data_Sortiment_Strategic Diagnostic Templates Technik_Excel sheets to support Market Program Template for Budget 09 (5) (3)" xfId="5982" xr:uid="{00000000-0005-0000-0000-0000F11E0000}"/>
    <cellStyle name="_Data_Sortiment_Strategic Diagnostic Templates Technik_Excel sheets to support Market Program Template for Budget 09 (5) (3)_BASE" xfId="5983" xr:uid="{00000000-0005-0000-0000-0000F21E0000}"/>
    <cellStyle name="_Data_Sortiment_Strategic Diagnostic Templates Technik_Excel sheets to support Market Program Template for Budget 09 (5) (3)_BASE_DRE's" xfId="11048" xr:uid="{00000000-0005-0000-0000-0000F31E0000}"/>
    <cellStyle name="_Data_Sortiment_Strategic Diagnostic Templates Technik_Excel sheets to support Market Program Template for Budget 09 (5) (3)_BASE_Hyperinflation Impacts" xfId="15640" xr:uid="{19EC2B76-EEBC-4A02-8B5F-94C422CD1314}"/>
    <cellStyle name="_Data_Sortiment_Strategic Diagnostic Templates Technik_Excel sheets to support Market Program Template for Budget 09 (5) (3)_DRE's" xfId="11047" xr:uid="{00000000-0005-0000-0000-0000F41E0000}"/>
    <cellStyle name="_Data_Sortiment_Strategic Diagnostic Templates Technik_Excel sheets to support Market Program Template for Budget 09 (5) (3)_Hyperinflation Impacts" xfId="15639" xr:uid="{8105F9F1-C901-4C56-A24A-C63748ECC95C}"/>
    <cellStyle name="_Data_Sortiment_Strategic Diagnostic Templates Technik_Excel sheets to support Market Program Template for Budget 09 (5) (3)_Import" xfId="5984" xr:uid="{00000000-0005-0000-0000-0000F51E0000}"/>
    <cellStyle name="_Data_Sortiment_Strategic Diagnostic Templates Technik_Excel sheets to support Market Program Template for Budget 09 (5) (3)_Import_DRE's" xfId="11049" xr:uid="{00000000-0005-0000-0000-0000F61E0000}"/>
    <cellStyle name="_Data_Sortiment_Strategic Diagnostic Templates Technik_Excel sheets to support Market Program Template for Budget 09 (5) (3)_Import_Hyperinflation Impacts" xfId="15641" xr:uid="{DE86FF1B-F5BA-498D-BF41-CA08CD260B32}"/>
    <cellStyle name="_Data_Sortiment_Strategic Diagnostic Templates Technik_Excel sheets to support Market Program Template for Budget 09_%" xfId="5985" xr:uid="{00000000-0005-0000-0000-0000F71E0000}"/>
    <cellStyle name="_Data_Sortiment_Strategic Diagnostic Templates Technik_Excel sheets to support Market Program Template for Budget 09_%_DRE's" xfId="11050" xr:uid="{00000000-0005-0000-0000-0000F81E0000}"/>
    <cellStyle name="_Data_Sortiment_Strategic Diagnostic Templates Technik_Excel sheets to support Market Program Template for Budget 09_%_Hyperinflation Impacts" xfId="15642" xr:uid="{B2D17F2A-752B-48BF-90E8-614B0B87B52B}"/>
    <cellStyle name="_Data_Sortiment_Strategic Diagnostic Templates Technik_Excel sheets to support Market Program Template for Budget 09_AR0010 1304" xfId="5986" xr:uid="{00000000-0005-0000-0000-0000F91E0000}"/>
    <cellStyle name="_Data_Sortiment_Strategic Diagnostic Templates Technik_Excel sheets to support Market Program Template for Budget 09_AR0010 1304_DRE's" xfId="11051" xr:uid="{00000000-0005-0000-0000-0000FA1E0000}"/>
    <cellStyle name="_Data_Sortiment_Strategic Diagnostic Templates Technik_Excel sheets to support Market Program Template for Budget 09_AR0010 1304_Hyperinflation Impacts" xfId="15643" xr:uid="{4EA074DE-64FB-4E23-BC1C-E1E4E28335CF}"/>
    <cellStyle name="_Data_Sortiment_Strategic Diagnostic Templates Technik_Excel sheets to support Market Program Template for Budget 09_AR0010 1305" xfId="5987" xr:uid="{00000000-0005-0000-0000-0000FB1E0000}"/>
    <cellStyle name="_Data_Sortiment_Strategic Diagnostic Templates Technik_Excel sheets to support Market Program Template for Budget 09_AR0010 1305_DRE's" xfId="11052" xr:uid="{00000000-0005-0000-0000-0000FC1E0000}"/>
    <cellStyle name="_Data_Sortiment_Strategic Diagnostic Templates Technik_Excel sheets to support Market Program Template for Budget 09_AR0010 1305_Hyperinflation Impacts" xfId="15644" xr:uid="{86DDF448-075A-4B63-8D71-56B7DCE9A37C}"/>
    <cellStyle name="_Data_Sortiment_Strategic Diagnostic Templates Technik_Excel sheets to support Market Program Template for Budget 09_BASE" xfId="5988" xr:uid="{00000000-0005-0000-0000-0000FD1E0000}"/>
    <cellStyle name="_Data_Sortiment_Strategic Diagnostic Templates Technik_Excel sheets to support Market Program Template for Budget 09_BASE_DRE's" xfId="11053" xr:uid="{00000000-0005-0000-0000-0000FE1E0000}"/>
    <cellStyle name="_Data_Sortiment_Strategic Diagnostic Templates Technik_Excel sheets to support Market Program Template for Budget 09_BASE_Hyperinflation Impacts" xfId="15645" xr:uid="{4852DAFC-8B8B-4F74-9A42-EAC7269FF513}"/>
    <cellStyle name="_Data_Sortiment_Strategic Diagnostic Templates Technik_Excel sheets to support Market Program Template for Budget 09_BO0010 1305" xfId="5989" xr:uid="{00000000-0005-0000-0000-0000FF1E0000}"/>
    <cellStyle name="_Data_Sortiment_Strategic Diagnostic Templates Technik_Excel sheets to support Market Program Template for Budget 09_BO0010 1305_DRE's" xfId="11054" xr:uid="{00000000-0005-0000-0000-0000001F0000}"/>
    <cellStyle name="_Data_Sortiment_Strategic Diagnostic Templates Technik_Excel sheets to support Market Program Template for Budget 09_BO0010 1305_Hyperinflation Impacts" xfId="15646" xr:uid="{EB9935EA-BE00-44DA-932E-F6CB10E42840}"/>
    <cellStyle name="_Data_Sortiment_Strategic Diagnostic Templates Technik_Excel sheets to support Market Program Template for Budget 09_DRE's" xfId="11043" xr:uid="{00000000-0005-0000-0000-0000011F0000}"/>
    <cellStyle name="_Data_Sortiment_Strategic Diagnostic Templates Technik_Excel sheets to support Market Program Template for Budget 09_Hyperinflation Impacts" xfId="15635" xr:uid="{BD340912-7C71-46FE-84C2-19F01C9411EC}"/>
    <cellStyle name="_Data_Sortiment_Strategic Diagnostic Templates Technik_Excel sheets to support Market Program Template for Budget 09_Import" xfId="5990" xr:uid="{00000000-0005-0000-0000-0000021F0000}"/>
    <cellStyle name="_Data_Sortiment_Strategic Diagnostic Templates Technik_Excel sheets to support Market Program Template for Budget 09_Import_DRE's" xfId="11055" xr:uid="{00000000-0005-0000-0000-0000031F0000}"/>
    <cellStyle name="_Data_Sortiment_Strategic Diagnostic Templates Technik_Excel sheets to support Market Program Template for Budget 09_Import_Hyperinflation Impacts" xfId="15647" xr:uid="{4B9F9944-34BA-4286-A0E4-76E43135C62E}"/>
    <cellStyle name="_Data_Sortiment_Strategic Diagnostic Templates Technik_Excel sheets to support Market Program Template for Budget 09_PE0001 1305" xfId="5991" xr:uid="{00000000-0005-0000-0000-0000041F0000}"/>
    <cellStyle name="_Data_Sortiment_Strategic Diagnostic Templates Technik_Excel sheets to support Market Program Template for Budget 09_PE0001 1305_DRE's" xfId="11056" xr:uid="{00000000-0005-0000-0000-0000051F0000}"/>
    <cellStyle name="_Data_Sortiment_Strategic Diagnostic Templates Technik_Excel sheets to support Market Program Template for Budget 09_PE0001 1305_Hyperinflation Impacts" xfId="15648" xr:uid="{F23E9D7C-EB24-4FFE-AAB7-5FE49269499A}"/>
    <cellStyle name="_Data_Sortiment_Strategic Diagnostic Templates Technik_Excel sheets to support Market Program Template for Budget 09_UY0010 1305" xfId="5992" xr:uid="{00000000-0005-0000-0000-0000061F0000}"/>
    <cellStyle name="_Data_Sortiment_Strategic Diagnostic Templates Technik_Excel sheets to support Market Program Template for Budget 09_UY0010 1305_DRE's" xfId="11057" xr:uid="{00000000-0005-0000-0000-0000071F0000}"/>
    <cellStyle name="_Data_Sortiment_Strategic Diagnostic Templates Technik_Excel sheets to support Market Program Template for Budget 09_UY0010 1305_Hyperinflation Impacts" xfId="15649" xr:uid="{F545EC60-9C73-4D0C-9418-884207841860}"/>
    <cellStyle name="_Data_Sortiment_Strategic Diagnostic Templates Technik_Hyperinflation Impacts" xfId="15608" xr:uid="{B604B391-E5C9-4435-9072-4EE689DA7C09}"/>
    <cellStyle name="_Data_Sortiment_Strategic Diagnostic Templates Technik_Import" xfId="5993" xr:uid="{00000000-0005-0000-0000-0000081F0000}"/>
    <cellStyle name="_Data_Sortiment_Strategic Diagnostic Templates Technik_Import_DRE's" xfId="11058" xr:uid="{00000000-0005-0000-0000-0000091F0000}"/>
    <cellStyle name="_Data_Sortiment_Strategic Diagnostic Templates Technik_Import_Hyperinflation Impacts" xfId="15650" xr:uid="{88021777-D434-477A-BA2C-0BA1DE697901}"/>
    <cellStyle name="_Data_Sortiment_Strategic Diagnostic Templates Technik_PE0001 1305" xfId="5994" xr:uid="{00000000-0005-0000-0000-00000A1F0000}"/>
    <cellStyle name="_Data_Sortiment_Strategic Diagnostic Templates Technik_PE0001 1305_DRE's" xfId="11059" xr:uid="{00000000-0005-0000-0000-00000B1F0000}"/>
    <cellStyle name="_Data_Sortiment_Strategic Diagnostic Templates Technik_PE0001 1305_Hyperinflation Impacts" xfId="15651" xr:uid="{177F7AFA-2A64-450F-8909-4CB01273BA92}"/>
    <cellStyle name="_Data_Sortiment_Strategic Diagnostic Templates Technik_People Package" xfId="5995" xr:uid="{00000000-0005-0000-0000-00000C1F0000}"/>
    <cellStyle name="_Data_Sortiment_Strategic Diagnostic Templates Technik_People Package (2)" xfId="5996" xr:uid="{00000000-0005-0000-0000-00000D1F0000}"/>
    <cellStyle name="_Data_Sortiment_Strategic Diagnostic Templates Technik_People Package (2)_BASE" xfId="5997" xr:uid="{00000000-0005-0000-0000-00000E1F0000}"/>
    <cellStyle name="_Data_Sortiment_Strategic Diagnostic Templates Technik_People Package (2)_BASE_DRE's" xfId="11062" xr:uid="{00000000-0005-0000-0000-00000F1F0000}"/>
    <cellStyle name="_Data_Sortiment_Strategic Diagnostic Templates Technik_People Package (2)_BASE_Hyperinflation Impacts" xfId="15654" xr:uid="{80EDD467-6A46-4F22-BC9A-1EE562CA8F66}"/>
    <cellStyle name="_Data_Sortiment_Strategic Diagnostic Templates Technik_People Package (2)_DRE's" xfId="11061" xr:uid="{00000000-0005-0000-0000-0000101F0000}"/>
    <cellStyle name="_Data_Sortiment_Strategic Diagnostic Templates Technik_People Package (2)_Hyperinflation Impacts" xfId="15653" xr:uid="{39F2BCD1-6018-426F-825B-CC39B88E51FB}"/>
    <cellStyle name="_Data_Sortiment_Strategic Diagnostic Templates Technik_People Package (2)_Import" xfId="5998" xr:uid="{00000000-0005-0000-0000-0000111F0000}"/>
    <cellStyle name="_Data_Sortiment_Strategic Diagnostic Templates Technik_People Package (2)_Import_DRE's" xfId="11063" xr:uid="{00000000-0005-0000-0000-0000121F0000}"/>
    <cellStyle name="_Data_Sortiment_Strategic Diagnostic Templates Technik_People Package (2)_Import_Hyperinflation Impacts" xfId="15655" xr:uid="{2B6F85F7-88B4-4891-9A31-674B658AAE80}"/>
    <cellStyle name="_Data_Sortiment_Strategic Diagnostic Templates Technik_People Package_BASE" xfId="5999" xr:uid="{00000000-0005-0000-0000-0000131F0000}"/>
    <cellStyle name="_Data_Sortiment_Strategic Diagnostic Templates Technik_People Package_BASE_DRE's" xfId="11064" xr:uid="{00000000-0005-0000-0000-0000141F0000}"/>
    <cellStyle name="_Data_Sortiment_Strategic Diagnostic Templates Technik_People Package_BASE_Hyperinflation Impacts" xfId="15656" xr:uid="{6D0E4AE2-A4F4-4C13-B13D-642EA90B85B9}"/>
    <cellStyle name="_Data_Sortiment_Strategic Diagnostic Templates Technik_People Package_DRE's" xfId="11060" xr:uid="{00000000-0005-0000-0000-0000151F0000}"/>
    <cellStyle name="_Data_Sortiment_Strategic Diagnostic Templates Technik_People Package_Hyperinflation Impacts" xfId="15652" xr:uid="{F57A0574-C1B6-4DC5-9DB5-1A4D0E83581A}"/>
    <cellStyle name="_Data_Sortiment_Strategic Diagnostic Templates Technik_People Package_Import" xfId="6000" xr:uid="{00000000-0005-0000-0000-0000161F0000}"/>
    <cellStyle name="_Data_Sortiment_Strategic Diagnostic Templates Technik_People Package_Import_DRE's" xfId="11065" xr:uid="{00000000-0005-0000-0000-0000171F0000}"/>
    <cellStyle name="_Data_Sortiment_Strategic Diagnostic Templates Technik_People Package_Import_Hyperinflation Impacts" xfId="15657" xr:uid="{A5E1B483-0C74-47D0-A106-35B481B4A2A4}"/>
    <cellStyle name="_Data_Sortiment_Strategic Diagnostic Templates Technik_Sales and Marketing - revised" xfId="6001" xr:uid="{00000000-0005-0000-0000-0000181F0000}"/>
    <cellStyle name="_Data_Sortiment_Strategic Diagnostic Templates Technik_Sales and Marketing - revised_%" xfId="6002" xr:uid="{00000000-0005-0000-0000-0000191F0000}"/>
    <cellStyle name="_Data_Sortiment_Strategic Diagnostic Templates Technik_Sales and Marketing - revised_%_DRE's" xfId="11067" xr:uid="{00000000-0005-0000-0000-00001A1F0000}"/>
    <cellStyle name="_Data_Sortiment_Strategic Diagnostic Templates Technik_Sales and Marketing - revised_%_Hyperinflation Impacts" xfId="15659" xr:uid="{3E179B62-6951-41A4-84ED-1D3CF93FA790}"/>
    <cellStyle name="_Data_Sortiment_Strategic Diagnostic Templates Technik_Sales and Marketing - revised_AR0010 1304" xfId="6003" xr:uid="{00000000-0005-0000-0000-00001B1F0000}"/>
    <cellStyle name="_Data_Sortiment_Strategic Diagnostic Templates Technik_Sales and Marketing - revised_AR0010 1304_DRE's" xfId="11068" xr:uid="{00000000-0005-0000-0000-00001C1F0000}"/>
    <cellStyle name="_Data_Sortiment_Strategic Diagnostic Templates Technik_Sales and Marketing - revised_AR0010 1304_Hyperinflation Impacts" xfId="15660" xr:uid="{68D663F9-E0F7-4457-A5AB-08F248FA00B6}"/>
    <cellStyle name="_Data_Sortiment_Strategic Diagnostic Templates Technik_Sales and Marketing - revised_AR0010 1305" xfId="6004" xr:uid="{00000000-0005-0000-0000-00001D1F0000}"/>
    <cellStyle name="_Data_Sortiment_Strategic Diagnostic Templates Technik_Sales and Marketing - revised_AR0010 1305_DRE's" xfId="11069" xr:uid="{00000000-0005-0000-0000-00001E1F0000}"/>
    <cellStyle name="_Data_Sortiment_Strategic Diagnostic Templates Technik_Sales and Marketing - revised_AR0010 1305_Hyperinflation Impacts" xfId="15661" xr:uid="{3DDC51F4-CF2E-4E35-8EC5-72D128534FFA}"/>
    <cellStyle name="_Data_Sortiment_Strategic Diagnostic Templates Technik_Sales and Marketing - revised_BASE" xfId="6005" xr:uid="{00000000-0005-0000-0000-00001F1F0000}"/>
    <cellStyle name="_Data_Sortiment_Strategic Diagnostic Templates Technik_Sales and Marketing - revised_BASE_DRE's" xfId="11070" xr:uid="{00000000-0005-0000-0000-0000201F0000}"/>
    <cellStyle name="_Data_Sortiment_Strategic Diagnostic Templates Technik_Sales and Marketing - revised_BASE_Hyperinflation Impacts" xfId="15662" xr:uid="{27FC530B-2C76-4B13-9F01-A0C7DE2EAF17}"/>
    <cellStyle name="_Data_Sortiment_Strategic Diagnostic Templates Technik_Sales and Marketing - revised_BO0010 1305" xfId="6006" xr:uid="{00000000-0005-0000-0000-0000211F0000}"/>
    <cellStyle name="_Data_Sortiment_Strategic Diagnostic Templates Technik_Sales and Marketing - revised_BO0010 1305_DRE's" xfId="11071" xr:uid="{00000000-0005-0000-0000-0000221F0000}"/>
    <cellStyle name="_Data_Sortiment_Strategic Diagnostic Templates Technik_Sales and Marketing - revised_BO0010 1305_Hyperinflation Impacts" xfId="15663" xr:uid="{01CBC033-BA8A-4944-9064-7D4645A4553D}"/>
    <cellStyle name="_Data_Sortiment_Strategic Diagnostic Templates Technik_Sales and Marketing - revised_DRE's" xfId="11066" xr:uid="{00000000-0005-0000-0000-0000231F0000}"/>
    <cellStyle name="_Data_Sortiment_Strategic Diagnostic Templates Technik_Sales and Marketing - revised_Hyperinflation Impacts" xfId="15658" xr:uid="{B6FA2710-9DE1-4816-A8D1-E5AD5A8AE221}"/>
    <cellStyle name="_Data_Sortiment_Strategic Diagnostic Templates Technik_Sales and Marketing - revised_Import" xfId="6007" xr:uid="{00000000-0005-0000-0000-0000241F0000}"/>
    <cellStyle name="_Data_Sortiment_Strategic Diagnostic Templates Technik_Sales and Marketing - revised_Import_DRE's" xfId="11072" xr:uid="{00000000-0005-0000-0000-0000251F0000}"/>
    <cellStyle name="_Data_Sortiment_Strategic Diagnostic Templates Technik_Sales and Marketing - revised_Import_Hyperinflation Impacts" xfId="15664" xr:uid="{7148D533-003A-4F2F-A017-70BA60281E73}"/>
    <cellStyle name="_Data_Sortiment_Strategic Diagnostic Templates Technik_Sales and Marketing - revised_PE0001 1305" xfId="6008" xr:uid="{00000000-0005-0000-0000-0000261F0000}"/>
    <cellStyle name="_Data_Sortiment_Strategic Diagnostic Templates Technik_Sales and Marketing - revised_PE0001 1305_DRE's" xfId="11073" xr:uid="{00000000-0005-0000-0000-0000271F0000}"/>
    <cellStyle name="_Data_Sortiment_Strategic Diagnostic Templates Technik_Sales and Marketing - revised_PE0001 1305_Hyperinflation Impacts" xfId="15665" xr:uid="{50C22A56-4CA4-4D64-8951-F0B338F6A4EA}"/>
    <cellStyle name="_Data_Sortiment_Strategic Diagnostic Templates Technik_Sales and Marketing - revised_UY0010 1305" xfId="6009" xr:uid="{00000000-0005-0000-0000-0000281F0000}"/>
    <cellStyle name="_Data_Sortiment_Strategic Diagnostic Templates Technik_Sales and Marketing - revised_UY0010 1305_DRE's" xfId="11074" xr:uid="{00000000-0005-0000-0000-0000291F0000}"/>
    <cellStyle name="_Data_Sortiment_Strategic Diagnostic Templates Technik_Sales and Marketing - revised_UY0010 1305_Hyperinflation Impacts" xfId="15666" xr:uid="{A4B68A30-6801-40FE-BE3B-6227B207CE1A}"/>
    <cellStyle name="_Data_Sortiment_Strategic Diagnostic Templates Technik_UY0010 1305" xfId="6010" xr:uid="{00000000-0005-0000-0000-00002A1F0000}"/>
    <cellStyle name="_Data_Sortiment_Strategic Diagnostic Templates Technik_UY0010 1305_DRE's" xfId="11075" xr:uid="{00000000-0005-0000-0000-00002B1F0000}"/>
    <cellStyle name="_Data_Sortiment_Strategic Diagnostic Templates Technik_UY0010 1305_Hyperinflation Impacts" xfId="15667" xr:uid="{ABB9E8B7-63AE-431D-8926-45495CF96232}"/>
    <cellStyle name="_Data_Sortiment_Strategic Diagnostic Templates Technik_ZBB" xfId="6011" xr:uid="{00000000-0005-0000-0000-00002C1F0000}"/>
    <cellStyle name="_Data_Sortiment_Strategic Diagnostic Templates Technik_ZBB_BASE" xfId="6012" xr:uid="{00000000-0005-0000-0000-00002D1F0000}"/>
    <cellStyle name="_Data_Sortiment_Strategic Diagnostic Templates Technik_ZBB_BASE_DRE's" xfId="11077" xr:uid="{00000000-0005-0000-0000-00002E1F0000}"/>
    <cellStyle name="_Data_Sortiment_Strategic Diagnostic Templates Technik_ZBB_BASE_Hyperinflation Impacts" xfId="15669" xr:uid="{BF33D175-7CF0-4C13-A5DF-72E3CB542F66}"/>
    <cellStyle name="_Data_Sortiment_Strategic Diagnostic Templates Technik_ZBB_DRE's" xfId="11076" xr:uid="{00000000-0005-0000-0000-00002F1F0000}"/>
    <cellStyle name="_Data_Sortiment_Strategic Diagnostic Templates Technik_ZBB_Hyperinflation Impacts" xfId="15668" xr:uid="{13122148-0DF2-4D67-8344-E8206A715A6C}"/>
    <cellStyle name="_Data_Sortiment_Strategic Diagnostic Templates Technik_ZBB_Import" xfId="6013" xr:uid="{00000000-0005-0000-0000-0000301F0000}"/>
    <cellStyle name="_Data_Sortiment_Strategic Diagnostic Templates Technik_ZBB_Import_DRE's" xfId="11078" xr:uid="{00000000-0005-0000-0000-0000311F0000}"/>
    <cellStyle name="_Data_Sortiment_Strategic Diagnostic Templates Technik_ZBB_Import_Hyperinflation Impacts" xfId="15670" xr:uid="{AFBB4AEB-7257-4225-9BF7-972801005BC2}"/>
    <cellStyle name="_Data_Sortiment_ZBB" xfId="6014" xr:uid="{00000000-0005-0000-0000-0000321F0000}"/>
    <cellStyle name="_Data_Sortiment_ZBB Budget 2009 Decks" xfId="6015" xr:uid="{00000000-0005-0000-0000-0000331F0000}"/>
    <cellStyle name="_Data_Sortiment_ZBB Budget 2009 Decks_Argentina" xfId="6016" xr:uid="{00000000-0005-0000-0000-0000341F0000}"/>
    <cellStyle name="_Data_Sortiment_ZBB Budget 2009 Decks_Argentina_DRE's" xfId="11081" xr:uid="{00000000-0005-0000-0000-0000351F0000}"/>
    <cellStyle name="_Data_Sortiment_ZBB Budget 2009 Decks_Argentina_Hyperinflation Impacts" xfId="15673" xr:uid="{953E9C72-1CE2-4542-AB30-4358F3E9D6DB}"/>
    <cellStyle name="_Data_Sortiment_ZBB Budget 2009 Decks_BASE" xfId="6017" xr:uid="{00000000-0005-0000-0000-0000361F0000}"/>
    <cellStyle name="_Data_Sortiment_ZBB Budget 2009 Decks_BASE_DRE's" xfId="11082" xr:uid="{00000000-0005-0000-0000-0000371F0000}"/>
    <cellStyle name="_Data_Sortiment_ZBB Budget 2009 Decks_BASE_Hyperinflation Impacts" xfId="15674" xr:uid="{82ED7B73-2B0B-4386-835B-AE48643D18AC}"/>
    <cellStyle name="_Data_Sortiment_ZBB Budget 2009 Decks_DRE's" xfId="11080" xr:uid="{00000000-0005-0000-0000-0000381F0000}"/>
    <cellStyle name="_Data_Sortiment_ZBB Budget 2009 Decks_Hyperinflation Impacts" xfId="15672" xr:uid="{C760A8B6-81C6-4656-A4E4-6000B3457F32}"/>
    <cellStyle name="_Data_Sortiment_ZBB Budget 2009 Decks_Import" xfId="6018" xr:uid="{00000000-0005-0000-0000-0000391F0000}"/>
    <cellStyle name="_Data_Sortiment_ZBB Budget 2009 Decks_Import_DRE's" xfId="11083" xr:uid="{00000000-0005-0000-0000-00003A1F0000}"/>
    <cellStyle name="_Data_Sortiment_ZBB Budget 2009 Decks_Import_Hyperinflation Impacts" xfId="15675" xr:uid="{207A316B-499C-423C-8C23-41997BC3953B}"/>
    <cellStyle name="_Data_Sortiment_ZBB Budget 2009 Decks_with Korea Scope in (Only LE)" xfId="6019" xr:uid="{00000000-0005-0000-0000-00003B1F0000}"/>
    <cellStyle name="_Data_Sortiment_ZBB Budget 2009 Decks_with Korea Scope in (Only LE) (2)" xfId="6020" xr:uid="{00000000-0005-0000-0000-00003C1F0000}"/>
    <cellStyle name="_Data_Sortiment_ZBB Budget 2009 Decks_with Korea Scope in (Only LE) (2)_Argentina" xfId="6021" xr:uid="{00000000-0005-0000-0000-00003D1F0000}"/>
    <cellStyle name="_Data_Sortiment_ZBB Budget 2009 Decks_with Korea Scope in (Only LE) (2)_Argentina_DRE's" xfId="11086" xr:uid="{00000000-0005-0000-0000-00003E1F0000}"/>
    <cellStyle name="_Data_Sortiment_ZBB Budget 2009 Decks_with Korea Scope in (Only LE) (2)_Argentina_Hyperinflation Impacts" xfId="15678" xr:uid="{F0FE56E9-E5CE-48A9-A84D-04162D58AB59}"/>
    <cellStyle name="_Data_Sortiment_ZBB Budget 2009 Decks_with Korea Scope in (Only LE) (2)_BASE" xfId="6022" xr:uid="{00000000-0005-0000-0000-00003F1F0000}"/>
    <cellStyle name="_Data_Sortiment_ZBB Budget 2009 Decks_with Korea Scope in (Only LE) (2)_BASE_DRE's" xfId="11087" xr:uid="{00000000-0005-0000-0000-0000401F0000}"/>
    <cellStyle name="_Data_Sortiment_ZBB Budget 2009 Decks_with Korea Scope in (Only LE) (2)_BASE_Hyperinflation Impacts" xfId="15679" xr:uid="{E088B2CF-3896-41E0-ABC9-7542E58BAF3B}"/>
    <cellStyle name="_Data_Sortiment_ZBB Budget 2009 Decks_with Korea Scope in (Only LE) (2)_DRE's" xfId="11085" xr:uid="{00000000-0005-0000-0000-0000411F0000}"/>
    <cellStyle name="_Data_Sortiment_ZBB Budget 2009 Decks_with Korea Scope in (Only LE) (2)_Hyperinflation Impacts" xfId="15677" xr:uid="{9ABF3B88-0B74-4ACD-8A4C-96867C500434}"/>
    <cellStyle name="_Data_Sortiment_ZBB Budget 2009 Decks_with Korea Scope in (Only LE) (2)_Import" xfId="6023" xr:uid="{00000000-0005-0000-0000-0000421F0000}"/>
    <cellStyle name="_Data_Sortiment_ZBB Budget 2009 Decks_with Korea Scope in (Only LE) (2)_Import_DRE's" xfId="11088" xr:uid="{00000000-0005-0000-0000-0000431F0000}"/>
    <cellStyle name="_Data_Sortiment_ZBB Budget 2009 Decks_with Korea Scope in (Only LE) (2)_Import_Hyperinflation Impacts" xfId="15680" xr:uid="{EB43BC22-6007-4636-83B2-BB6B0E79257C}"/>
    <cellStyle name="_Data_Sortiment_ZBB Budget 2009 Decks_with Korea Scope in (Only LE)_Argentina" xfId="6024" xr:uid="{00000000-0005-0000-0000-0000441F0000}"/>
    <cellStyle name="_Data_Sortiment_ZBB Budget 2009 Decks_with Korea Scope in (Only LE)_Argentina_DRE's" xfId="11089" xr:uid="{00000000-0005-0000-0000-0000451F0000}"/>
    <cellStyle name="_Data_Sortiment_ZBB Budget 2009 Decks_with Korea Scope in (Only LE)_Argentina_Hyperinflation Impacts" xfId="15681" xr:uid="{6F9BD3E5-846D-40F4-A1D0-FEED9DE88D3D}"/>
    <cellStyle name="_Data_Sortiment_ZBB Budget 2009 Decks_with Korea Scope in (Only LE)_BASE" xfId="6025" xr:uid="{00000000-0005-0000-0000-0000461F0000}"/>
    <cellStyle name="_Data_Sortiment_ZBB Budget 2009 Decks_with Korea Scope in (Only LE)_BASE_DRE's" xfId="11090" xr:uid="{00000000-0005-0000-0000-0000471F0000}"/>
    <cellStyle name="_Data_Sortiment_ZBB Budget 2009 Decks_with Korea Scope in (Only LE)_BASE_Hyperinflation Impacts" xfId="15682" xr:uid="{5D790287-6080-40C4-A87A-46C58B6DBFA2}"/>
    <cellStyle name="_Data_Sortiment_ZBB Budget 2009 Decks_with Korea Scope in (Only LE)_DRE's" xfId="11084" xr:uid="{00000000-0005-0000-0000-0000481F0000}"/>
    <cellStyle name="_Data_Sortiment_ZBB Budget 2009 Decks_with Korea Scope in (Only LE)_Hyperinflation Impacts" xfId="15676" xr:uid="{6C6EDFA1-0E1A-42DE-BBB8-06E3F12A0CAB}"/>
    <cellStyle name="_Data_Sortiment_ZBB Budget 2009 Decks_with Korea Scope in (Only LE)_Import" xfId="6026" xr:uid="{00000000-0005-0000-0000-0000491F0000}"/>
    <cellStyle name="_Data_Sortiment_ZBB Budget 2009 Decks_with Korea Scope in (Only LE)_Import_DRE's" xfId="11091" xr:uid="{00000000-0005-0000-0000-00004A1F0000}"/>
    <cellStyle name="_Data_Sortiment_ZBB Budget 2009 Decks_with Korea Scope in (Only LE)_Import_Hyperinflation Impacts" xfId="15683" xr:uid="{3CBEF252-FAD3-4329-9D4F-4DE8E6E94DC6}"/>
    <cellStyle name="_Data_Sortiment_ZBB_Argentina" xfId="6027" xr:uid="{00000000-0005-0000-0000-00004B1F0000}"/>
    <cellStyle name="_Data_Sortiment_ZBB_Argentina_DRE's" xfId="11092" xr:uid="{00000000-0005-0000-0000-00004C1F0000}"/>
    <cellStyle name="_Data_Sortiment_ZBB_Argentina_Hyperinflation Impacts" xfId="15684" xr:uid="{B8ACC2E9-8610-49DC-BD3C-2DD1EED04A88}"/>
    <cellStyle name="_Data_Sortiment_ZBB_BASE" xfId="6028" xr:uid="{00000000-0005-0000-0000-00004D1F0000}"/>
    <cellStyle name="_Data_Sortiment_ZBB_BASE_DRE's" xfId="11093" xr:uid="{00000000-0005-0000-0000-00004E1F0000}"/>
    <cellStyle name="_Data_Sortiment_ZBB_BASE_Hyperinflation Impacts" xfId="15685" xr:uid="{D5E6B154-D4E8-459B-B450-61A48F135A20}"/>
    <cellStyle name="_Data_Sortiment_ZBB_DRE's" xfId="11079" xr:uid="{00000000-0005-0000-0000-00004F1F0000}"/>
    <cellStyle name="_Data_Sortiment_ZBB_Hyperinflation Impacts" xfId="15671" xr:uid="{35271A0F-E562-4346-A7F3-5088DB0E2A2F}"/>
    <cellStyle name="_Data_Sortiment_ZBB_Import" xfId="6029" xr:uid="{00000000-0005-0000-0000-0000501F0000}"/>
    <cellStyle name="_Data_Sortiment_ZBB_Import_DRE's" xfId="11094" xr:uid="{00000000-0005-0000-0000-0000511F0000}"/>
    <cellStyle name="_Data_Sortiment_ZBB_Import_Hyperinflation Impacts" xfId="15686" xr:uid="{AA64F8FB-F209-4AD1-B1FD-6C7C4EA163C1}"/>
    <cellStyle name="_Data_Steuerung" xfId="6030" xr:uid="{00000000-0005-0000-0000-0000521F0000}"/>
    <cellStyle name="_Data_Steuerung_Argentina" xfId="6031" xr:uid="{00000000-0005-0000-0000-0000531F0000}"/>
    <cellStyle name="_Data_Steuerung_Argentina_DRE's" xfId="11096" xr:uid="{00000000-0005-0000-0000-0000541F0000}"/>
    <cellStyle name="_Data_Steuerung_Argentina_Hyperinflation Impacts" xfId="15688" xr:uid="{A16C1E16-B9C8-4867-B591-BEE38CBAE70C}"/>
    <cellStyle name="_Data_Steuerung_BASE" xfId="6032" xr:uid="{00000000-0005-0000-0000-0000551F0000}"/>
    <cellStyle name="_Data_Steuerung_BASE_DRE's" xfId="11097" xr:uid="{00000000-0005-0000-0000-0000561F0000}"/>
    <cellStyle name="_Data_Steuerung_BASE_Hyperinflation Impacts" xfId="15689" xr:uid="{1CFE0241-7573-4F7D-9A6D-0D6B5C38934A}"/>
    <cellStyle name="_Data_Steuerung_Copy of 081027 ZBB Budget 2009 Decks - People_Cherry_V4" xfId="6033" xr:uid="{00000000-0005-0000-0000-0000571F0000}"/>
    <cellStyle name="_Data_Steuerung_Copy of 081027 ZBB Budget 2009 Decks - People_Cherry_V4_Argentina" xfId="6034" xr:uid="{00000000-0005-0000-0000-0000581F0000}"/>
    <cellStyle name="_Data_Steuerung_Copy of 081027 ZBB Budget 2009 Decks - People_Cherry_V4_Argentina_DRE's" xfId="11099" xr:uid="{00000000-0005-0000-0000-0000591F0000}"/>
    <cellStyle name="_Data_Steuerung_Copy of 081027 ZBB Budget 2009 Decks - People_Cherry_V4_Argentina_Hyperinflation Impacts" xfId="15691" xr:uid="{15F1420D-F849-4389-88EC-653A4B8506FD}"/>
    <cellStyle name="_Data_Steuerung_Copy of 081027 ZBB Budget 2009 Decks - People_Cherry_V4_BASE" xfId="6035" xr:uid="{00000000-0005-0000-0000-00005A1F0000}"/>
    <cellStyle name="_Data_Steuerung_Copy of 081027 ZBB Budget 2009 Decks - People_Cherry_V4_BASE_DRE's" xfId="11100" xr:uid="{00000000-0005-0000-0000-00005B1F0000}"/>
    <cellStyle name="_Data_Steuerung_Copy of 081027 ZBB Budget 2009 Decks - People_Cherry_V4_BASE_Hyperinflation Impacts" xfId="15692" xr:uid="{DF9A8D68-ADDF-4D43-83F8-27D7CE4E9750}"/>
    <cellStyle name="_Data_Steuerung_Copy of 081027 ZBB Budget 2009 Decks - People_Cherry_V4_DRE's" xfId="11098" xr:uid="{00000000-0005-0000-0000-00005C1F0000}"/>
    <cellStyle name="_Data_Steuerung_Copy of 081027 ZBB Budget 2009 Decks - People_Cherry_V4_Hyperinflation Impacts" xfId="15690" xr:uid="{6934C0D0-5C01-492C-9C42-8AB1A447AA33}"/>
    <cellStyle name="_Data_Steuerung_Copy of 081027 ZBB Budget 2009 Decks - People_Cherry_V4_Import" xfId="6036" xr:uid="{00000000-0005-0000-0000-00005D1F0000}"/>
    <cellStyle name="_Data_Steuerung_Copy of 081027 ZBB Budget 2009 Decks - People_Cherry_V4_Import_DRE's" xfId="11101" xr:uid="{00000000-0005-0000-0000-00005E1F0000}"/>
    <cellStyle name="_Data_Steuerung_Copy of 081027 ZBB Budget 2009 Decks - People_Cherry_V4_Import_Hyperinflation Impacts" xfId="15693" xr:uid="{04AF35F4-37B4-4A22-B770-768B58DD65DF}"/>
    <cellStyle name="_Data_Steuerung_DRE's" xfId="11095" xr:uid="{00000000-0005-0000-0000-00005F1F0000}"/>
    <cellStyle name="_Data_Steuerung_Hyperinflation Impacts" xfId="15687" xr:uid="{679FD574-5ACE-4184-8494-7C7D5EC59D32}"/>
    <cellStyle name="_Data_Steuerung_Import" xfId="6037" xr:uid="{00000000-0005-0000-0000-0000601F0000}"/>
    <cellStyle name="_Data_Steuerung_Import_DRE's" xfId="11102" xr:uid="{00000000-0005-0000-0000-0000611F0000}"/>
    <cellStyle name="_Data_Steuerung_Import_Hyperinflation Impacts" xfId="15694" xr:uid="{6621273D-8E8C-480E-BB88-E4108A54B708}"/>
    <cellStyle name="_Data_Steuerung_ZBB Budget 2009 Decks" xfId="6038" xr:uid="{00000000-0005-0000-0000-0000621F0000}"/>
    <cellStyle name="_Data_Steuerung_ZBB Budget 2009 Decks_Argentina" xfId="6039" xr:uid="{00000000-0005-0000-0000-0000631F0000}"/>
    <cellStyle name="_Data_Steuerung_ZBB Budget 2009 Decks_Argentina_DRE's" xfId="11104" xr:uid="{00000000-0005-0000-0000-0000641F0000}"/>
    <cellStyle name="_Data_Steuerung_ZBB Budget 2009 Decks_Argentina_Hyperinflation Impacts" xfId="15696" xr:uid="{12FD12A6-E92C-4E19-A2DF-151D3FD2CAFC}"/>
    <cellStyle name="_Data_Steuerung_ZBB Budget 2009 Decks_BASE" xfId="6040" xr:uid="{00000000-0005-0000-0000-0000651F0000}"/>
    <cellStyle name="_Data_Steuerung_ZBB Budget 2009 Decks_BASE_DRE's" xfId="11105" xr:uid="{00000000-0005-0000-0000-0000661F0000}"/>
    <cellStyle name="_Data_Steuerung_ZBB Budget 2009 Decks_BASE_Hyperinflation Impacts" xfId="15697" xr:uid="{C6830386-C965-466C-94AA-90BA16C8BF0F}"/>
    <cellStyle name="_Data_Steuerung_ZBB Budget 2009 Decks_DRE's" xfId="11103" xr:uid="{00000000-0005-0000-0000-0000671F0000}"/>
    <cellStyle name="_Data_Steuerung_ZBB Budget 2009 Decks_Hyperinflation Impacts" xfId="15695" xr:uid="{B47D4EE5-A3CF-4A9F-8625-56584C1EE59D}"/>
    <cellStyle name="_Data_Steuerung_ZBB Budget 2009 Decks_Import" xfId="6041" xr:uid="{00000000-0005-0000-0000-0000681F0000}"/>
    <cellStyle name="_Data_Steuerung_ZBB Budget 2009 Decks_Import_DRE's" xfId="11106" xr:uid="{00000000-0005-0000-0000-0000691F0000}"/>
    <cellStyle name="_Data_Steuerung_ZBB Budget 2009 Decks_Import_Hyperinflation Impacts" xfId="15698" xr:uid="{7250BBB8-54B1-469B-B3B4-1A2B528FB78F}"/>
    <cellStyle name="_Data_Steuerung_ZBB Budget 2009 Decks_with Korea Scope in (Only LE)" xfId="6042" xr:uid="{00000000-0005-0000-0000-00006A1F0000}"/>
    <cellStyle name="_Data_Steuerung_ZBB Budget 2009 Decks_with Korea Scope in (Only LE) (2)" xfId="6043" xr:uid="{00000000-0005-0000-0000-00006B1F0000}"/>
    <cellStyle name="_Data_Steuerung_ZBB Budget 2009 Decks_with Korea Scope in (Only LE) (2)_Argentina" xfId="6044" xr:uid="{00000000-0005-0000-0000-00006C1F0000}"/>
    <cellStyle name="_Data_Steuerung_ZBB Budget 2009 Decks_with Korea Scope in (Only LE) (2)_Argentina_DRE's" xfId="11109" xr:uid="{00000000-0005-0000-0000-00006D1F0000}"/>
    <cellStyle name="_Data_Steuerung_ZBB Budget 2009 Decks_with Korea Scope in (Only LE) (2)_Argentina_Hyperinflation Impacts" xfId="15701" xr:uid="{AEEC9240-3D5F-44F8-B9C4-42802E647533}"/>
    <cellStyle name="_Data_Steuerung_ZBB Budget 2009 Decks_with Korea Scope in (Only LE) (2)_BASE" xfId="6045" xr:uid="{00000000-0005-0000-0000-00006E1F0000}"/>
    <cellStyle name="_Data_Steuerung_ZBB Budget 2009 Decks_with Korea Scope in (Only LE) (2)_BASE_DRE's" xfId="11110" xr:uid="{00000000-0005-0000-0000-00006F1F0000}"/>
    <cellStyle name="_Data_Steuerung_ZBB Budget 2009 Decks_with Korea Scope in (Only LE) (2)_BASE_Hyperinflation Impacts" xfId="15702" xr:uid="{34E86968-67E6-472B-BEE8-6DC0F8E2BFF1}"/>
    <cellStyle name="_Data_Steuerung_ZBB Budget 2009 Decks_with Korea Scope in (Only LE) (2)_DRE's" xfId="11108" xr:uid="{00000000-0005-0000-0000-0000701F0000}"/>
    <cellStyle name="_Data_Steuerung_ZBB Budget 2009 Decks_with Korea Scope in (Only LE) (2)_Hyperinflation Impacts" xfId="15700" xr:uid="{044B735E-474D-44F8-97E1-C84849C0D3B4}"/>
    <cellStyle name="_Data_Steuerung_ZBB Budget 2009 Decks_with Korea Scope in (Only LE) (2)_Import" xfId="6046" xr:uid="{00000000-0005-0000-0000-0000711F0000}"/>
    <cellStyle name="_Data_Steuerung_ZBB Budget 2009 Decks_with Korea Scope in (Only LE) (2)_Import_DRE's" xfId="11111" xr:uid="{00000000-0005-0000-0000-0000721F0000}"/>
    <cellStyle name="_Data_Steuerung_ZBB Budget 2009 Decks_with Korea Scope in (Only LE) (2)_Import_Hyperinflation Impacts" xfId="15703" xr:uid="{CFAB966E-7C2A-4BC8-A5AA-6171C48AE871}"/>
    <cellStyle name="_Data_Steuerung_ZBB Budget 2009 Decks_with Korea Scope in (Only LE)_Argentina" xfId="6047" xr:uid="{00000000-0005-0000-0000-0000731F0000}"/>
    <cellStyle name="_Data_Steuerung_ZBB Budget 2009 Decks_with Korea Scope in (Only LE)_Argentina_DRE's" xfId="11112" xr:uid="{00000000-0005-0000-0000-0000741F0000}"/>
    <cellStyle name="_Data_Steuerung_ZBB Budget 2009 Decks_with Korea Scope in (Only LE)_Argentina_Hyperinflation Impacts" xfId="15704" xr:uid="{B9B1DA7D-AF1F-42FA-8B5A-EB838A820BC1}"/>
    <cellStyle name="_Data_Steuerung_ZBB Budget 2009 Decks_with Korea Scope in (Only LE)_BASE" xfId="6048" xr:uid="{00000000-0005-0000-0000-0000751F0000}"/>
    <cellStyle name="_Data_Steuerung_ZBB Budget 2009 Decks_with Korea Scope in (Only LE)_BASE_DRE's" xfId="11113" xr:uid="{00000000-0005-0000-0000-0000761F0000}"/>
    <cellStyle name="_Data_Steuerung_ZBB Budget 2009 Decks_with Korea Scope in (Only LE)_BASE_Hyperinflation Impacts" xfId="15705" xr:uid="{AD7D70EC-7DBD-4FE3-8DF5-B12D82B8F783}"/>
    <cellStyle name="_Data_Steuerung_ZBB Budget 2009 Decks_with Korea Scope in (Only LE)_DRE's" xfId="11107" xr:uid="{00000000-0005-0000-0000-0000771F0000}"/>
    <cellStyle name="_Data_Steuerung_ZBB Budget 2009 Decks_with Korea Scope in (Only LE)_Hyperinflation Impacts" xfId="15699" xr:uid="{8E1064C0-EA1F-4074-8C85-3785F8D3A751}"/>
    <cellStyle name="_Data_Steuerung_ZBB Budget 2009 Decks_with Korea Scope in (Only LE)_Import" xfId="6049" xr:uid="{00000000-0005-0000-0000-0000781F0000}"/>
    <cellStyle name="_Data_Steuerung_ZBB Budget 2009 Decks_with Korea Scope in (Only LE)_Import_DRE's" xfId="11114" xr:uid="{00000000-0005-0000-0000-0000791F0000}"/>
    <cellStyle name="_Data_Steuerung_ZBB Budget 2009 Decks_with Korea Scope in (Only LE)_Import_Hyperinflation Impacts" xfId="15706" xr:uid="{7DF8AD59-3A67-4EED-918A-2A290D410144}"/>
    <cellStyle name="_Data_Strategic Diagnostic Templates Technik" xfId="6050" xr:uid="{00000000-0005-0000-0000-00007A1F0000}"/>
    <cellStyle name="_Data_Strategic Diagnostic Templates Technik_%" xfId="6051" xr:uid="{00000000-0005-0000-0000-00007B1F0000}"/>
    <cellStyle name="_Data_Strategic Diagnostic Templates Technik_%_DRE's" xfId="11116" xr:uid="{00000000-0005-0000-0000-00007C1F0000}"/>
    <cellStyle name="_Data_Strategic Diagnostic Templates Technik_%_Hyperinflation Impacts" xfId="15708" xr:uid="{6EEDBF50-9865-4E02-8687-372EED7FE4F7}"/>
    <cellStyle name="_Data_Strategic Diagnostic Templates Technik_010808 Market Programs  for Budget Deck" xfId="6052" xr:uid="{00000000-0005-0000-0000-00007D1F0000}"/>
    <cellStyle name="_Data_Strategic Diagnostic Templates Technik_010808 Market Programs  for Budget Deck_BASE" xfId="6053" xr:uid="{00000000-0005-0000-0000-00007E1F0000}"/>
    <cellStyle name="_Data_Strategic Diagnostic Templates Technik_010808 Market Programs  for Budget Deck_BASE_DRE's" xfId="11118" xr:uid="{00000000-0005-0000-0000-00007F1F0000}"/>
    <cellStyle name="_Data_Strategic Diagnostic Templates Technik_010808 Market Programs  for Budget Deck_BASE_Hyperinflation Impacts" xfId="15710" xr:uid="{75DCB08B-8E1C-4A6E-9AC9-D92EA24255A5}"/>
    <cellStyle name="_Data_Strategic Diagnostic Templates Technik_010808 Market Programs  for Budget Deck_DRE's" xfId="11117" xr:uid="{00000000-0005-0000-0000-0000801F0000}"/>
    <cellStyle name="_Data_Strategic Diagnostic Templates Technik_010808 Market Programs  for Budget Deck_Hyperinflation Impacts" xfId="15709" xr:uid="{4995F6FB-6C0E-45E9-B035-30D394BC7561}"/>
    <cellStyle name="_Data_Strategic Diagnostic Templates Technik_010808 Market Programs  for Budget Deck_Import" xfId="6054" xr:uid="{00000000-0005-0000-0000-0000811F0000}"/>
    <cellStyle name="_Data_Strategic Diagnostic Templates Technik_010808 Market Programs  for Budget Deck_Import_DRE's" xfId="11119" xr:uid="{00000000-0005-0000-0000-0000821F0000}"/>
    <cellStyle name="_Data_Strategic Diagnostic Templates Technik_010808 Market Programs  for Budget Deck_Import_Hyperinflation Impacts" xfId="15711" xr:uid="{D6AAB69F-006E-4051-AAFC-E8141AF9E6B7}"/>
    <cellStyle name="_Data_Strategic Diagnostic Templates Technik_AR0010 1304" xfId="6055" xr:uid="{00000000-0005-0000-0000-0000831F0000}"/>
    <cellStyle name="_Data_Strategic Diagnostic Templates Technik_AR0010 1304_DRE's" xfId="11120" xr:uid="{00000000-0005-0000-0000-0000841F0000}"/>
    <cellStyle name="_Data_Strategic Diagnostic Templates Technik_AR0010 1304_Hyperinflation Impacts" xfId="15712" xr:uid="{A3849C67-BCFB-4846-B599-53ACCB123B41}"/>
    <cellStyle name="_Data_Strategic Diagnostic Templates Technik_AR0010 1305" xfId="6056" xr:uid="{00000000-0005-0000-0000-0000851F0000}"/>
    <cellStyle name="_Data_Strategic Diagnostic Templates Technik_AR0010 1305_DRE's" xfId="11121" xr:uid="{00000000-0005-0000-0000-0000861F0000}"/>
    <cellStyle name="_Data_Strategic Diagnostic Templates Technik_AR0010 1305_Hyperinflation Impacts" xfId="15713" xr:uid="{7059EBBA-CEB2-4F1D-BE1D-24EA14B2033A}"/>
    <cellStyle name="_Data_Strategic Diagnostic Templates Technik_BASE" xfId="6057" xr:uid="{00000000-0005-0000-0000-0000871F0000}"/>
    <cellStyle name="_Data_Strategic Diagnostic Templates Technik_BASE_DRE's" xfId="11122" xr:uid="{00000000-0005-0000-0000-0000881F0000}"/>
    <cellStyle name="_Data_Strategic Diagnostic Templates Technik_BASE_Hyperinflation Impacts" xfId="15714" xr:uid="{A1DFFCCA-66A9-4D5D-AE9C-08170C35016C}"/>
    <cellStyle name="_Data_Strategic Diagnostic Templates Technik_BGT 08 Templates Sales  Marketing - final (revised)" xfId="6058" xr:uid="{00000000-0005-0000-0000-0000891F0000}"/>
    <cellStyle name="_Data_Strategic Diagnostic Templates Technik_BGT 08 Templates Sales  Marketing - final (revised)_%" xfId="6059" xr:uid="{00000000-0005-0000-0000-00008A1F0000}"/>
    <cellStyle name="_Data_Strategic Diagnostic Templates Technik_BGT 08 Templates Sales  Marketing - final (revised)_%_DRE's" xfId="11124" xr:uid="{00000000-0005-0000-0000-00008B1F0000}"/>
    <cellStyle name="_Data_Strategic Diagnostic Templates Technik_BGT 08 Templates Sales  Marketing - final (revised)_%_Hyperinflation Impacts" xfId="15716" xr:uid="{8B7DADFF-FDF2-4434-B309-71D6F48FE280}"/>
    <cellStyle name="_Data_Strategic Diagnostic Templates Technik_BGT 08 Templates Sales  Marketing - final (revised)_AR0010 1304" xfId="6060" xr:uid="{00000000-0005-0000-0000-00008C1F0000}"/>
    <cellStyle name="_Data_Strategic Diagnostic Templates Technik_BGT 08 Templates Sales  Marketing - final (revised)_AR0010 1304_DRE's" xfId="11125" xr:uid="{00000000-0005-0000-0000-00008D1F0000}"/>
    <cellStyle name="_Data_Strategic Diagnostic Templates Technik_BGT 08 Templates Sales  Marketing - final (revised)_AR0010 1304_Hyperinflation Impacts" xfId="15717" xr:uid="{7EF35B31-6536-454B-B008-739FEB291BC0}"/>
    <cellStyle name="_Data_Strategic Diagnostic Templates Technik_BGT 08 Templates Sales  Marketing - final (revised)_AR0010 1305" xfId="6061" xr:uid="{00000000-0005-0000-0000-00008E1F0000}"/>
    <cellStyle name="_Data_Strategic Diagnostic Templates Technik_BGT 08 Templates Sales  Marketing - final (revised)_AR0010 1305_DRE's" xfId="11126" xr:uid="{00000000-0005-0000-0000-00008F1F0000}"/>
    <cellStyle name="_Data_Strategic Diagnostic Templates Technik_BGT 08 Templates Sales  Marketing - final (revised)_AR0010 1305_Hyperinflation Impacts" xfId="15718" xr:uid="{F42434F9-C8F6-4D1B-9107-11FC55E527BE}"/>
    <cellStyle name="_Data_Strategic Diagnostic Templates Technik_BGT 08 Templates Sales  Marketing - final (revised)_BASE" xfId="6062" xr:uid="{00000000-0005-0000-0000-0000901F0000}"/>
    <cellStyle name="_Data_Strategic Diagnostic Templates Technik_BGT 08 Templates Sales  Marketing - final (revised)_BASE_DRE's" xfId="11127" xr:uid="{00000000-0005-0000-0000-0000911F0000}"/>
    <cellStyle name="_Data_Strategic Diagnostic Templates Technik_BGT 08 Templates Sales  Marketing - final (revised)_BASE_Hyperinflation Impacts" xfId="15719" xr:uid="{5A3CE4B7-3BB7-40A7-931A-AF9B88699EA4}"/>
    <cellStyle name="_Data_Strategic Diagnostic Templates Technik_BGT 08 Templates Sales  Marketing - final (revised)_BO0010 1305" xfId="6063" xr:uid="{00000000-0005-0000-0000-0000921F0000}"/>
    <cellStyle name="_Data_Strategic Diagnostic Templates Technik_BGT 08 Templates Sales  Marketing - final (revised)_BO0010 1305_DRE's" xfId="11128" xr:uid="{00000000-0005-0000-0000-0000931F0000}"/>
    <cellStyle name="_Data_Strategic Diagnostic Templates Technik_BGT 08 Templates Sales  Marketing - final (revised)_BO0010 1305_Hyperinflation Impacts" xfId="15720" xr:uid="{7C692DA6-7A9B-409D-9EA6-946824AAB282}"/>
    <cellStyle name="_Data_Strategic Diagnostic Templates Technik_BGT 08 Templates Sales  Marketing - final (revised)_DRE's" xfId="11123" xr:uid="{00000000-0005-0000-0000-0000941F0000}"/>
    <cellStyle name="_Data_Strategic Diagnostic Templates Technik_BGT 08 Templates Sales  Marketing - final (revised)_Hyperinflation Impacts" xfId="15715" xr:uid="{C762209B-B0E6-4A16-9435-EBB5759D4E07}"/>
    <cellStyle name="_Data_Strategic Diagnostic Templates Technik_BGT 08 Templates Sales  Marketing - final (revised)_Import" xfId="6064" xr:uid="{00000000-0005-0000-0000-0000951F0000}"/>
    <cellStyle name="_Data_Strategic Diagnostic Templates Technik_BGT 08 Templates Sales  Marketing - final (revised)_Import_DRE's" xfId="11129" xr:uid="{00000000-0005-0000-0000-0000961F0000}"/>
    <cellStyle name="_Data_Strategic Diagnostic Templates Technik_BGT 08 Templates Sales  Marketing - final (revised)_Import_Hyperinflation Impacts" xfId="15721" xr:uid="{11ED4E5D-C6C4-4325-9666-41CBA0F4D279}"/>
    <cellStyle name="_Data_Strategic Diagnostic Templates Technik_BGT 08 Templates Sales  Marketing - final (revised)_PE0001 1305" xfId="6065" xr:uid="{00000000-0005-0000-0000-0000971F0000}"/>
    <cellStyle name="_Data_Strategic Diagnostic Templates Technik_BGT 08 Templates Sales  Marketing - final (revised)_PE0001 1305_DRE's" xfId="11130" xr:uid="{00000000-0005-0000-0000-0000981F0000}"/>
    <cellStyle name="_Data_Strategic Diagnostic Templates Technik_BGT 08 Templates Sales  Marketing - final (revised)_PE0001 1305_Hyperinflation Impacts" xfId="15722" xr:uid="{3B1678E1-7363-40EA-AC47-0F10C01CA287}"/>
    <cellStyle name="_Data_Strategic Diagnostic Templates Technik_BGT 08 Templates Sales  Marketing - final (revised)_UY0010 1305" xfId="6066" xr:uid="{00000000-0005-0000-0000-0000991F0000}"/>
    <cellStyle name="_Data_Strategic Diagnostic Templates Technik_BGT 08 Templates Sales  Marketing - final (revised)_UY0010 1305_DRE's" xfId="11131" xr:uid="{00000000-0005-0000-0000-00009A1F0000}"/>
    <cellStyle name="_Data_Strategic Diagnostic Templates Technik_BGT 08 Templates Sales  Marketing - final (revised)_UY0010 1305_Hyperinflation Impacts" xfId="15723" xr:uid="{14C5BCEF-9E25-4279-9928-30559A5D5C68}"/>
    <cellStyle name="_Data_Strategic Diagnostic Templates Technik_BO0010 1305" xfId="6067" xr:uid="{00000000-0005-0000-0000-00009B1F0000}"/>
    <cellStyle name="_Data_Strategic Diagnostic Templates Technik_BO0010 1305_DRE's" xfId="11132" xr:uid="{00000000-0005-0000-0000-00009C1F0000}"/>
    <cellStyle name="_Data_Strategic Diagnostic Templates Technik_BO0010 1305_Hyperinflation Impacts" xfId="15724" xr:uid="{BECA1C66-C39F-4E13-98A5-054482B33497}"/>
    <cellStyle name="_Data_Strategic Diagnostic Templates Technik_Copy of BGT 08 Templates Sales  Marketing - final (revised)" xfId="6068" xr:uid="{00000000-0005-0000-0000-00009D1F0000}"/>
    <cellStyle name="_Data_Strategic Diagnostic Templates Technik_Copy of BGT 08 Templates Sales  Marketing - final (revised)_%" xfId="6069" xr:uid="{00000000-0005-0000-0000-00009E1F0000}"/>
    <cellStyle name="_Data_Strategic Diagnostic Templates Technik_Copy of BGT 08 Templates Sales  Marketing - final (revised)_%_DRE's" xfId="11134" xr:uid="{00000000-0005-0000-0000-00009F1F0000}"/>
    <cellStyle name="_Data_Strategic Diagnostic Templates Technik_Copy of BGT 08 Templates Sales  Marketing - final (revised)_%_Hyperinflation Impacts" xfId="15726" xr:uid="{EA08DE3B-C49B-49E8-8428-A09F5D661699}"/>
    <cellStyle name="_Data_Strategic Diagnostic Templates Technik_Copy of BGT 08 Templates Sales  Marketing - final (revised)_AR0010 1304" xfId="6070" xr:uid="{00000000-0005-0000-0000-0000A01F0000}"/>
    <cellStyle name="_Data_Strategic Diagnostic Templates Technik_Copy of BGT 08 Templates Sales  Marketing - final (revised)_AR0010 1304_DRE's" xfId="11135" xr:uid="{00000000-0005-0000-0000-0000A11F0000}"/>
    <cellStyle name="_Data_Strategic Diagnostic Templates Technik_Copy of BGT 08 Templates Sales  Marketing - final (revised)_AR0010 1304_Hyperinflation Impacts" xfId="15727" xr:uid="{C5B3CF80-A5EF-450E-A3A4-BF2688BDDFB9}"/>
    <cellStyle name="_Data_Strategic Diagnostic Templates Technik_Copy of BGT 08 Templates Sales  Marketing - final (revised)_AR0010 1305" xfId="6071" xr:uid="{00000000-0005-0000-0000-0000A21F0000}"/>
    <cellStyle name="_Data_Strategic Diagnostic Templates Technik_Copy of BGT 08 Templates Sales  Marketing - final (revised)_AR0010 1305_DRE's" xfId="11136" xr:uid="{00000000-0005-0000-0000-0000A31F0000}"/>
    <cellStyle name="_Data_Strategic Diagnostic Templates Technik_Copy of BGT 08 Templates Sales  Marketing - final (revised)_AR0010 1305_Hyperinflation Impacts" xfId="15728" xr:uid="{00912D2F-1059-4DC9-9E0B-DA933F091AED}"/>
    <cellStyle name="_Data_Strategic Diagnostic Templates Technik_Copy of BGT 08 Templates Sales  Marketing - final (revised)_BASE" xfId="6072" xr:uid="{00000000-0005-0000-0000-0000A41F0000}"/>
    <cellStyle name="_Data_Strategic Diagnostic Templates Technik_Copy of BGT 08 Templates Sales  Marketing - final (revised)_BASE_DRE's" xfId="11137" xr:uid="{00000000-0005-0000-0000-0000A51F0000}"/>
    <cellStyle name="_Data_Strategic Diagnostic Templates Technik_Copy of BGT 08 Templates Sales  Marketing - final (revised)_BASE_Hyperinflation Impacts" xfId="15729" xr:uid="{B6377403-A083-48B2-A3C8-AE47F9911FE6}"/>
    <cellStyle name="_Data_Strategic Diagnostic Templates Technik_Copy of BGT 08 Templates Sales  Marketing - final (revised)_BO0010 1305" xfId="6073" xr:uid="{00000000-0005-0000-0000-0000A61F0000}"/>
    <cellStyle name="_Data_Strategic Diagnostic Templates Technik_Copy of BGT 08 Templates Sales  Marketing - final (revised)_BO0010 1305_DRE's" xfId="11138" xr:uid="{00000000-0005-0000-0000-0000A71F0000}"/>
    <cellStyle name="_Data_Strategic Diagnostic Templates Technik_Copy of BGT 08 Templates Sales  Marketing - final (revised)_BO0010 1305_Hyperinflation Impacts" xfId="15730" xr:uid="{65D89E48-180A-423D-A177-148BCDA5904E}"/>
    <cellStyle name="_Data_Strategic Diagnostic Templates Technik_Copy of BGT 08 Templates Sales  Marketing - final (revised)_DRE's" xfId="11133" xr:uid="{00000000-0005-0000-0000-0000A81F0000}"/>
    <cellStyle name="_Data_Strategic Diagnostic Templates Technik_Copy of BGT 08 Templates Sales  Marketing - final (revised)_Hyperinflation Impacts" xfId="15725" xr:uid="{89011CA0-3B77-4A3A-A213-89E7D12247FB}"/>
    <cellStyle name="_Data_Strategic Diagnostic Templates Technik_Copy of BGT 08 Templates Sales  Marketing - final (revised)_Import" xfId="6074" xr:uid="{00000000-0005-0000-0000-0000A91F0000}"/>
    <cellStyle name="_Data_Strategic Diagnostic Templates Technik_Copy of BGT 08 Templates Sales  Marketing - final (revised)_Import_DRE's" xfId="11139" xr:uid="{00000000-0005-0000-0000-0000AA1F0000}"/>
    <cellStyle name="_Data_Strategic Diagnostic Templates Technik_Copy of BGT 08 Templates Sales  Marketing - final (revised)_Import_Hyperinflation Impacts" xfId="15731" xr:uid="{0F0E415B-6A0B-471C-89E6-BFDB36F247A7}"/>
    <cellStyle name="_Data_Strategic Diagnostic Templates Technik_Copy of BGT 08 Templates Sales  Marketing - final (revised)_PE0001 1305" xfId="6075" xr:uid="{00000000-0005-0000-0000-0000AB1F0000}"/>
    <cellStyle name="_Data_Strategic Diagnostic Templates Technik_Copy of BGT 08 Templates Sales  Marketing - final (revised)_PE0001 1305_DRE's" xfId="11140" xr:uid="{00000000-0005-0000-0000-0000AC1F0000}"/>
    <cellStyle name="_Data_Strategic Diagnostic Templates Technik_Copy of BGT 08 Templates Sales  Marketing - final (revised)_PE0001 1305_Hyperinflation Impacts" xfId="15732" xr:uid="{7467560B-4406-4115-BFB6-6464F42D9157}"/>
    <cellStyle name="_Data_Strategic Diagnostic Templates Technik_Copy of BGT 08 Templates Sales  Marketing - final (revised)_UY0010 1305" xfId="6076" xr:uid="{00000000-0005-0000-0000-0000AD1F0000}"/>
    <cellStyle name="_Data_Strategic Diagnostic Templates Technik_Copy of BGT 08 Templates Sales  Marketing - final (revised)_UY0010 1305_DRE's" xfId="11141" xr:uid="{00000000-0005-0000-0000-0000AE1F0000}"/>
    <cellStyle name="_Data_Strategic Diagnostic Templates Technik_Copy of BGT 08 Templates Sales  Marketing - final (revised)_UY0010 1305_Hyperinflation Impacts" xfId="15733" xr:uid="{B9C3A42E-2EC7-4606-A08E-5C6AAEE4F454}"/>
    <cellStyle name="_Data_Strategic Diagnostic Templates Technik_DRE's" xfId="11115" xr:uid="{00000000-0005-0000-0000-0000AF1F0000}"/>
    <cellStyle name="_Data_Strategic Diagnostic Templates Technik_Excel sheets to support Market Program Template for Budget 09" xfId="6077" xr:uid="{00000000-0005-0000-0000-0000B01F0000}"/>
    <cellStyle name="_Data_Strategic Diagnostic Templates Technik_Excel sheets to support Market Program Template for Budget 09 (5) (2)" xfId="6078" xr:uid="{00000000-0005-0000-0000-0000B11F0000}"/>
    <cellStyle name="_Data_Strategic Diagnostic Templates Technik_Excel sheets to support Market Program Template for Budget 09 (5) (2)_BASE" xfId="6079" xr:uid="{00000000-0005-0000-0000-0000B21F0000}"/>
    <cellStyle name="_Data_Strategic Diagnostic Templates Technik_Excel sheets to support Market Program Template for Budget 09 (5) (2)_BASE_DRE's" xfId="11144" xr:uid="{00000000-0005-0000-0000-0000B31F0000}"/>
    <cellStyle name="_Data_Strategic Diagnostic Templates Technik_Excel sheets to support Market Program Template for Budget 09 (5) (2)_BASE_Hyperinflation Impacts" xfId="15736" xr:uid="{3794B4C5-CCD4-4BB0-9A18-14C0FE013970}"/>
    <cellStyle name="_Data_Strategic Diagnostic Templates Technik_Excel sheets to support Market Program Template for Budget 09 (5) (2)_DRE's" xfId="11143" xr:uid="{00000000-0005-0000-0000-0000B41F0000}"/>
    <cellStyle name="_Data_Strategic Diagnostic Templates Technik_Excel sheets to support Market Program Template for Budget 09 (5) (2)_Hyperinflation Impacts" xfId="15735" xr:uid="{41554CF1-0049-4714-B8BB-903D0FB4C831}"/>
    <cellStyle name="_Data_Strategic Diagnostic Templates Technik_Excel sheets to support Market Program Template for Budget 09 (5) (2)_Import" xfId="6080" xr:uid="{00000000-0005-0000-0000-0000B51F0000}"/>
    <cellStyle name="_Data_Strategic Diagnostic Templates Technik_Excel sheets to support Market Program Template for Budget 09 (5) (2)_Import_DRE's" xfId="11145" xr:uid="{00000000-0005-0000-0000-0000B61F0000}"/>
    <cellStyle name="_Data_Strategic Diagnostic Templates Technik_Excel sheets to support Market Program Template for Budget 09 (5) (2)_Import_Hyperinflation Impacts" xfId="15737" xr:uid="{4A1FD76C-224C-4921-BF38-D45C9B0B7AFB}"/>
    <cellStyle name="_Data_Strategic Diagnostic Templates Technik_Excel sheets to support Market Program Template for Budget 09 (5) (3)" xfId="6081" xr:uid="{00000000-0005-0000-0000-0000B71F0000}"/>
    <cellStyle name="_Data_Strategic Diagnostic Templates Technik_Excel sheets to support Market Program Template for Budget 09 (5) (3)_BASE" xfId="6082" xr:uid="{00000000-0005-0000-0000-0000B81F0000}"/>
    <cellStyle name="_Data_Strategic Diagnostic Templates Technik_Excel sheets to support Market Program Template for Budget 09 (5) (3)_BASE_DRE's" xfId="11147" xr:uid="{00000000-0005-0000-0000-0000B91F0000}"/>
    <cellStyle name="_Data_Strategic Diagnostic Templates Technik_Excel sheets to support Market Program Template for Budget 09 (5) (3)_BASE_Hyperinflation Impacts" xfId="15739" xr:uid="{EA49D376-610B-4CB5-96DB-92EC6FB5DB4E}"/>
    <cellStyle name="_Data_Strategic Diagnostic Templates Technik_Excel sheets to support Market Program Template for Budget 09 (5) (3)_DRE's" xfId="11146" xr:uid="{00000000-0005-0000-0000-0000BA1F0000}"/>
    <cellStyle name="_Data_Strategic Diagnostic Templates Technik_Excel sheets to support Market Program Template for Budget 09 (5) (3)_Hyperinflation Impacts" xfId="15738" xr:uid="{F72FA36F-9B71-4ED8-B3F5-A98DD01F0B68}"/>
    <cellStyle name="_Data_Strategic Diagnostic Templates Technik_Excel sheets to support Market Program Template for Budget 09 (5) (3)_Import" xfId="6083" xr:uid="{00000000-0005-0000-0000-0000BB1F0000}"/>
    <cellStyle name="_Data_Strategic Diagnostic Templates Technik_Excel sheets to support Market Program Template for Budget 09 (5) (3)_Import_DRE's" xfId="11148" xr:uid="{00000000-0005-0000-0000-0000BC1F0000}"/>
    <cellStyle name="_Data_Strategic Diagnostic Templates Technik_Excel sheets to support Market Program Template for Budget 09 (5) (3)_Import_Hyperinflation Impacts" xfId="15740" xr:uid="{BC8201F8-C586-4FE1-B0CA-8665E1ABA032}"/>
    <cellStyle name="_Data_Strategic Diagnostic Templates Technik_Excel sheets to support Market Program Template for Budget 09_%" xfId="6084" xr:uid="{00000000-0005-0000-0000-0000BD1F0000}"/>
    <cellStyle name="_Data_Strategic Diagnostic Templates Technik_Excel sheets to support Market Program Template for Budget 09_%_DRE's" xfId="11149" xr:uid="{00000000-0005-0000-0000-0000BE1F0000}"/>
    <cellStyle name="_Data_Strategic Diagnostic Templates Technik_Excel sheets to support Market Program Template for Budget 09_%_Hyperinflation Impacts" xfId="15741" xr:uid="{9F7EA534-7EA7-4852-97DE-3EFF3F95E063}"/>
    <cellStyle name="_Data_Strategic Diagnostic Templates Technik_Excel sheets to support Market Program Template for Budget 09_AR0010 1304" xfId="6085" xr:uid="{00000000-0005-0000-0000-0000BF1F0000}"/>
    <cellStyle name="_Data_Strategic Diagnostic Templates Technik_Excel sheets to support Market Program Template for Budget 09_AR0010 1304_DRE's" xfId="11150" xr:uid="{00000000-0005-0000-0000-0000C01F0000}"/>
    <cellStyle name="_Data_Strategic Diagnostic Templates Technik_Excel sheets to support Market Program Template for Budget 09_AR0010 1304_Hyperinflation Impacts" xfId="15742" xr:uid="{573D8058-4F78-407A-9EE1-AC3278E4A881}"/>
    <cellStyle name="_Data_Strategic Diagnostic Templates Technik_Excel sheets to support Market Program Template for Budget 09_AR0010 1305" xfId="6086" xr:uid="{00000000-0005-0000-0000-0000C11F0000}"/>
    <cellStyle name="_Data_Strategic Diagnostic Templates Technik_Excel sheets to support Market Program Template for Budget 09_AR0010 1305_DRE's" xfId="11151" xr:uid="{00000000-0005-0000-0000-0000C21F0000}"/>
    <cellStyle name="_Data_Strategic Diagnostic Templates Technik_Excel sheets to support Market Program Template for Budget 09_AR0010 1305_Hyperinflation Impacts" xfId="15743" xr:uid="{0EDD3BFC-D92C-4A31-9D91-7824E36DD55C}"/>
    <cellStyle name="_Data_Strategic Diagnostic Templates Technik_Excel sheets to support Market Program Template for Budget 09_BASE" xfId="6087" xr:uid="{00000000-0005-0000-0000-0000C31F0000}"/>
    <cellStyle name="_Data_Strategic Diagnostic Templates Technik_Excel sheets to support Market Program Template for Budget 09_BASE_DRE's" xfId="11152" xr:uid="{00000000-0005-0000-0000-0000C41F0000}"/>
    <cellStyle name="_Data_Strategic Diagnostic Templates Technik_Excel sheets to support Market Program Template for Budget 09_BASE_Hyperinflation Impacts" xfId="15744" xr:uid="{074BB1F3-6327-4313-B8FE-30449B001414}"/>
    <cellStyle name="_Data_Strategic Diagnostic Templates Technik_Excel sheets to support Market Program Template for Budget 09_BO0010 1305" xfId="6088" xr:uid="{00000000-0005-0000-0000-0000C51F0000}"/>
    <cellStyle name="_Data_Strategic Diagnostic Templates Technik_Excel sheets to support Market Program Template for Budget 09_BO0010 1305_DRE's" xfId="11153" xr:uid="{00000000-0005-0000-0000-0000C61F0000}"/>
    <cellStyle name="_Data_Strategic Diagnostic Templates Technik_Excel sheets to support Market Program Template for Budget 09_BO0010 1305_Hyperinflation Impacts" xfId="15745" xr:uid="{D061299C-6943-4E54-849E-50E2AF026A79}"/>
    <cellStyle name="_Data_Strategic Diagnostic Templates Technik_Excel sheets to support Market Program Template for Budget 09_DRE's" xfId="11142" xr:uid="{00000000-0005-0000-0000-0000C71F0000}"/>
    <cellStyle name="_Data_Strategic Diagnostic Templates Technik_Excel sheets to support Market Program Template for Budget 09_Hyperinflation Impacts" xfId="15734" xr:uid="{E078B678-DDAD-4F82-B940-D9E80EFF18AA}"/>
    <cellStyle name="_Data_Strategic Diagnostic Templates Technik_Excel sheets to support Market Program Template for Budget 09_Import" xfId="6089" xr:uid="{00000000-0005-0000-0000-0000C81F0000}"/>
    <cellStyle name="_Data_Strategic Diagnostic Templates Technik_Excel sheets to support Market Program Template for Budget 09_Import_DRE's" xfId="11154" xr:uid="{00000000-0005-0000-0000-0000C91F0000}"/>
    <cellStyle name="_Data_Strategic Diagnostic Templates Technik_Excel sheets to support Market Program Template for Budget 09_Import_Hyperinflation Impacts" xfId="15746" xr:uid="{BC885107-21A2-4CCD-9CFF-FD870F73C9D3}"/>
    <cellStyle name="_Data_Strategic Diagnostic Templates Technik_Excel sheets to support Market Program Template for Budget 09_PE0001 1305" xfId="6090" xr:uid="{00000000-0005-0000-0000-0000CA1F0000}"/>
    <cellStyle name="_Data_Strategic Diagnostic Templates Technik_Excel sheets to support Market Program Template for Budget 09_PE0001 1305_DRE's" xfId="11155" xr:uid="{00000000-0005-0000-0000-0000CB1F0000}"/>
    <cellStyle name="_Data_Strategic Diagnostic Templates Technik_Excel sheets to support Market Program Template for Budget 09_PE0001 1305_Hyperinflation Impacts" xfId="15747" xr:uid="{8DF4B4C4-D55C-4C76-AC53-B5F4C3B2FE1E}"/>
    <cellStyle name="_Data_Strategic Diagnostic Templates Technik_Excel sheets to support Market Program Template for Budget 09_UY0010 1305" xfId="6091" xr:uid="{00000000-0005-0000-0000-0000CC1F0000}"/>
    <cellStyle name="_Data_Strategic Diagnostic Templates Technik_Excel sheets to support Market Program Template for Budget 09_UY0010 1305_DRE's" xfId="11156" xr:uid="{00000000-0005-0000-0000-0000CD1F0000}"/>
    <cellStyle name="_Data_Strategic Diagnostic Templates Technik_Excel sheets to support Market Program Template for Budget 09_UY0010 1305_Hyperinflation Impacts" xfId="15748" xr:uid="{92987FD2-DD63-4A5C-924D-C7BFB907B3C5}"/>
    <cellStyle name="_Data_Strategic Diagnostic Templates Technik_Hyperinflation Impacts" xfId="15707" xr:uid="{834211FE-D5C3-412C-89DE-42298098C42F}"/>
    <cellStyle name="_Data_Strategic Diagnostic Templates Technik_Import" xfId="6092" xr:uid="{00000000-0005-0000-0000-0000CE1F0000}"/>
    <cellStyle name="_Data_Strategic Diagnostic Templates Technik_Import_DRE's" xfId="11157" xr:uid="{00000000-0005-0000-0000-0000CF1F0000}"/>
    <cellStyle name="_Data_Strategic Diagnostic Templates Technik_Import_Hyperinflation Impacts" xfId="15749" xr:uid="{2B3AB42D-E56C-481B-AB59-E8227C256705}"/>
    <cellStyle name="_Data_Strategic Diagnostic Templates Technik_PE0001 1305" xfId="6093" xr:uid="{00000000-0005-0000-0000-0000D01F0000}"/>
    <cellStyle name="_Data_Strategic Diagnostic Templates Technik_PE0001 1305_DRE's" xfId="11158" xr:uid="{00000000-0005-0000-0000-0000D11F0000}"/>
    <cellStyle name="_Data_Strategic Diagnostic Templates Technik_PE0001 1305_Hyperinflation Impacts" xfId="15750" xr:uid="{5B4E04C7-6A87-4EF7-8871-70F432B14CBF}"/>
    <cellStyle name="_Data_Strategic Diagnostic Templates Technik_People Package" xfId="6094" xr:uid="{00000000-0005-0000-0000-0000D21F0000}"/>
    <cellStyle name="_Data_Strategic Diagnostic Templates Technik_People Package (2)" xfId="6095" xr:uid="{00000000-0005-0000-0000-0000D31F0000}"/>
    <cellStyle name="_Data_Strategic Diagnostic Templates Technik_People Package (2)_BASE" xfId="6096" xr:uid="{00000000-0005-0000-0000-0000D41F0000}"/>
    <cellStyle name="_Data_Strategic Diagnostic Templates Technik_People Package (2)_BASE_DRE's" xfId="11161" xr:uid="{00000000-0005-0000-0000-0000D51F0000}"/>
    <cellStyle name="_Data_Strategic Diagnostic Templates Technik_People Package (2)_BASE_Hyperinflation Impacts" xfId="15753" xr:uid="{37E5732E-A249-4141-9F60-F765284F6B49}"/>
    <cellStyle name="_Data_Strategic Diagnostic Templates Technik_People Package (2)_DRE's" xfId="11160" xr:uid="{00000000-0005-0000-0000-0000D61F0000}"/>
    <cellStyle name="_Data_Strategic Diagnostic Templates Technik_People Package (2)_Hyperinflation Impacts" xfId="15752" xr:uid="{453B52B9-0FAC-4CEB-B4C2-D7FD48723876}"/>
    <cellStyle name="_Data_Strategic Diagnostic Templates Technik_People Package (2)_Import" xfId="6097" xr:uid="{00000000-0005-0000-0000-0000D71F0000}"/>
    <cellStyle name="_Data_Strategic Diagnostic Templates Technik_People Package (2)_Import_DRE's" xfId="11162" xr:uid="{00000000-0005-0000-0000-0000D81F0000}"/>
    <cellStyle name="_Data_Strategic Diagnostic Templates Technik_People Package (2)_Import_Hyperinflation Impacts" xfId="15754" xr:uid="{0F6BD216-8675-4F92-A139-23D35311D260}"/>
    <cellStyle name="_Data_Strategic Diagnostic Templates Technik_People Package_BASE" xfId="6098" xr:uid="{00000000-0005-0000-0000-0000D91F0000}"/>
    <cellStyle name="_Data_Strategic Diagnostic Templates Technik_People Package_BASE_DRE's" xfId="11163" xr:uid="{00000000-0005-0000-0000-0000DA1F0000}"/>
    <cellStyle name="_Data_Strategic Diagnostic Templates Technik_People Package_BASE_Hyperinflation Impacts" xfId="15755" xr:uid="{FEA90B27-39FA-46C2-9147-11718E5BA832}"/>
    <cellStyle name="_Data_Strategic Diagnostic Templates Technik_People Package_DRE's" xfId="11159" xr:uid="{00000000-0005-0000-0000-0000DB1F0000}"/>
    <cellStyle name="_Data_Strategic Diagnostic Templates Technik_People Package_Hyperinflation Impacts" xfId="15751" xr:uid="{19343D61-99D5-4350-91BA-9752F57B4BB1}"/>
    <cellStyle name="_Data_Strategic Diagnostic Templates Technik_People Package_Import" xfId="6099" xr:uid="{00000000-0005-0000-0000-0000DC1F0000}"/>
    <cellStyle name="_Data_Strategic Diagnostic Templates Technik_People Package_Import_DRE's" xfId="11164" xr:uid="{00000000-0005-0000-0000-0000DD1F0000}"/>
    <cellStyle name="_Data_Strategic Diagnostic Templates Technik_People Package_Import_Hyperinflation Impacts" xfId="15756" xr:uid="{C2CC854D-5E59-400A-B73B-18254BD2FB77}"/>
    <cellStyle name="_Data_Strategic Diagnostic Templates Technik_Sales and Marketing - revised" xfId="6100" xr:uid="{00000000-0005-0000-0000-0000DE1F0000}"/>
    <cellStyle name="_Data_Strategic Diagnostic Templates Technik_Sales and Marketing - revised_%" xfId="6101" xr:uid="{00000000-0005-0000-0000-0000DF1F0000}"/>
    <cellStyle name="_Data_Strategic Diagnostic Templates Technik_Sales and Marketing - revised_%_DRE's" xfId="11166" xr:uid="{00000000-0005-0000-0000-0000E01F0000}"/>
    <cellStyle name="_Data_Strategic Diagnostic Templates Technik_Sales and Marketing - revised_%_Hyperinflation Impacts" xfId="15758" xr:uid="{625E4E11-E814-40A1-815B-851ECCA253E4}"/>
    <cellStyle name="_Data_Strategic Diagnostic Templates Technik_Sales and Marketing - revised_AR0010 1304" xfId="6102" xr:uid="{00000000-0005-0000-0000-0000E11F0000}"/>
    <cellStyle name="_Data_Strategic Diagnostic Templates Technik_Sales and Marketing - revised_AR0010 1304_DRE's" xfId="11167" xr:uid="{00000000-0005-0000-0000-0000E21F0000}"/>
    <cellStyle name="_Data_Strategic Diagnostic Templates Technik_Sales and Marketing - revised_AR0010 1304_Hyperinflation Impacts" xfId="15759" xr:uid="{AD8EA2F3-498B-404D-A1B9-66508B2CA0FC}"/>
    <cellStyle name="_Data_Strategic Diagnostic Templates Technik_Sales and Marketing - revised_AR0010 1305" xfId="6103" xr:uid="{00000000-0005-0000-0000-0000E31F0000}"/>
    <cellStyle name="_Data_Strategic Diagnostic Templates Technik_Sales and Marketing - revised_AR0010 1305_DRE's" xfId="11168" xr:uid="{00000000-0005-0000-0000-0000E41F0000}"/>
    <cellStyle name="_Data_Strategic Diagnostic Templates Technik_Sales and Marketing - revised_AR0010 1305_Hyperinflation Impacts" xfId="15760" xr:uid="{74FD2BC4-96DD-4780-B8E0-3392B4A1C480}"/>
    <cellStyle name="_Data_Strategic Diagnostic Templates Technik_Sales and Marketing - revised_BASE" xfId="6104" xr:uid="{00000000-0005-0000-0000-0000E51F0000}"/>
    <cellStyle name="_Data_Strategic Diagnostic Templates Technik_Sales and Marketing - revised_BASE_DRE's" xfId="11169" xr:uid="{00000000-0005-0000-0000-0000E61F0000}"/>
    <cellStyle name="_Data_Strategic Diagnostic Templates Technik_Sales and Marketing - revised_BASE_Hyperinflation Impacts" xfId="15761" xr:uid="{8101B4DB-754A-4C77-A80D-983A2437E3D0}"/>
    <cellStyle name="_Data_Strategic Diagnostic Templates Technik_Sales and Marketing - revised_BO0010 1305" xfId="6105" xr:uid="{00000000-0005-0000-0000-0000E71F0000}"/>
    <cellStyle name="_Data_Strategic Diagnostic Templates Technik_Sales and Marketing - revised_BO0010 1305_DRE's" xfId="11170" xr:uid="{00000000-0005-0000-0000-0000E81F0000}"/>
    <cellStyle name="_Data_Strategic Diagnostic Templates Technik_Sales and Marketing - revised_BO0010 1305_Hyperinflation Impacts" xfId="15762" xr:uid="{3D2CACC7-AF24-4C7E-9DDF-FB7C977A549E}"/>
    <cellStyle name="_Data_Strategic Diagnostic Templates Technik_Sales and Marketing - revised_DRE's" xfId="11165" xr:uid="{00000000-0005-0000-0000-0000E91F0000}"/>
    <cellStyle name="_Data_Strategic Diagnostic Templates Technik_Sales and Marketing - revised_Hyperinflation Impacts" xfId="15757" xr:uid="{A339ABE1-F812-4930-B13F-9D2A2B406EA5}"/>
    <cellStyle name="_Data_Strategic Diagnostic Templates Technik_Sales and Marketing - revised_Import" xfId="6106" xr:uid="{00000000-0005-0000-0000-0000EA1F0000}"/>
    <cellStyle name="_Data_Strategic Diagnostic Templates Technik_Sales and Marketing - revised_Import_DRE's" xfId="11171" xr:uid="{00000000-0005-0000-0000-0000EB1F0000}"/>
    <cellStyle name="_Data_Strategic Diagnostic Templates Technik_Sales and Marketing - revised_Import_Hyperinflation Impacts" xfId="15763" xr:uid="{402B661D-B801-4C5A-BDFE-AA2F6D719C41}"/>
    <cellStyle name="_Data_Strategic Diagnostic Templates Technik_Sales and Marketing - revised_PE0001 1305" xfId="6107" xr:uid="{00000000-0005-0000-0000-0000EC1F0000}"/>
    <cellStyle name="_Data_Strategic Diagnostic Templates Technik_Sales and Marketing - revised_PE0001 1305_DRE's" xfId="11172" xr:uid="{00000000-0005-0000-0000-0000ED1F0000}"/>
    <cellStyle name="_Data_Strategic Diagnostic Templates Technik_Sales and Marketing - revised_PE0001 1305_Hyperinflation Impacts" xfId="15764" xr:uid="{1E9CDB93-117B-4EC0-AFC4-D298FC6143E2}"/>
    <cellStyle name="_Data_Strategic Diagnostic Templates Technik_Sales and Marketing - revised_UY0010 1305" xfId="6108" xr:uid="{00000000-0005-0000-0000-0000EE1F0000}"/>
    <cellStyle name="_Data_Strategic Diagnostic Templates Technik_Sales and Marketing - revised_UY0010 1305_DRE's" xfId="11173" xr:uid="{00000000-0005-0000-0000-0000EF1F0000}"/>
    <cellStyle name="_Data_Strategic Diagnostic Templates Technik_Sales and Marketing - revised_UY0010 1305_Hyperinflation Impacts" xfId="15765" xr:uid="{5EA144A5-CA87-40E2-B3DB-58D9E0A047B5}"/>
    <cellStyle name="_Data_Strategic Diagnostic Templates Technik_UY0010 1305" xfId="6109" xr:uid="{00000000-0005-0000-0000-0000F01F0000}"/>
    <cellStyle name="_Data_Strategic Diagnostic Templates Technik_UY0010 1305_DRE's" xfId="11174" xr:uid="{00000000-0005-0000-0000-0000F11F0000}"/>
    <cellStyle name="_Data_Strategic Diagnostic Templates Technik_UY0010 1305_Hyperinflation Impacts" xfId="15766" xr:uid="{8A9113E2-E9B3-4246-82BE-6BA882EAF061}"/>
    <cellStyle name="_Data_Strategic Diagnostic Templates Technik_ZBB" xfId="6110" xr:uid="{00000000-0005-0000-0000-0000F21F0000}"/>
    <cellStyle name="_Data_Strategic Diagnostic Templates Technik_ZBB_BASE" xfId="6111" xr:uid="{00000000-0005-0000-0000-0000F31F0000}"/>
    <cellStyle name="_Data_Strategic Diagnostic Templates Technik_ZBB_BASE_DRE's" xfId="11176" xr:uid="{00000000-0005-0000-0000-0000F41F0000}"/>
    <cellStyle name="_Data_Strategic Diagnostic Templates Technik_ZBB_BASE_Hyperinflation Impacts" xfId="15768" xr:uid="{4B922B1B-AB92-4104-B02C-4632A8C63FA6}"/>
    <cellStyle name="_Data_Strategic Diagnostic Templates Technik_ZBB_DRE's" xfId="11175" xr:uid="{00000000-0005-0000-0000-0000F51F0000}"/>
    <cellStyle name="_Data_Strategic Diagnostic Templates Technik_ZBB_Hyperinflation Impacts" xfId="15767" xr:uid="{C6253767-5DEF-495C-B25D-98F305096351}"/>
    <cellStyle name="_Data_Strategic Diagnostic Templates Technik_ZBB_Import" xfId="6112" xr:uid="{00000000-0005-0000-0000-0000F61F0000}"/>
    <cellStyle name="_Data_Strategic Diagnostic Templates Technik_ZBB_Import_DRE's" xfId="11177" xr:uid="{00000000-0005-0000-0000-0000F71F0000}"/>
    <cellStyle name="_Data_Strategic Diagnostic Templates Technik_ZBB_Import_Hyperinflation Impacts" xfId="15769" xr:uid="{66FE8A1C-0249-45BF-9B40-70FBBF7859AB}"/>
    <cellStyle name="_Data_Strom" xfId="6113" xr:uid="{00000000-0005-0000-0000-0000F81F0000}"/>
    <cellStyle name="_Data_Strom_Argentina" xfId="6114" xr:uid="{00000000-0005-0000-0000-0000F91F0000}"/>
    <cellStyle name="_Data_Strom_Argentina_DRE's" xfId="11179" xr:uid="{00000000-0005-0000-0000-0000FA1F0000}"/>
    <cellStyle name="_Data_Strom_Argentina_Hyperinflation Impacts" xfId="15771" xr:uid="{8400A69F-8B92-44D2-B877-D7B6B682A777}"/>
    <cellStyle name="_Data_Strom_BASE" xfId="6115" xr:uid="{00000000-0005-0000-0000-0000FB1F0000}"/>
    <cellStyle name="_Data_Strom_BASE_DRE's" xfId="11180" xr:uid="{00000000-0005-0000-0000-0000FC1F0000}"/>
    <cellStyle name="_Data_Strom_BASE_Hyperinflation Impacts" xfId="15772" xr:uid="{A074F67A-F24E-4A4E-8076-C273D88423D5}"/>
    <cellStyle name="_Data_Strom_Copy of 081027 ZBB Budget 2009 Decks - People_Cherry_V4" xfId="6116" xr:uid="{00000000-0005-0000-0000-0000FD1F0000}"/>
    <cellStyle name="_Data_Strom_Copy of 081027 ZBB Budget 2009 Decks - People_Cherry_V4_Argentina" xfId="6117" xr:uid="{00000000-0005-0000-0000-0000FE1F0000}"/>
    <cellStyle name="_Data_Strom_Copy of 081027 ZBB Budget 2009 Decks - People_Cherry_V4_Argentina_DRE's" xfId="11182" xr:uid="{00000000-0005-0000-0000-0000FF1F0000}"/>
    <cellStyle name="_Data_Strom_Copy of 081027 ZBB Budget 2009 Decks - People_Cherry_V4_Argentina_Hyperinflation Impacts" xfId="15774" xr:uid="{E23F2D14-4B61-4470-98C3-C53B5DCD831A}"/>
    <cellStyle name="_Data_Strom_Copy of 081027 ZBB Budget 2009 Decks - People_Cherry_V4_BASE" xfId="6118" xr:uid="{00000000-0005-0000-0000-000000200000}"/>
    <cellStyle name="_Data_Strom_Copy of 081027 ZBB Budget 2009 Decks - People_Cherry_V4_BASE_DRE's" xfId="11183" xr:uid="{00000000-0005-0000-0000-000001200000}"/>
    <cellStyle name="_Data_Strom_Copy of 081027 ZBB Budget 2009 Decks - People_Cherry_V4_BASE_Hyperinflation Impacts" xfId="15775" xr:uid="{B5EF7E3D-75ED-4AAA-AA12-32D68D1C64AE}"/>
    <cellStyle name="_Data_Strom_Copy of 081027 ZBB Budget 2009 Decks - People_Cherry_V4_DRE's" xfId="11181" xr:uid="{00000000-0005-0000-0000-000002200000}"/>
    <cellStyle name="_Data_Strom_Copy of 081027 ZBB Budget 2009 Decks - People_Cherry_V4_Hyperinflation Impacts" xfId="15773" xr:uid="{F97AE23C-8CD9-47ED-B81D-6263713D4DCF}"/>
    <cellStyle name="_Data_Strom_Copy of 081027 ZBB Budget 2009 Decks - People_Cherry_V4_Import" xfId="6119" xr:uid="{00000000-0005-0000-0000-000003200000}"/>
    <cellStyle name="_Data_Strom_Copy of 081027 ZBB Budget 2009 Decks - People_Cherry_V4_Import_DRE's" xfId="11184" xr:uid="{00000000-0005-0000-0000-000004200000}"/>
    <cellStyle name="_Data_Strom_Copy of 081027 ZBB Budget 2009 Decks - People_Cherry_V4_Import_Hyperinflation Impacts" xfId="15776" xr:uid="{AFB072ED-8DF7-44A8-9133-F2608C5F8B91}"/>
    <cellStyle name="_Data_Strom_DRE's" xfId="11178" xr:uid="{00000000-0005-0000-0000-000005200000}"/>
    <cellStyle name="_Data_Strom_Hyperinflation Impacts" xfId="15770" xr:uid="{549C1C6A-F795-4874-9145-1B0A63521934}"/>
    <cellStyle name="_Data_Strom_Import" xfId="6120" xr:uid="{00000000-0005-0000-0000-000006200000}"/>
    <cellStyle name="_Data_Strom_Import_DRE's" xfId="11185" xr:uid="{00000000-0005-0000-0000-000007200000}"/>
    <cellStyle name="_Data_Strom_Import_Hyperinflation Impacts" xfId="15777" xr:uid="{C2E9D217-CADE-4087-B9BC-E36B5D99990D}"/>
    <cellStyle name="_Data_Strom_ZBB Budget 2009 Decks" xfId="6121" xr:uid="{00000000-0005-0000-0000-000008200000}"/>
    <cellStyle name="_Data_Strom_ZBB Budget 2009 Decks_Argentina" xfId="6122" xr:uid="{00000000-0005-0000-0000-000009200000}"/>
    <cellStyle name="_Data_Strom_ZBB Budget 2009 Decks_Argentina_DRE's" xfId="11187" xr:uid="{00000000-0005-0000-0000-00000A200000}"/>
    <cellStyle name="_Data_Strom_ZBB Budget 2009 Decks_Argentina_Hyperinflation Impacts" xfId="15779" xr:uid="{63C7215E-9A19-40A0-9A97-8D134EC34794}"/>
    <cellStyle name="_Data_Strom_ZBB Budget 2009 Decks_BASE" xfId="6123" xr:uid="{00000000-0005-0000-0000-00000B200000}"/>
    <cellStyle name="_Data_Strom_ZBB Budget 2009 Decks_BASE_DRE's" xfId="11188" xr:uid="{00000000-0005-0000-0000-00000C200000}"/>
    <cellStyle name="_Data_Strom_ZBB Budget 2009 Decks_BASE_Hyperinflation Impacts" xfId="15780" xr:uid="{8EF17C47-9BC3-4997-9C50-F47606F10811}"/>
    <cellStyle name="_Data_Strom_ZBB Budget 2009 Decks_DRE's" xfId="11186" xr:uid="{00000000-0005-0000-0000-00000D200000}"/>
    <cellStyle name="_Data_Strom_ZBB Budget 2009 Decks_Hyperinflation Impacts" xfId="15778" xr:uid="{2D0D916F-6C57-4A98-8D5F-F273E4105EB9}"/>
    <cellStyle name="_Data_Strom_ZBB Budget 2009 Decks_Import" xfId="6124" xr:uid="{00000000-0005-0000-0000-00000E200000}"/>
    <cellStyle name="_Data_Strom_ZBB Budget 2009 Decks_Import_DRE's" xfId="11189" xr:uid="{00000000-0005-0000-0000-00000F200000}"/>
    <cellStyle name="_Data_Strom_ZBB Budget 2009 Decks_Import_Hyperinflation Impacts" xfId="15781" xr:uid="{C001F331-7D16-4914-88E3-F4AC2A63A0BD}"/>
    <cellStyle name="_Data_Strom_ZBB Budget 2009 Decks_with Korea Scope in (Only LE)" xfId="6125" xr:uid="{00000000-0005-0000-0000-000010200000}"/>
    <cellStyle name="_Data_Strom_ZBB Budget 2009 Decks_with Korea Scope in (Only LE) (2)" xfId="6126" xr:uid="{00000000-0005-0000-0000-000011200000}"/>
    <cellStyle name="_Data_Strom_ZBB Budget 2009 Decks_with Korea Scope in (Only LE) (2)_Argentina" xfId="6127" xr:uid="{00000000-0005-0000-0000-000012200000}"/>
    <cellStyle name="_Data_Strom_ZBB Budget 2009 Decks_with Korea Scope in (Only LE) (2)_Argentina_DRE's" xfId="11192" xr:uid="{00000000-0005-0000-0000-000013200000}"/>
    <cellStyle name="_Data_Strom_ZBB Budget 2009 Decks_with Korea Scope in (Only LE) (2)_Argentina_Hyperinflation Impacts" xfId="15784" xr:uid="{2F5930AA-30B4-44A3-B2F0-89A73A4F77BD}"/>
    <cellStyle name="_Data_Strom_ZBB Budget 2009 Decks_with Korea Scope in (Only LE) (2)_BASE" xfId="6128" xr:uid="{00000000-0005-0000-0000-000014200000}"/>
    <cellStyle name="_Data_Strom_ZBB Budget 2009 Decks_with Korea Scope in (Only LE) (2)_BASE_DRE's" xfId="11193" xr:uid="{00000000-0005-0000-0000-000015200000}"/>
    <cellStyle name="_Data_Strom_ZBB Budget 2009 Decks_with Korea Scope in (Only LE) (2)_BASE_Hyperinflation Impacts" xfId="15785" xr:uid="{F6177B5B-0234-4579-BCC9-5620939F65CF}"/>
    <cellStyle name="_Data_Strom_ZBB Budget 2009 Decks_with Korea Scope in (Only LE) (2)_DRE's" xfId="11191" xr:uid="{00000000-0005-0000-0000-000016200000}"/>
    <cellStyle name="_Data_Strom_ZBB Budget 2009 Decks_with Korea Scope in (Only LE) (2)_Hyperinflation Impacts" xfId="15783" xr:uid="{A7D583CF-7853-4752-B1F0-13BC6C2C03D5}"/>
    <cellStyle name="_Data_Strom_ZBB Budget 2009 Decks_with Korea Scope in (Only LE) (2)_Import" xfId="6129" xr:uid="{00000000-0005-0000-0000-000017200000}"/>
    <cellStyle name="_Data_Strom_ZBB Budget 2009 Decks_with Korea Scope in (Only LE) (2)_Import_DRE's" xfId="11194" xr:uid="{00000000-0005-0000-0000-000018200000}"/>
    <cellStyle name="_Data_Strom_ZBB Budget 2009 Decks_with Korea Scope in (Only LE) (2)_Import_Hyperinflation Impacts" xfId="15786" xr:uid="{34114C67-A1C3-4D84-B10C-DB37880CA3DC}"/>
    <cellStyle name="_Data_Strom_ZBB Budget 2009 Decks_with Korea Scope in (Only LE)_Argentina" xfId="6130" xr:uid="{00000000-0005-0000-0000-000019200000}"/>
    <cellStyle name="_Data_Strom_ZBB Budget 2009 Decks_with Korea Scope in (Only LE)_Argentina_DRE's" xfId="11195" xr:uid="{00000000-0005-0000-0000-00001A200000}"/>
    <cellStyle name="_Data_Strom_ZBB Budget 2009 Decks_with Korea Scope in (Only LE)_Argentina_Hyperinflation Impacts" xfId="15787" xr:uid="{F1DF9DE8-2E8D-4753-AA78-4A6EC220E936}"/>
    <cellStyle name="_Data_Strom_ZBB Budget 2009 Decks_with Korea Scope in (Only LE)_BASE" xfId="6131" xr:uid="{00000000-0005-0000-0000-00001B200000}"/>
    <cellStyle name="_Data_Strom_ZBB Budget 2009 Decks_with Korea Scope in (Only LE)_BASE_DRE's" xfId="11196" xr:uid="{00000000-0005-0000-0000-00001C200000}"/>
    <cellStyle name="_Data_Strom_ZBB Budget 2009 Decks_with Korea Scope in (Only LE)_BASE_Hyperinflation Impacts" xfId="15788" xr:uid="{87D9F9B1-C581-4A25-8DF5-0F15F445364A}"/>
    <cellStyle name="_Data_Strom_ZBB Budget 2009 Decks_with Korea Scope in (Only LE)_DRE's" xfId="11190" xr:uid="{00000000-0005-0000-0000-00001D200000}"/>
    <cellStyle name="_Data_Strom_ZBB Budget 2009 Decks_with Korea Scope in (Only LE)_Hyperinflation Impacts" xfId="15782" xr:uid="{0F7096CF-EC74-43BF-90EE-22A01295F192}"/>
    <cellStyle name="_Data_Strom_ZBB Budget 2009 Decks_with Korea Scope in (Only LE)_Import" xfId="6132" xr:uid="{00000000-0005-0000-0000-00001E200000}"/>
    <cellStyle name="_Data_Strom_ZBB Budget 2009 Decks_with Korea Scope in (Only LE)_Import_DRE's" xfId="11197" xr:uid="{00000000-0005-0000-0000-00001F200000}"/>
    <cellStyle name="_Data_Strom_ZBB Budget 2009 Decks_with Korea Scope in (Only LE)_Import_Hyperinflation Impacts" xfId="15789" xr:uid="{7973986E-6CBD-4AF6-90F6-04A752A05B0D}"/>
    <cellStyle name="_Data_Tableaus" xfId="6133" xr:uid="{00000000-0005-0000-0000-000020200000}"/>
    <cellStyle name="_Data_Tableaus_DRE's" xfId="11198" xr:uid="{00000000-0005-0000-0000-000021200000}"/>
    <cellStyle name="_Data_Tableaus_Hyperinflation Impacts" xfId="15790" xr:uid="{EA5FBD19-66EA-4028-8D86-E5FE54116AEB}"/>
    <cellStyle name="_Data_Taxa" xfId="6134" xr:uid="{00000000-0005-0000-0000-000022200000}"/>
    <cellStyle name="_Data_Taxa_DRE's" xfId="11199" xr:uid="{00000000-0005-0000-0000-000023200000}"/>
    <cellStyle name="_Data_Taxa_Hyperinflation Impacts" xfId="15791" xr:uid="{BF40CB12-9D58-49B1-AD5C-31FBE8C11240}"/>
    <cellStyle name="_Data_URU RATEIO ICO" xfId="6135" xr:uid="{00000000-0005-0000-0000-000024200000}"/>
    <cellStyle name="_Data_URU RATEIO ICO_DRE's" xfId="11200" xr:uid="{00000000-0005-0000-0000-000025200000}"/>
    <cellStyle name="_Data_URU RATEIO ICO_Hyperinflation Impacts" xfId="15792" xr:uid="{370049AB-6F70-4D1B-BA2C-003F9C8B4FB2}"/>
    <cellStyle name="_Data_URU RATEIO INTERCOMPANY" xfId="6136" xr:uid="{00000000-0005-0000-0000-000026200000}"/>
    <cellStyle name="_Data_URU RATEIO INTERCOMPANY_DRE's" xfId="11201" xr:uid="{00000000-0005-0000-0000-000027200000}"/>
    <cellStyle name="_Data_URU RATEIO INTERCOMPANY_Hyperinflation Impacts" xfId="15793" xr:uid="{D7E61497-F8BA-4E07-A898-ED3DA4B7C1C4}"/>
    <cellStyle name="_Data_VE" xfId="6137" xr:uid="{00000000-0005-0000-0000-000028200000}"/>
    <cellStyle name="_Data_VE_Argentina" xfId="6138" xr:uid="{00000000-0005-0000-0000-000029200000}"/>
    <cellStyle name="_Data_VE_Argentina_DRE's" xfId="11203" xr:uid="{00000000-0005-0000-0000-00002A200000}"/>
    <cellStyle name="_Data_VE_Argentina_Hyperinflation Impacts" xfId="15795" xr:uid="{9A246065-B9C8-4AEF-A955-3285A6DA4CB9}"/>
    <cellStyle name="_Data_VE_BASE" xfId="6139" xr:uid="{00000000-0005-0000-0000-00002B200000}"/>
    <cellStyle name="_Data_VE_BASE_DRE's" xfId="11204" xr:uid="{00000000-0005-0000-0000-00002C200000}"/>
    <cellStyle name="_Data_VE_BASE_Hyperinflation Impacts" xfId="15796" xr:uid="{0E5D6B3E-E8FA-4FDF-A98A-394144A78ACC}"/>
    <cellStyle name="_Data_VE_DRE's" xfId="11202" xr:uid="{00000000-0005-0000-0000-00002D200000}"/>
    <cellStyle name="_Data_VE_Hyperinflation Impacts" xfId="15794" xr:uid="{8E525E77-F293-4130-AAD6-63E49E88E424}"/>
    <cellStyle name="_Data_VE_Import" xfId="6140" xr:uid="{00000000-0005-0000-0000-00002E200000}"/>
    <cellStyle name="_Data_VE_Import_DRE's" xfId="11205" xr:uid="{00000000-0005-0000-0000-00002F200000}"/>
    <cellStyle name="_Data_VE_Import_Hyperinflation Impacts" xfId="15797" xr:uid="{15280C7D-8896-4FAE-A984-592C2553B74B}"/>
    <cellStyle name="_Data_Volumes March'06" xfId="6141" xr:uid="{00000000-0005-0000-0000-000030200000}"/>
    <cellStyle name="_Data_Volumes March'06_DRE's" xfId="11206" xr:uid="{00000000-0005-0000-0000-000031200000}"/>
    <cellStyle name="_Data_Volumes March'06_Hyperinflation Impacts" xfId="15798" xr:uid="{0BAB83C2-9C6F-474F-8A47-DA4F07616BED}"/>
    <cellStyle name="_Data_Volumi August estr da Alea" xfId="6142" xr:uid="{00000000-0005-0000-0000-000032200000}"/>
    <cellStyle name="_Data_Volumi August estr da Alea_DRE's" xfId="11207" xr:uid="{00000000-0005-0000-0000-000033200000}"/>
    <cellStyle name="_Data_Volumi August estr da Alea_Hyperinflation Impacts" xfId="15799" xr:uid="{8EFF56E4-D586-4CEB-824F-510A26050440}"/>
    <cellStyle name="_Data_Volumi Dec estr da Alea" xfId="6143" xr:uid="{00000000-0005-0000-0000-000034200000}"/>
    <cellStyle name="_Data_Volumi Dec estr da Alea_DRE's" xfId="11208" xr:uid="{00000000-0005-0000-0000-000035200000}"/>
    <cellStyle name="_Data_Volumi Dec estr da Alea_Hyperinflation Impacts" xfId="15800" xr:uid="{29F4E61A-07B5-48C6-A31D-A15FF7718284}"/>
    <cellStyle name="_Data_Volumi Feb estr da Alea" xfId="6144" xr:uid="{00000000-0005-0000-0000-000036200000}"/>
    <cellStyle name="_Data_Volumi Feb estr da Alea_DRE's" xfId="11209" xr:uid="{00000000-0005-0000-0000-000037200000}"/>
    <cellStyle name="_Data_Volumi Feb estr da Alea_Hyperinflation Impacts" xfId="15801" xr:uid="{A6785A9C-6553-42F7-89F0-45F7468E8F7A}"/>
    <cellStyle name="_Data_Volumi Jan estr da Alea" xfId="6145" xr:uid="{00000000-0005-0000-0000-000038200000}"/>
    <cellStyle name="_Data_Volumi Jan estr da Alea_DRE's" xfId="11210" xr:uid="{00000000-0005-0000-0000-000039200000}"/>
    <cellStyle name="_Data_Volumi Jan estr da Alea_Hyperinflation Impacts" xfId="15802" xr:uid="{5ADAF00C-D8AA-4A51-9890-6ED42BDAD083}"/>
    <cellStyle name="_Data_Volumi July estr da Alea" xfId="6146" xr:uid="{00000000-0005-0000-0000-00003A200000}"/>
    <cellStyle name="_Data_Volumi July estr da Alea_1" xfId="6147" xr:uid="{00000000-0005-0000-0000-00003B200000}"/>
    <cellStyle name="_Data_Volumi July estr da Alea_1_DRE's" xfId="11212" xr:uid="{00000000-0005-0000-0000-00003C200000}"/>
    <cellStyle name="_Data_Volumi July estr da Alea_1_Hyperinflation Impacts" xfId="15804" xr:uid="{2FB475FA-DD90-4892-BE28-3DDBCF92461B}"/>
    <cellStyle name="_Data_Volumi July estr da Alea_DRE's" xfId="11211" xr:uid="{00000000-0005-0000-0000-00003D200000}"/>
    <cellStyle name="_Data_Volumi July estr da Alea_Hyperinflation Impacts" xfId="15803" xr:uid="{C6893A7F-9618-4F34-864B-A42808310456}"/>
    <cellStyle name="_Data_Volumi Marzo (2)" xfId="6148" xr:uid="{00000000-0005-0000-0000-00003E200000}"/>
    <cellStyle name="_Data_Volumi Marzo (2)_DRE's" xfId="11213" xr:uid="{00000000-0005-0000-0000-00003F200000}"/>
    <cellStyle name="_Data_Volumi Marzo (2)_Hyperinflation Impacts" xfId="15805" xr:uid="{E9DFD8C7-4779-47A3-A655-BCEA290485C8}"/>
    <cellStyle name="_Data_Volumi May estr da Alea" xfId="6149" xr:uid="{00000000-0005-0000-0000-000040200000}"/>
    <cellStyle name="_Data_Volumi May estr da Alea_DRE's" xfId="11214" xr:uid="{00000000-0005-0000-0000-000041200000}"/>
    <cellStyle name="_Data_Volumi May estr da Alea_Hyperinflation Impacts" xfId="15806" xr:uid="{BE59F82F-54FA-4A41-B64D-F73BA92B5C57}"/>
    <cellStyle name="_Data_Volumi Oct estr da Alea" xfId="6150" xr:uid="{00000000-0005-0000-0000-000042200000}"/>
    <cellStyle name="_Data_Volumi Oct estr da Alea_DRE's" xfId="11215" xr:uid="{00000000-0005-0000-0000-000043200000}"/>
    <cellStyle name="_Data_Volumi Oct estr da Alea_Hyperinflation Impacts" xfId="15807" xr:uid="{774512D8-B1DE-4A5B-B652-843E9CB5491F}"/>
    <cellStyle name="_Data_Volumi October estr da Alea" xfId="6151" xr:uid="{00000000-0005-0000-0000-000044200000}"/>
    <cellStyle name="_Data_Volumi October estr da Alea_DRE's" xfId="11216" xr:uid="{00000000-0005-0000-0000-000045200000}"/>
    <cellStyle name="_Data_Volumi October estr da Alea_Hyperinflation Impacts" xfId="15808" xr:uid="{FC5090CC-42BD-4C03-94C0-EDA7681C392F}"/>
    <cellStyle name="_Data_Volumi September estr da Alea" xfId="6152" xr:uid="{00000000-0005-0000-0000-000046200000}"/>
    <cellStyle name="_Data_Volumi September estr da Alea_DRE's" xfId="11217" xr:uid="{00000000-0005-0000-0000-000047200000}"/>
    <cellStyle name="_Data_Volumi September estr da Alea_Hyperinflation Impacts" xfId="15809" xr:uid="{23585408-F80C-46A8-A65A-BCBA42B84ED1}"/>
    <cellStyle name="_Data_Wasser-Abwasser" xfId="6153" xr:uid="{00000000-0005-0000-0000-000048200000}"/>
    <cellStyle name="_Data_Wasser-Abwasser_Argentina" xfId="6154" xr:uid="{00000000-0005-0000-0000-000049200000}"/>
    <cellStyle name="_Data_Wasser-Abwasser_Argentina_DRE's" xfId="11219" xr:uid="{00000000-0005-0000-0000-00004A200000}"/>
    <cellStyle name="_Data_Wasser-Abwasser_Argentina_Hyperinflation Impacts" xfId="15811" xr:uid="{26943855-1CA7-49ED-BE78-F558A3D6AD9F}"/>
    <cellStyle name="_Data_Wasser-Abwasser_BASE" xfId="6155" xr:uid="{00000000-0005-0000-0000-00004B200000}"/>
    <cellStyle name="_Data_Wasser-Abwasser_BASE_DRE's" xfId="11220" xr:uid="{00000000-0005-0000-0000-00004C200000}"/>
    <cellStyle name="_Data_Wasser-Abwasser_BASE_Hyperinflation Impacts" xfId="15812" xr:uid="{3AF24641-25AE-4A50-A6AC-803C6DCF0083}"/>
    <cellStyle name="_Data_Wasser-Abwasser_Copy of 081027 ZBB Budget 2009 Decks - People_Cherry_V4" xfId="6156" xr:uid="{00000000-0005-0000-0000-00004D200000}"/>
    <cellStyle name="_Data_Wasser-Abwasser_Copy of 081027 ZBB Budget 2009 Decks - People_Cherry_V4_Argentina" xfId="6157" xr:uid="{00000000-0005-0000-0000-00004E200000}"/>
    <cellStyle name="_Data_Wasser-Abwasser_Copy of 081027 ZBB Budget 2009 Decks - People_Cherry_V4_Argentina_DRE's" xfId="11222" xr:uid="{00000000-0005-0000-0000-00004F200000}"/>
    <cellStyle name="_Data_Wasser-Abwasser_Copy of 081027 ZBB Budget 2009 Decks - People_Cherry_V4_Argentina_Hyperinflation Impacts" xfId="15814" xr:uid="{D00BF3FF-E3EE-45EC-996D-0372B56B2F70}"/>
    <cellStyle name="_Data_Wasser-Abwasser_Copy of 081027 ZBB Budget 2009 Decks - People_Cherry_V4_BASE" xfId="6158" xr:uid="{00000000-0005-0000-0000-000050200000}"/>
    <cellStyle name="_Data_Wasser-Abwasser_Copy of 081027 ZBB Budget 2009 Decks - People_Cherry_V4_BASE_DRE's" xfId="11223" xr:uid="{00000000-0005-0000-0000-000051200000}"/>
    <cellStyle name="_Data_Wasser-Abwasser_Copy of 081027 ZBB Budget 2009 Decks - People_Cherry_V4_BASE_Hyperinflation Impacts" xfId="15815" xr:uid="{EFFE94CF-ECCF-4A2E-9873-BDC230A08C54}"/>
    <cellStyle name="_Data_Wasser-Abwasser_Copy of 081027 ZBB Budget 2009 Decks - People_Cherry_V4_DRE's" xfId="11221" xr:uid="{00000000-0005-0000-0000-000052200000}"/>
    <cellStyle name="_Data_Wasser-Abwasser_Copy of 081027 ZBB Budget 2009 Decks - People_Cherry_V4_Hyperinflation Impacts" xfId="15813" xr:uid="{14792205-D817-4696-AB3D-1640FBEA0187}"/>
    <cellStyle name="_Data_Wasser-Abwasser_Copy of 081027 ZBB Budget 2009 Decks - People_Cherry_V4_Import" xfId="6159" xr:uid="{00000000-0005-0000-0000-000053200000}"/>
    <cellStyle name="_Data_Wasser-Abwasser_Copy of 081027 ZBB Budget 2009 Decks - People_Cherry_V4_Import_DRE's" xfId="11224" xr:uid="{00000000-0005-0000-0000-000054200000}"/>
    <cellStyle name="_Data_Wasser-Abwasser_Copy of 081027 ZBB Budget 2009 Decks - People_Cherry_V4_Import_Hyperinflation Impacts" xfId="15816" xr:uid="{1400A658-130C-4C7C-865E-CC172F27D828}"/>
    <cellStyle name="_Data_Wasser-Abwasser_DRE's" xfId="11218" xr:uid="{00000000-0005-0000-0000-000055200000}"/>
    <cellStyle name="_Data_Wasser-Abwasser_Hyperinflation Impacts" xfId="15810" xr:uid="{B78B2F8A-8DD6-43DF-B394-391BC40E20B4}"/>
    <cellStyle name="_Data_Wasser-Abwasser_Import" xfId="6160" xr:uid="{00000000-0005-0000-0000-000056200000}"/>
    <cellStyle name="_Data_Wasser-Abwasser_Import_DRE's" xfId="11225" xr:uid="{00000000-0005-0000-0000-000057200000}"/>
    <cellStyle name="_Data_Wasser-Abwasser_Import_Hyperinflation Impacts" xfId="15817" xr:uid="{B8E6CB4B-1198-4350-A8E5-741D013E947A}"/>
    <cellStyle name="_Data_Wasser-Abwasser_ZBB Budget 2009 Decks" xfId="6161" xr:uid="{00000000-0005-0000-0000-000058200000}"/>
    <cellStyle name="_Data_Wasser-Abwasser_ZBB Budget 2009 Decks_Argentina" xfId="6162" xr:uid="{00000000-0005-0000-0000-000059200000}"/>
    <cellStyle name="_Data_Wasser-Abwasser_ZBB Budget 2009 Decks_Argentina_DRE's" xfId="11227" xr:uid="{00000000-0005-0000-0000-00005A200000}"/>
    <cellStyle name="_Data_Wasser-Abwasser_ZBB Budget 2009 Decks_Argentina_Hyperinflation Impacts" xfId="15819" xr:uid="{8F9FBC84-5E14-4C30-B2A9-CCDA88EFB36A}"/>
    <cellStyle name="_Data_Wasser-Abwasser_ZBB Budget 2009 Decks_BASE" xfId="6163" xr:uid="{00000000-0005-0000-0000-00005B200000}"/>
    <cellStyle name="_Data_Wasser-Abwasser_ZBB Budget 2009 Decks_BASE_DRE's" xfId="11228" xr:uid="{00000000-0005-0000-0000-00005C200000}"/>
    <cellStyle name="_Data_Wasser-Abwasser_ZBB Budget 2009 Decks_BASE_Hyperinflation Impacts" xfId="15820" xr:uid="{55FE70E3-79A3-4000-94AA-EFD93C37CF68}"/>
    <cellStyle name="_Data_Wasser-Abwasser_ZBB Budget 2009 Decks_DRE's" xfId="11226" xr:uid="{00000000-0005-0000-0000-00005D200000}"/>
    <cellStyle name="_Data_Wasser-Abwasser_ZBB Budget 2009 Decks_Hyperinflation Impacts" xfId="15818" xr:uid="{AF613F76-12FE-4AAC-99DE-D79DCF12D89D}"/>
    <cellStyle name="_Data_Wasser-Abwasser_ZBB Budget 2009 Decks_Import" xfId="6164" xr:uid="{00000000-0005-0000-0000-00005E200000}"/>
    <cellStyle name="_Data_Wasser-Abwasser_ZBB Budget 2009 Decks_Import_DRE's" xfId="11229" xr:uid="{00000000-0005-0000-0000-00005F200000}"/>
    <cellStyle name="_Data_Wasser-Abwasser_ZBB Budget 2009 Decks_Import_Hyperinflation Impacts" xfId="15821" xr:uid="{5795A5C8-D913-4972-AE53-3789BF253EEB}"/>
    <cellStyle name="_Data_Wasser-Abwasser_ZBB Budget 2009 Decks_with Korea Scope in (Only LE)" xfId="6165" xr:uid="{00000000-0005-0000-0000-000060200000}"/>
    <cellStyle name="_Data_Wasser-Abwasser_ZBB Budget 2009 Decks_with Korea Scope in (Only LE) (2)" xfId="6166" xr:uid="{00000000-0005-0000-0000-000061200000}"/>
    <cellStyle name="_Data_Wasser-Abwasser_ZBB Budget 2009 Decks_with Korea Scope in (Only LE) (2)_Argentina" xfId="6167" xr:uid="{00000000-0005-0000-0000-000062200000}"/>
    <cellStyle name="_Data_Wasser-Abwasser_ZBB Budget 2009 Decks_with Korea Scope in (Only LE) (2)_Argentina_DRE's" xfId="11232" xr:uid="{00000000-0005-0000-0000-000063200000}"/>
    <cellStyle name="_Data_Wasser-Abwasser_ZBB Budget 2009 Decks_with Korea Scope in (Only LE) (2)_Argentina_Hyperinflation Impacts" xfId="15824" xr:uid="{91DD8C4D-7A12-439C-BDF1-A179D9BC847F}"/>
    <cellStyle name="_Data_Wasser-Abwasser_ZBB Budget 2009 Decks_with Korea Scope in (Only LE) (2)_BASE" xfId="6168" xr:uid="{00000000-0005-0000-0000-000064200000}"/>
    <cellStyle name="_Data_Wasser-Abwasser_ZBB Budget 2009 Decks_with Korea Scope in (Only LE) (2)_BASE_DRE's" xfId="11233" xr:uid="{00000000-0005-0000-0000-000065200000}"/>
    <cellStyle name="_Data_Wasser-Abwasser_ZBB Budget 2009 Decks_with Korea Scope in (Only LE) (2)_BASE_Hyperinflation Impacts" xfId="15825" xr:uid="{F9F3A2E9-2E1D-4E1D-8681-00FA9817B5D2}"/>
    <cellStyle name="_Data_Wasser-Abwasser_ZBB Budget 2009 Decks_with Korea Scope in (Only LE) (2)_DRE's" xfId="11231" xr:uid="{00000000-0005-0000-0000-000066200000}"/>
    <cellStyle name="_Data_Wasser-Abwasser_ZBB Budget 2009 Decks_with Korea Scope in (Only LE) (2)_Hyperinflation Impacts" xfId="15823" xr:uid="{A6D1F7E6-2A42-4AEE-B489-226A1143D7B7}"/>
    <cellStyle name="_Data_Wasser-Abwasser_ZBB Budget 2009 Decks_with Korea Scope in (Only LE) (2)_Import" xfId="6169" xr:uid="{00000000-0005-0000-0000-000067200000}"/>
    <cellStyle name="_Data_Wasser-Abwasser_ZBB Budget 2009 Decks_with Korea Scope in (Only LE) (2)_Import_DRE's" xfId="11234" xr:uid="{00000000-0005-0000-0000-000068200000}"/>
    <cellStyle name="_Data_Wasser-Abwasser_ZBB Budget 2009 Decks_with Korea Scope in (Only LE) (2)_Import_Hyperinflation Impacts" xfId="15826" xr:uid="{FFA10D60-717E-45CE-8386-A13E63F631E4}"/>
    <cellStyle name="_Data_Wasser-Abwasser_ZBB Budget 2009 Decks_with Korea Scope in (Only LE)_Argentina" xfId="6170" xr:uid="{00000000-0005-0000-0000-000069200000}"/>
    <cellStyle name="_Data_Wasser-Abwasser_ZBB Budget 2009 Decks_with Korea Scope in (Only LE)_Argentina_DRE's" xfId="11235" xr:uid="{00000000-0005-0000-0000-00006A200000}"/>
    <cellStyle name="_Data_Wasser-Abwasser_ZBB Budget 2009 Decks_with Korea Scope in (Only LE)_Argentina_Hyperinflation Impacts" xfId="15827" xr:uid="{8C4B8A08-CCCB-4D07-ABD9-2D1647DDC5F1}"/>
    <cellStyle name="_Data_Wasser-Abwasser_ZBB Budget 2009 Decks_with Korea Scope in (Only LE)_BASE" xfId="6171" xr:uid="{00000000-0005-0000-0000-00006B200000}"/>
    <cellStyle name="_Data_Wasser-Abwasser_ZBB Budget 2009 Decks_with Korea Scope in (Only LE)_BASE_DRE's" xfId="11236" xr:uid="{00000000-0005-0000-0000-00006C200000}"/>
    <cellStyle name="_Data_Wasser-Abwasser_ZBB Budget 2009 Decks_with Korea Scope in (Only LE)_BASE_Hyperinflation Impacts" xfId="15828" xr:uid="{3F57A4B3-6D40-4446-BE80-63EB3E6CB450}"/>
    <cellStyle name="_Data_Wasser-Abwasser_ZBB Budget 2009 Decks_with Korea Scope in (Only LE)_DRE's" xfId="11230" xr:uid="{00000000-0005-0000-0000-00006D200000}"/>
    <cellStyle name="_Data_Wasser-Abwasser_ZBB Budget 2009 Decks_with Korea Scope in (Only LE)_Hyperinflation Impacts" xfId="15822" xr:uid="{3014D43D-1A1E-460B-9C98-F01FEDE6284F}"/>
    <cellStyle name="_Data_Wasser-Abwasser_ZBB Budget 2009 Decks_with Korea Scope in (Only LE)_Import" xfId="6172" xr:uid="{00000000-0005-0000-0000-00006E200000}"/>
    <cellStyle name="_Data_Wasser-Abwasser_ZBB Budget 2009 Decks_with Korea Scope in (Only LE)_Import_DRE's" xfId="11237" xr:uid="{00000000-0005-0000-0000-00006F200000}"/>
    <cellStyle name="_Data_Wasser-Abwasser_ZBB Budget 2009 Decks_with Korea Scope in (Only LE)_Import_Hyperinflation Impacts" xfId="15829" xr:uid="{AD204D51-1312-4F45-8B27-F317FE57AB1B}"/>
    <cellStyle name="_Data_ZBB" xfId="6173" xr:uid="{00000000-0005-0000-0000-000070200000}"/>
    <cellStyle name="_Data_ZBB Budget 2009 Decks" xfId="6174" xr:uid="{00000000-0005-0000-0000-000071200000}"/>
    <cellStyle name="_Data_ZBB Budget 2009 Decks_Argentina" xfId="6175" xr:uid="{00000000-0005-0000-0000-000072200000}"/>
    <cellStyle name="_Data_ZBB Budget 2009 Decks_Argentina_DRE's" xfId="11240" xr:uid="{00000000-0005-0000-0000-000073200000}"/>
    <cellStyle name="_Data_ZBB Budget 2009 Decks_Argentina_Hyperinflation Impacts" xfId="15832" xr:uid="{D02B51B5-78C0-454B-A6E0-165FE7E48ACC}"/>
    <cellStyle name="_Data_ZBB Budget 2009 Decks_BASE" xfId="6176" xr:uid="{00000000-0005-0000-0000-000074200000}"/>
    <cellStyle name="_Data_ZBB Budget 2009 Decks_BASE_DRE's" xfId="11241" xr:uid="{00000000-0005-0000-0000-000075200000}"/>
    <cellStyle name="_Data_ZBB Budget 2009 Decks_BASE_Hyperinflation Impacts" xfId="15833" xr:uid="{489F70C0-A9F0-4F33-882C-DD4588339B57}"/>
    <cellStyle name="_Data_ZBB Budget 2009 Decks_DRE's" xfId="11239" xr:uid="{00000000-0005-0000-0000-000076200000}"/>
    <cellStyle name="_Data_ZBB Budget 2009 Decks_Hyperinflation Impacts" xfId="15831" xr:uid="{09995F7D-ECA2-499B-B08C-89025526CAF1}"/>
    <cellStyle name="_Data_ZBB Budget 2009 Decks_Import" xfId="6177" xr:uid="{00000000-0005-0000-0000-000077200000}"/>
    <cellStyle name="_Data_ZBB Budget 2009 Decks_Import_DRE's" xfId="11242" xr:uid="{00000000-0005-0000-0000-000078200000}"/>
    <cellStyle name="_Data_ZBB Budget 2009 Decks_Import_Hyperinflation Impacts" xfId="15834" xr:uid="{37318880-6AED-43AB-BF11-4E26EA03EFCD}"/>
    <cellStyle name="_Data_ZBB Budget 2009 Decks_with Korea Scope in (Only LE)" xfId="6178" xr:uid="{00000000-0005-0000-0000-000079200000}"/>
    <cellStyle name="_Data_ZBB Budget 2009 Decks_with Korea Scope in (Only LE) (2)" xfId="6179" xr:uid="{00000000-0005-0000-0000-00007A200000}"/>
    <cellStyle name="_Data_ZBB Budget 2009 Decks_with Korea Scope in (Only LE) (2)_Argentina" xfId="6180" xr:uid="{00000000-0005-0000-0000-00007B200000}"/>
    <cellStyle name="_Data_ZBB Budget 2009 Decks_with Korea Scope in (Only LE) (2)_Argentina_DRE's" xfId="11245" xr:uid="{00000000-0005-0000-0000-00007C200000}"/>
    <cellStyle name="_Data_ZBB Budget 2009 Decks_with Korea Scope in (Only LE) (2)_Argentina_Hyperinflation Impacts" xfId="15837" xr:uid="{C67F79B8-C329-4399-8F12-EE40759A55E2}"/>
    <cellStyle name="_Data_ZBB Budget 2009 Decks_with Korea Scope in (Only LE) (2)_BASE" xfId="6181" xr:uid="{00000000-0005-0000-0000-00007D200000}"/>
    <cellStyle name="_Data_ZBB Budget 2009 Decks_with Korea Scope in (Only LE) (2)_BASE_DRE's" xfId="11246" xr:uid="{00000000-0005-0000-0000-00007E200000}"/>
    <cellStyle name="_Data_ZBB Budget 2009 Decks_with Korea Scope in (Only LE) (2)_BASE_Hyperinflation Impacts" xfId="15838" xr:uid="{8B76FFE8-99F7-4FD6-888B-08E83D3B5956}"/>
    <cellStyle name="_Data_ZBB Budget 2009 Decks_with Korea Scope in (Only LE) (2)_DRE's" xfId="11244" xr:uid="{00000000-0005-0000-0000-00007F200000}"/>
    <cellStyle name="_Data_ZBB Budget 2009 Decks_with Korea Scope in (Only LE) (2)_Hyperinflation Impacts" xfId="15836" xr:uid="{CE4F3EAD-88F8-4A27-8028-DE9366EAE216}"/>
    <cellStyle name="_Data_ZBB Budget 2009 Decks_with Korea Scope in (Only LE) (2)_Import" xfId="6182" xr:uid="{00000000-0005-0000-0000-000080200000}"/>
    <cellStyle name="_Data_ZBB Budget 2009 Decks_with Korea Scope in (Only LE) (2)_Import_DRE's" xfId="11247" xr:uid="{00000000-0005-0000-0000-000081200000}"/>
    <cellStyle name="_Data_ZBB Budget 2009 Decks_with Korea Scope in (Only LE) (2)_Import_Hyperinflation Impacts" xfId="15839" xr:uid="{294A4BC2-EDA6-469A-BE43-DD2B271EA61C}"/>
    <cellStyle name="_Data_ZBB Budget 2009 Decks_with Korea Scope in (Only LE)_Argentina" xfId="6183" xr:uid="{00000000-0005-0000-0000-000082200000}"/>
    <cellStyle name="_Data_ZBB Budget 2009 Decks_with Korea Scope in (Only LE)_Argentina_DRE's" xfId="11248" xr:uid="{00000000-0005-0000-0000-000083200000}"/>
    <cellStyle name="_Data_ZBB Budget 2009 Decks_with Korea Scope in (Only LE)_Argentina_Hyperinflation Impacts" xfId="15840" xr:uid="{5FECFEE6-9F7C-4BB0-954C-9525656631C0}"/>
    <cellStyle name="_Data_ZBB Budget 2009 Decks_with Korea Scope in (Only LE)_BASE" xfId="6184" xr:uid="{00000000-0005-0000-0000-000084200000}"/>
    <cellStyle name="_Data_ZBB Budget 2009 Decks_with Korea Scope in (Only LE)_BASE_DRE's" xfId="11249" xr:uid="{00000000-0005-0000-0000-000085200000}"/>
    <cellStyle name="_Data_ZBB Budget 2009 Decks_with Korea Scope in (Only LE)_BASE_Hyperinflation Impacts" xfId="15841" xr:uid="{D0C823FE-8E02-42BF-9F46-1F41B4985000}"/>
    <cellStyle name="_Data_ZBB Budget 2009 Decks_with Korea Scope in (Only LE)_DRE's" xfId="11243" xr:uid="{00000000-0005-0000-0000-000086200000}"/>
    <cellStyle name="_Data_ZBB Budget 2009 Decks_with Korea Scope in (Only LE)_Hyperinflation Impacts" xfId="15835" xr:uid="{9D00B34E-F14C-4F4F-8E1A-5823E39CBFF0}"/>
    <cellStyle name="_Data_ZBB Budget 2009 Decks_with Korea Scope in (Only LE)_Import" xfId="6185" xr:uid="{00000000-0005-0000-0000-000087200000}"/>
    <cellStyle name="_Data_ZBB Budget 2009 Decks_with Korea Scope in (Only LE)_Import_DRE's" xfId="11250" xr:uid="{00000000-0005-0000-0000-000088200000}"/>
    <cellStyle name="_Data_ZBB Budget 2009 Decks_with Korea Scope in (Only LE)_Import_Hyperinflation Impacts" xfId="15842" xr:uid="{A795D289-0E44-4950-B2C6-04346AC36D09}"/>
    <cellStyle name="_Data_ZBB_Argentina" xfId="6186" xr:uid="{00000000-0005-0000-0000-000089200000}"/>
    <cellStyle name="_Data_ZBB_Argentina_DRE's" xfId="11251" xr:uid="{00000000-0005-0000-0000-00008A200000}"/>
    <cellStyle name="_Data_ZBB_Argentina_Hyperinflation Impacts" xfId="15843" xr:uid="{5F6EA5BE-7B9F-49EF-9A81-B523EF3DAE63}"/>
    <cellStyle name="_Data_ZBB_BASE" xfId="6187" xr:uid="{00000000-0005-0000-0000-00008B200000}"/>
    <cellStyle name="_Data_ZBB_BASE_DRE's" xfId="11252" xr:uid="{00000000-0005-0000-0000-00008C200000}"/>
    <cellStyle name="_Data_ZBB_BASE_Hyperinflation Impacts" xfId="15844" xr:uid="{FE1238C2-2C1F-443B-AADA-A1BE3CBBFEB3}"/>
    <cellStyle name="_Data_ZBB_DRE's" xfId="11238" xr:uid="{00000000-0005-0000-0000-00008D200000}"/>
    <cellStyle name="_Data_ZBB_Hyperinflation Impacts" xfId="15830" xr:uid="{57C67953-FA1C-449A-9EF5-59A46E1D8548}"/>
    <cellStyle name="_Data_ZBB_Import" xfId="6188" xr:uid="{00000000-0005-0000-0000-00008E200000}"/>
    <cellStyle name="_Data_ZBB_Import_DRE's" xfId="11253" xr:uid="{00000000-0005-0000-0000-00008F200000}"/>
    <cellStyle name="_Data_ZBB_Import_Hyperinflation Impacts" xfId="15845" xr:uid="{B7928E4B-764E-4B83-81D3-CC93DB2B1690}"/>
    <cellStyle name="_Data_Zone" xfId="6189" xr:uid="{00000000-0005-0000-0000-000090200000}"/>
    <cellStyle name="_Data_Zone_DRE's" xfId="11254" xr:uid="{00000000-0005-0000-0000-000091200000}"/>
    <cellStyle name="_Data_Zone_Hyperinflation Impacts" xfId="15846" xr:uid="{73E215A7-1C94-4027-9A83-1ECD69037176}"/>
    <cellStyle name="_DataşSortimeŮt_Strategic Diagnostic Templates Technik" xfId="6190" xr:uid="{00000000-0005-0000-0000-000092200000}"/>
    <cellStyle name="_DataşSortimeŮt_Strategic Diagnostic Templates Technik_%" xfId="6191" xr:uid="{00000000-0005-0000-0000-000093200000}"/>
    <cellStyle name="_DataşSortimeŮt_Strategic Diagnostic Templates Technik_%_DRE's" xfId="11256" xr:uid="{00000000-0005-0000-0000-000094200000}"/>
    <cellStyle name="_DataşSortimeŮt_Strategic Diagnostic Templates Technik_%_Hyperinflation Impacts" xfId="15848" xr:uid="{11D4F865-5192-4B72-A4A8-00B3ABAD1853}"/>
    <cellStyle name="_DataşSortimeŮt_Strategic Diagnostic Templates Technik_AR0010 1304" xfId="6192" xr:uid="{00000000-0005-0000-0000-000095200000}"/>
    <cellStyle name="_DataşSortimeŮt_Strategic Diagnostic Templates Technik_AR0010 1304_DRE's" xfId="11257" xr:uid="{00000000-0005-0000-0000-000096200000}"/>
    <cellStyle name="_DataşSortimeŮt_Strategic Diagnostic Templates Technik_AR0010 1304_Hyperinflation Impacts" xfId="15849" xr:uid="{1034747A-7D48-4F47-8B4F-27213895CD03}"/>
    <cellStyle name="_DataşSortimeŮt_Strategic Diagnostic Templates Technik_AR0010 1305" xfId="6193" xr:uid="{00000000-0005-0000-0000-000097200000}"/>
    <cellStyle name="_DataşSortimeŮt_Strategic Diagnostic Templates Technik_AR0010 1305_DRE's" xfId="11258" xr:uid="{00000000-0005-0000-0000-000098200000}"/>
    <cellStyle name="_DataşSortimeŮt_Strategic Diagnostic Templates Technik_AR0010 1305_Hyperinflation Impacts" xfId="15850" xr:uid="{5033CEF4-DC5C-48D7-8356-B68CDA436704}"/>
    <cellStyle name="_DataşSortimeŮt_Strategic Diagnostic Templates Technik_BASE" xfId="6194" xr:uid="{00000000-0005-0000-0000-000099200000}"/>
    <cellStyle name="_DataşSortimeŮt_Strategic Diagnostic Templates Technik_BASE_DRE's" xfId="11259" xr:uid="{00000000-0005-0000-0000-00009A200000}"/>
    <cellStyle name="_DataşSortimeŮt_Strategic Diagnostic Templates Technik_BASE_Hyperinflation Impacts" xfId="15851" xr:uid="{6173AC2F-AFCE-4B50-BD94-1C49AD4F4409}"/>
    <cellStyle name="_DataşSortimeŮt_Strategic Diagnostic Templates Technik_BO0010 1305" xfId="6195" xr:uid="{00000000-0005-0000-0000-00009B200000}"/>
    <cellStyle name="_DataşSortimeŮt_Strategic Diagnostic Templates Technik_BO0010 1305_DRE's" xfId="11260" xr:uid="{00000000-0005-0000-0000-00009C200000}"/>
    <cellStyle name="_DataşSortimeŮt_Strategic Diagnostic Templates Technik_BO0010 1305_Hyperinflation Impacts" xfId="15852" xr:uid="{94F81C3A-A68E-42D9-AAB1-2EF7C4C17FEE}"/>
    <cellStyle name="_DataşSortimeŮt_Strategic Diagnostic Templates Technik_DRE's" xfId="11255" xr:uid="{00000000-0005-0000-0000-00009D200000}"/>
    <cellStyle name="_DataşSortimeŮt_Strategic Diagnostic Templates Technik_Hyperinflation Impacts" xfId="15847" xr:uid="{015C6A76-02D7-4E3B-84F3-150BE63DE4AB}"/>
    <cellStyle name="_DataşSortimeŮt_Strategic Diagnostic Templates Technik_Import" xfId="6196" xr:uid="{00000000-0005-0000-0000-00009E200000}"/>
    <cellStyle name="_DataşSortimeŮt_Strategic Diagnostic Templates Technik_Import_DRE's" xfId="11261" xr:uid="{00000000-0005-0000-0000-00009F200000}"/>
    <cellStyle name="_DataşSortimeŮt_Strategic Diagnostic Templates Technik_Import_Hyperinflation Impacts" xfId="15853" xr:uid="{F59C6C5B-504D-4EEE-AAFE-DF811D381EDB}"/>
    <cellStyle name="_DataşSortimeŮt_Strategic Diagnostic Templates Technik_PE0001 1305" xfId="6197" xr:uid="{00000000-0005-0000-0000-0000A0200000}"/>
    <cellStyle name="_DataşSortimeŮt_Strategic Diagnostic Templates Technik_PE0001 1305_DRE's" xfId="11262" xr:uid="{00000000-0005-0000-0000-0000A1200000}"/>
    <cellStyle name="_DataşSortimeŮt_Strategic Diagnostic Templates Technik_PE0001 1305_Hyperinflation Impacts" xfId="15854" xr:uid="{73EE0B69-C162-4122-A635-81E057BCCC59}"/>
    <cellStyle name="_DataşSortimeŮt_Strategic Diagnostic Templates Technik_UY0010 1305" xfId="6198" xr:uid="{00000000-0005-0000-0000-0000A2200000}"/>
    <cellStyle name="_DataşSortimeŮt_Strategic Diagnostic Templates Technik_UY0010 1305_DRE's" xfId="11263" xr:uid="{00000000-0005-0000-0000-0000A3200000}"/>
    <cellStyle name="_DataşSortimeŮt_Strategic Diagnostic Templates Technik_UY0010 1305_Hyperinflation Impacts" xfId="15855" xr:uid="{C862E588-5298-4597-A500-D067DF3E186E}"/>
    <cellStyle name="_DECK" xfId="6199" xr:uid="{00000000-0005-0000-0000-0000A4200000}"/>
    <cellStyle name="_DECK_DRE's" xfId="11264" xr:uid="{00000000-0005-0000-0000-0000A5200000}"/>
    <cellStyle name="_DECK_Hyperinflation Impacts" xfId="15856" xr:uid="{BC3F157B-09E0-43CE-AAF6-07A84CAE81C3}"/>
    <cellStyle name="_DECK_ZBB Budget 2009 Decks v2 china" xfId="6200" xr:uid="{00000000-0005-0000-0000-0000A6200000}"/>
    <cellStyle name="_DECK_ZBB Budget 2009 Decks v2 china_DRE's" xfId="11265" xr:uid="{00000000-0005-0000-0000-0000A7200000}"/>
    <cellStyle name="_DECK_ZBB Budget 2009 Decks v2 china_Hyperinflation Impacts" xfId="15857" xr:uid="{61FCD7CD-F4A8-4306-8A17-81F588792609}"/>
    <cellStyle name="_DECK_ZBB standard Template Korea_081105" xfId="6201" xr:uid="{00000000-0005-0000-0000-0000A8200000}"/>
    <cellStyle name="_DECK_ZBB standard Template Korea_081105_DRE's" xfId="11266" xr:uid="{00000000-0005-0000-0000-0000A9200000}"/>
    <cellStyle name="_DECK_ZBB standard Template Korea_081105_Hyperinflation Impacts" xfId="15858" xr:uid="{A35A4DF7-6208-4450-A6FE-63057F16D2A3}"/>
    <cellStyle name="_Drilldown WC movement in CF_BE0900_AC0706" xfId="6202" xr:uid="{00000000-0005-0000-0000-0000AA200000}"/>
    <cellStyle name="_Drilldown WC movement in CF_BE0900_AC0706_DRE's" xfId="11267" xr:uid="{00000000-0005-0000-0000-0000AB200000}"/>
    <cellStyle name="_Drilldown WC movement in CF_BE0900_AC0706_Hyperinflation Impacts" xfId="15859" xr:uid="{E9BBFFCF-EEE4-4C9F-84DE-25D1E4F5DBDA}"/>
    <cellStyle name="_Ebitda 2008 Julio Real vs Plan vs LE" xfId="6203" xr:uid="{00000000-0005-0000-0000-0000AC200000}"/>
    <cellStyle name="_Ebitda 2008 Julio Real vs Plan vs LE_%" xfId="6204" xr:uid="{00000000-0005-0000-0000-0000AD200000}"/>
    <cellStyle name="_Ebitda 2008 Julio Real vs Plan vs LE_%_DRE's" xfId="11269" xr:uid="{00000000-0005-0000-0000-0000AE200000}"/>
    <cellStyle name="_Ebitda 2008 Julio Real vs Plan vs LE_%_Hyperinflation Impacts" xfId="15861" xr:uid="{39C34FDC-AE52-4623-ACC2-94F3A58425AB}"/>
    <cellStyle name="_Ebitda 2008 Julio Real vs Plan vs LE_BASE" xfId="6205" xr:uid="{00000000-0005-0000-0000-0000AF200000}"/>
    <cellStyle name="_Ebitda 2008 Julio Real vs Plan vs LE_BASE_DRE's" xfId="11270" xr:uid="{00000000-0005-0000-0000-0000B0200000}"/>
    <cellStyle name="_Ebitda 2008 Julio Real vs Plan vs LE_BASE_Hyperinflation Impacts" xfId="15862" xr:uid="{963DCBEF-2286-4A98-B6B1-479A6514D327}"/>
    <cellStyle name="_Ebitda 2008 Julio Real vs Plan vs LE_DRE's" xfId="11268" xr:uid="{00000000-0005-0000-0000-0000B1200000}"/>
    <cellStyle name="_Ebitda 2008 Julio Real vs Plan vs LE_Hyperinflation Impacts" xfId="15860" xr:uid="{430A5618-F65B-48AB-AFCB-FCEF1C8CECAA}"/>
    <cellStyle name="_Ebitda 2008 Julio Real vs Plan vs LE_PE0001 1305" xfId="6206" xr:uid="{00000000-0005-0000-0000-0000B2200000}"/>
    <cellStyle name="_Ebitda 2008 Julio Real vs Plan vs LE_PE0001 1305_DRE's" xfId="11271" xr:uid="{00000000-0005-0000-0000-0000B3200000}"/>
    <cellStyle name="_Ebitda 2008 Julio Real vs Plan vs LE_PE0001 1305_Hyperinflation Impacts" xfId="15863" xr:uid="{69160B99-21D6-44FC-93C4-AB8F3710EC57}"/>
    <cellStyle name="_EBITDA TARGET LAS LAN NA" xfId="6207" xr:uid="{00000000-0005-0000-0000-0000B4200000}"/>
    <cellStyle name="_EBITDA TARGET LAS LAN NA_DRE's" xfId="11272" xr:uid="{00000000-0005-0000-0000-0000B5200000}"/>
    <cellStyle name="_EBITDA TARGET LAS LAN NA_Hyperinflation Impacts" xfId="15864" xr:uid="{2F1B544E-C304-4655-9AD3-1A0BC13A4B42}"/>
    <cellStyle name="_Efecto VIC Mes 1009_Manuel" xfId="6208" xr:uid="{00000000-0005-0000-0000-0000B6200000}"/>
    <cellStyle name="_Efecto VIC Mes 1009_Manuel_DRE's" xfId="11273" xr:uid="{00000000-0005-0000-0000-0000B7200000}"/>
    <cellStyle name="_Efecto VIC Mes 1009_Manuel_Hyperinflation Impacts" xfId="15865" xr:uid="{CADA9A30-C45E-44AB-B853-BB0C2F6C9025}"/>
    <cellStyle name="_Eficiencia de Consumos HILA Cierre Abril 2008 (-Ecuador)" xfId="6209" xr:uid="{00000000-0005-0000-0000-0000B8200000}"/>
    <cellStyle name="_Eficiencia de Consumos HILA Cierre Abril 2008 (-Ecuador)_DRE's" xfId="11274" xr:uid="{00000000-0005-0000-0000-0000B9200000}"/>
    <cellStyle name="_Eficiencia de Consumos HILA Cierre Abril 2008 (-Ecuador)_Hyperinflation Impacts" xfId="15866" xr:uid="{4522D4D1-75D2-4F2A-9488-E201E901535D}"/>
    <cellStyle name="_Eficiência de Consumos HILA Supply" xfId="6210" xr:uid="{00000000-0005-0000-0000-0000BA200000}"/>
    <cellStyle name="_Eficiência de Consumos HILA Supply_DRE's" xfId="11275" xr:uid="{00000000-0005-0000-0000-0000BB200000}"/>
    <cellStyle name="_Eficiência de Consumos HILA Supply_Hyperinflation Impacts" xfId="15867" xr:uid="{3F4859E4-921F-4A03-A712-F6A039503DDD}"/>
    <cellStyle name="_Eficiencia de Precios HILA Cierre Abril 2008 (-Ecuador)" xfId="6211" xr:uid="{00000000-0005-0000-0000-0000BC200000}"/>
    <cellStyle name="_Eficiencia de Precios HILA Cierre Abril 2008 (-Ecuador)_DRE's" xfId="11276" xr:uid="{00000000-0005-0000-0000-0000BD200000}"/>
    <cellStyle name="_Eficiencia de Precios HILA Cierre Abril 2008 (-Ecuador)_Hyperinflation Impacts" xfId="15868" xr:uid="{B667EC75-3551-4C89-80E6-58BBAEF84854}"/>
    <cellStyle name="_Eficiência de Preços HILA Supply" xfId="6212" xr:uid="{00000000-0005-0000-0000-0000BE200000}"/>
    <cellStyle name="_Eficiência de Preços HILA Supply_DRE's" xfId="11277" xr:uid="{00000000-0005-0000-0000-0000BF200000}"/>
    <cellStyle name="_Eficiência de Preços HILA Supply_Hyperinflation Impacts" xfId="15869" xr:uid="{84BE7565-868E-47D2-A570-AF4E2EB50D57}"/>
    <cellStyle name="_Exch rate" xfId="6213" xr:uid="{00000000-0005-0000-0000-0000C0200000}"/>
    <cellStyle name="_Exch rate_%" xfId="6214" xr:uid="{00000000-0005-0000-0000-0000C1200000}"/>
    <cellStyle name="_Exch rate_%_DRE's" xfId="11279" xr:uid="{00000000-0005-0000-0000-0000C2200000}"/>
    <cellStyle name="_Exch rate_%_Hyperinflation Impacts" xfId="15871" xr:uid="{31A147D8-CE90-480B-9465-D57453119470}"/>
    <cellStyle name="_Exch rate_010808 Market Programs  for Budget Deck" xfId="6215" xr:uid="{00000000-0005-0000-0000-0000C3200000}"/>
    <cellStyle name="_Exch rate_010808 Market Programs  for Budget Deck_DRE's" xfId="11280" xr:uid="{00000000-0005-0000-0000-0000C4200000}"/>
    <cellStyle name="_Exch rate_010808 Market Programs  for Budget Deck_Hyperinflation Impacts" xfId="15872" xr:uid="{A4426413-49BA-45F8-A675-5AABAEF31670}"/>
    <cellStyle name="_Exch rate_AR0010 1304" xfId="6216" xr:uid="{00000000-0005-0000-0000-0000C5200000}"/>
    <cellStyle name="_Exch rate_AR0010 1304_DRE's" xfId="11281" xr:uid="{00000000-0005-0000-0000-0000C6200000}"/>
    <cellStyle name="_Exch rate_AR0010 1304_Hyperinflation Impacts" xfId="15873" xr:uid="{893C3487-BFF5-42E5-A86E-73A43F572570}"/>
    <cellStyle name="_Exch rate_AR0010 1305" xfId="6217" xr:uid="{00000000-0005-0000-0000-0000C7200000}"/>
    <cellStyle name="_Exch rate_AR0010 1305_DRE's" xfId="11282" xr:uid="{00000000-0005-0000-0000-0000C8200000}"/>
    <cellStyle name="_Exch rate_AR0010 1305_Hyperinflation Impacts" xfId="15874" xr:uid="{0A53961B-3F39-4FD5-8F65-DCFB4AE91263}"/>
    <cellStyle name="_Exch rate_BASE" xfId="6218" xr:uid="{00000000-0005-0000-0000-0000C9200000}"/>
    <cellStyle name="_Exch rate_BASE_DRE's" xfId="11283" xr:uid="{00000000-0005-0000-0000-0000CA200000}"/>
    <cellStyle name="_Exch rate_BASE_Hyperinflation Impacts" xfId="15875" xr:uid="{2EE02B7B-E86D-4CAE-9660-8865D0134572}"/>
    <cellStyle name="_Exch rate_BGT 08 Templates Sales  Marketing - final (revised)" xfId="6219" xr:uid="{00000000-0005-0000-0000-0000CB200000}"/>
    <cellStyle name="_Exch rate_BGT 08 Templates Sales  Marketing - final (revised)_%" xfId="6220" xr:uid="{00000000-0005-0000-0000-0000CC200000}"/>
    <cellStyle name="_Exch rate_BGT 08 Templates Sales  Marketing - final (revised)_%_DRE's" xfId="11285" xr:uid="{00000000-0005-0000-0000-0000CD200000}"/>
    <cellStyle name="_Exch rate_BGT 08 Templates Sales  Marketing - final (revised)_%_Hyperinflation Impacts" xfId="15877" xr:uid="{64872110-213E-4B2D-B8C8-CA2A6F4FA1C3}"/>
    <cellStyle name="_Exch rate_BGT 08 Templates Sales  Marketing - final (revised)_AR0010 1304" xfId="6221" xr:uid="{00000000-0005-0000-0000-0000CE200000}"/>
    <cellStyle name="_Exch rate_BGT 08 Templates Sales  Marketing - final (revised)_AR0010 1304_DRE's" xfId="11286" xr:uid="{00000000-0005-0000-0000-0000CF200000}"/>
    <cellStyle name="_Exch rate_BGT 08 Templates Sales  Marketing - final (revised)_AR0010 1304_Hyperinflation Impacts" xfId="15878" xr:uid="{43988D05-D74E-4E9B-88DD-5E8E08304919}"/>
    <cellStyle name="_Exch rate_BGT 08 Templates Sales  Marketing - final (revised)_AR0010 1305" xfId="6222" xr:uid="{00000000-0005-0000-0000-0000D0200000}"/>
    <cellStyle name="_Exch rate_BGT 08 Templates Sales  Marketing - final (revised)_AR0010 1305_DRE's" xfId="11287" xr:uid="{00000000-0005-0000-0000-0000D1200000}"/>
    <cellStyle name="_Exch rate_BGT 08 Templates Sales  Marketing - final (revised)_AR0010 1305_Hyperinflation Impacts" xfId="15879" xr:uid="{E4F58715-D576-4902-B374-0ACAE39419C3}"/>
    <cellStyle name="_Exch rate_BGT 08 Templates Sales  Marketing - final (revised)_BASE" xfId="6223" xr:uid="{00000000-0005-0000-0000-0000D2200000}"/>
    <cellStyle name="_Exch rate_BGT 08 Templates Sales  Marketing - final (revised)_BASE_DRE's" xfId="11288" xr:uid="{00000000-0005-0000-0000-0000D3200000}"/>
    <cellStyle name="_Exch rate_BGT 08 Templates Sales  Marketing - final (revised)_BASE_Hyperinflation Impacts" xfId="15880" xr:uid="{883ABFCE-EE6D-40AA-9BF5-28924BB7F82B}"/>
    <cellStyle name="_Exch rate_BGT 08 Templates Sales  Marketing - final (revised)_BO0010 1305" xfId="6224" xr:uid="{00000000-0005-0000-0000-0000D4200000}"/>
    <cellStyle name="_Exch rate_BGT 08 Templates Sales  Marketing - final (revised)_BO0010 1305_DRE's" xfId="11289" xr:uid="{00000000-0005-0000-0000-0000D5200000}"/>
    <cellStyle name="_Exch rate_BGT 08 Templates Sales  Marketing - final (revised)_BO0010 1305_Hyperinflation Impacts" xfId="15881" xr:uid="{70B8FB3B-8ABE-41DC-B534-877ED7055D34}"/>
    <cellStyle name="_Exch rate_BGT 08 Templates Sales  Marketing - final (revised)_DRE's" xfId="11284" xr:uid="{00000000-0005-0000-0000-0000D6200000}"/>
    <cellStyle name="_Exch rate_BGT 08 Templates Sales  Marketing - final (revised)_Hyperinflation Impacts" xfId="15876" xr:uid="{A9CC39DB-8254-419D-AE27-A37E4BD0D782}"/>
    <cellStyle name="_Exch rate_BGT 08 Templates Sales  Marketing - final (revised)_Import" xfId="6225" xr:uid="{00000000-0005-0000-0000-0000D7200000}"/>
    <cellStyle name="_Exch rate_BGT 08 Templates Sales  Marketing - final (revised)_Import_DRE's" xfId="11290" xr:uid="{00000000-0005-0000-0000-0000D8200000}"/>
    <cellStyle name="_Exch rate_BGT 08 Templates Sales  Marketing - final (revised)_Import_Hyperinflation Impacts" xfId="15882" xr:uid="{B32722FA-51AB-448B-AD3D-51B548485AE5}"/>
    <cellStyle name="_Exch rate_BGT 08 Templates Sales  Marketing - final (revised)_PE0001 1305" xfId="6226" xr:uid="{00000000-0005-0000-0000-0000D9200000}"/>
    <cellStyle name="_Exch rate_BGT 08 Templates Sales  Marketing - final (revised)_PE0001 1305_DRE's" xfId="11291" xr:uid="{00000000-0005-0000-0000-0000DA200000}"/>
    <cellStyle name="_Exch rate_BGT 08 Templates Sales  Marketing - final (revised)_PE0001 1305_Hyperinflation Impacts" xfId="15883" xr:uid="{63BF5674-0AAA-4536-8CD1-4ED73670A5BA}"/>
    <cellStyle name="_Exch rate_BGT 08 Templates Sales  Marketing - final (revised)_UY0010 1305" xfId="6227" xr:uid="{00000000-0005-0000-0000-0000DB200000}"/>
    <cellStyle name="_Exch rate_BGT 08 Templates Sales  Marketing - final (revised)_UY0010 1305_DRE's" xfId="11292" xr:uid="{00000000-0005-0000-0000-0000DC200000}"/>
    <cellStyle name="_Exch rate_BGT 08 Templates Sales  Marketing - final (revised)_UY0010 1305_Hyperinflation Impacts" xfId="15884" xr:uid="{31583A3C-8803-4210-B18D-D977C3B07C53}"/>
    <cellStyle name="_Exch rate_BO0010 1305" xfId="6228" xr:uid="{00000000-0005-0000-0000-0000DD200000}"/>
    <cellStyle name="_Exch rate_BO0010 1305_DRE's" xfId="11293" xr:uid="{00000000-0005-0000-0000-0000DE200000}"/>
    <cellStyle name="_Exch rate_BO0010 1305_Hyperinflation Impacts" xfId="15885" xr:uid="{8AC2D030-EBAE-41B8-8BB3-3D8B45A4E2DE}"/>
    <cellStyle name="_Exch rate_Copy of BGT 08 Templates Sales  Marketing - final (revised)" xfId="6229" xr:uid="{00000000-0005-0000-0000-0000DF200000}"/>
    <cellStyle name="_Exch rate_Copy of BGT 08 Templates Sales  Marketing - final (revised)_%" xfId="6230" xr:uid="{00000000-0005-0000-0000-0000E0200000}"/>
    <cellStyle name="_Exch rate_Copy of BGT 08 Templates Sales  Marketing - final (revised)_%_DRE's" xfId="11295" xr:uid="{00000000-0005-0000-0000-0000E1200000}"/>
    <cellStyle name="_Exch rate_Copy of BGT 08 Templates Sales  Marketing - final (revised)_%_Hyperinflation Impacts" xfId="15887" xr:uid="{E778EA16-CFA5-4036-9EBC-54CAB6435A8E}"/>
    <cellStyle name="_Exch rate_Copy of BGT 08 Templates Sales  Marketing - final (revised)_AR0010 1304" xfId="6231" xr:uid="{00000000-0005-0000-0000-0000E2200000}"/>
    <cellStyle name="_Exch rate_Copy of BGT 08 Templates Sales  Marketing - final (revised)_AR0010 1304_DRE's" xfId="11296" xr:uid="{00000000-0005-0000-0000-0000E3200000}"/>
    <cellStyle name="_Exch rate_Copy of BGT 08 Templates Sales  Marketing - final (revised)_AR0010 1304_Hyperinflation Impacts" xfId="15888" xr:uid="{EDF2994D-9303-4A06-A7D4-11F028B76544}"/>
    <cellStyle name="_Exch rate_Copy of BGT 08 Templates Sales  Marketing - final (revised)_AR0010 1305" xfId="6232" xr:uid="{00000000-0005-0000-0000-0000E4200000}"/>
    <cellStyle name="_Exch rate_Copy of BGT 08 Templates Sales  Marketing - final (revised)_AR0010 1305_DRE's" xfId="11297" xr:uid="{00000000-0005-0000-0000-0000E5200000}"/>
    <cellStyle name="_Exch rate_Copy of BGT 08 Templates Sales  Marketing - final (revised)_AR0010 1305_Hyperinflation Impacts" xfId="15889" xr:uid="{DCCC8E4E-7A3C-4E52-AC75-646BBB48FF4D}"/>
    <cellStyle name="_Exch rate_Copy of BGT 08 Templates Sales  Marketing - final (revised)_BASE" xfId="6233" xr:uid="{00000000-0005-0000-0000-0000E6200000}"/>
    <cellStyle name="_Exch rate_Copy of BGT 08 Templates Sales  Marketing - final (revised)_BASE_DRE's" xfId="11298" xr:uid="{00000000-0005-0000-0000-0000E7200000}"/>
    <cellStyle name="_Exch rate_Copy of BGT 08 Templates Sales  Marketing - final (revised)_BASE_Hyperinflation Impacts" xfId="15890" xr:uid="{852D9E56-3733-41EC-8954-5F967ACD5133}"/>
    <cellStyle name="_Exch rate_Copy of BGT 08 Templates Sales  Marketing - final (revised)_BO0010 1305" xfId="6234" xr:uid="{00000000-0005-0000-0000-0000E8200000}"/>
    <cellStyle name="_Exch rate_Copy of BGT 08 Templates Sales  Marketing - final (revised)_BO0010 1305_DRE's" xfId="11299" xr:uid="{00000000-0005-0000-0000-0000E9200000}"/>
    <cellStyle name="_Exch rate_Copy of BGT 08 Templates Sales  Marketing - final (revised)_BO0010 1305_Hyperinflation Impacts" xfId="15891" xr:uid="{B82B17D0-32B7-482B-841A-934D776CA271}"/>
    <cellStyle name="_Exch rate_Copy of BGT 08 Templates Sales  Marketing - final (revised)_DRE's" xfId="11294" xr:uid="{00000000-0005-0000-0000-0000EA200000}"/>
    <cellStyle name="_Exch rate_Copy of BGT 08 Templates Sales  Marketing - final (revised)_Hyperinflation Impacts" xfId="15886" xr:uid="{15624230-A0BA-4A10-B8DD-319AB082EAED}"/>
    <cellStyle name="_Exch rate_Copy of BGT 08 Templates Sales  Marketing - final (revised)_Import" xfId="6235" xr:uid="{00000000-0005-0000-0000-0000EB200000}"/>
    <cellStyle name="_Exch rate_Copy of BGT 08 Templates Sales  Marketing - final (revised)_Import_DRE's" xfId="11300" xr:uid="{00000000-0005-0000-0000-0000EC200000}"/>
    <cellStyle name="_Exch rate_Copy of BGT 08 Templates Sales  Marketing - final (revised)_Import_Hyperinflation Impacts" xfId="15892" xr:uid="{467D0208-CCE4-49BD-BC7F-454327CA0C33}"/>
    <cellStyle name="_Exch rate_Copy of BGT 08 Templates Sales  Marketing - final (revised)_PE0001 1305" xfId="6236" xr:uid="{00000000-0005-0000-0000-0000ED200000}"/>
    <cellStyle name="_Exch rate_Copy of BGT 08 Templates Sales  Marketing - final (revised)_PE0001 1305_DRE's" xfId="11301" xr:uid="{00000000-0005-0000-0000-0000EE200000}"/>
    <cellStyle name="_Exch rate_Copy of BGT 08 Templates Sales  Marketing - final (revised)_PE0001 1305_Hyperinflation Impacts" xfId="15893" xr:uid="{B3FBECD5-1FE9-4EAB-BA4D-D5299BD54778}"/>
    <cellStyle name="_Exch rate_Copy of BGT 08 Templates Sales  Marketing - final (revised)_UY0010 1305" xfId="6237" xr:uid="{00000000-0005-0000-0000-0000EF200000}"/>
    <cellStyle name="_Exch rate_Copy of BGT 08 Templates Sales  Marketing - final (revised)_UY0010 1305_DRE's" xfId="11302" xr:uid="{00000000-0005-0000-0000-0000F0200000}"/>
    <cellStyle name="_Exch rate_Copy of BGT 08 Templates Sales  Marketing - final (revised)_UY0010 1305_Hyperinflation Impacts" xfId="15894" xr:uid="{7BFF6772-33CE-4FF3-B0FB-9EBB05FA1DAC}"/>
    <cellStyle name="_Exch rate_DRE's" xfId="11278" xr:uid="{00000000-0005-0000-0000-0000F1200000}"/>
    <cellStyle name="_Exch rate_Excel sheets to support Market Program Template for Budget 09" xfId="6238" xr:uid="{00000000-0005-0000-0000-0000F2200000}"/>
    <cellStyle name="_Exch rate_Excel sheets to support Market Program Template for Budget 09 (5) (2)" xfId="6239" xr:uid="{00000000-0005-0000-0000-0000F3200000}"/>
    <cellStyle name="_Exch rate_Excel sheets to support Market Program Template for Budget 09 (5) (2)_DRE's" xfId="11304" xr:uid="{00000000-0005-0000-0000-0000F4200000}"/>
    <cellStyle name="_Exch rate_Excel sheets to support Market Program Template for Budget 09 (5) (2)_Hyperinflation Impacts" xfId="15896" xr:uid="{DC57B8EE-57D2-4F75-B383-B0C3B2938528}"/>
    <cellStyle name="_Exch rate_Excel sheets to support Market Program Template for Budget 09 (5) (3)" xfId="6240" xr:uid="{00000000-0005-0000-0000-0000F5200000}"/>
    <cellStyle name="_Exch rate_Excel sheets to support Market Program Template for Budget 09 (5) (3)_DRE's" xfId="11305" xr:uid="{00000000-0005-0000-0000-0000F6200000}"/>
    <cellStyle name="_Exch rate_Excel sheets to support Market Program Template for Budget 09 (5) (3)_Hyperinflation Impacts" xfId="15897" xr:uid="{A963AFC5-E91C-4A22-B404-3BBF48C23119}"/>
    <cellStyle name="_Exch rate_Excel sheets to support Market Program Template for Budget 09_%" xfId="6241" xr:uid="{00000000-0005-0000-0000-0000F7200000}"/>
    <cellStyle name="_Exch rate_Excel sheets to support Market Program Template for Budget 09_%_DRE's" xfId="11306" xr:uid="{00000000-0005-0000-0000-0000F8200000}"/>
    <cellStyle name="_Exch rate_Excel sheets to support Market Program Template for Budget 09_%_Hyperinflation Impacts" xfId="15898" xr:uid="{03E23A2C-5FC5-4625-8A6B-8C8CB2A7ECB3}"/>
    <cellStyle name="_Exch rate_Excel sheets to support Market Program Template for Budget 09_AR0010 1304" xfId="6242" xr:uid="{00000000-0005-0000-0000-0000F9200000}"/>
    <cellStyle name="_Exch rate_Excel sheets to support Market Program Template for Budget 09_AR0010 1304_DRE's" xfId="11307" xr:uid="{00000000-0005-0000-0000-0000FA200000}"/>
    <cellStyle name="_Exch rate_Excel sheets to support Market Program Template for Budget 09_AR0010 1304_Hyperinflation Impacts" xfId="15899" xr:uid="{7BB561E7-FC5C-40BA-9508-A6CC26496EF0}"/>
    <cellStyle name="_Exch rate_Excel sheets to support Market Program Template for Budget 09_AR0010 1305" xfId="6243" xr:uid="{00000000-0005-0000-0000-0000FB200000}"/>
    <cellStyle name="_Exch rate_Excel sheets to support Market Program Template for Budget 09_AR0010 1305_DRE's" xfId="11308" xr:uid="{00000000-0005-0000-0000-0000FC200000}"/>
    <cellStyle name="_Exch rate_Excel sheets to support Market Program Template for Budget 09_AR0010 1305_Hyperinflation Impacts" xfId="15900" xr:uid="{8FD4398E-0BC3-4A59-A59D-CBEDA6C89124}"/>
    <cellStyle name="_Exch rate_Excel sheets to support Market Program Template for Budget 09_BASE" xfId="6244" xr:uid="{00000000-0005-0000-0000-0000FD200000}"/>
    <cellStyle name="_Exch rate_Excel sheets to support Market Program Template for Budget 09_BASE_DRE's" xfId="11309" xr:uid="{00000000-0005-0000-0000-0000FE200000}"/>
    <cellStyle name="_Exch rate_Excel sheets to support Market Program Template for Budget 09_BASE_Hyperinflation Impacts" xfId="15901" xr:uid="{48551424-EFE0-47C3-A716-ADEB8361567D}"/>
    <cellStyle name="_Exch rate_Excel sheets to support Market Program Template for Budget 09_BO0010 1305" xfId="6245" xr:uid="{00000000-0005-0000-0000-0000FF200000}"/>
    <cellStyle name="_Exch rate_Excel sheets to support Market Program Template for Budget 09_BO0010 1305_DRE's" xfId="11310" xr:uid="{00000000-0005-0000-0000-000000210000}"/>
    <cellStyle name="_Exch rate_Excel sheets to support Market Program Template for Budget 09_BO0010 1305_Hyperinflation Impacts" xfId="15902" xr:uid="{4B40A855-6D2D-4B0A-B9F1-61033C655114}"/>
    <cellStyle name="_Exch rate_Excel sheets to support Market Program Template for Budget 09_DRE's" xfId="11303" xr:uid="{00000000-0005-0000-0000-000001210000}"/>
    <cellStyle name="_Exch rate_Excel sheets to support Market Program Template for Budget 09_Hyperinflation Impacts" xfId="15895" xr:uid="{0F93323B-E36C-49C0-AFCE-C9441E3F0DA0}"/>
    <cellStyle name="_Exch rate_Excel sheets to support Market Program Template for Budget 09_Import" xfId="6246" xr:uid="{00000000-0005-0000-0000-000002210000}"/>
    <cellStyle name="_Exch rate_Excel sheets to support Market Program Template for Budget 09_Import_DRE's" xfId="11311" xr:uid="{00000000-0005-0000-0000-000003210000}"/>
    <cellStyle name="_Exch rate_Excel sheets to support Market Program Template for Budget 09_Import_Hyperinflation Impacts" xfId="15903" xr:uid="{689CD8C6-9A22-441C-ABB8-1B378298005A}"/>
    <cellStyle name="_Exch rate_Excel sheets to support Market Program Template for Budget 09_PE0001 1305" xfId="6247" xr:uid="{00000000-0005-0000-0000-000004210000}"/>
    <cellStyle name="_Exch rate_Excel sheets to support Market Program Template for Budget 09_PE0001 1305_DRE's" xfId="11312" xr:uid="{00000000-0005-0000-0000-000005210000}"/>
    <cellStyle name="_Exch rate_Excel sheets to support Market Program Template for Budget 09_PE0001 1305_Hyperinflation Impacts" xfId="15904" xr:uid="{3AC513CB-69F2-4E98-95FC-BE80CD1D6740}"/>
    <cellStyle name="_Exch rate_Excel sheets to support Market Program Template for Budget 09_UY0010 1305" xfId="6248" xr:uid="{00000000-0005-0000-0000-000006210000}"/>
    <cellStyle name="_Exch rate_Excel sheets to support Market Program Template for Budget 09_UY0010 1305_DRE's" xfId="11313" xr:uid="{00000000-0005-0000-0000-000007210000}"/>
    <cellStyle name="_Exch rate_Excel sheets to support Market Program Template for Budget 09_UY0010 1305_Hyperinflation Impacts" xfId="15905" xr:uid="{1AC5B5E3-11AA-4361-A15D-DB4D1FE4FABA}"/>
    <cellStyle name="_Exch rate_Hyperinflation Impacts" xfId="15870" xr:uid="{159E6D91-0B25-425F-B0DB-5B47BDAFC41C}"/>
    <cellStyle name="_Exch rate_Import" xfId="6249" xr:uid="{00000000-0005-0000-0000-000008210000}"/>
    <cellStyle name="_Exch rate_Import_DRE's" xfId="11314" xr:uid="{00000000-0005-0000-0000-000009210000}"/>
    <cellStyle name="_Exch rate_Import_Hyperinflation Impacts" xfId="15906" xr:uid="{ACBFC1EF-1975-49C4-AD62-12678AEF7393}"/>
    <cellStyle name="_Exch rate_PE0001 1305" xfId="6250" xr:uid="{00000000-0005-0000-0000-00000A210000}"/>
    <cellStyle name="_Exch rate_PE0001 1305_DRE's" xfId="11315" xr:uid="{00000000-0005-0000-0000-00000B210000}"/>
    <cellStyle name="_Exch rate_PE0001 1305_Hyperinflation Impacts" xfId="15907" xr:uid="{EE74257D-BC01-4C7B-9ED0-618A953C6AB9}"/>
    <cellStyle name="_Exch rate_UY0010 1305" xfId="6251" xr:uid="{00000000-0005-0000-0000-00000C210000}"/>
    <cellStyle name="_Exch rate_UY0010 1305_DRE's" xfId="11316" xr:uid="{00000000-0005-0000-0000-00000D210000}"/>
    <cellStyle name="_Exch rate_UY0010 1305_Hyperinflation Impacts" xfId="15908" xr:uid="{61F72AE4-2A6F-49EA-AF86-6085174D826B}"/>
    <cellStyle name="_FTE Evolution_CEE_29 july08" xfId="6252" xr:uid="{00000000-0005-0000-0000-00000E210000}"/>
    <cellStyle name="_FTE Evolution_CEE_29 july08_DRE's" xfId="11317" xr:uid="{00000000-0005-0000-0000-00000F210000}"/>
    <cellStyle name="_FTE Evolution_CEE_29 july08_Hyperinflation Impacts" xfId="15909" xr:uid="{A4434FB2-CEBD-4A61-92FD-F20374B6ABDD}"/>
    <cellStyle name="_FTE Evolution_CEE_30 sept 08_v2" xfId="6253" xr:uid="{00000000-0005-0000-0000-000010210000}"/>
    <cellStyle name="_FTE Evolution_CEE_30 sept 08_v2_DRE's" xfId="11318" xr:uid="{00000000-0005-0000-0000-000011210000}"/>
    <cellStyle name="_FTE Evolution_CEE_30 sept 08_v2_Hyperinflation Impacts" xfId="15910" xr:uid="{43430DFF-F20B-4E15-8B45-286600420F28}"/>
    <cellStyle name="_FTE Evolution_Sizing Bold Goal_All zones" xfId="6254" xr:uid="{00000000-0005-0000-0000-000012210000}"/>
    <cellStyle name="_FTE Evolution_Sizing Bold Goal_All zones_Copy of 081027 ZBB Budget 2009 Decks - People_Cherry_V4" xfId="6255" xr:uid="{00000000-0005-0000-0000-000013210000}"/>
    <cellStyle name="_FTE Evolution_Sizing Bold Goal_All zones_Copy of 081027 ZBB Budget 2009 Decks - People_Cherry_V4_DRE's" xfId="11320" xr:uid="{00000000-0005-0000-0000-000014210000}"/>
    <cellStyle name="_FTE Evolution_Sizing Bold Goal_All zones_Copy of 081027 ZBB Budget 2009 Decks - People_Cherry_V4_Hyperinflation Impacts" xfId="15912" xr:uid="{76EE6C78-F046-4A51-8077-78968EBFCFE7}"/>
    <cellStyle name="_FTE Evolution_Sizing Bold Goal_All zones_DRE's" xfId="11319" xr:uid="{00000000-0005-0000-0000-000015210000}"/>
    <cellStyle name="_FTE Evolution_Sizing Bold Goal_All zones_Hyperinflation Impacts" xfId="15911" xr:uid="{5E8CDBB9-368C-46E6-A4D4-3BBAF2ADCF59}"/>
    <cellStyle name="_FTE Evolution_Sizing Bold Goal_All zones_ZBB Budget 2009 Decks" xfId="6256" xr:uid="{00000000-0005-0000-0000-000016210000}"/>
    <cellStyle name="_FTE Evolution_Sizing Bold Goal_All zones_ZBB Budget 2009 Decks_DRE's" xfId="11321" xr:uid="{00000000-0005-0000-0000-000017210000}"/>
    <cellStyle name="_FTE Evolution_Sizing Bold Goal_All zones_ZBB Budget 2009 Decks_Hyperinflation Impacts" xfId="15913" xr:uid="{D7CD9AE0-815F-4A6F-9A4E-FE64DEEBB5E9}"/>
    <cellStyle name="_FTE Evolution_Sizing Bold Goal_All zones_ZBB Budget 2009 Decks_with Korea Scope in (Only LE)" xfId="6257" xr:uid="{00000000-0005-0000-0000-000018210000}"/>
    <cellStyle name="_FTE Evolution_Sizing Bold Goal_All zones_ZBB Budget 2009 Decks_with Korea Scope in (Only LE) (2)" xfId="6258" xr:uid="{00000000-0005-0000-0000-000019210000}"/>
    <cellStyle name="_FTE Evolution_Sizing Bold Goal_All zones_ZBB Budget 2009 Decks_with Korea Scope in (Only LE) (2)_DRE's" xfId="11323" xr:uid="{00000000-0005-0000-0000-00001A210000}"/>
    <cellStyle name="_FTE Evolution_Sizing Bold Goal_All zones_ZBB Budget 2009 Decks_with Korea Scope in (Only LE) (2)_Hyperinflation Impacts" xfId="15915" xr:uid="{0AFAB8F0-AE48-47FA-B3E2-832444AEBC0F}"/>
    <cellStyle name="_FTE Evolution_Sizing Bold Goal_All zones_ZBB Budget 2009 Decks_with Korea Scope in (Only LE)_DRE's" xfId="11322" xr:uid="{00000000-0005-0000-0000-00001B210000}"/>
    <cellStyle name="_FTE Evolution_Sizing Bold Goal_All zones_ZBB Budget 2009 Decks_with Korea Scope in (Only LE)_Hyperinflation Impacts" xfId="15914" xr:uid="{642FD20F-5F30-4F41-826E-9EA921BE1201}"/>
    <cellStyle name="_FTE Evolution_WE_29july08" xfId="6259" xr:uid="{00000000-0005-0000-0000-00001C210000}"/>
    <cellStyle name="_FTE Evolution_WE_29july08_DRE's" xfId="11324" xr:uid="{00000000-0005-0000-0000-00001D210000}"/>
    <cellStyle name="_FTE Evolution_WE_29july08_Hyperinflation Impacts" xfId="15916" xr:uid="{B70593DD-B449-465E-8907-41BD4405C804}"/>
    <cellStyle name="_FTE Evolution_WE_okt08_v7" xfId="6260" xr:uid="{00000000-0005-0000-0000-00001E210000}"/>
    <cellStyle name="_FTE Evolution_WE_okt08_v7_DRE's" xfId="11325" xr:uid="{00000000-0005-0000-0000-00001F210000}"/>
    <cellStyle name="_FTE Evolution_WE_okt08_v7_Hyperinflation Impacts" xfId="15917" xr:uid="{712D30B3-015A-4881-8ED0-9DE12158ABD4}"/>
    <cellStyle name="_Graph" xfId="6261" xr:uid="{00000000-0005-0000-0000-000020210000}"/>
    <cellStyle name="_Graph_DRE's" xfId="11326" xr:uid="{00000000-0005-0000-0000-000021210000}"/>
    <cellStyle name="_Graph_Hyperinflation Impacts" xfId="15918" xr:uid="{7DAAD747-1CAA-4983-B577-2307226595AF}"/>
    <cellStyle name="_Header" xfId="6262" xr:uid="{00000000-0005-0000-0000-000022210000}"/>
    <cellStyle name="_Header_010808 Market Programs  for Budget Deck" xfId="6263" xr:uid="{00000000-0005-0000-0000-000023210000}"/>
    <cellStyle name="_Header_010808 Market Programs  for Budget Deck_DRE's" xfId="11328" xr:uid="{00000000-0005-0000-0000-000024210000}"/>
    <cellStyle name="_Header_010808 Market Programs  for Budget Deck_Hyperinflation Impacts" xfId="15920" xr:uid="{1AFF13E1-65CB-41D4-B51C-7BE038A11EE0}"/>
    <cellStyle name="_Header_Alea x mkt pack" xfId="6264" xr:uid="{00000000-0005-0000-0000-000025210000}"/>
    <cellStyle name="_Header_Alea x mkt pack_DRE's" xfId="11329" xr:uid="{00000000-0005-0000-0000-000026210000}"/>
    <cellStyle name="_Header_Alea x mkt pack_Hyperinflation Impacts" xfId="15921" xr:uid="{6F9E7695-FD1D-43A6-A6EF-AF48D46763BB}"/>
    <cellStyle name="_Header_Alea x sales pack" xfId="6265" xr:uid="{00000000-0005-0000-0000-000027210000}"/>
    <cellStyle name="_Header_Alea x sales pack_DRE's" xfId="11330" xr:uid="{00000000-0005-0000-0000-000028210000}"/>
    <cellStyle name="_Header_Alea x sales pack_Hyperinflation Impacts" xfId="15922" xr:uid="{C9DF0A3B-56F4-46C5-8B2D-8F4DE40A6545}"/>
    <cellStyle name="_Header_Annexes EN" xfId="6266" xr:uid="{00000000-0005-0000-0000-000029210000}"/>
    <cellStyle name="_Header_Annexes EN_DRE's" xfId="11331" xr:uid="{00000000-0005-0000-0000-00002A210000}"/>
    <cellStyle name="_Header_Annexes EN_Hyperinflation Impacts" xfId="15923" xr:uid="{84C6628B-CE40-4A91-9672-AEEC819C980C}"/>
    <cellStyle name="_Header_BGT 08 Templates Sales  Marketing - final (revised)" xfId="6267" xr:uid="{00000000-0005-0000-0000-00002B210000}"/>
    <cellStyle name="_Header_BGT 08 Templates Sales  Marketing - final (revised)_%" xfId="6268" xr:uid="{00000000-0005-0000-0000-00002C210000}"/>
    <cellStyle name="_Header_BGT 08 Templates Sales  Marketing - final (revised)_%_DRE's" xfId="11333" xr:uid="{00000000-0005-0000-0000-00002D210000}"/>
    <cellStyle name="_Header_BGT 08 Templates Sales  Marketing - final (revised)_%_Hyperinflation Impacts" xfId="15925" xr:uid="{8DC3CCC8-35BE-445B-A649-FE5B668867D7}"/>
    <cellStyle name="_Header_BGT 08 Templates Sales  Marketing - final (revised)_AR0010 1304" xfId="6269" xr:uid="{00000000-0005-0000-0000-00002E210000}"/>
    <cellStyle name="_Header_BGT 08 Templates Sales  Marketing - final (revised)_AR0010 1304_DRE's" xfId="11334" xr:uid="{00000000-0005-0000-0000-00002F210000}"/>
    <cellStyle name="_Header_BGT 08 Templates Sales  Marketing - final (revised)_AR0010 1304_Hyperinflation Impacts" xfId="15926" xr:uid="{9E0EF18E-FF31-4E68-83F7-5539AC07685F}"/>
    <cellStyle name="_Header_BGT 08 Templates Sales  Marketing - final (revised)_AR0010 1305" xfId="6270" xr:uid="{00000000-0005-0000-0000-000030210000}"/>
    <cellStyle name="_Header_BGT 08 Templates Sales  Marketing - final (revised)_AR0010 1305_DRE's" xfId="11335" xr:uid="{00000000-0005-0000-0000-000031210000}"/>
    <cellStyle name="_Header_BGT 08 Templates Sales  Marketing - final (revised)_AR0010 1305_Hyperinflation Impacts" xfId="15927" xr:uid="{3B24CE16-EA85-4F09-A49C-1CE4D4B2FE6A}"/>
    <cellStyle name="_Header_BGT 08 Templates Sales  Marketing - final (revised)_BASE" xfId="6271" xr:uid="{00000000-0005-0000-0000-000032210000}"/>
    <cellStyle name="_Header_BGT 08 Templates Sales  Marketing - final (revised)_BASE_DRE's" xfId="11336" xr:uid="{00000000-0005-0000-0000-000033210000}"/>
    <cellStyle name="_Header_BGT 08 Templates Sales  Marketing - final (revised)_BASE_Hyperinflation Impacts" xfId="15928" xr:uid="{802A8094-3105-4259-8643-FEBFE0A8BCE8}"/>
    <cellStyle name="_Header_BGT 08 Templates Sales  Marketing - final (revised)_BO0010 1305" xfId="6272" xr:uid="{00000000-0005-0000-0000-000034210000}"/>
    <cellStyle name="_Header_BGT 08 Templates Sales  Marketing - final (revised)_BO0010 1305_DRE's" xfId="11337" xr:uid="{00000000-0005-0000-0000-000035210000}"/>
    <cellStyle name="_Header_BGT 08 Templates Sales  Marketing - final (revised)_BO0010 1305_Hyperinflation Impacts" xfId="15929" xr:uid="{9EE2147A-355E-4177-9187-C230AA507D5D}"/>
    <cellStyle name="_Header_BGT 08 Templates Sales  Marketing - final (revised)_DRE's" xfId="11332" xr:uid="{00000000-0005-0000-0000-000036210000}"/>
    <cellStyle name="_Header_BGT 08 Templates Sales  Marketing - final (revised)_Hyperinflation Impacts" xfId="15924" xr:uid="{18BE66A1-135F-4A4A-B1C2-73CC6F9513F8}"/>
    <cellStyle name="_Header_BGT 08 Templates Sales  Marketing - final (revised)_Import" xfId="6273" xr:uid="{00000000-0005-0000-0000-000037210000}"/>
    <cellStyle name="_Header_BGT 08 Templates Sales  Marketing - final (revised)_Import_DRE's" xfId="11338" xr:uid="{00000000-0005-0000-0000-000038210000}"/>
    <cellStyle name="_Header_BGT 08 Templates Sales  Marketing - final (revised)_Import_Hyperinflation Impacts" xfId="15930" xr:uid="{2790048F-3B49-4DCE-B7DE-3F7741E810E4}"/>
    <cellStyle name="_Header_BGT 08 Templates Sales  Marketing - final (revised)_PE0001 1305" xfId="6274" xr:uid="{00000000-0005-0000-0000-000039210000}"/>
    <cellStyle name="_Header_BGT 08 Templates Sales  Marketing - final (revised)_PE0001 1305_DRE's" xfId="11339" xr:uid="{00000000-0005-0000-0000-00003A210000}"/>
    <cellStyle name="_Header_BGT 08 Templates Sales  Marketing - final (revised)_PE0001 1305_Hyperinflation Impacts" xfId="15931" xr:uid="{32001DBC-43F8-4C50-80F8-C93DDFD8FDC8}"/>
    <cellStyle name="_Header_BGT 08 Templates Sales  Marketing - final (revised)_UY0010 1305" xfId="6275" xr:uid="{00000000-0005-0000-0000-00003B210000}"/>
    <cellStyle name="_Header_BGT 08 Templates Sales  Marketing - final (revised)_UY0010 1305_DRE's" xfId="11340" xr:uid="{00000000-0005-0000-0000-00003C210000}"/>
    <cellStyle name="_Header_BGT 08 Templates Sales  Marketing - final (revised)_UY0010 1305_Hyperinflation Impacts" xfId="15932" xr:uid="{18117DE3-AEC4-4A22-8804-A255547E61F5}"/>
    <cellStyle name="_Header_BR" xfId="6276" xr:uid="{00000000-0005-0000-0000-00003D210000}"/>
    <cellStyle name="_Header_BR_%" xfId="6277" xr:uid="{00000000-0005-0000-0000-00003E210000}"/>
    <cellStyle name="_Header_BR_%_DRE's" xfId="11342" xr:uid="{00000000-0005-0000-0000-00003F210000}"/>
    <cellStyle name="_Header_BR_%_Hyperinflation Impacts" xfId="15934" xr:uid="{3BBD5B69-4A36-4B3A-9735-6203432B7A9B}"/>
    <cellStyle name="_Header_BR_AR0010 1304" xfId="6278" xr:uid="{00000000-0005-0000-0000-000040210000}"/>
    <cellStyle name="_Header_BR_AR0010 1304_DRE's" xfId="11343" xr:uid="{00000000-0005-0000-0000-000041210000}"/>
    <cellStyle name="_Header_BR_AR0010 1304_Hyperinflation Impacts" xfId="15935" xr:uid="{F09F3B0B-774D-479E-B893-873096418891}"/>
    <cellStyle name="_Header_BR_AR0010 1305" xfId="6279" xr:uid="{00000000-0005-0000-0000-000042210000}"/>
    <cellStyle name="_Header_BR_AR0010 1305_DRE's" xfId="11344" xr:uid="{00000000-0005-0000-0000-000043210000}"/>
    <cellStyle name="_Header_BR_AR0010 1305_Hyperinflation Impacts" xfId="15936" xr:uid="{463162DD-B10E-497C-B481-A686CE428131}"/>
    <cellStyle name="_Header_BR_BASE" xfId="6280" xr:uid="{00000000-0005-0000-0000-000044210000}"/>
    <cellStyle name="_Header_BR_BASE_DRE's" xfId="11345" xr:uid="{00000000-0005-0000-0000-000045210000}"/>
    <cellStyle name="_Header_BR_BASE_Hyperinflation Impacts" xfId="15937" xr:uid="{D709E640-F1B1-4BA6-8D27-96E25C05FEBD}"/>
    <cellStyle name="_Header_BR_BO0010 1305" xfId="6281" xr:uid="{00000000-0005-0000-0000-000046210000}"/>
    <cellStyle name="_Header_BR_BO0010 1305_DRE's" xfId="11346" xr:uid="{00000000-0005-0000-0000-000047210000}"/>
    <cellStyle name="_Header_BR_BO0010 1305_Hyperinflation Impacts" xfId="15938" xr:uid="{74AE447A-BBD8-4B2B-B8F6-9179E2993DA1}"/>
    <cellStyle name="_Header_BR_DRE's" xfId="11341" xr:uid="{00000000-0005-0000-0000-000048210000}"/>
    <cellStyle name="_Header_BR_Hyperinflation Impacts" xfId="15933" xr:uid="{052DFFD5-A739-4C81-AFCB-4E5DB8CEA009}"/>
    <cellStyle name="_Header_BR_Import" xfId="6282" xr:uid="{00000000-0005-0000-0000-000049210000}"/>
    <cellStyle name="_Header_BR_Import_DRE's" xfId="11347" xr:uid="{00000000-0005-0000-0000-00004A210000}"/>
    <cellStyle name="_Header_BR_Import_Hyperinflation Impacts" xfId="15939" xr:uid="{8F2279D7-2F59-4677-81BA-44C154387462}"/>
    <cellStyle name="_Header_BR_PE0001 1305" xfId="6283" xr:uid="{00000000-0005-0000-0000-00004B210000}"/>
    <cellStyle name="_Header_BR_PE0001 1305_DRE's" xfId="11348" xr:uid="{00000000-0005-0000-0000-00004C210000}"/>
    <cellStyle name="_Header_BR_PE0001 1305_Hyperinflation Impacts" xfId="15940" xr:uid="{2185389E-83FF-48C4-85A6-7155FE19515C}"/>
    <cellStyle name="_Header_BR_UY0010 1305" xfId="6284" xr:uid="{00000000-0005-0000-0000-00004D210000}"/>
    <cellStyle name="_Header_BR_UY0010 1305_DRE's" xfId="11349" xr:uid="{00000000-0005-0000-0000-00004E210000}"/>
    <cellStyle name="_Header_BR_UY0010 1305_Hyperinflation Impacts" xfId="15941" xr:uid="{7EC549A3-EF9A-48B7-81C8-E14E4C2C6F0B}"/>
    <cellStyle name="_Header_Check Reportado" xfId="6285" xr:uid="{00000000-0005-0000-0000-00004F210000}"/>
    <cellStyle name="_Header_Check Reportado_DRE's" xfId="11350" xr:uid="{00000000-0005-0000-0000-000050210000}"/>
    <cellStyle name="_Header_Check Reportado_Hyperinflation Impacts" xfId="15942" xr:uid="{AB7B1127-522C-4B50-A155-A9769BEE7209}"/>
    <cellStyle name="_Header_Check_Publicado_1509" xfId="6286" xr:uid="{00000000-0005-0000-0000-000051210000}"/>
    <cellStyle name="_Header_Check_Publicado_1509_DRE's" xfId="11351" xr:uid="{00000000-0005-0000-0000-000052210000}"/>
    <cellStyle name="_Header_Check_Publicado_1509_Hyperinflation Impacts" xfId="15943" xr:uid="{CB99AB23-123F-47BB-B61D-4EC092D979AC}"/>
    <cellStyle name="_Header_Copy of BGT 08 Templates Sales  Marketing - final (revised)" xfId="6287" xr:uid="{00000000-0005-0000-0000-000053210000}"/>
    <cellStyle name="_Header_Copy of BGT 08 Templates Sales  Marketing - final (revised)_%" xfId="6288" xr:uid="{00000000-0005-0000-0000-000054210000}"/>
    <cellStyle name="_Header_Copy of BGT 08 Templates Sales  Marketing - final (revised)_%_DRE's" xfId="11353" xr:uid="{00000000-0005-0000-0000-000055210000}"/>
    <cellStyle name="_Header_Copy of BGT 08 Templates Sales  Marketing - final (revised)_%_Hyperinflation Impacts" xfId="15945" xr:uid="{E244ACCB-A23A-4FC4-9F60-BDBED9F4A3F3}"/>
    <cellStyle name="_Header_Copy of BGT 08 Templates Sales  Marketing - final (revised)_AR0010 1304" xfId="6289" xr:uid="{00000000-0005-0000-0000-000056210000}"/>
    <cellStyle name="_Header_Copy of BGT 08 Templates Sales  Marketing - final (revised)_AR0010 1304_DRE's" xfId="11354" xr:uid="{00000000-0005-0000-0000-000057210000}"/>
    <cellStyle name="_Header_Copy of BGT 08 Templates Sales  Marketing - final (revised)_AR0010 1304_Hyperinflation Impacts" xfId="15946" xr:uid="{94B0C184-6F0E-4C58-871F-742DD397F544}"/>
    <cellStyle name="_Header_Copy of BGT 08 Templates Sales  Marketing - final (revised)_AR0010 1305" xfId="6290" xr:uid="{00000000-0005-0000-0000-000058210000}"/>
    <cellStyle name="_Header_Copy of BGT 08 Templates Sales  Marketing - final (revised)_AR0010 1305_DRE's" xfId="11355" xr:uid="{00000000-0005-0000-0000-000059210000}"/>
    <cellStyle name="_Header_Copy of BGT 08 Templates Sales  Marketing - final (revised)_AR0010 1305_Hyperinflation Impacts" xfId="15947" xr:uid="{757E97C2-EAFB-406D-ABD0-30E75F305595}"/>
    <cellStyle name="_Header_Copy of BGT 08 Templates Sales  Marketing - final (revised)_BASE" xfId="6291" xr:uid="{00000000-0005-0000-0000-00005A210000}"/>
    <cellStyle name="_Header_Copy of BGT 08 Templates Sales  Marketing - final (revised)_BASE_DRE's" xfId="11356" xr:uid="{00000000-0005-0000-0000-00005B210000}"/>
    <cellStyle name="_Header_Copy of BGT 08 Templates Sales  Marketing - final (revised)_BASE_Hyperinflation Impacts" xfId="15948" xr:uid="{2C260E07-1BAA-4AAA-AC0E-F12FBB5990CB}"/>
    <cellStyle name="_Header_Copy of BGT 08 Templates Sales  Marketing - final (revised)_BO0010 1305" xfId="6292" xr:uid="{00000000-0005-0000-0000-00005C210000}"/>
    <cellStyle name="_Header_Copy of BGT 08 Templates Sales  Marketing - final (revised)_BO0010 1305_DRE's" xfId="11357" xr:uid="{00000000-0005-0000-0000-00005D210000}"/>
    <cellStyle name="_Header_Copy of BGT 08 Templates Sales  Marketing - final (revised)_BO0010 1305_Hyperinflation Impacts" xfId="15949" xr:uid="{B93DB2A7-1E62-44B2-8FDC-E5E3AFF50C68}"/>
    <cellStyle name="_Header_Copy of BGT 08 Templates Sales  Marketing - final (revised)_DRE's" xfId="11352" xr:uid="{00000000-0005-0000-0000-00005E210000}"/>
    <cellStyle name="_Header_Copy of BGT 08 Templates Sales  Marketing - final (revised)_Hyperinflation Impacts" xfId="15944" xr:uid="{B7218A53-9694-4010-B098-B62442612FCB}"/>
    <cellStyle name="_Header_Copy of BGT 08 Templates Sales  Marketing - final (revised)_Import" xfId="6293" xr:uid="{00000000-0005-0000-0000-00005F210000}"/>
    <cellStyle name="_Header_Copy of BGT 08 Templates Sales  Marketing - final (revised)_Import_DRE's" xfId="11358" xr:uid="{00000000-0005-0000-0000-000060210000}"/>
    <cellStyle name="_Header_Copy of BGT 08 Templates Sales  Marketing - final (revised)_Import_Hyperinflation Impacts" xfId="15950" xr:uid="{34592BB0-5A3D-40F0-9D50-F85CFC40032B}"/>
    <cellStyle name="_Header_Copy of BGT 08 Templates Sales  Marketing - final (revised)_PE0001 1305" xfId="6294" xr:uid="{00000000-0005-0000-0000-000061210000}"/>
    <cellStyle name="_Header_Copy of BGT 08 Templates Sales  Marketing - final (revised)_PE0001 1305_DRE's" xfId="11359" xr:uid="{00000000-0005-0000-0000-000062210000}"/>
    <cellStyle name="_Header_Copy of BGT 08 Templates Sales  Marketing - final (revised)_PE0001 1305_Hyperinflation Impacts" xfId="15951" xr:uid="{215630C4-E4A6-49A9-BB70-775368C6C33A}"/>
    <cellStyle name="_Header_Copy of BGT 08 Templates Sales  Marketing - final (revised)_UY0010 1305" xfId="6295" xr:uid="{00000000-0005-0000-0000-000063210000}"/>
    <cellStyle name="_Header_Copy of BGT 08 Templates Sales  Marketing - final (revised)_UY0010 1305_DRE's" xfId="11360" xr:uid="{00000000-0005-0000-0000-000064210000}"/>
    <cellStyle name="_Header_Copy of BGT 08 Templates Sales  Marketing - final (revised)_UY0010 1305_Hyperinflation Impacts" xfId="15952" xr:uid="{661E0298-D3FE-4131-90E6-A132F687B391}"/>
    <cellStyle name="_Header_DBSET" xfId="6296" xr:uid="{00000000-0005-0000-0000-000065210000}"/>
    <cellStyle name="_Header_DBSET_DRE's" xfId="11361" xr:uid="{00000000-0005-0000-0000-000066210000}"/>
    <cellStyle name="_Header_DBSET_Hyperinflation Impacts" xfId="15953" xr:uid="{F337E00A-9999-4957-A8E6-3D5A2804BDCD}"/>
    <cellStyle name="_Header_DETAIL" xfId="6297" xr:uid="{00000000-0005-0000-0000-000067210000}"/>
    <cellStyle name="_Header_DETAIL_DRE's" xfId="11362" xr:uid="{00000000-0005-0000-0000-000068210000}"/>
    <cellStyle name="_Header_DETAIL_Hyperinflation Impacts" xfId="15954" xr:uid="{408F215E-C157-4F5F-A631-4337003BE829}"/>
    <cellStyle name="_Header_DRE's" xfId="11327" xr:uid="{00000000-0005-0000-0000-000069210000}"/>
    <cellStyle name="_Header_EC" xfId="6298" xr:uid="{00000000-0005-0000-0000-00006A210000}"/>
    <cellStyle name="_Header_EC_%" xfId="6299" xr:uid="{00000000-0005-0000-0000-00006B210000}"/>
    <cellStyle name="_Header_EC_%_DRE's" xfId="11364" xr:uid="{00000000-0005-0000-0000-00006C210000}"/>
    <cellStyle name="_Header_EC_%_Hyperinflation Impacts" xfId="15956" xr:uid="{FBA99206-69D3-41F8-9440-9CAD69BA87FA}"/>
    <cellStyle name="_Header_EC_AR0010 1304" xfId="6300" xr:uid="{00000000-0005-0000-0000-00006D210000}"/>
    <cellStyle name="_Header_EC_AR0010 1304_DRE's" xfId="11365" xr:uid="{00000000-0005-0000-0000-00006E210000}"/>
    <cellStyle name="_Header_EC_AR0010 1304_Hyperinflation Impacts" xfId="15957" xr:uid="{0DA945B5-0F1E-4C93-9113-93A9B305ED9F}"/>
    <cellStyle name="_Header_EC_AR0010 1305" xfId="6301" xr:uid="{00000000-0005-0000-0000-00006F210000}"/>
    <cellStyle name="_Header_EC_AR0010 1305_DRE's" xfId="11366" xr:uid="{00000000-0005-0000-0000-000070210000}"/>
    <cellStyle name="_Header_EC_AR0010 1305_Hyperinflation Impacts" xfId="15958" xr:uid="{9AC318E9-3315-4F87-AD41-0F3D792BFF5A}"/>
    <cellStyle name="_Header_EC_BASE" xfId="6302" xr:uid="{00000000-0005-0000-0000-000071210000}"/>
    <cellStyle name="_Header_EC_BASE_DRE's" xfId="11367" xr:uid="{00000000-0005-0000-0000-000072210000}"/>
    <cellStyle name="_Header_EC_BASE_Hyperinflation Impacts" xfId="15959" xr:uid="{6D5DDD41-092D-4C5E-85FF-4E2064192194}"/>
    <cellStyle name="_Header_EC_BO0010 1305" xfId="6303" xr:uid="{00000000-0005-0000-0000-000073210000}"/>
    <cellStyle name="_Header_EC_BO0010 1305_DRE's" xfId="11368" xr:uid="{00000000-0005-0000-0000-000074210000}"/>
    <cellStyle name="_Header_EC_BO0010 1305_Hyperinflation Impacts" xfId="15960" xr:uid="{55185B6C-993A-4098-A8BA-E607D0276D4A}"/>
    <cellStyle name="_Header_EC_DRE's" xfId="11363" xr:uid="{00000000-0005-0000-0000-000075210000}"/>
    <cellStyle name="_Header_EC_Hyperinflation Impacts" xfId="15955" xr:uid="{91E57837-8306-43A4-ADC6-8311B3E5F4B2}"/>
    <cellStyle name="_Header_EC_Import" xfId="6304" xr:uid="{00000000-0005-0000-0000-000076210000}"/>
    <cellStyle name="_Header_EC_Import_DRE's" xfId="11369" xr:uid="{00000000-0005-0000-0000-000077210000}"/>
    <cellStyle name="_Header_EC_Import_Hyperinflation Impacts" xfId="15961" xr:uid="{0E305885-05AD-43CE-990D-C9431EF7BFBD}"/>
    <cellStyle name="_Header_EC_PE0001 1305" xfId="6305" xr:uid="{00000000-0005-0000-0000-000078210000}"/>
    <cellStyle name="_Header_EC_PE0001 1305_DRE's" xfId="11370" xr:uid="{00000000-0005-0000-0000-000079210000}"/>
    <cellStyle name="_Header_EC_PE0001 1305_Hyperinflation Impacts" xfId="15962" xr:uid="{94CF5724-D037-4008-9E0F-B76D54D0D7BF}"/>
    <cellStyle name="_Header_EC_UY0010 1305" xfId="6306" xr:uid="{00000000-0005-0000-0000-00007A210000}"/>
    <cellStyle name="_Header_EC_UY0010 1305_DRE's" xfId="11371" xr:uid="{00000000-0005-0000-0000-00007B210000}"/>
    <cellStyle name="_Header_EC_UY0010 1305_Hyperinflation Impacts" xfId="15963" xr:uid="{08632C68-5096-484C-9130-86D5131E1A24}"/>
    <cellStyle name="_Header_Excel sheets to support Market Program Template for Budget 09" xfId="6307" xr:uid="{00000000-0005-0000-0000-00007C210000}"/>
    <cellStyle name="_Header_Excel sheets to support Market Program Template for Budget 09 (5) (2)" xfId="6308" xr:uid="{00000000-0005-0000-0000-00007D210000}"/>
    <cellStyle name="_Header_Excel sheets to support Market Program Template for Budget 09 (5) (2)_DRE's" xfId="11373" xr:uid="{00000000-0005-0000-0000-00007E210000}"/>
    <cellStyle name="_Header_Excel sheets to support Market Program Template for Budget 09 (5) (2)_Hyperinflation Impacts" xfId="15965" xr:uid="{27C8ECBE-9668-4646-AF68-C4B5A3CC1F47}"/>
    <cellStyle name="_Header_Excel sheets to support Market Program Template for Budget 09 (5) (3)" xfId="6309" xr:uid="{00000000-0005-0000-0000-00007F210000}"/>
    <cellStyle name="_Header_Excel sheets to support Market Program Template for Budget 09 (5) (3)_DRE's" xfId="11374" xr:uid="{00000000-0005-0000-0000-000080210000}"/>
    <cellStyle name="_Header_Excel sheets to support Market Program Template for Budget 09 (5) (3)_Hyperinflation Impacts" xfId="15966" xr:uid="{25156C44-500E-47FA-B192-95611E69BB2F}"/>
    <cellStyle name="_Header_Excel sheets to support Market Program Template for Budget 09_%" xfId="6310" xr:uid="{00000000-0005-0000-0000-000081210000}"/>
    <cellStyle name="_Header_Excel sheets to support Market Program Template for Budget 09_%_DRE's" xfId="11375" xr:uid="{00000000-0005-0000-0000-000082210000}"/>
    <cellStyle name="_Header_Excel sheets to support Market Program Template for Budget 09_%_Hyperinflation Impacts" xfId="15967" xr:uid="{6E6E0913-B616-4DD7-B37F-67E87A8E61F6}"/>
    <cellStyle name="_Header_Excel sheets to support Market Program Template for Budget 09_AR0010 1304" xfId="6311" xr:uid="{00000000-0005-0000-0000-000083210000}"/>
    <cellStyle name="_Header_Excel sheets to support Market Program Template for Budget 09_AR0010 1304_DRE's" xfId="11376" xr:uid="{00000000-0005-0000-0000-000084210000}"/>
    <cellStyle name="_Header_Excel sheets to support Market Program Template for Budget 09_AR0010 1304_Hyperinflation Impacts" xfId="15968" xr:uid="{9D7BF0AC-39E9-4FEF-9CBB-ADE0BEE719A5}"/>
    <cellStyle name="_Header_Excel sheets to support Market Program Template for Budget 09_AR0010 1305" xfId="6312" xr:uid="{00000000-0005-0000-0000-000085210000}"/>
    <cellStyle name="_Header_Excel sheets to support Market Program Template for Budget 09_AR0010 1305_DRE's" xfId="11377" xr:uid="{00000000-0005-0000-0000-000086210000}"/>
    <cellStyle name="_Header_Excel sheets to support Market Program Template for Budget 09_AR0010 1305_Hyperinflation Impacts" xfId="15969" xr:uid="{17B71AC2-83BB-4D19-949D-2A49226F3E63}"/>
    <cellStyle name="_Header_Excel sheets to support Market Program Template for Budget 09_BASE" xfId="6313" xr:uid="{00000000-0005-0000-0000-000087210000}"/>
    <cellStyle name="_Header_Excel sheets to support Market Program Template for Budget 09_BASE_DRE's" xfId="11378" xr:uid="{00000000-0005-0000-0000-000088210000}"/>
    <cellStyle name="_Header_Excel sheets to support Market Program Template for Budget 09_BASE_Hyperinflation Impacts" xfId="15970" xr:uid="{EFD06A99-8909-47B7-9057-2EC6F2F5A6E5}"/>
    <cellStyle name="_Header_Excel sheets to support Market Program Template for Budget 09_BO0010 1305" xfId="6314" xr:uid="{00000000-0005-0000-0000-000089210000}"/>
    <cellStyle name="_Header_Excel sheets to support Market Program Template for Budget 09_BO0010 1305_DRE's" xfId="11379" xr:uid="{00000000-0005-0000-0000-00008A210000}"/>
    <cellStyle name="_Header_Excel sheets to support Market Program Template for Budget 09_BO0010 1305_Hyperinflation Impacts" xfId="15971" xr:uid="{555C7C88-2799-4AE5-8078-504760E0DAE2}"/>
    <cellStyle name="_Header_Excel sheets to support Market Program Template for Budget 09_DRE's" xfId="11372" xr:uid="{00000000-0005-0000-0000-00008B210000}"/>
    <cellStyle name="_Header_Excel sheets to support Market Program Template for Budget 09_Hyperinflation Impacts" xfId="15964" xr:uid="{E3F59C15-5819-4C98-A50D-58683F80C203}"/>
    <cellStyle name="_Header_Excel sheets to support Market Program Template for Budget 09_Import" xfId="6315" xr:uid="{00000000-0005-0000-0000-00008C210000}"/>
    <cellStyle name="_Header_Excel sheets to support Market Program Template for Budget 09_Import_DRE's" xfId="11380" xr:uid="{00000000-0005-0000-0000-00008D210000}"/>
    <cellStyle name="_Header_Excel sheets to support Market Program Template for Budget 09_Import_Hyperinflation Impacts" xfId="15972" xr:uid="{A3E4DF80-2316-4190-AF99-885802C2952E}"/>
    <cellStyle name="_Header_Excel sheets to support Market Program Template for Budget 09_PE0001 1305" xfId="6316" xr:uid="{00000000-0005-0000-0000-00008E210000}"/>
    <cellStyle name="_Header_Excel sheets to support Market Program Template for Budget 09_PE0001 1305_DRE's" xfId="11381" xr:uid="{00000000-0005-0000-0000-00008F210000}"/>
    <cellStyle name="_Header_Excel sheets to support Market Program Template for Budget 09_PE0001 1305_Hyperinflation Impacts" xfId="15973" xr:uid="{634AE857-FD18-4776-92EE-97345CC03B05}"/>
    <cellStyle name="_Header_Excel sheets to support Market Program Template for Budget 09_UY0010 1305" xfId="6317" xr:uid="{00000000-0005-0000-0000-000090210000}"/>
    <cellStyle name="_Header_Excel sheets to support Market Program Template for Budget 09_UY0010 1305_DRE's" xfId="11382" xr:uid="{00000000-0005-0000-0000-000091210000}"/>
    <cellStyle name="_Header_Excel sheets to support Market Program Template for Budget 09_UY0010 1305_Hyperinflation Impacts" xfId="15974" xr:uid="{1CC064ED-D4C8-49F4-B35F-561A8562F3BD}"/>
    <cellStyle name="_Header_foglio prova" xfId="6318" xr:uid="{00000000-0005-0000-0000-000092210000}"/>
    <cellStyle name="_Header_foglio prova_DRE's" xfId="11383" xr:uid="{00000000-0005-0000-0000-000093210000}"/>
    <cellStyle name="_Header_foglio prova_Hyperinflation Impacts" xfId="15975" xr:uid="{A4C8BEE7-7C12-424E-BFE7-5BAF5DB0F5D5}"/>
    <cellStyle name="_Header_Foglio1" xfId="6319" xr:uid="{00000000-0005-0000-0000-000094210000}"/>
    <cellStyle name="_Header_Foglio1_1" xfId="6320" xr:uid="{00000000-0005-0000-0000-000095210000}"/>
    <cellStyle name="_Header_Foglio1_1_DRE's" xfId="11385" xr:uid="{00000000-0005-0000-0000-000096210000}"/>
    <cellStyle name="_Header_Foglio1_1_Hyperinflation Impacts" xfId="15977" xr:uid="{5AD4970C-224D-479C-886F-D3A189E3506B}"/>
    <cellStyle name="_Header_Foglio1_DBSET" xfId="6321" xr:uid="{00000000-0005-0000-0000-000097210000}"/>
    <cellStyle name="_Header_Foglio1_DBSET_DRE's" xfId="11386" xr:uid="{00000000-0005-0000-0000-000098210000}"/>
    <cellStyle name="_Header_Foglio1_DBSET_Hyperinflation Impacts" xfId="15978" xr:uid="{B9E333FA-4187-4733-944F-A461E86074E7}"/>
    <cellStyle name="_Header_Foglio1_DRE's" xfId="11384" xr:uid="{00000000-0005-0000-0000-000099210000}"/>
    <cellStyle name="_Header_Foglio1_Foglio1" xfId="6322" xr:uid="{00000000-0005-0000-0000-00009A210000}"/>
    <cellStyle name="_Header_Foglio1_Foglio1_DRE's" xfId="11387" xr:uid="{00000000-0005-0000-0000-00009B210000}"/>
    <cellStyle name="_Header_Foglio1_Foglio1_Hyperinflation Impacts" xfId="15979" xr:uid="{6B6134D1-4BE4-4938-AE84-C9903CE5BED1}"/>
    <cellStyle name="_Header_Foglio1_Hyperinflation Impacts" xfId="15976" xr:uid="{216CD1B6-7B43-438B-9CD5-CE89987B6CF6}"/>
    <cellStyle name="_Header_Foglio2" xfId="6323" xr:uid="{00000000-0005-0000-0000-00009C210000}"/>
    <cellStyle name="_Header_Foglio2_1" xfId="6324" xr:uid="{00000000-0005-0000-0000-00009D210000}"/>
    <cellStyle name="_Header_Foglio2_1_DRE's" xfId="11389" xr:uid="{00000000-0005-0000-0000-00009E210000}"/>
    <cellStyle name="_Header_Foglio2_1_Hyperinflation Impacts" xfId="15981" xr:uid="{65E3C4EB-F7DB-491F-A4AD-27EDDBE4744E}"/>
    <cellStyle name="_Header_Foglio2_DRE's" xfId="11388" xr:uid="{00000000-0005-0000-0000-00009F210000}"/>
    <cellStyle name="_Header_Foglio2_Hyperinflation Impacts" xfId="15980" xr:uid="{523E5F8C-D149-4F69-A6C5-F14F5C630EF7}"/>
    <cellStyle name="_Header_Foglio3" xfId="6325" xr:uid="{00000000-0005-0000-0000-0000A0210000}"/>
    <cellStyle name="_Header_Foglio3_DRE's" xfId="11390" xr:uid="{00000000-0005-0000-0000-0000A1210000}"/>
    <cellStyle name="_Header_Foglio3_Hyperinflation Impacts" xfId="15982" xr:uid="{2860C17F-92AA-47FF-9C57-ABE1EE905150}"/>
    <cellStyle name="_Header_GT" xfId="6326" xr:uid="{00000000-0005-0000-0000-0000A2210000}"/>
    <cellStyle name="_Header_GT_%" xfId="6327" xr:uid="{00000000-0005-0000-0000-0000A3210000}"/>
    <cellStyle name="_Header_GT_%_DRE's" xfId="11392" xr:uid="{00000000-0005-0000-0000-0000A4210000}"/>
    <cellStyle name="_Header_GT_%_Hyperinflation Impacts" xfId="15984" xr:uid="{73908958-4769-47DA-AAC0-CEFC323FD931}"/>
    <cellStyle name="_Header_GT_AR0010 1304" xfId="6328" xr:uid="{00000000-0005-0000-0000-0000A5210000}"/>
    <cellStyle name="_Header_GT_AR0010 1304_DRE's" xfId="11393" xr:uid="{00000000-0005-0000-0000-0000A6210000}"/>
    <cellStyle name="_Header_GT_AR0010 1304_Hyperinflation Impacts" xfId="15985" xr:uid="{476BBAAC-12FB-4A96-87F7-E5D949D814DF}"/>
    <cellStyle name="_Header_GT_AR0010 1305" xfId="6329" xr:uid="{00000000-0005-0000-0000-0000A7210000}"/>
    <cellStyle name="_Header_GT_AR0010 1305_DRE's" xfId="11394" xr:uid="{00000000-0005-0000-0000-0000A8210000}"/>
    <cellStyle name="_Header_GT_AR0010 1305_Hyperinflation Impacts" xfId="15986" xr:uid="{5C51A501-197A-4A40-9684-B9F3B98A30EB}"/>
    <cellStyle name="_Header_GT_BASE" xfId="6330" xr:uid="{00000000-0005-0000-0000-0000A9210000}"/>
    <cellStyle name="_Header_GT_BASE_DRE's" xfId="11395" xr:uid="{00000000-0005-0000-0000-0000AA210000}"/>
    <cellStyle name="_Header_GT_BASE_Hyperinflation Impacts" xfId="15987" xr:uid="{0F45938D-20EB-4032-A626-53FFE6B13D6E}"/>
    <cellStyle name="_Header_GT_BO0010 1305" xfId="6331" xr:uid="{00000000-0005-0000-0000-0000AB210000}"/>
    <cellStyle name="_Header_GT_BO0010 1305_DRE's" xfId="11396" xr:uid="{00000000-0005-0000-0000-0000AC210000}"/>
    <cellStyle name="_Header_GT_BO0010 1305_Hyperinflation Impacts" xfId="15988" xr:uid="{5383CBDB-2C46-462D-B946-F88FE4893A93}"/>
    <cellStyle name="_Header_GT_DRE's" xfId="11391" xr:uid="{00000000-0005-0000-0000-0000AD210000}"/>
    <cellStyle name="_Header_GT_Hyperinflation Impacts" xfId="15983" xr:uid="{F0D34FCF-49FD-42BF-B521-1D4423C2AFF4}"/>
    <cellStyle name="_Header_GT_Import" xfId="6332" xr:uid="{00000000-0005-0000-0000-0000AE210000}"/>
    <cellStyle name="_Header_GT_Import_DRE's" xfId="11397" xr:uid="{00000000-0005-0000-0000-0000AF210000}"/>
    <cellStyle name="_Header_GT_Import_Hyperinflation Impacts" xfId="15989" xr:uid="{E5E87995-DAE4-4843-9868-A28C9CCD82AC}"/>
    <cellStyle name="_Header_GT_PE0001 1305" xfId="6333" xr:uid="{00000000-0005-0000-0000-0000B0210000}"/>
    <cellStyle name="_Header_GT_PE0001 1305_DRE's" xfId="11398" xr:uid="{00000000-0005-0000-0000-0000B1210000}"/>
    <cellStyle name="_Header_GT_PE0001 1305_Hyperinflation Impacts" xfId="15990" xr:uid="{C97F1963-7D97-4E1B-8E92-6732CC9DA76A}"/>
    <cellStyle name="_Header_GT_UY0010 1305" xfId="6334" xr:uid="{00000000-0005-0000-0000-0000B2210000}"/>
    <cellStyle name="_Header_GT_UY0010 1305_DRE's" xfId="11399" xr:uid="{00000000-0005-0000-0000-0000B3210000}"/>
    <cellStyle name="_Header_GT_UY0010 1305_Hyperinflation Impacts" xfId="15991" xr:uid="{6FC0E9DC-45B7-4797-BA33-E1F3A9DD6EE9}"/>
    <cellStyle name="_Header_Hyperinflation Impacts" xfId="15919" xr:uid="{B783A48E-1EF3-476A-ADCB-8AA3DCF5E141}"/>
    <cellStyle name="_Header_IL-030" xfId="6335" xr:uid="{00000000-0005-0000-0000-0000B4210000}"/>
    <cellStyle name="_Header_IL-030_DRE's" xfId="11400" xr:uid="{00000000-0005-0000-0000-0000B5210000}"/>
    <cellStyle name="_Header_IL-030_Hyperinflation Impacts" xfId="15992" xr:uid="{826FCAE7-C7D5-4C8C-8628-7EF9A3F0E8EA}"/>
    <cellStyle name="_Header_IL-040" xfId="6336" xr:uid="{00000000-0005-0000-0000-0000B6210000}"/>
    <cellStyle name="_Header_IL-040_DRE's" xfId="11401" xr:uid="{00000000-0005-0000-0000-0000B7210000}"/>
    <cellStyle name="_Header_IL-040_Hyperinflation Impacts" xfId="15993" xr:uid="{56D300D9-9431-44F9-BEA7-C8F122BEC3DE}"/>
    <cellStyle name="_Header_Incollare volumi estr da Alea" xfId="6337" xr:uid="{00000000-0005-0000-0000-0000B8210000}"/>
    <cellStyle name="_Header_Incollare volumi estr da Alea_DRE's" xfId="11402" xr:uid="{00000000-0005-0000-0000-0000B9210000}"/>
    <cellStyle name="_Header_Incollare volumi estr da Alea_Hyperinflation Impacts" xfId="15994" xr:uid="{37D85252-A551-4E52-92EE-D5C3DA586E8A}"/>
    <cellStyle name="_Header_Industry Volumes" xfId="6338" xr:uid="{00000000-0005-0000-0000-0000BA210000}"/>
    <cellStyle name="_Header_Industry Volumes_%" xfId="6339" xr:uid="{00000000-0005-0000-0000-0000BB210000}"/>
    <cellStyle name="_Header_Industry Volumes_%_DRE's" xfId="11404" xr:uid="{00000000-0005-0000-0000-0000BC210000}"/>
    <cellStyle name="_Header_Industry Volumes_%_Hyperinflation Impacts" xfId="15996" xr:uid="{CD2838F7-55BD-4277-9440-3AD6E8266F11}"/>
    <cellStyle name="_Header_Industry Volumes_AR0010 1304" xfId="6340" xr:uid="{00000000-0005-0000-0000-0000BD210000}"/>
    <cellStyle name="_Header_Industry Volumes_AR0010 1304_DRE's" xfId="11405" xr:uid="{00000000-0005-0000-0000-0000BE210000}"/>
    <cellStyle name="_Header_Industry Volumes_AR0010 1304_Hyperinflation Impacts" xfId="15997" xr:uid="{C8706731-4D2F-4D27-ADED-E7830BCA7857}"/>
    <cellStyle name="_Header_Industry Volumes_AR0010 1305" xfId="6341" xr:uid="{00000000-0005-0000-0000-0000BF210000}"/>
    <cellStyle name="_Header_Industry Volumes_AR0010 1305_DRE's" xfId="11406" xr:uid="{00000000-0005-0000-0000-0000C0210000}"/>
    <cellStyle name="_Header_Industry Volumes_AR0010 1305_Hyperinflation Impacts" xfId="15998" xr:uid="{95E947CA-ABBE-4B16-95DD-FD042CF3B751}"/>
    <cellStyle name="_Header_Industry Volumes_BASE" xfId="6342" xr:uid="{00000000-0005-0000-0000-0000C1210000}"/>
    <cellStyle name="_Header_Industry Volumes_BASE_DRE's" xfId="11407" xr:uid="{00000000-0005-0000-0000-0000C2210000}"/>
    <cellStyle name="_Header_Industry Volumes_BASE_Hyperinflation Impacts" xfId="15999" xr:uid="{0B04B992-B915-4E14-85A9-8B8B2D711118}"/>
    <cellStyle name="_Header_Industry Volumes_BO0010 1305" xfId="6343" xr:uid="{00000000-0005-0000-0000-0000C3210000}"/>
    <cellStyle name="_Header_Industry Volumes_BO0010 1305_DRE's" xfId="11408" xr:uid="{00000000-0005-0000-0000-0000C4210000}"/>
    <cellStyle name="_Header_Industry Volumes_BO0010 1305_Hyperinflation Impacts" xfId="16000" xr:uid="{C74B9890-5426-4A7B-8A10-B84171DB52B9}"/>
    <cellStyle name="_Header_Industry Volumes_DRE's" xfId="11403" xr:uid="{00000000-0005-0000-0000-0000C5210000}"/>
    <cellStyle name="_Header_Industry Volumes_Hyperinflation Impacts" xfId="15995" xr:uid="{03D641F9-B4B3-416F-A41E-FC0A3809CFEB}"/>
    <cellStyle name="_Header_Industry Volumes_Import" xfId="6344" xr:uid="{00000000-0005-0000-0000-0000C6210000}"/>
    <cellStyle name="_Header_Industry Volumes_Import_DRE's" xfId="11409" xr:uid="{00000000-0005-0000-0000-0000C7210000}"/>
    <cellStyle name="_Header_Industry Volumes_Import_Hyperinflation Impacts" xfId="16001" xr:uid="{175E9979-3459-4C4D-A50D-2DDB2465DFC3}"/>
    <cellStyle name="_Header_Industry Volumes_PE0001 1305" xfId="6345" xr:uid="{00000000-0005-0000-0000-0000C8210000}"/>
    <cellStyle name="_Header_Industry Volumes_PE0001 1305_DRE's" xfId="11410" xr:uid="{00000000-0005-0000-0000-0000C9210000}"/>
    <cellStyle name="_Header_Industry Volumes_PE0001 1305_Hyperinflation Impacts" xfId="16002" xr:uid="{249108B2-00DE-44AC-9C21-D4C4C08E44C5}"/>
    <cellStyle name="_Header_Industry Volumes_UY0010 1305" xfId="6346" xr:uid="{00000000-0005-0000-0000-0000CA210000}"/>
    <cellStyle name="_Header_Industry Volumes_UY0010 1305_DRE's" xfId="11411" xr:uid="{00000000-0005-0000-0000-0000CB210000}"/>
    <cellStyle name="_Header_Industry Volumes_UY0010 1305_Hyperinflation Impacts" xfId="16003" xr:uid="{689BAA69-E40E-4DAF-AC78-660AB55C3707}"/>
    <cellStyle name="_Header_KK_3YP Model S&amp;D Stand 3.7.07" xfId="6347" xr:uid="{00000000-0005-0000-0000-0000CC210000}"/>
    <cellStyle name="_Header_KK_3YP Model S&amp;D Stand 3.7.07_%" xfId="6348" xr:uid="{00000000-0005-0000-0000-0000CD210000}"/>
    <cellStyle name="_Header_KK_3YP Model S&amp;D Stand 3.7.07_%_DRE's" xfId="11413" xr:uid="{00000000-0005-0000-0000-0000CE210000}"/>
    <cellStyle name="_Header_KK_3YP Model S&amp;D Stand 3.7.07_%_Hyperinflation Impacts" xfId="16005" xr:uid="{ED278CD6-4F73-4B17-B9C3-1C449277DF47}"/>
    <cellStyle name="_Header_KK_3YP Model S&amp;D Stand 3.7.07_AR0010 1304" xfId="6349" xr:uid="{00000000-0005-0000-0000-0000CF210000}"/>
    <cellStyle name="_Header_KK_3YP Model S&amp;D Stand 3.7.07_AR0010 1304_DRE's" xfId="11414" xr:uid="{00000000-0005-0000-0000-0000D0210000}"/>
    <cellStyle name="_Header_KK_3YP Model S&amp;D Stand 3.7.07_AR0010 1304_Hyperinflation Impacts" xfId="16006" xr:uid="{39D44DFB-95EC-4AEE-BF4D-11B8128E6445}"/>
    <cellStyle name="_Header_KK_3YP Model S&amp;D Stand 3.7.07_AR0010 1305" xfId="6350" xr:uid="{00000000-0005-0000-0000-0000D1210000}"/>
    <cellStyle name="_Header_KK_3YP Model S&amp;D Stand 3.7.07_AR0010 1305_DRE's" xfId="11415" xr:uid="{00000000-0005-0000-0000-0000D2210000}"/>
    <cellStyle name="_Header_KK_3YP Model S&amp;D Stand 3.7.07_AR0010 1305_Hyperinflation Impacts" xfId="16007" xr:uid="{EDE2D9AA-2602-4E25-B493-F0BD3F4CAFDA}"/>
    <cellStyle name="_Header_KK_3YP Model S&amp;D Stand 3.7.07_BASE" xfId="6351" xr:uid="{00000000-0005-0000-0000-0000D3210000}"/>
    <cellStyle name="_Header_KK_3YP Model S&amp;D Stand 3.7.07_BASE_DRE's" xfId="11416" xr:uid="{00000000-0005-0000-0000-0000D4210000}"/>
    <cellStyle name="_Header_KK_3YP Model S&amp;D Stand 3.7.07_BASE_Hyperinflation Impacts" xfId="16008" xr:uid="{64CAFC08-E4E8-4E4A-9B6B-906D5824C541}"/>
    <cellStyle name="_Header_KK_3YP Model S&amp;D Stand 3.7.07_BO0010 1305" xfId="6352" xr:uid="{00000000-0005-0000-0000-0000D5210000}"/>
    <cellStyle name="_Header_KK_3YP Model S&amp;D Stand 3.7.07_BO0010 1305_DRE's" xfId="11417" xr:uid="{00000000-0005-0000-0000-0000D6210000}"/>
    <cellStyle name="_Header_KK_3YP Model S&amp;D Stand 3.7.07_BO0010 1305_Hyperinflation Impacts" xfId="16009" xr:uid="{1BBC78A6-36A6-40E8-98DC-D78B4493E19D}"/>
    <cellStyle name="_Header_KK_3YP Model S&amp;D Stand 3.7.07_DRE's" xfId="11412" xr:uid="{00000000-0005-0000-0000-0000D7210000}"/>
    <cellStyle name="_Header_KK_3YP Model S&amp;D Stand 3.7.07_Hyperinflation Impacts" xfId="16004" xr:uid="{87C3C3BA-13BD-42E3-A253-AEBBE88D9BDD}"/>
    <cellStyle name="_Header_KK_3YP Model S&amp;D Stand 3.7.07_Import" xfId="6353" xr:uid="{00000000-0005-0000-0000-0000D8210000}"/>
    <cellStyle name="_Header_KK_3YP Model S&amp;D Stand 3.7.07_Import_DRE's" xfId="11418" xr:uid="{00000000-0005-0000-0000-0000D9210000}"/>
    <cellStyle name="_Header_KK_3YP Model S&amp;D Stand 3.7.07_Import_Hyperinflation Impacts" xfId="16010" xr:uid="{EA31CD69-C843-402A-8CDC-464CD2172CE9}"/>
    <cellStyle name="_Header_KK_3YP Model S&amp;D Stand 3.7.07_PE0001 1305" xfId="6354" xr:uid="{00000000-0005-0000-0000-0000DA210000}"/>
    <cellStyle name="_Header_KK_3YP Model S&amp;D Stand 3.7.07_PE0001 1305_DRE's" xfId="11419" xr:uid="{00000000-0005-0000-0000-0000DB210000}"/>
    <cellStyle name="_Header_KK_3YP Model S&amp;D Stand 3.7.07_PE0001 1305_Hyperinflation Impacts" xfId="16011" xr:uid="{21ACAA76-EE22-4B1B-8C9C-4CEB2D751253}"/>
    <cellStyle name="_Header_KK_3YP Model S&amp;D Stand 3.7.07_UY0010 1305" xfId="6355" xr:uid="{00000000-0005-0000-0000-0000DC210000}"/>
    <cellStyle name="_Header_KK_3YP Model S&amp;D Stand 3.7.07_UY0010 1305_DRE's" xfId="11420" xr:uid="{00000000-0005-0000-0000-0000DD210000}"/>
    <cellStyle name="_Header_KK_3YP Model S&amp;D Stand 3.7.07_UY0010 1305_Hyperinflation Impacts" xfId="16012" xr:uid="{FDF36BEB-E458-4FED-B7E1-7EB34223A1DA}"/>
    <cellStyle name="_Header_MIS3" xfId="6356" xr:uid="{00000000-0005-0000-0000-0000DE210000}"/>
    <cellStyle name="_Header_MIS3_%" xfId="6357" xr:uid="{00000000-0005-0000-0000-0000DF210000}"/>
    <cellStyle name="_Header_MIS3_%_DRE's" xfId="11422" xr:uid="{00000000-0005-0000-0000-0000E0210000}"/>
    <cellStyle name="_Header_MIS3_%_Hyperinflation Impacts" xfId="16014" xr:uid="{10B10806-7763-4E76-8456-08334E697805}"/>
    <cellStyle name="_Header_MIS3_AR0010 1304" xfId="6358" xr:uid="{00000000-0005-0000-0000-0000E1210000}"/>
    <cellStyle name="_Header_MIS3_AR0010 1304_DRE's" xfId="11423" xr:uid="{00000000-0005-0000-0000-0000E2210000}"/>
    <cellStyle name="_Header_MIS3_AR0010 1304_Hyperinflation Impacts" xfId="16015" xr:uid="{643C728F-EEAA-4304-95EC-D99548D70C19}"/>
    <cellStyle name="_Header_MIS3_AR0010 1305" xfId="6359" xr:uid="{00000000-0005-0000-0000-0000E3210000}"/>
    <cellStyle name="_Header_MIS3_AR0010 1305_DRE's" xfId="11424" xr:uid="{00000000-0005-0000-0000-0000E4210000}"/>
    <cellStyle name="_Header_MIS3_AR0010 1305_Hyperinflation Impacts" xfId="16016" xr:uid="{ED8685C0-D405-4BDE-A7E8-0137227803F4}"/>
    <cellStyle name="_Header_MIS3_BASE" xfId="6360" xr:uid="{00000000-0005-0000-0000-0000E5210000}"/>
    <cellStyle name="_Header_MIS3_BASE_DRE's" xfId="11425" xr:uid="{00000000-0005-0000-0000-0000E6210000}"/>
    <cellStyle name="_Header_MIS3_BASE_Hyperinflation Impacts" xfId="16017" xr:uid="{ECD270C4-3B74-4D37-8ED1-35D7FFC62CC2}"/>
    <cellStyle name="_Header_MIS3_BO0010 1305" xfId="6361" xr:uid="{00000000-0005-0000-0000-0000E7210000}"/>
    <cellStyle name="_Header_MIS3_BO0010 1305_DRE's" xfId="11426" xr:uid="{00000000-0005-0000-0000-0000E8210000}"/>
    <cellStyle name="_Header_MIS3_BO0010 1305_Hyperinflation Impacts" xfId="16018" xr:uid="{EA98A9BD-AF4C-4340-878D-47EFD46A7945}"/>
    <cellStyle name="_Header_MIS3_DRE's" xfId="11421" xr:uid="{00000000-0005-0000-0000-0000E9210000}"/>
    <cellStyle name="_Header_MIS3_Hyperinflation Impacts" xfId="16013" xr:uid="{61FC759D-D1AC-4F80-9839-44729E921ECA}"/>
    <cellStyle name="_Header_MIS3_Import" xfId="6362" xr:uid="{00000000-0005-0000-0000-0000EA210000}"/>
    <cellStyle name="_Header_MIS3_Import_DRE's" xfId="11427" xr:uid="{00000000-0005-0000-0000-0000EB210000}"/>
    <cellStyle name="_Header_MIS3_Import_Hyperinflation Impacts" xfId="16019" xr:uid="{CAC6AD19-72A4-4677-A780-9DD7BD9645E5}"/>
    <cellStyle name="_Header_MIS3_PE0001 1305" xfId="6363" xr:uid="{00000000-0005-0000-0000-0000EC210000}"/>
    <cellStyle name="_Header_MIS3_PE0001 1305_DRE's" xfId="11428" xr:uid="{00000000-0005-0000-0000-0000ED210000}"/>
    <cellStyle name="_Header_MIS3_PE0001 1305_Hyperinflation Impacts" xfId="16020" xr:uid="{89BB22D6-DDE8-4AC9-A23E-EF870DDAE1DC}"/>
    <cellStyle name="_Header_MIS3_UY0010 1305" xfId="6364" xr:uid="{00000000-0005-0000-0000-0000EE210000}"/>
    <cellStyle name="_Header_MIS3_UY0010 1305_DRE's" xfId="11429" xr:uid="{00000000-0005-0000-0000-0000EF210000}"/>
    <cellStyle name="_Header_MIS3_UY0010 1305_Hyperinflation Impacts" xfId="16021" xr:uid="{85644BCD-866A-4DF6-9C4B-F720F404FD04}"/>
    <cellStyle name="_Header_PE" xfId="6365" xr:uid="{00000000-0005-0000-0000-0000F0210000}"/>
    <cellStyle name="_Header_PE_%" xfId="6366" xr:uid="{00000000-0005-0000-0000-0000F1210000}"/>
    <cellStyle name="_Header_PE_%_DRE's" xfId="11431" xr:uid="{00000000-0005-0000-0000-0000F2210000}"/>
    <cellStyle name="_Header_PE_%_Hyperinflation Impacts" xfId="16023" xr:uid="{C85CFDCA-D5F1-4DF6-A4A1-80EB2607CCC2}"/>
    <cellStyle name="_Header_PE_AR0010 1304" xfId="6367" xr:uid="{00000000-0005-0000-0000-0000F3210000}"/>
    <cellStyle name="_Header_PE_AR0010 1304_DRE's" xfId="11432" xr:uid="{00000000-0005-0000-0000-0000F4210000}"/>
    <cellStyle name="_Header_PE_AR0010 1304_Hyperinflation Impacts" xfId="16024" xr:uid="{B44C561E-60F9-4E66-B873-D64E76F188C5}"/>
    <cellStyle name="_Header_PE_AR0010 1305" xfId="6368" xr:uid="{00000000-0005-0000-0000-0000F5210000}"/>
    <cellStyle name="_Header_PE_AR0010 1305_DRE's" xfId="11433" xr:uid="{00000000-0005-0000-0000-0000F6210000}"/>
    <cellStyle name="_Header_PE_AR0010 1305_Hyperinflation Impacts" xfId="16025" xr:uid="{B480081F-2025-41EC-9483-03043BA02E41}"/>
    <cellStyle name="_Header_PE_BASE" xfId="6369" xr:uid="{00000000-0005-0000-0000-0000F7210000}"/>
    <cellStyle name="_Header_PE_BASE_DRE's" xfId="11434" xr:uid="{00000000-0005-0000-0000-0000F8210000}"/>
    <cellStyle name="_Header_PE_BASE_Hyperinflation Impacts" xfId="16026" xr:uid="{0D0CF7BD-4C1E-482D-B172-745569B30252}"/>
    <cellStyle name="_Header_PE_BO0010 1305" xfId="6370" xr:uid="{00000000-0005-0000-0000-0000F9210000}"/>
    <cellStyle name="_Header_PE_BO0010 1305_DRE's" xfId="11435" xr:uid="{00000000-0005-0000-0000-0000FA210000}"/>
    <cellStyle name="_Header_PE_BO0010 1305_Hyperinflation Impacts" xfId="16027" xr:uid="{79FD58E5-5626-40D6-8C13-C615CB1D33F0}"/>
    <cellStyle name="_Header_PE_DRE's" xfId="11430" xr:uid="{00000000-0005-0000-0000-0000FB210000}"/>
    <cellStyle name="_Header_PE_Hyperinflation Impacts" xfId="16022" xr:uid="{399C8F91-CFB8-43EA-910F-9C076DF21342}"/>
    <cellStyle name="_Header_PE_Import" xfId="6371" xr:uid="{00000000-0005-0000-0000-0000FC210000}"/>
    <cellStyle name="_Header_PE_Import_DRE's" xfId="11436" xr:uid="{00000000-0005-0000-0000-0000FD210000}"/>
    <cellStyle name="_Header_PE_Import_Hyperinflation Impacts" xfId="16028" xr:uid="{DB2371CF-389C-4DD1-ACBC-BB448BF7B224}"/>
    <cellStyle name="_Header_PE_PE0001 1305" xfId="6372" xr:uid="{00000000-0005-0000-0000-0000FE210000}"/>
    <cellStyle name="_Header_PE_PE0001 1305_DRE's" xfId="11437" xr:uid="{00000000-0005-0000-0000-0000FF210000}"/>
    <cellStyle name="_Header_PE_PE0001 1305_Hyperinflation Impacts" xfId="16029" xr:uid="{60E14980-6E07-43EA-B5DE-FFA97AF51AD7}"/>
    <cellStyle name="_Header_PE_UY0010 1305" xfId="6373" xr:uid="{00000000-0005-0000-0000-000000220000}"/>
    <cellStyle name="_Header_PE_UY0010 1305_DRE's" xfId="11438" xr:uid="{00000000-0005-0000-0000-000001220000}"/>
    <cellStyle name="_Header_PE_UY0010 1305_Hyperinflation Impacts" xfId="16030" xr:uid="{5BE21DA5-7B86-4F5E-B413-D3B32A1C9DBA}"/>
    <cellStyle name="_Header_People Package" xfId="6374" xr:uid="{00000000-0005-0000-0000-000002220000}"/>
    <cellStyle name="_Header_People Package (2)" xfId="6375" xr:uid="{00000000-0005-0000-0000-000003220000}"/>
    <cellStyle name="_Header_People Package (2)_DRE's" xfId="11440" xr:uid="{00000000-0005-0000-0000-000004220000}"/>
    <cellStyle name="_Header_People Package (2)_Hyperinflation Impacts" xfId="16032" xr:uid="{828E86A6-617C-437D-9887-E6899CECC3F2}"/>
    <cellStyle name="_Header_People Package_DRE's" xfId="11439" xr:uid="{00000000-0005-0000-0000-000005220000}"/>
    <cellStyle name="_Header_People Package_Hyperinflation Impacts" xfId="16031" xr:uid="{E87BD8BD-0833-47F3-BAE4-8271D83640D6}"/>
    <cellStyle name="_Header_RD" xfId="6376" xr:uid="{00000000-0005-0000-0000-000006220000}"/>
    <cellStyle name="_Header_RD_%" xfId="6377" xr:uid="{00000000-0005-0000-0000-000007220000}"/>
    <cellStyle name="_Header_RD_%_DRE's" xfId="11442" xr:uid="{00000000-0005-0000-0000-000008220000}"/>
    <cellStyle name="_Header_RD_%_Hyperinflation Impacts" xfId="16034" xr:uid="{855F9FE4-EEB4-4FBC-A7D9-30EE6A7AD40A}"/>
    <cellStyle name="_Header_RD_AR0010 1304" xfId="6378" xr:uid="{00000000-0005-0000-0000-000009220000}"/>
    <cellStyle name="_Header_RD_AR0010 1304_DRE's" xfId="11443" xr:uid="{00000000-0005-0000-0000-00000A220000}"/>
    <cellStyle name="_Header_RD_AR0010 1304_Hyperinflation Impacts" xfId="16035" xr:uid="{F8CADA9A-DABE-4055-A591-D3C363E9CB53}"/>
    <cellStyle name="_Header_RD_AR0010 1305" xfId="6379" xr:uid="{00000000-0005-0000-0000-00000B220000}"/>
    <cellStyle name="_Header_RD_AR0010 1305_DRE's" xfId="11444" xr:uid="{00000000-0005-0000-0000-00000C220000}"/>
    <cellStyle name="_Header_RD_AR0010 1305_Hyperinflation Impacts" xfId="16036" xr:uid="{2DBC71D1-6F0A-46BF-89A4-799BA361E198}"/>
    <cellStyle name="_Header_RD_BASE" xfId="6380" xr:uid="{00000000-0005-0000-0000-00000D220000}"/>
    <cellStyle name="_Header_RD_BASE_DRE's" xfId="11445" xr:uid="{00000000-0005-0000-0000-00000E220000}"/>
    <cellStyle name="_Header_RD_BASE_Hyperinflation Impacts" xfId="16037" xr:uid="{3B5F756F-F324-4A0E-8C69-6DA476C2E42C}"/>
    <cellStyle name="_Header_RD_BO0010 1305" xfId="6381" xr:uid="{00000000-0005-0000-0000-00000F220000}"/>
    <cellStyle name="_Header_RD_BO0010 1305_DRE's" xfId="11446" xr:uid="{00000000-0005-0000-0000-000010220000}"/>
    <cellStyle name="_Header_RD_BO0010 1305_Hyperinflation Impacts" xfId="16038" xr:uid="{6C04FF5F-FCCA-4F73-96DE-C8ECF78330EF}"/>
    <cellStyle name="_Header_RD_DRE's" xfId="11441" xr:uid="{00000000-0005-0000-0000-000011220000}"/>
    <cellStyle name="_Header_RD_Hyperinflation Impacts" xfId="16033" xr:uid="{62D04BE8-FE7C-4297-9B8E-11EB11BEB8BA}"/>
    <cellStyle name="_Header_RD_Import" xfId="6382" xr:uid="{00000000-0005-0000-0000-000012220000}"/>
    <cellStyle name="_Header_RD_Import_DRE's" xfId="11447" xr:uid="{00000000-0005-0000-0000-000013220000}"/>
    <cellStyle name="_Header_RD_Import_Hyperinflation Impacts" xfId="16039" xr:uid="{AB2EADE7-7749-4CB4-9EB2-0C6CFDB7D18F}"/>
    <cellStyle name="_Header_RD_PE0001 1305" xfId="6383" xr:uid="{00000000-0005-0000-0000-000014220000}"/>
    <cellStyle name="_Header_RD_PE0001 1305_DRE's" xfId="11448" xr:uid="{00000000-0005-0000-0000-000015220000}"/>
    <cellStyle name="_Header_RD_PE0001 1305_Hyperinflation Impacts" xfId="16040" xr:uid="{D7C7591B-1F61-4FF9-AE36-224B36E72588}"/>
    <cellStyle name="_Header_RD_UY0010 1305" xfId="6384" xr:uid="{00000000-0005-0000-0000-000016220000}"/>
    <cellStyle name="_Header_RD_UY0010 1305_DRE's" xfId="11449" xr:uid="{00000000-0005-0000-0000-000017220000}"/>
    <cellStyle name="_Header_RD_UY0010 1305_Hyperinflation Impacts" xfId="16041" xr:uid="{2FDA715B-01CC-400D-B238-F1FF754516BD}"/>
    <cellStyle name="_Header_Sales and Marketing - revised" xfId="6385" xr:uid="{00000000-0005-0000-0000-000018220000}"/>
    <cellStyle name="_Header_Sales and Marketing - revised_%" xfId="6386" xr:uid="{00000000-0005-0000-0000-000019220000}"/>
    <cellStyle name="_Header_Sales and Marketing - revised_%_DRE's" xfId="11451" xr:uid="{00000000-0005-0000-0000-00001A220000}"/>
    <cellStyle name="_Header_Sales and Marketing - revised_%_Hyperinflation Impacts" xfId="16043" xr:uid="{EA7367F2-E573-477A-AC11-9820D90831D7}"/>
    <cellStyle name="_Header_Sales and Marketing - revised_AR0010 1304" xfId="6387" xr:uid="{00000000-0005-0000-0000-00001B220000}"/>
    <cellStyle name="_Header_Sales and Marketing - revised_AR0010 1304_DRE's" xfId="11452" xr:uid="{00000000-0005-0000-0000-00001C220000}"/>
    <cellStyle name="_Header_Sales and Marketing - revised_AR0010 1304_Hyperinflation Impacts" xfId="16044" xr:uid="{A6AE1F92-D112-4A26-A221-E92A94CD6878}"/>
    <cellStyle name="_Header_Sales and Marketing - revised_AR0010 1305" xfId="6388" xr:uid="{00000000-0005-0000-0000-00001D220000}"/>
    <cellStyle name="_Header_Sales and Marketing - revised_AR0010 1305_DRE's" xfId="11453" xr:uid="{00000000-0005-0000-0000-00001E220000}"/>
    <cellStyle name="_Header_Sales and Marketing - revised_AR0010 1305_Hyperinflation Impacts" xfId="16045" xr:uid="{F75CED35-9FB5-4551-9223-4ADBFFC0F506}"/>
    <cellStyle name="_Header_Sales and Marketing - revised_BASE" xfId="6389" xr:uid="{00000000-0005-0000-0000-00001F220000}"/>
    <cellStyle name="_Header_Sales and Marketing - revised_BASE_DRE's" xfId="11454" xr:uid="{00000000-0005-0000-0000-000020220000}"/>
    <cellStyle name="_Header_Sales and Marketing - revised_BASE_Hyperinflation Impacts" xfId="16046" xr:uid="{311B0671-0497-4E61-A3EE-4A701ACF5493}"/>
    <cellStyle name="_Header_Sales and Marketing - revised_BO0010 1305" xfId="6390" xr:uid="{00000000-0005-0000-0000-000021220000}"/>
    <cellStyle name="_Header_Sales and Marketing - revised_BO0010 1305_DRE's" xfId="11455" xr:uid="{00000000-0005-0000-0000-000022220000}"/>
    <cellStyle name="_Header_Sales and Marketing - revised_BO0010 1305_Hyperinflation Impacts" xfId="16047" xr:uid="{031F55E6-45E8-41D8-85FA-63F5844833B3}"/>
    <cellStyle name="_Header_Sales and Marketing - revised_DRE's" xfId="11450" xr:uid="{00000000-0005-0000-0000-000023220000}"/>
    <cellStyle name="_Header_Sales and Marketing - revised_Hyperinflation Impacts" xfId="16042" xr:uid="{7FDE2B29-5A81-48D4-9E14-C4B93A108FBB}"/>
    <cellStyle name="_Header_Sales and Marketing - revised_Import" xfId="6391" xr:uid="{00000000-0005-0000-0000-000024220000}"/>
    <cellStyle name="_Header_Sales and Marketing - revised_Import_DRE's" xfId="11456" xr:uid="{00000000-0005-0000-0000-000025220000}"/>
    <cellStyle name="_Header_Sales and Marketing - revised_Import_Hyperinflation Impacts" xfId="16048" xr:uid="{A021A9B8-2989-48F4-89C4-E053B0D93E11}"/>
    <cellStyle name="_Header_Sales and Marketing - revised_PE0001 1305" xfId="6392" xr:uid="{00000000-0005-0000-0000-000026220000}"/>
    <cellStyle name="_Header_Sales and Marketing - revised_PE0001 1305_DRE's" xfId="11457" xr:uid="{00000000-0005-0000-0000-000027220000}"/>
    <cellStyle name="_Header_Sales and Marketing - revised_PE0001 1305_Hyperinflation Impacts" xfId="16049" xr:uid="{62B5EF3A-689F-49E2-8623-D3192E124B9F}"/>
    <cellStyle name="_Header_Sales and Marketing - revised_UY0010 1305" xfId="6393" xr:uid="{00000000-0005-0000-0000-000028220000}"/>
    <cellStyle name="_Header_Sales and Marketing - revised_UY0010 1305_DRE's" xfId="11458" xr:uid="{00000000-0005-0000-0000-000029220000}"/>
    <cellStyle name="_Header_Sales and Marketing - revised_UY0010 1305_Hyperinflation Impacts" xfId="16050" xr:uid="{844F53F1-16DC-4968-B5FF-3520F8493577}"/>
    <cellStyle name="_Header_Simulador Precio VE 2009" xfId="6394" xr:uid="{00000000-0005-0000-0000-00002A220000}"/>
    <cellStyle name="_Header_Simulador Precio VE 2009_DRE's" xfId="11459" xr:uid="{00000000-0005-0000-0000-00002B220000}"/>
    <cellStyle name="_Header_Simulador Precio VE 2009_Hyperinflation Impacts" xfId="16051" xr:uid="{84AD4562-8076-4894-90C1-EAB7B61AABE3}"/>
    <cellStyle name="_Header_Strategic Diagnostic Templates Technik" xfId="6395" xr:uid="{00000000-0005-0000-0000-00002C220000}"/>
    <cellStyle name="_Header_Strategic Diagnostic Templates Technik_%" xfId="6396" xr:uid="{00000000-0005-0000-0000-00002D220000}"/>
    <cellStyle name="_Header_Strategic Diagnostic Templates Technik_%_DRE's" xfId="11461" xr:uid="{00000000-0005-0000-0000-00002E220000}"/>
    <cellStyle name="_Header_Strategic Diagnostic Templates Technik_%_Hyperinflation Impacts" xfId="16053" xr:uid="{CD1D3D73-D598-4C84-9A01-288E2B846ACA}"/>
    <cellStyle name="_Header_Strategic Diagnostic Templates Technik_010808 Market Programs  for Budget Deck" xfId="6397" xr:uid="{00000000-0005-0000-0000-00002F220000}"/>
    <cellStyle name="_Header_Strategic Diagnostic Templates Technik_010808 Market Programs  for Budget Deck_DRE's" xfId="11462" xr:uid="{00000000-0005-0000-0000-000030220000}"/>
    <cellStyle name="_Header_Strategic Diagnostic Templates Technik_010808 Market Programs  for Budget Deck_Hyperinflation Impacts" xfId="16054" xr:uid="{3F060191-C849-4604-B679-390C961A57C2}"/>
    <cellStyle name="_Header_Strategic Diagnostic Templates Technik_AR0010 1304" xfId="6398" xr:uid="{00000000-0005-0000-0000-000031220000}"/>
    <cellStyle name="_Header_Strategic Diagnostic Templates Technik_AR0010 1304_DRE's" xfId="11463" xr:uid="{00000000-0005-0000-0000-000032220000}"/>
    <cellStyle name="_Header_Strategic Diagnostic Templates Technik_AR0010 1304_Hyperinflation Impacts" xfId="16055" xr:uid="{72E73DFC-E115-4FCD-AFEA-C1A580BB8384}"/>
    <cellStyle name="_Header_Strategic Diagnostic Templates Technik_AR0010 1305" xfId="6399" xr:uid="{00000000-0005-0000-0000-000033220000}"/>
    <cellStyle name="_Header_Strategic Diagnostic Templates Technik_AR0010 1305_DRE's" xfId="11464" xr:uid="{00000000-0005-0000-0000-000034220000}"/>
    <cellStyle name="_Header_Strategic Diagnostic Templates Technik_AR0010 1305_Hyperinflation Impacts" xfId="16056" xr:uid="{E84513DD-BC36-428E-AE69-3C641714600C}"/>
    <cellStyle name="_Header_Strategic Diagnostic Templates Technik_BASE" xfId="6400" xr:uid="{00000000-0005-0000-0000-000035220000}"/>
    <cellStyle name="_Header_Strategic Diagnostic Templates Technik_BASE_DRE's" xfId="11465" xr:uid="{00000000-0005-0000-0000-000036220000}"/>
    <cellStyle name="_Header_Strategic Diagnostic Templates Technik_BASE_Hyperinflation Impacts" xfId="16057" xr:uid="{F629857F-4B93-4194-81E3-D5C0D75C968C}"/>
    <cellStyle name="_Header_Strategic Diagnostic Templates Technik_BGT 08 Templates Sales  Marketing - final (revised)" xfId="6401" xr:uid="{00000000-0005-0000-0000-000037220000}"/>
    <cellStyle name="_Header_Strategic Diagnostic Templates Technik_BGT 08 Templates Sales  Marketing - final (revised)_%" xfId="6402" xr:uid="{00000000-0005-0000-0000-000038220000}"/>
    <cellStyle name="_Header_Strategic Diagnostic Templates Technik_BGT 08 Templates Sales  Marketing - final (revised)_%_DRE's" xfId="11467" xr:uid="{00000000-0005-0000-0000-000039220000}"/>
    <cellStyle name="_Header_Strategic Diagnostic Templates Technik_BGT 08 Templates Sales  Marketing - final (revised)_%_Hyperinflation Impacts" xfId="16059" xr:uid="{4B03F22D-C42B-46A2-8020-5CB573C24019}"/>
    <cellStyle name="_Header_Strategic Diagnostic Templates Technik_BGT 08 Templates Sales  Marketing - final (revised)_AR0010 1304" xfId="6403" xr:uid="{00000000-0005-0000-0000-00003A220000}"/>
    <cellStyle name="_Header_Strategic Diagnostic Templates Technik_BGT 08 Templates Sales  Marketing - final (revised)_AR0010 1304_DRE's" xfId="11468" xr:uid="{00000000-0005-0000-0000-00003B220000}"/>
    <cellStyle name="_Header_Strategic Diagnostic Templates Technik_BGT 08 Templates Sales  Marketing - final (revised)_AR0010 1304_Hyperinflation Impacts" xfId="16060" xr:uid="{2EF62D71-1BB5-4C21-A5ED-7C9F134F5BDC}"/>
    <cellStyle name="_Header_Strategic Diagnostic Templates Technik_BGT 08 Templates Sales  Marketing - final (revised)_AR0010 1305" xfId="6404" xr:uid="{00000000-0005-0000-0000-00003C220000}"/>
    <cellStyle name="_Header_Strategic Diagnostic Templates Technik_BGT 08 Templates Sales  Marketing - final (revised)_AR0010 1305_DRE's" xfId="11469" xr:uid="{00000000-0005-0000-0000-00003D220000}"/>
    <cellStyle name="_Header_Strategic Diagnostic Templates Technik_BGT 08 Templates Sales  Marketing - final (revised)_AR0010 1305_Hyperinflation Impacts" xfId="16061" xr:uid="{ED7B48A7-0C43-4CDE-9DB6-4C88CACD0863}"/>
    <cellStyle name="_Header_Strategic Diagnostic Templates Technik_BGT 08 Templates Sales  Marketing - final (revised)_BASE" xfId="6405" xr:uid="{00000000-0005-0000-0000-00003E220000}"/>
    <cellStyle name="_Header_Strategic Diagnostic Templates Technik_BGT 08 Templates Sales  Marketing - final (revised)_BASE_DRE's" xfId="11470" xr:uid="{00000000-0005-0000-0000-00003F220000}"/>
    <cellStyle name="_Header_Strategic Diagnostic Templates Technik_BGT 08 Templates Sales  Marketing - final (revised)_BASE_Hyperinflation Impacts" xfId="16062" xr:uid="{93C140FA-723C-44C4-BC4A-50108D310962}"/>
    <cellStyle name="_Header_Strategic Diagnostic Templates Technik_BGT 08 Templates Sales  Marketing - final (revised)_BO0010 1305" xfId="6406" xr:uid="{00000000-0005-0000-0000-000040220000}"/>
    <cellStyle name="_Header_Strategic Diagnostic Templates Technik_BGT 08 Templates Sales  Marketing - final (revised)_BO0010 1305_DRE's" xfId="11471" xr:uid="{00000000-0005-0000-0000-000041220000}"/>
    <cellStyle name="_Header_Strategic Diagnostic Templates Technik_BGT 08 Templates Sales  Marketing - final (revised)_BO0010 1305_Hyperinflation Impacts" xfId="16063" xr:uid="{A21D10D8-E631-4F80-8A1D-D4E551BF7F4B}"/>
    <cellStyle name="_Header_Strategic Diagnostic Templates Technik_BGT 08 Templates Sales  Marketing - final (revised)_DRE's" xfId="11466" xr:uid="{00000000-0005-0000-0000-000042220000}"/>
    <cellStyle name="_Header_Strategic Diagnostic Templates Technik_BGT 08 Templates Sales  Marketing - final (revised)_Hyperinflation Impacts" xfId="16058" xr:uid="{570B3C9D-2E47-4679-B13C-C0B9252647AF}"/>
    <cellStyle name="_Header_Strategic Diagnostic Templates Technik_BGT 08 Templates Sales  Marketing - final (revised)_Import" xfId="6407" xr:uid="{00000000-0005-0000-0000-000043220000}"/>
    <cellStyle name="_Header_Strategic Diagnostic Templates Technik_BGT 08 Templates Sales  Marketing - final (revised)_Import_DRE's" xfId="11472" xr:uid="{00000000-0005-0000-0000-000044220000}"/>
    <cellStyle name="_Header_Strategic Diagnostic Templates Technik_BGT 08 Templates Sales  Marketing - final (revised)_Import_Hyperinflation Impacts" xfId="16064" xr:uid="{1B87F4E3-FEB5-4F33-B6D4-5427CA3A238B}"/>
    <cellStyle name="_Header_Strategic Diagnostic Templates Technik_BGT 08 Templates Sales  Marketing - final (revised)_PE0001 1305" xfId="6408" xr:uid="{00000000-0005-0000-0000-000045220000}"/>
    <cellStyle name="_Header_Strategic Diagnostic Templates Technik_BGT 08 Templates Sales  Marketing - final (revised)_PE0001 1305_DRE's" xfId="11473" xr:uid="{00000000-0005-0000-0000-000046220000}"/>
    <cellStyle name="_Header_Strategic Diagnostic Templates Technik_BGT 08 Templates Sales  Marketing - final (revised)_PE0001 1305_Hyperinflation Impacts" xfId="16065" xr:uid="{89B9E40D-5A77-47F0-836D-D458A8D6C844}"/>
    <cellStyle name="_Header_Strategic Diagnostic Templates Technik_BGT 08 Templates Sales  Marketing - final (revised)_UY0010 1305" xfId="6409" xr:uid="{00000000-0005-0000-0000-000047220000}"/>
    <cellStyle name="_Header_Strategic Diagnostic Templates Technik_BGT 08 Templates Sales  Marketing - final (revised)_UY0010 1305_DRE's" xfId="11474" xr:uid="{00000000-0005-0000-0000-000048220000}"/>
    <cellStyle name="_Header_Strategic Diagnostic Templates Technik_BGT 08 Templates Sales  Marketing - final (revised)_UY0010 1305_Hyperinflation Impacts" xfId="16066" xr:uid="{5F5098BB-EE8E-402B-ABFB-C7E8A327AA12}"/>
    <cellStyle name="_Header_Strategic Diagnostic Templates Technik_BO0010 1305" xfId="6410" xr:uid="{00000000-0005-0000-0000-000049220000}"/>
    <cellStyle name="_Header_Strategic Diagnostic Templates Technik_BO0010 1305_DRE's" xfId="11475" xr:uid="{00000000-0005-0000-0000-00004A220000}"/>
    <cellStyle name="_Header_Strategic Diagnostic Templates Technik_BO0010 1305_Hyperinflation Impacts" xfId="16067" xr:uid="{47312875-5DFE-46FA-9683-D1A707491D15}"/>
    <cellStyle name="_Header_Strategic Diagnostic Templates Technik_Copy of BGT 08 Templates Sales  Marketing - final (revised)" xfId="6411" xr:uid="{00000000-0005-0000-0000-00004B220000}"/>
    <cellStyle name="_Header_Strategic Diagnostic Templates Technik_Copy of BGT 08 Templates Sales  Marketing - final (revised)_%" xfId="6412" xr:uid="{00000000-0005-0000-0000-00004C220000}"/>
    <cellStyle name="_Header_Strategic Diagnostic Templates Technik_Copy of BGT 08 Templates Sales  Marketing - final (revised)_%_DRE's" xfId="11477" xr:uid="{00000000-0005-0000-0000-00004D220000}"/>
    <cellStyle name="_Header_Strategic Diagnostic Templates Technik_Copy of BGT 08 Templates Sales  Marketing - final (revised)_%_Hyperinflation Impacts" xfId="16069" xr:uid="{55B623A0-615F-4589-8C03-97630E7FAB78}"/>
    <cellStyle name="_Header_Strategic Diagnostic Templates Technik_Copy of BGT 08 Templates Sales  Marketing - final (revised)_AR0010 1304" xfId="6413" xr:uid="{00000000-0005-0000-0000-00004E220000}"/>
    <cellStyle name="_Header_Strategic Diagnostic Templates Technik_Copy of BGT 08 Templates Sales  Marketing - final (revised)_AR0010 1304_DRE's" xfId="11478" xr:uid="{00000000-0005-0000-0000-00004F220000}"/>
    <cellStyle name="_Header_Strategic Diagnostic Templates Technik_Copy of BGT 08 Templates Sales  Marketing - final (revised)_AR0010 1304_Hyperinflation Impacts" xfId="16070" xr:uid="{FA0BA53D-9ACE-4811-BC5D-37F34308BCBA}"/>
    <cellStyle name="_Header_Strategic Diagnostic Templates Technik_Copy of BGT 08 Templates Sales  Marketing - final (revised)_AR0010 1305" xfId="6414" xr:uid="{00000000-0005-0000-0000-000050220000}"/>
    <cellStyle name="_Header_Strategic Diagnostic Templates Technik_Copy of BGT 08 Templates Sales  Marketing - final (revised)_AR0010 1305_DRE's" xfId="11479" xr:uid="{00000000-0005-0000-0000-000051220000}"/>
    <cellStyle name="_Header_Strategic Diagnostic Templates Technik_Copy of BGT 08 Templates Sales  Marketing - final (revised)_AR0010 1305_Hyperinflation Impacts" xfId="16071" xr:uid="{760E39C9-B467-4A50-96EA-8D248AA4A491}"/>
    <cellStyle name="_Header_Strategic Diagnostic Templates Technik_Copy of BGT 08 Templates Sales  Marketing - final (revised)_BASE" xfId="6415" xr:uid="{00000000-0005-0000-0000-000052220000}"/>
    <cellStyle name="_Header_Strategic Diagnostic Templates Technik_Copy of BGT 08 Templates Sales  Marketing - final (revised)_BASE_DRE's" xfId="11480" xr:uid="{00000000-0005-0000-0000-000053220000}"/>
    <cellStyle name="_Header_Strategic Diagnostic Templates Technik_Copy of BGT 08 Templates Sales  Marketing - final (revised)_BASE_Hyperinflation Impacts" xfId="16072" xr:uid="{CD800D8F-E7B3-4AC8-A442-C7B6B5C5D1B9}"/>
    <cellStyle name="_Header_Strategic Diagnostic Templates Technik_Copy of BGT 08 Templates Sales  Marketing - final (revised)_BO0010 1305" xfId="6416" xr:uid="{00000000-0005-0000-0000-000054220000}"/>
    <cellStyle name="_Header_Strategic Diagnostic Templates Technik_Copy of BGT 08 Templates Sales  Marketing - final (revised)_BO0010 1305_DRE's" xfId="11481" xr:uid="{00000000-0005-0000-0000-000055220000}"/>
    <cellStyle name="_Header_Strategic Diagnostic Templates Technik_Copy of BGT 08 Templates Sales  Marketing - final (revised)_BO0010 1305_Hyperinflation Impacts" xfId="16073" xr:uid="{C9AB08B9-28F5-435B-BC01-E4109284267E}"/>
    <cellStyle name="_Header_Strategic Diagnostic Templates Technik_Copy of BGT 08 Templates Sales  Marketing - final (revised)_DRE's" xfId="11476" xr:uid="{00000000-0005-0000-0000-000056220000}"/>
    <cellStyle name="_Header_Strategic Diagnostic Templates Technik_Copy of BGT 08 Templates Sales  Marketing - final (revised)_Hyperinflation Impacts" xfId="16068" xr:uid="{B2C56342-7D8B-4B35-9024-B8F35B38031B}"/>
    <cellStyle name="_Header_Strategic Diagnostic Templates Technik_Copy of BGT 08 Templates Sales  Marketing - final (revised)_Import" xfId="6417" xr:uid="{00000000-0005-0000-0000-000057220000}"/>
    <cellStyle name="_Header_Strategic Diagnostic Templates Technik_Copy of BGT 08 Templates Sales  Marketing - final (revised)_Import_DRE's" xfId="11482" xr:uid="{00000000-0005-0000-0000-000058220000}"/>
    <cellStyle name="_Header_Strategic Diagnostic Templates Technik_Copy of BGT 08 Templates Sales  Marketing - final (revised)_Import_Hyperinflation Impacts" xfId="16074" xr:uid="{5067BC57-E5DC-42F2-8048-9A77A5C1CD0D}"/>
    <cellStyle name="_Header_Strategic Diagnostic Templates Technik_Copy of BGT 08 Templates Sales  Marketing - final (revised)_PE0001 1305" xfId="6418" xr:uid="{00000000-0005-0000-0000-000059220000}"/>
    <cellStyle name="_Header_Strategic Diagnostic Templates Technik_Copy of BGT 08 Templates Sales  Marketing - final (revised)_PE0001 1305_DRE's" xfId="11483" xr:uid="{00000000-0005-0000-0000-00005A220000}"/>
    <cellStyle name="_Header_Strategic Diagnostic Templates Technik_Copy of BGT 08 Templates Sales  Marketing - final (revised)_PE0001 1305_Hyperinflation Impacts" xfId="16075" xr:uid="{98B013AB-8118-4E62-A50F-60450E69279E}"/>
    <cellStyle name="_Header_Strategic Diagnostic Templates Technik_Copy of BGT 08 Templates Sales  Marketing - final (revised)_UY0010 1305" xfId="6419" xr:uid="{00000000-0005-0000-0000-00005B220000}"/>
    <cellStyle name="_Header_Strategic Diagnostic Templates Technik_Copy of BGT 08 Templates Sales  Marketing - final (revised)_UY0010 1305_DRE's" xfId="11484" xr:uid="{00000000-0005-0000-0000-00005C220000}"/>
    <cellStyle name="_Header_Strategic Diagnostic Templates Technik_Copy of BGT 08 Templates Sales  Marketing - final (revised)_UY0010 1305_Hyperinflation Impacts" xfId="16076" xr:uid="{71839003-2275-4D69-8FB7-9DE8FAF7D8F0}"/>
    <cellStyle name="_Header_Strategic Diagnostic Templates Technik_DRE's" xfId="11460" xr:uid="{00000000-0005-0000-0000-00005D220000}"/>
    <cellStyle name="_Header_Strategic Diagnostic Templates Technik_Excel sheets to support Market Program Template for Budget 09" xfId="6420" xr:uid="{00000000-0005-0000-0000-00005E220000}"/>
    <cellStyle name="_Header_Strategic Diagnostic Templates Technik_Excel sheets to support Market Program Template for Budget 09 (5) (2)" xfId="6421" xr:uid="{00000000-0005-0000-0000-00005F220000}"/>
    <cellStyle name="_Header_Strategic Diagnostic Templates Technik_Excel sheets to support Market Program Template for Budget 09 (5) (2)_DRE's" xfId="11486" xr:uid="{00000000-0005-0000-0000-000060220000}"/>
    <cellStyle name="_Header_Strategic Diagnostic Templates Technik_Excel sheets to support Market Program Template for Budget 09 (5) (2)_Hyperinflation Impacts" xfId="16078" xr:uid="{2C8C6C99-FDD5-4D97-9C17-6218484920EE}"/>
    <cellStyle name="_Header_Strategic Diagnostic Templates Technik_Excel sheets to support Market Program Template for Budget 09 (5) (3)" xfId="6422" xr:uid="{00000000-0005-0000-0000-000061220000}"/>
    <cellStyle name="_Header_Strategic Diagnostic Templates Technik_Excel sheets to support Market Program Template for Budget 09 (5) (3)_DRE's" xfId="11487" xr:uid="{00000000-0005-0000-0000-000062220000}"/>
    <cellStyle name="_Header_Strategic Diagnostic Templates Technik_Excel sheets to support Market Program Template for Budget 09 (5) (3)_Hyperinflation Impacts" xfId="16079" xr:uid="{14F064D7-B496-4BA7-9C09-966070F4B07F}"/>
    <cellStyle name="_Header_Strategic Diagnostic Templates Technik_Excel sheets to support Market Program Template for Budget 09_%" xfId="6423" xr:uid="{00000000-0005-0000-0000-000063220000}"/>
    <cellStyle name="_Header_Strategic Diagnostic Templates Technik_Excel sheets to support Market Program Template for Budget 09_%_DRE's" xfId="11488" xr:uid="{00000000-0005-0000-0000-000064220000}"/>
    <cellStyle name="_Header_Strategic Diagnostic Templates Technik_Excel sheets to support Market Program Template for Budget 09_%_Hyperinflation Impacts" xfId="16080" xr:uid="{424EA003-D021-4B40-B965-44A5D27C2025}"/>
    <cellStyle name="_Header_Strategic Diagnostic Templates Technik_Excel sheets to support Market Program Template for Budget 09_AR0010 1304" xfId="6424" xr:uid="{00000000-0005-0000-0000-000065220000}"/>
    <cellStyle name="_Header_Strategic Diagnostic Templates Technik_Excel sheets to support Market Program Template for Budget 09_AR0010 1304_DRE's" xfId="11489" xr:uid="{00000000-0005-0000-0000-000066220000}"/>
    <cellStyle name="_Header_Strategic Diagnostic Templates Technik_Excel sheets to support Market Program Template for Budget 09_AR0010 1304_Hyperinflation Impacts" xfId="16081" xr:uid="{88EAB512-075D-4EDD-B0A0-E699AE0E28A3}"/>
    <cellStyle name="_Header_Strategic Diagnostic Templates Technik_Excel sheets to support Market Program Template for Budget 09_AR0010 1305" xfId="6425" xr:uid="{00000000-0005-0000-0000-000067220000}"/>
    <cellStyle name="_Header_Strategic Diagnostic Templates Technik_Excel sheets to support Market Program Template for Budget 09_AR0010 1305_DRE's" xfId="11490" xr:uid="{00000000-0005-0000-0000-000068220000}"/>
    <cellStyle name="_Header_Strategic Diagnostic Templates Technik_Excel sheets to support Market Program Template for Budget 09_AR0010 1305_Hyperinflation Impacts" xfId="16082" xr:uid="{128C8576-9F0B-4BB8-B982-749C26A8D2E9}"/>
    <cellStyle name="_Header_Strategic Diagnostic Templates Technik_Excel sheets to support Market Program Template for Budget 09_BASE" xfId="6426" xr:uid="{00000000-0005-0000-0000-000069220000}"/>
    <cellStyle name="_Header_Strategic Diagnostic Templates Technik_Excel sheets to support Market Program Template for Budget 09_BASE_DRE's" xfId="11491" xr:uid="{00000000-0005-0000-0000-00006A220000}"/>
    <cellStyle name="_Header_Strategic Diagnostic Templates Technik_Excel sheets to support Market Program Template for Budget 09_BASE_Hyperinflation Impacts" xfId="16083" xr:uid="{D6DA8446-38BB-4C5A-AAB2-BF364948E4B3}"/>
    <cellStyle name="_Header_Strategic Diagnostic Templates Technik_Excel sheets to support Market Program Template for Budget 09_BO0010 1305" xfId="6427" xr:uid="{00000000-0005-0000-0000-00006B220000}"/>
    <cellStyle name="_Header_Strategic Diagnostic Templates Technik_Excel sheets to support Market Program Template for Budget 09_BO0010 1305_DRE's" xfId="11492" xr:uid="{00000000-0005-0000-0000-00006C220000}"/>
    <cellStyle name="_Header_Strategic Diagnostic Templates Technik_Excel sheets to support Market Program Template for Budget 09_BO0010 1305_Hyperinflation Impacts" xfId="16084" xr:uid="{49BE4AB4-6F5D-4742-A032-EC267E1198DE}"/>
    <cellStyle name="_Header_Strategic Diagnostic Templates Technik_Excel sheets to support Market Program Template for Budget 09_DRE's" xfId="11485" xr:uid="{00000000-0005-0000-0000-00006D220000}"/>
    <cellStyle name="_Header_Strategic Diagnostic Templates Technik_Excel sheets to support Market Program Template for Budget 09_Hyperinflation Impacts" xfId="16077" xr:uid="{99CA8235-51FF-4348-91EF-023F69DED322}"/>
    <cellStyle name="_Header_Strategic Diagnostic Templates Technik_Excel sheets to support Market Program Template for Budget 09_Import" xfId="6428" xr:uid="{00000000-0005-0000-0000-00006E220000}"/>
    <cellStyle name="_Header_Strategic Diagnostic Templates Technik_Excel sheets to support Market Program Template for Budget 09_Import_DRE's" xfId="11493" xr:uid="{00000000-0005-0000-0000-00006F220000}"/>
    <cellStyle name="_Header_Strategic Diagnostic Templates Technik_Excel sheets to support Market Program Template for Budget 09_Import_Hyperinflation Impacts" xfId="16085" xr:uid="{7CC684BA-2017-4CB8-9FAC-26CD45933EFC}"/>
    <cellStyle name="_Header_Strategic Diagnostic Templates Technik_Excel sheets to support Market Program Template for Budget 09_PE0001 1305" xfId="6429" xr:uid="{00000000-0005-0000-0000-000070220000}"/>
    <cellStyle name="_Header_Strategic Diagnostic Templates Technik_Excel sheets to support Market Program Template for Budget 09_PE0001 1305_DRE's" xfId="11494" xr:uid="{00000000-0005-0000-0000-000071220000}"/>
    <cellStyle name="_Header_Strategic Diagnostic Templates Technik_Excel sheets to support Market Program Template for Budget 09_PE0001 1305_Hyperinflation Impacts" xfId="16086" xr:uid="{F08B386E-C1B2-4419-A969-33E46F86C2F0}"/>
    <cellStyle name="_Header_Strategic Diagnostic Templates Technik_Excel sheets to support Market Program Template for Budget 09_UY0010 1305" xfId="6430" xr:uid="{00000000-0005-0000-0000-000072220000}"/>
    <cellStyle name="_Header_Strategic Diagnostic Templates Technik_Excel sheets to support Market Program Template for Budget 09_UY0010 1305_DRE's" xfId="11495" xr:uid="{00000000-0005-0000-0000-000073220000}"/>
    <cellStyle name="_Header_Strategic Diagnostic Templates Technik_Excel sheets to support Market Program Template for Budget 09_UY0010 1305_Hyperinflation Impacts" xfId="16087" xr:uid="{E3C4904D-693A-4938-9732-7087F7EC6D06}"/>
    <cellStyle name="_Header_Strategic Diagnostic Templates Technik_Hyperinflation Impacts" xfId="16052" xr:uid="{C7A8F44F-BD56-4E88-AB63-8C08C27AD11E}"/>
    <cellStyle name="_Header_Strategic Diagnostic Templates Technik_Import" xfId="6431" xr:uid="{00000000-0005-0000-0000-000074220000}"/>
    <cellStyle name="_Header_Strategic Diagnostic Templates Technik_Import_DRE's" xfId="11496" xr:uid="{00000000-0005-0000-0000-000075220000}"/>
    <cellStyle name="_Header_Strategic Diagnostic Templates Technik_Import_Hyperinflation Impacts" xfId="16088" xr:uid="{30EE7982-6290-4142-AFB1-F5F5F548D94E}"/>
    <cellStyle name="_Header_Strategic Diagnostic Templates Technik_PE0001 1305" xfId="6432" xr:uid="{00000000-0005-0000-0000-000076220000}"/>
    <cellStyle name="_Header_Strategic Diagnostic Templates Technik_PE0001 1305_DRE's" xfId="11497" xr:uid="{00000000-0005-0000-0000-000077220000}"/>
    <cellStyle name="_Header_Strategic Diagnostic Templates Technik_PE0001 1305_Hyperinflation Impacts" xfId="16089" xr:uid="{270240D5-3D8D-4898-9476-5A8AC5816253}"/>
    <cellStyle name="_Header_Strategic Diagnostic Templates Technik_People Package" xfId="6433" xr:uid="{00000000-0005-0000-0000-000078220000}"/>
    <cellStyle name="_Header_Strategic Diagnostic Templates Technik_People Package (2)" xfId="6434" xr:uid="{00000000-0005-0000-0000-000079220000}"/>
    <cellStyle name="_Header_Strategic Diagnostic Templates Technik_People Package (2)_Argentina" xfId="6435" xr:uid="{00000000-0005-0000-0000-00007A220000}"/>
    <cellStyle name="_Header_Strategic Diagnostic Templates Technik_People Package (2)_Argentina_DRE's" xfId="11500" xr:uid="{00000000-0005-0000-0000-00007B220000}"/>
    <cellStyle name="_Header_Strategic Diagnostic Templates Technik_People Package (2)_Argentina_Hyperinflation Impacts" xfId="16092" xr:uid="{6801D316-CE9A-45C7-AF7B-9C5BAD3A7ED1}"/>
    <cellStyle name="_Header_Strategic Diagnostic Templates Technik_People Package (2)_DRE's" xfId="11499" xr:uid="{00000000-0005-0000-0000-00007C220000}"/>
    <cellStyle name="_Header_Strategic Diagnostic Templates Technik_People Package (2)_Hyperinflation Impacts" xfId="16091" xr:uid="{9A7E979E-E729-4E6C-A632-BF64F6CE2E80}"/>
    <cellStyle name="_Header_Strategic Diagnostic Templates Technik_People Package_Argentina" xfId="6436" xr:uid="{00000000-0005-0000-0000-00007D220000}"/>
    <cellStyle name="_Header_Strategic Diagnostic Templates Technik_People Package_Argentina_DRE's" xfId="11501" xr:uid="{00000000-0005-0000-0000-00007E220000}"/>
    <cellStyle name="_Header_Strategic Diagnostic Templates Technik_People Package_Argentina_Hyperinflation Impacts" xfId="16093" xr:uid="{8F472F08-51CD-4718-A66F-6E401C6C5372}"/>
    <cellStyle name="_Header_Strategic Diagnostic Templates Technik_People Package_DRE's" xfId="11498" xr:uid="{00000000-0005-0000-0000-00007F220000}"/>
    <cellStyle name="_Header_Strategic Diagnostic Templates Technik_People Package_Hyperinflation Impacts" xfId="16090" xr:uid="{4928E504-301F-4342-92B7-1EA3F737FF10}"/>
    <cellStyle name="_Header_Strategic Diagnostic Templates Technik_Sales and Marketing - revised" xfId="6437" xr:uid="{00000000-0005-0000-0000-000080220000}"/>
    <cellStyle name="_Header_Strategic Diagnostic Templates Technik_Sales and Marketing - revised_%" xfId="6438" xr:uid="{00000000-0005-0000-0000-000081220000}"/>
    <cellStyle name="_Header_Strategic Diagnostic Templates Technik_Sales and Marketing - revised_%_DRE's" xfId="11503" xr:uid="{00000000-0005-0000-0000-000082220000}"/>
    <cellStyle name="_Header_Strategic Diagnostic Templates Technik_Sales and Marketing - revised_%_Hyperinflation Impacts" xfId="16095" xr:uid="{89B85B52-CBFF-4FAA-B4DC-97B034BB0618}"/>
    <cellStyle name="_Header_Strategic Diagnostic Templates Technik_Sales and Marketing - revised_AR0010 1304" xfId="6439" xr:uid="{00000000-0005-0000-0000-000083220000}"/>
    <cellStyle name="_Header_Strategic Diagnostic Templates Technik_Sales and Marketing - revised_AR0010 1304_DRE's" xfId="11504" xr:uid="{00000000-0005-0000-0000-000084220000}"/>
    <cellStyle name="_Header_Strategic Diagnostic Templates Technik_Sales and Marketing - revised_AR0010 1304_Hyperinflation Impacts" xfId="16096" xr:uid="{9472C3C9-03E6-40BF-9B9F-9EF3211105A0}"/>
    <cellStyle name="_Header_Strategic Diagnostic Templates Technik_Sales and Marketing - revised_AR0010 1305" xfId="6440" xr:uid="{00000000-0005-0000-0000-000085220000}"/>
    <cellStyle name="_Header_Strategic Diagnostic Templates Technik_Sales and Marketing - revised_AR0010 1305_DRE's" xfId="11505" xr:uid="{00000000-0005-0000-0000-000086220000}"/>
    <cellStyle name="_Header_Strategic Diagnostic Templates Technik_Sales and Marketing - revised_AR0010 1305_Hyperinflation Impacts" xfId="16097" xr:uid="{A8248C74-ECFE-4485-BC4F-9395E12A0B7C}"/>
    <cellStyle name="_Header_Strategic Diagnostic Templates Technik_Sales and Marketing - revised_Argentina" xfId="6441" xr:uid="{00000000-0005-0000-0000-000087220000}"/>
    <cellStyle name="_Header_Strategic Diagnostic Templates Technik_Sales and Marketing - revised_Argentina_DRE's" xfId="11506" xr:uid="{00000000-0005-0000-0000-000088220000}"/>
    <cellStyle name="_Header_Strategic Diagnostic Templates Technik_Sales and Marketing - revised_Argentina_Hyperinflation Impacts" xfId="16098" xr:uid="{00E2EAF0-96D4-42A0-82D0-5254194721E6}"/>
    <cellStyle name="_Header_Strategic Diagnostic Templates Technik_Sales and Marketing - revised_BASE" xfId="6442" xr:uid="{00000000-0005-0000-0000-000089220000}"/>
    <cellStyle name="_Header_Strategic Diagnostic Templates Technik_Sales and Marketing - revised_BASE_DRE's" xfId="11507" xr:uid="{00000000-0005-0000-0000-00008A220000}"/>
    <cellStyle name="_Header_Strategic Diagnostic Templates Technik_Sales and Marketing - revised_BASE_Hyperinflation Impacts" xfId="16099" xr:uid="{3F76AF22-F549-449C-9818-E3CFCA97258B}"/>
    <cellStyle name="_Header_Strategic Diagnostic Templates Technik_Sales and Marketing - revised_BO0010 1305" xfId="6443" xr:uid="{00000000-0005-0000-0000-00008B220000}"/>
    <cellStyle name="_Header_Strategic Diagnostic Templates Technik_Sales and Marketing - revised_BO0010 1305_DRE's" xfId="11508" xr:uid="{00000000-0005-0000-0000-00008C220000}"/>
    <cellStyle name="_Header_Strategic Diagnostic Templates Technik_Sales and Marketing - revised_BO0010 1305_Hyperinflation Impacts" xfId="16100" xr:uid="{DE3A963A-44C5-4A69-905E-11B241E0457C}"/>
    <cellStyle name="_Header_Strategic Diagnostic Templates Technik_Sales and Marketing - revised_DRE's" xfId="11502" xr:uid="{00000000-0005-0000-0000-00008D220000}"/>
    <cellStyle name="_Header_Strategic Diagnostic Templates Technik_Sales and Marketing - revised_Hyperinflation Impacts" xfId="16094" xr:uid="{3249F47D-4D39-4541-BAD2-375D9DAE9B4D}"/>
    <cellStyle name="_Header_Strategic Diagnostic Templates Technik_Sales and Marketing - revised_Import" xfId="6444" xr:uid="{00000000-0005-0000-0000-00008E220000}"/>
    <cellStyle name="_Header_Strategic Diagnostic Templates Technik_Sales and Marketing - revised_Import_DRE's" xfId="11509" xr:uid="{00000000-0005-0000-0000-00008F220000}"/>
    <cellStyle name="_Header_Strategic Diagnostic Templates Technik_Sales and Marketing - revised_Import_Hyperinflation Impacts" xfId="16101" xr:uid="{0A72BB4F-6812-4CB8-B4AE-209B28552955}"/>
    <cellStyle name="_Header_Strategic Diagnostic Templates Technik_Sales and Marketing - revised_PE0001 1305" xfId="6445" xr:uid="{00000000-0005-0000-0000-000090220000}"/>
    <cellStyle name="_Header_Strategic Diagnostic Templates Technik_Sales and Marketing - revised_PE0001 1305_DRE's" xfId="11510" xr:uid="{00000000-0005-0000-0000-000091220000}"/>
    <cellStyle name="_Header_Strategic Diagnostic Templates Technik_Sales and Marketing - revised_PE0001 1305_Hyperinflation Impacts" xfId="16102" xr:uid="{0B168102-C54B-4965-A179-3AA6211F3E32}"/>
    <cellStyle name="_Header_Strategic Diagnostic Templates Technik_Sales and Marketing - revised_UY0010 1305" xfId="6446" xr:uid="{00000000-0005-0000-0000-000092220000}"/>
    <cellStyle name="_Header_Strategic Diagnostic Templates Technik_Sales and Marketing - revised_UY0010 1305_DRE's" xfId="11511" xr:uid="{00000000-0005-0000-0000-000093220000}"/>
    <cellStyle name="_Header_Strategic Diagnostic Templates Technik_Sales and Marketing - revised_UY0010 1305_Hyperinflation Impacts" xfId="16103" xr:uid="{733F316C-1CF2-473F-B7C1-42EDD04174AF}"/>
    <cellStyle name="_Header_Strategic Diagnostic Templates Technik_UY0010 1305" xfId="6447" xr:uid="{00000000-0005-0000-0000-000094220000}"/>
    <cellStyle name="_Header_Strategic Diagnostic Templates Technik_UY0010 1305_DRE's" xfId="11512" xr:uid="{00000000-0005-0000-0000-000095220000}"/>
    <cellStyle name="_Header_Strategic Diagnostic Templates Technik_UY0010 1305_Hyperinflation Impacts" xfId="16104" xr:uid="{20CCD4CB-D5D4-4562-8FBE-4657745B9E8A}"/>
    <cellStyle name="_Header_Strategic Diagnostic Templates Technik_ZBB" xfId="6448" xr:uid="{00000000-0005-0000-0000-000096220000}"/>
    <cellStyle name="_Header_Strategic Diagnostic Templates Technik_ZBB_Argentina" xfId="6449" xr:uid="{00000000-0005-0000-0000-000097220000}"/>
    <cellStyle name="_Header_Strategic Diagnostic Templates Technik_ZBB_Argentina_DRE's" xfId="11514" xr:uid="{00000000-0005-0000-0000-000098220000}"/>
    <cellStyle name="_Header_Strategic Diagnostic Templates Technik_ZBB_Argentina_Hyperinflation Impacts" xfId="16106" xr:uid="{FD0A3E63-D8A0-4183-85C8-39031106C730}"/>
    <cellStyle name="_Header_Strategic Diagnostic Templates Technik_ZBB_DRE's" xfId="11513" xr:uid="{00000000-0005-0000-0000-000099220000}"/>
    <cellStyle name="_Header_Strategic Diagnostic Templates Technik_ZBB_Hyperinflation Impacts" xfId="16105" xr:uid="{2F33CD8C-0F04-4912-A2BB-F597F496CD65}"/>
    <cellStyle name="_Header_VE" xfId="6450" xr:uid="{00000000-0005-0000-0000-00009A220000}"/>
    <cellStyle name="_Header_VE_%" xfId="6451" xr:uid="{00000000-0005-0000-0000-00009B220000}"/>
    <cellStyle name="_Header_VE_%_DRE's" xfId="11516" xr:uid="{00000000-0005-0000-0000-00009C220000}"/>
    <cellStyle name="_Header_VE_%_Hyperinflation Impacts" xfId="16108" xr:uid="{1A513B7C-AB35-46A3-A1FA-3C3010C6812A}"/>
    <cellStyle name="_Header_VE_AR0010 1304" xfId="6452" xr:uid="{00000000-0005-0000-0000-00009D220000}"/>
    <cellStyle name="_Header_VE_AR0010 1304_DRE's" xfId="11517" xr:uid="{00000000-0005-0000-0000-00009E220000}"/>
    <cellStyle name="_Header_VE_AR0010 1304_Hyperinflation Impacts" xfId="16109" xr:uid="{81CD9142-66C3-4D84-9409-8C8960A71790}"/>
    <cellStyle name="_Header_VE_AR0010 1305" xfId="6453" xr:uid="{00000000-0005-0000-0000-00009F220000}"/>
    <cellStyle name="_Header_VE_AR0010 1305_DRE's" xfId="11518" xr:uid="{00000000-0005-0000-0000-0000A0220000}"/>
    <cellStyle name="_Header_VE_AR0010 1305_Hyperinflation Impacts" xfId="16110" xr:uid="{43172E79-485B-4400-A640-EE982AA0E204}"/>
    <cellStyle name="_Header_VE_Argentina" xfId="6454" xr:uid="{00000000-0005-0000-0000-0000A1220000}"/>
    <cellStyle name="_Header_VE_Argentina_DRE's" xfId="11519" xr:uid="{00000000-0005-0000-0000-0000A2220000}"/>
    <cellStyle name="_Header_VE_Argentina_Hyperinflation Impacts" xfId="16111" xr:uid="{54115CD1-3830-4399-B6E6-3AA4BFAF950A}"/>
    <cellStyle name="_Header_VE_BASE" xfId="6455" xr:uid="{00000000-0005-0000-0000-0000A3220000}"/>
    <cellStyle name="_Header_VE_BASE_DRE's" xfId="11520" xr:uid="{00000000-0005-0000-0000-0000A4220000}"/>
    <cellStyle name="_Header_VE_BASE_Hyperinflation Impacts" xfId="16112" xr:uid="{4904CC73-5C3F-42A2-AEE1-0D9C14191999}"/>
    <cellStyle name="_Header_VE_BO0010 1305" xfId="6456" xr:uid="{00000000-0005-0000-0000-0000A5220000}"/>
    <cellStyle name="_Header_VE_BO0010 1305_DRE's" xfId="11521" xr:uid="{00000000-0005-0000-0000-0000A6220000}"/>
    <cellStyle name="_Header_VE_BO0010 1305_Hyperinflation Impacts" xfId="16113" xr:uid="{BDC9D1CE-CF6A-4EA2-91A9-9C91F172F906}"/>
    <cellStyle name="_Header_VE_DRE's" xfId="11515" xr:uid="{00000000-0005-0000-0000-0000A7220000}"/>
    <cellStyle name="_Header_VE_Hyperinflation Impacts" xfId="16107" xr:uid="{959A65BF-5A2E-4642-BDE5-88A9294137D3}"/>
    <cellStyle name="_Header_VE_Import" xfId="6457" xr:uid="{00000000-0005-0000-0000-0000A8220000}"/>
    <cellStyle name="_Header_VE_Import_DRE's" xfId="11522" xr:uid="{00000000-0005-0000-0000-0000A9220000}"/>
    <cellStyle name="_Header_VE_Import_Hyperinflation Impacts" xfId="16114" xr:uid="{67C4D970-B64D-47F6-AAFD-9DADA6B2E1B8}"/>
    <cellStyle name="_Header_VE_PE0001 1305" xfId="6458" xr:uid="{00000000-0005-0000-0000-0000AA220000}"/>
    <cellStyle name="_Header_VE_PE0001 1305_DRE's" xfId="11523" xr:uid="{00000000-0005-0000-0000-0000AB220000}"/>
    <cellStyle name="_Header_VE_PE0001 1305_Hyperinflation Impacts" xfId="16115" xr:uid="{9B3FEC7F-B9FE-4362-A405-D0872D33EC17}"/>
    <cellStyle name="_Header_VE_UY0010 1305" xfId="6459" xr:uid="{00000000-0005-0000-0000-0000AC220000}"/>
    <cellStyle name="_Header_VE_UY0010 1305_DRE's" xfId="11524" xr:uid="{00000000-0005-0000-0000-0000AD220000}"/>
    <cellStyle name="_Header_VE_UY0010 1305_Hyperinflation Impacts" xfId="16116" xr:uid="{4B8CE066-4480-4F88-91AF-226D18991A45}"/>
    <cellStyle name="_Header_Volumes March'06" xfId="6460" xr:uid="{00000000-0005-0000-0000-0000AE220000}"/>
    <cellStyle name="_Header_Volumes March'06_DRE's" xfId="11525" xr:uid="{00000000-0005-0000-0000-0000AF220000}"/>
    <cellStyle name="_Header_Volumes March'06_Hyperinflation Impacts" xfId="16117" xr:uid="{7E72F39D-4870-4D9D-94F9-8631F0B2A075}"/>
    <cellStyle name="_Header_Volumi August estr da Alea" xfId="6461" xr:uid="{00000000-0005-0000-0000-0000B0220000}"/>
    <cellStyle name="_Header_Volumi August estr da Alea_DRE's" xfId="11526" xr:uid="{00000000-0005-0000-0000-0000B1220000}"/>
    <cellStyle name="_Header_Volumi August estr da Alea_Hyperinflation Impacts" xfId="16118" xr:uid="{C165452A-2FCE-4E8F-88BA-09161C0F7231}"/>
    <cellStyle name="_Header_Volumi Dec estr da Alea" xfId="6462" xr:uid="{00000000-0005-0000-0000-0000B2220000}"/>
    <cellStyle name="_Header_Volumi Dec estr da Alea_DRE's" xfId="11527" xr:uid="{00000000-0005-0000-0000-0000B3220000}"/>
    <cellStyle name="_Header_Volumi Dec estr da Alea_Hyperinflation Impacts" xfId="16119" xr:uid="{513D06A3-E577-4DB8-9519-98539F4C4CDC}"/>
    <cellStyle name="_Header_Volumi Feb estr da Alea" xfId="6463" xr:uid="{00000000-0005-0000-0000-0000B4220000}"/>
    <cellStyle name="_Header_Volumi Feb estr da Alea_DRE's" xfId="11528" xr:uid="{00000000-0005-0000-0000-0000B5220000}"/>
    <cellStyle name="_Header_Volumi Feb estr da Alea_Hyperinflation Impacts" xfId="16120" xr:uid="{996E379D-1434-4D6D-86D6-0DAA9ABE4DB6}"/>
    <cellStyle name="_Header_Volumi Jan estr da Alea" xfId="6464" xr:uid="{00000000-0005-0000-0000-0000B6220000}"/>
    <cellStyle name="_Header_Volumi Jan estr da Alea_DRE's" xfId="11529" xr:uid="{00000000-0005-0000-0000-0000B7220000}"/>
    <cellStyle name="_Header_Volumi Jan estr da Alea_Hyperinflation Impacts" xfId="16121" xr:uid="{CBBA8C3F-E2E0-4CAB-A85A-88E24713D84A}"/>
    <cellStyle name="_Header_Volumi July estr da Alea" xfId="6465" xr:uid="{00000000-0005-0000-0000-0000B8220000}"/>
    <cellStyle name="_Header_Volumi July estr da Alea_1" xfId="6466" xr:uid="{00000000-0005-0000-0000-0000B9220000}"/>
    <cellStyle name="_Header_Volumi July estr da Alea_1_DRE's" xfId="11531" xr:uid="{00000000-0005-0000-0000-0000BA220000}"/>
    <cellStyle name="_Header_Volumi July estr da Alea_1_Hyperinflation Impacts" xfId="16123" xr:uid="{CAEAF4BA-D5CD-4556-8B05-E9E3C94975C6}"/>
    <cellStyle name="_Header_Volumi July estr da Alea_DRE's" xfId="11530" xr:uid="{00000000-0005-0000-0000-0000BB220000}"/>
    <cellStyle name="_Header_Volumi July estr da Alea_Hyperinflation Impacts" xfId="16122" xr:uid="{78C6F2F1-5301-4FF2-877E-DD54E282C225}"/>
    <cellStyle name="_Header_Volumi Marzo (2)" xfId="6467" xr:uid="{00000000-0005-0000-0000-0000BC220000}"/>
    <cellStyle name="_Header_Volumi Marzo (2)_DRE's" xfId="11532" xr:uid="{00000000-0005-0000-0000-0000BD220000}"/>
    <cellStyle name="_Header_Volumi Marzo (2)_Hyperinflation Impacts" xfId="16124" xr:uid="{8410A590-313E-4279-BA46-2B62096B48F5}"/>
    <cellStyle name="_Header_Volumi May estr da Alea" xfId="6468" xr:uid="{00000000-0005-0000-0000-0000BE220000}"/>
    <cellStyle name="_Header_Volumi May estr da Alea_DRE's" xfId="11533" xr:uid="{00000000-0005-0000-0000-0000BF220000}"/>
    <cellStyle name="_Header_Volumi May estr da Alea_Hyperinflation Impacts" xfId="16125" xr:uid="{3BD99F87-83C4-4343-B269-19B080AFA6D3}"/>
    <cellStyle name="_Header_Volumi Oct estr da Alea" xfId="6469" xr:uid="{00000000-0005-0000-0000-0000C0220000}"/>
    <cellStyle name="_Header_Volumi Oct estr da Alea_DRE's" xfId="11534" xr:uid="{00000000-0005-0000-0000-0000C1220000}"/>
    <cellStyle name="_Header_Volumi Oct estr da Alea_Hyperinflation Impacts" xfId="16126" xr:uid="{B26326D5-6AF6-4182-8221-469AB7F09650}"/>
    <cellStyle name="_Header_Volumi October estr da Alea" xfId="6470" xr:uid="{00000000-0005-0000-0000-0000C2220000}"/>
    <cellStyle name="_Header_Volumi October estr da Alea_DRE's" xfId="11535" xr:uid="{00000000-0005-0000-0000-0000C3220000}"/>
    <cellStyle name="_Header_Volumi October estr da Alea_Hyperinflation Impacts" xfId="16127" xr:uid="{FE02C239-90FC-4D38-987E-E9A805D295E6}"/>
    <cellStyle name="_Header_Volumi September estr da Alea" xfId="6471" xr:uid="{00000000-0005-0000-0000-0000C4220000}"/>
    <cellStyle name="_Header_Volumi September estr da Alea_DRE's" xfId="11536" xr:uid="{00000000-0005-0000-0000-0000C5220000}"/>
    <cellStyle name="_Header_Volumi September estr da Alea_Hyperinflation Impacts" xfId="16128" xr:uid="{ADEFF225-2085-4E02-B2D7-B29B4FDEA4D9}"/>
    <cellStyle name="_Header_ZBB" xfId="6472" xr:uid="{00000000-0005-0000-0000-0000C6220000}"/>
    <cellStyle name="_Header_ZBB_Argentina" xfId="6473" xr:uid="{00000000-0005-0000-0000-0000C7220000}"/>
    <cellStyle name="_Header_ZBB_Argentina_DRE's" xfId="11538" xr:uid="{00000000-0005-0000-0000-0000C8220000}"/>
    <cellStyle name="_Header_ZBB_Argentina_Hyperinflation Impacts" xfId="16130" xr:uid="{EA2685C9-A334-4A9E-B38C-C6F6BF54CF24}"/>
    <cellStyle name="_Header_ZBB_DRE's" xfId="11537" xr:uid="{00000000-0005-0000-0000-0000C9220000}"/>
    <cellStyle name="_Header_ZBB_Hyperinflation Impacts" xfId="16129" xr:uid="{64350963-FEA8-4F1B-884A-7070351E8AEF}"/>
    <cellStyle name="_HILA BRL" xfId="6474" xr:uid="{00000000-0005-0000-0000-0000CA220000}"/>
    <cellStyle name="_HILA BRL_DRE's" xfId="11539" xr:uid="{00000000-0005-0000-0000-0000CB220000}"/>
    <cellStyle name="_HILA BRL_Hyperinflation Impacts" xfId="16131" xr:uid="{2A4361E6-1D23-4BC1-9988-CFC53A1D398F}"/>
    <cellStyle name="_HILA Gaps 3YP vs LE v7" xfId="6475" xr:uid="{00000000-0005-0000-0000-0000CC220000}"/>
    <cellStyle name="_HILA Gaps 3YP vs LE v7_Argentina" xfId="6476" xr:uid="{00000000-0005-0000-0000-0000CD220000}"/>
    <cellStyle name="_HILA Gaps 3YP vs LE v7_Argentina_DRE's" xfId="11541" xr:uid="{00000000-0005-0000-0000-0000CE220000}"/>
    <cellStyle name="_HILA Gaps 3YP vs LE v7_Argentina_Hyperinflation Impacts" xfId="16133" xr:uid="{ADCBD637-8A78-44D7-ACC8-E3A0CEC5D4C1}"/>
    <cellStyle name="_HILA Gaps 3YP vs LE v7_DRE's" xfId="11540" xr:uid="{00000000-0005-0000-0000-0000CF220000}"/>
    <cellStyle name="_HILA Gaps 3YP vs LE v7_Hyperinflation Impacts" xfId="16132" xr:uid="{BD76693C-D9D3-4951-B645-D2A27CE274B0}"/>
    <cellStyle name="_Italy" xfId="6477" xr:uid="{00000000-0005-0000-0000-0000D0220000}"/>
    <cellStyle name="_Italy_DRE's" xfId="11542" xr:uid="{00000000-0005-0000-0000-0000D1220000}"/>
    <cellStyle name="_Italy_Hyperinflation Impacts" xfId="16134" xr:uid="{6BD9B87B-9179-443E-A13D-8344A5572347}"/>
    <cellStyle name="_LAS BRL" xfId="6478" xr:uid="{00000000-0005-0000-0000-0000D2220000}"/>
    <cellStyle name="_LAS BRL_DRE's" xfId="11543" xr:uid="{00000000-0005-0000-0000-0000D3220000}"/>
    <cellStyle name="_LAS BRL_Hyperinflation Impacts" xfId="16135" xr:uid="{6A3CACC7-7D7F-4953-8DC8-E76F8D34A472}"/>
    <cellStyle name="_MACO detailes" xfId="6479" xr:uid="{00000000-0005-0000-0000-0000D4220000}"/>
    <cellStyle name="_MACO detailes vs. BUD" xfId="6480" xr:uid="{00000000-0005-0000-0000-0000D5220000}"/>
    <cellStyle name="_MACO detailes vs. BUD_%" xfId="6481" xr:uid="{00000000-0005-0000-0000-0000D6220000}"/>
    <cellStyle name="_MACO detailes vs. BUD_%_DRE's" xfId="11546" xr:uid="{00000000-0005-0000-0000-0000D7220000}"/>
    <cellStyle name="_MACO detailes vs. BUD_%_Hyperinflation Impacts" xfId="16138" xr:uid="{A5A1F32A-0ECF-4746-AB69-47B1A33E7608}"/>
    <cellStyle name="_MACO detailes vs. BUD_AR0010 1304" xfId="6482" xr:uid="{00000000-0005-0000-0000-0000D8220000}"/>
    <cellStyle name="_MACO detailes vs. BUD_AR0010 1304_DRE's" xfId="11547" xr:uid="{00000000-0005-0000-0000-0000D9220000}"/>
    <cellStyle name="_MACO detailes vs. BUD_AR0010 1304_Hyperinflation Impacts" xfId="16139" xr:uid="{6E6A11D1-42E1-462A-A8BD-3BDBFD474072}"/>
    <cellStyle name="_MACO detailes vs. BUD_AR0010 1305" xfId="6483" xr:uid="{00000000-0005-0000-0000-0000DA220000}"/>
    <cellStyle name="_MACO detailes vs. BUD_AR0010 1305_DRE's" xfId="11548" xr:uid="{00000000-0005-0000-0000-0000DB220000}"/>
    <cellStyle name="_MACO detailes vs. BUD_AR0010 1305_Hyperinflation Impacts" xfId="16140" xr:uid="{2FBBE2FB-17E3-43C7-B3D5-906BECC7F649}"/>
    <cellStyle name="_MACO detailes vs. BUD_Argentina" xfId="6484" xr:uid="{00000000-0005-0000-0000-0000DC220000}"/>
    <cellStyle name="_MACO detailes vs. BUD_Argentina_DRE's" xfId="11549" xr:uid="{00000000-0005-0000-0000-0000DD220000}"/>
    <cellStyle name="_MACO detailes vs. BUD_Argentina_Hyperinflation Impacts" xfId="16141" xr:uid="{F0EC9CB9-3377-45E0-8D76-D8AEAB7895B7}"/>
    <cellStyle name="_MACO detailes vs. BUD_BASE" xfId="6485" xr:uid="{00000000-0005-0000-0000-0000DE220000}"/>
    <cellStyle name="_MACO detailes vs. BUD_BASE_DRE's" xfId="11550" xr:uid="{00000000-0005-0000-0000-0000DF220000}"/>
    <cellStyle name="_MACO detailes vs. BUD_BASE_Hyperinflation Impacts" xfId="16142" xr:uid="{1406CBD5-E90E-4462-B624-B435C69B630B}"/>
    <cellStyle name="_MACO detailes vs. BUD_BO0010 1305" xfId="6486" xr:uid="{00000000-0005-0000-0000-0000E0220000}"/>
    <cellStyle name="_MACO detailes vs. BUD_BO0010 1305_DRE's" xfId="11551" xr:uid="{00000000-0005-0000-0000-0000E1220000}"/>
    <cellStyle name="_MACO detailes vs. BUD_BO0010 1305_Hyperinflation Impacts" xfId="16143" xr:uid="{8EAEAAB3-DD35-4E5E-9380-424728D5CBC4}"/>
    <cellStyle name="_MACO detailes vs. BUD_Copy of 081027 ZBB Budget 2009 Decks - People_Cherry_V4" xfId="6487" xr:uid="{00000000-0005-0000-0000-0000E2220000}"/>
    <cellStyle name="_MACO detailes vs. BUD_Copy of 081027 ZBB Budget 2009 Decks - People_Cherry_V4_Argentina" xfId="6488" xr:uid="{00000000-0005-0000-0000-0000E3220000}"/>
    <cellStyle name="_MACO detailes vs. BUD_Copy of 081027 ZBB Budget 2009 Decks - People_Cherry_V4_Argentina_DRE's" xfId="11553" xr:uid="{00000000-0005-0000-0000-0000E4220000}"/>
    <cellStyle name="_MACO detailes vs. BUD_Copy of 081027 ZBB Budget 2009 Decks - People_Cherry_V4_Argentina_Hyperinflation Impacts" xfId="16145" xr:uid="{FEA4A4B8-EB51-4E7B-ADAD-2609B75E9819}"/>
    <cellStyle name="_MACO detailes vs. BUD_Copy of 081027 ZBB Budget 2009 Decks - People_Cherry_V4_DRE's" xfId="11552" xr:uid="{00000000-0005-0000-0000-0000E5220000}"/>
    <cellStyle name="_MACO detailes vs. BUD_Copy of 081027 ZBB Budget 2009 Decks - People_Cherry_V4_Hyperinflation Impacts" xfId="16144" xr:uid="{BB21212C-2FBD-4645-BEA2-C915618457C8}"/>
    <cellStyle name="_MACO detailes vs. BUD_DRE's" xfId="11545" xr:uid="{00000000-0005-0000-0000-0000E6220000}"/>
    <cellStyle name="_MACO detailes vs. BUD_Hyperinflation Impacts" xfId="16137" xr:uid="{864F39D0-680E-4559-BC0C-9F9BB669392E}"/>
    <cellStyle name="_MACO detailes vs. BUD_Import" xfId="6489" xr:uid="{00000000-0005-0000-0000-0000E7220000}"/>
    <cellStyle name="_MACO detailes vs. BUD_Import_DRE's" xfId="11554" xr:uid="{00000000-0005-0000-0000-0000E8220000}"/>
    <cellStyle name="_MACO detailes vs. BUD_Import_Hyperinflation Impacts" xfId="16146" xr:uid="{A37D590B-0E43-4D0E-ADC8-D6EDFCDD14E8}"/>
    <cellStyle name="_MACO detailes vs. BUD_PE0001 1305" xfId="6490" xr:uid="{00000000-0005-0000-0000-0000E9220000}"/>
    <cellStyle name="_MACO detailes vs. BUD_PE0001 1305_DRE's" xfId="11555" xr:uid="{00000000-0005-0000-0000-0000EA220000}"/>
    <cellStyle name="_MACO detailes vs. BUD_PE0001 1305_Hyperinflation Impacts" xfId="16147" xr:uid="{6B0AF573-4647-406B-A308-4907DD2CF6A4}"/>
    <cellStyle name="_MACO detailes vs. BUD_People Package" xfId="6491" xr:uid="{00000000-0005-0000-0000-0000EB220000}"/>
    <cellStyle name="_MACO detailes vs. BUD_People Package (2)" xfId="6492" xr:uid="{00000000-0005-0000-0000-0000EC220000}"/>
    <cellStyle name="_MACO detailes vs. BUD_People Package (2)_Argentina" xfId="6493" xr:uid="{00000000-0005-0000-0000-0000ED220000}"/>
    <cellStyle name="_MACO detailes vs. BUD_People Package (2)_Argentina_DRE's" xfId="11558" xr:uid="{00000000-0005-0000-0000-0000EE220000}"/>
    <cellStyle name="_MACO detailes vs. BUD_People Package (2)_Argentina_Hyperinflation Impacts" xfId="16150" xr:uid="{DB0A7D63-6CA5-44D7-BACA-394F0088EDED}"/>
    <cellStyle name="_MACO detailes vs. BUD_People Package (2)_DRE's" xfId="11557" xr:uid="{00000000-0005-0000-0000-0000EF220000}"/>
    <cellStyle name="_MACO detailes vs. BUD_People Package (2)_Hyperinflation Impacts" xfId="16149" xr:uid="{AA868B2C-04B8-4385-A33B-81FB22BB02F0}"/>
    <cellStyle name="_MACO detailes vs. BUD_People Package_Argentina" xfId="6494" xr:uid="{00000000-0005-0000-0000-0000F0220000}"/>
    <cellStyle name="_MACO detailes vs. BUD_People Package_Argentina_DRE's" xfId="11559" xr:uid="{00000000-0005-0000-0000-0000F1220000}"/>
    <cellStyle name="_MACO detailes vs. BUD_People Package_Argentina_Hyperinflation Impacts" xfId="16151" xr:uid="{36F2150E-347D-4993-8A6F-AF1977FBDF2E}"/>
    <cellStyle name="_MACO detailes vs. BUD_People Package_DRE's" xfId="11556" xr:uid="{00000000-0005-0000-0000-0000F2220000}"/>
    <cellStyle name="_MACO detailes vs. BUD_People Package_Hyperinflation Impacts" xfId="16148" xr:uid="{37E1933D-148A-4713-A094-802461B0E97D}"/>
    <cellStyle name="_MACO detailes vs. BUD_Sales and Marketing - revised" xfId="6495" xr:uid="{00000000-0005-0000-0000-0000F3220000}"/>
    <cellStyle name="_MACO detailes vs. BUD_Sales and Marketing - revised_%" xfId="6496" xr:uid="{00000000-0005-0000-0000-0000F4220000}"/>
    <cellStyle name="_MACO detailes vs. BUD_Sales and Marketing - revised_%_DRE's" xfId="11561" xr:uid="{00000000-0005-0000-0000-0000F5220000}"/>
    <cellStyle name="_MACO detailes vs. BUD_Sales and Marketing - revised_%_Hyperinflation Impacts" xfId="16153" xr:uid="{1C30BB7A-DEA2-4291-8787-8E7B815C0348}"/>
    <cellStyle name="_MACO detailes vs. BUD_Sales and Marketing - revised_AR0010 1304" xfId="6497" xr:uid="{00000000-0005-0000-0000-0000F6220000}"/>
    <cellStyle name="_MACO detailes vs. BUD_Sales and Marketing - revised_AR0010 1304_DRE's" xfId="11562" xr:uid="{00000000-0005-0000-0000-0000F7220000}"/>
    <cellStyle name="_MACO detailes vs. BUD_Sales and Marketing - revised_AR0010 1304_Hyperinflation Impacts" xfId="16154" xr:uid="{B27A1A12-DE93-4762-8DF2-4BC6FE8DD8E9}"/>
    <cellStyle name="_MACO detailes vs. BUD_Sales and Marketing - revised_AR0010 1305" xfId="6498" xr:uid="{00000000-0005-0000-0000-0000F8220000}"/>
    <cellStyle name="_MACO detailes vs. BUD_Sales and Marketing - revised_AR0010 1305_DRE's" xfId="11563" xr:uid="{00000000-0005-0000-0000-0000F9220000}"/>
    <cellStyle name="_MACO detailes vs. BUD_Sales and Marketing - revised_AR0010 1305_Hyperinflation Impacts" xfId="16155" xr:uid="{CC7BE628-8EDB-4669-AF12-F8F83064B63F}"/>
    <cellStyle name="_MACO detailes vs. BUD_Sales and Marketing - revised_Argentina" xfId="6499" xr:uid="{00000000-0005-0000-0000-0000FA220000}"/>
    <cellStyle name="_MACO detailes vs. BUD_Sales and Marketing - revised_Argentina_DRE's" xfId="11564" xr:uid="{00000000-0005-0000-0000-0000FB220000}"/>
    <cellStyle name="_MACO detailes vs. BUD_Sales and Marketing - revised_Argentina_Hyperinflation Impacts" xfId="16156" xr:uid="{F7E746E4-A234-49EF-AD6A-F38548BEB0C9}"/>
    <cellStyle name="_MACO detailes vs. BUD_Sales and Marketing - revised_BASE" xfId="6500" xr:uid="{00000000-0005-0000-0000-0000FC220000}"/>
    <cellStyle name="_MACO detailes vs. BUD_Sales and Marketing - revised_BASE_DRE's" xfId="11565" xr:uid="{00000000-0005-0000-0000-0000FD220000}"/>
    <cellStyle name="_MACO detailes vs. BUD_Sales and Marketing - revised_BASE_Hyperinflation Impacts" xfId="16157" xr:uid="{44136FEB-6AA8-471C-87A6-7DC31EA384B9}"/>
    <cellStyle name="_MACO detailes vs. BUD_Sales and Marketing - revised_BO0010 1305" xfId="6501" xr:uid="{00000000-0005-0000-0000-0000FE220000}"/>
    <cellStyle name="_MACO detailes vs. BUD_Sales and Marketing - revised_BO0010 1305_DRE's" xfId="11566" xr:uid="{00000000-0005-0000-0000-0000FF220000}"/>
    <cellStyle name="_MACO detailes vs. BUD_Sales and Marketing - revised_BO0010 1305_Hyperinflation Impacts" xfId="16158" xr:uid="{784E29EC-E025-4974-91BF-7E8E67BD736D}"/>
    <cellStyle name="_MACO detailes vs. BUD_Sales and Marketing - revised_DRE's" xfId="11560" xr:uid="{00000000-0005-0000-0000-000000230000}"/>
    <cellStyle name="_MACO detailes vs. BUD_Sales and Marketing - revised_Hyperinflation Impacts" xfId="16152" xr:uid="{BEBFA2B6-927A-44DA-8EC1-3EA0A1B8903D}"/>
    <cellStyle name="_MACO detailes vs. BUD_Sales and Marketing - revised_Import" xfId="6502" xr:uid="{00000000-0005-0000-0000-000001230000}"/>
    <cellStyle name="_MACO detailes vs. BUD_Sales and Marketing - revised_Import_DRE's" xfId="11567" xr:uid="{00000000-0005-0000-0000-000002230000}"/>
    <cellStyle name="_MACO detailes vs. BUD_Sales and Marketing - revised_Import_Hyperinflation Impacts" xfId="16159" xr:uid="{317061DA-DED8-4FD7-9910-B5BC1A5ABBE5}"/>
    <cellStyle name="_MACO detailes vs. BUD_Sales and Marketing - revised_PE0001 1305" xfId="6503" xr:uid="{00000000-0005-0000-0000-000003230000}"/>
    <cellStyle name="_MACO detailes vs. BUD_Sales and Marketing - revised_PE0001 1305_DRE's" xfId="11568" xr:uid="{00000000-0005-0000-0000-000004230000}"/>
    <cellStyle name="_MACO detailes vs. BUD_Sales and Marketing - revised_PE0001 1305_Hyperinflation Impacts" xfId="16160" xr:uid="{64947DB0-86D0-4DD8-AE88-EC878901B33B}"/>
    <cellStyle name="_MACO detailes vs. BUD_Sales and Marketing - revised_UY0010 1305" xfId="6504" xr:uid="{00000000-0005-0000-0000-000005230000}"/>
    <cellStyle name="_MACO detailes vs. BUD_Sales and Marketing - revised_UY0010 1305_DRE's" xfId="11569" xr:uid="{00000000-0005-0000-0000-000006230000}"/>
    <cellStyle name="_MACO detailes vs. BUD_Sales and Marketing - revised_UY0010 1305_Hyperinflation Impacts" xfId="16161" xr:uid="{74FD60FD-9D67-41A9-813E-69493374CF08}"/>
    <cellStyle name="_MACO detailes vs. BUD_UY0010 1305" xfId="6505" xr:uid="{00000000-0005-0000-0000-000007230000}"/>
    <cellStyle name="_MACO detailes vs. BUD_UY0010 1305_DRE's" xfId="11570" xr:uid="{00000000-0005-0000-0000-000008230000}"/>
    <cellStyle name="_MACO detailes vs. BUD_UY0010 1305_Hyperinflation Impacts" xfId="16162" xr:uid="{0015A7BF-80D1-4330-9C81-777395387784}"/>
    <cellStyle name="_MACO detailes vs. BUD_ZBB" xfId="6506" xr:uid="{00000000-0005-0000-0000-000009230000}"/>
    <cellStyle name="_MACO detailes vs. BUD_ZBB Budget 2009 Decks" xfId="6507" xr:uid="{00000000-0005-0000-0000-00000A230000}"/>
    <cellStyle name="_MACO detailes vs. BUD_ZBB Budget 2009 Decks v2 china" xfId="6508" xr:uid="{00000000-0005-0000-0000-00000B230000}"/>
    <cellStyle name="_MACO detailes vs. BUD_ZBB Budget 2009 Decks v2 china_Argentina" xfId="6509" xr:uid="{00000000-0005-0000-0000-00000C230000}"/>
    <cellStyle name="_MACO detailes vs. BUD_ZBB Budget 2009 Decks v2 china_Argentina_DRE's" xfId="11574" xr:uid="{00000000-0005-0000-0000-00000D230000}"/>
    <cellStyle name="_MACO detailes vs. BUD_ZBB Budget 2009 Decks v2 china_Argentina_Hyperinflation Impacts" xfId="16166" xr:uid="{0A39EC11-59B6-4601-919B-766F74DAD6C2}"/>
    <cellStyle name="_MACO detailes vs. BUD_ZBB Budget 2009 Decks v2 china_DRE's" xfId="11573" xr:uid="{00000000-0005-0000-0000-00000E230000}"/>
    <cellStyle name="_MACO detailes vs. BUD_ZBB Budget 2009 Decks v2 china_Hyperinflation Impacts" xfId="16165" xr:uid="{DDF6ADAB-7C71-4968-8012-87D464097857}"/>
    <cellStyle name="_MACO detailes vs. BUD_ZBB Budget 2009 Decks_Argentina" xfId="6510" xr:uid="{00000000-0005-0000-0000-00000F230000}"/>
    <cellStyle name="_MACO detailes vs. BUD_ZBB Budget 2009 Decks_Argentina_DRE's" xfId="11575" xr:uid="{00000000-0005-0000-0000-000010230000}"/>
    <cellStyle name="_MACO detailes vs. BUD_ZBB Budget 2009 Decks_Argentina_Hyperinflation Impacts" xfId="16167" xr:uid="{3C0736B1-BF7C-4560-AC05-B8D2A01ACBD2}"/>
    <cellStyle name="_MACO detailes vs. BUD_ZBB Budget 2009 Decks_DRE's" xfId="11572" xr:uid="{00000000-0005-0000-0000-000011230000}"/>
    <cellStyle name="_MACO detailes vs. BUD_ZBB Budget 2009 Decks_Hyperinflation Impacts" xfId="16164" xr:uid="{C5C58409-D3A9-411C-B741-1D7C772EB34A}"/>
    <cellStyle name="_MACO detailes vs. BUD_ZBB Budget 2009 Decks_with Korea Scope in (Only LE)" xfId="6511" xr:uid="{00000000-0005-0000-0000-000012230000}"/>
    <cellStyle name="_MACO detailes vs. BUD_ZBB Budget 2009 Decks_with Korea Scope in (Only LE) (2)" xfId="6512" xr:uid="{00000000-0005-0000-0000-000013230000}"/>
    <cellStyle name="_MACO detailes vs. BUD_ZBB Budget 2009 Decks_with Korea Scope in (Only LE) (2)_Argentina" xfId="6513" xr:uid="{00000000-0005-0000-0000-000014230000}"/>
    <cellStyle name="_MACO detailes vs. BUD_ZBB Budget 2009 Decks_with Korea Scope in (Only LE) (2)_Argentina_DRE's" xfId="11578" xr:uid="{00000000-0005-0000-0000-000015230000}"/>
    <cellStyle name="_MACO detailes vs. BUD_ZBB Budget 2009 Decks_with Korea Scope in (Only LE) (2)_Argentina_Hyperinflation Impacts" xfId="16170" xr:uid="{1403ED1C-B7A7-4331-9BE5-0A849BBC30F6}"/>
    <cellStyle name="_MACO detailes vs. BUD_ZBB Budget 2009 Decks_with Korea Scope in (Only LE) (2)_DRE's" xfId="11577" xr:uid="{00000000-0005-0000-0000-000016230000}"/>
    <cellStyle name="_MACO detailes vs. BUD_ZBB Budget 2009 Decks_with Korea Scope in (Only LE) (2)_Hyperinflation Impacts" xfId="16169" xr:uid="{74829088-3E23-4CE7-8283-4395379D1B8C}"/>
    <cellStyle name="_MACO detailes vs. BUD_ZBB Budget 2009 Decks_with Korea Scope in (Only LE)_Argentina" xfId="6514" xr:uid="{00000000-0005-0000-0000-000017230000}"/>
    <cellStyle name="_MACO detailes vs. BUD_ZBB Budget 2009 Decks_with Korea Scope in (Only LE)_Argentina_DRE's" xfId="11579" xr:uid="{00000000-0005-0000-0000-000018230000}"/>
    <cellStyle name="_MACO detailes vs. BUD_ZBB Budget 2009 Decks_with Korea Scope in (Only LE)_Argentina_Hyperinflation Impacts" xfId="16171" xr:uid="{1BD0B261-0491-4325-A918-F7AA55E155E3}"/>
    <cellStyle name="_MACO detailes vs. BUD_ZBB Budget 2009 Decks_with Korea Scope in (Only LE)_DRE's" xfId="11576" xr:uid="{00000000-0005-0000-0000-000019230000}"/>
    <cellStyle name="_MACO detailes vs. BUD_ZBB Budget 2009 Decks_with Korea Scope in (Only LE)_Hyperinflation Impacts" xfId="16168" xr:uid="{F843144D-8A62-49B2-A234-76E2D77B433E}"/>
    <cellStyle name="_MACO detailes vs. BUD_ZBB standard Template Korea_081105" xfId="6515" xr:uid="{00000000-0005-0000-0000-00001A230000}"/>
    <cellStyle name="_MACO detailes vs. BUD_ZBB standard Template Korea_081105_Argentina" xfId="6516" xr:uid="{00000000-0005-0000-0000-00001B230000}"/>
    <cellStyle name="_MACO detailes vs. BUD_ZBB standard Template Korea_081105_Argentina_DRE's" xfId="11581" xr:uid="{00000000-0005-0000-0000-00001C230000}"/>
    <cellStyle name="_MACO detailes vs. BUD_ZBB standard Template Korea_081105_Argentina_Hyperinflation Impacts" xfId="16173" xr:uid="{AC9C5E0A-8C19-4FEF-BBA2-31DE86012263}"/>
    <cellStyle name="_MACO detailes vs. BUD_ZBB standard Template Korea_081105_DRE's" xfId="11580" xr:uid="{00000000-0005-0000-0000-00001D230000}"/>
    <cellStyle name="_MACO detailes vs. BUD_ZBB standard Template Korea_081105_Hyperinflation Impacts" xfId="16172" xr:uid="{CCBDC748-8D36-49E9-A0DB-9BD09D4C16D7}"/>
    <cellStyle name="_MACO detailes vs. BUD_ZBB_Argentina" xfId="6517" xr:uid="{00000000-0005-0000-0000-00001E230000}"/>
    <cellStyle name="_MACO detailes vs. BUD_ZBB_Argentina_DRE's" xfId="11582" xr:uid="{00000000-0005-0000-0000-00001F230000}"/>
    <cellStyle name="_MACO detailes vs. BUD_ZBB_Argentina_Hyperinflation Impacts" xfId="16174" xr:uid="{6BEEA3D1-E24F-494C-B5CB-5F5748807A7A}"/>
    <cellStyle name="_MACO detailes vs. BUD_ZBB_DRE's" xfId="11571" xr:uid="{00000000-0005-0000-0000-000020230000}"/>
    <cellStyle name="_MACO detailes vs. BUD_ZBB_Hyperinflation Impacts" xfId="16163" xr:uid="{69E4B27D-04E1-4018-9EC0-E062F53C633F}"/>
    <cellStyle name="_MACO detailes vs. BUDGET" xfId="6518" xr:uid="{00000000-0005-0000-0000-000021230000}"/>
    <cellStyle name="_MACO detailes vs. BUDGET_%" xfId="6519" xr:uid="{00000000-0005-0000-0000-000022230000}"/>
    <cellStyle name="_MACO detailes vs. BUDGET_%_DRE's" xfId="11584" xr:uid="{00000000-0005-0000-0000-000023230000}"/>
    <cellStyle name="_MACO detailes vs. BUDGET_%_Hyperinflation Impacts" xfId="16176" xr:uid="{C51E4532-785F-4D2D-AE8C-8B1F95CEB4E1}"/>
    <cellStyle name="_MACO detailes vs. BUDGET_AR0010 1304" xfId="6520" xr:uid="{00000000-0005-0000-0000-000024230000}"/>
    <cellStyle name="_MACO detailes vs. BUDGET_AR0010 1304_DRE's" xfId="11585" xr:uid="{00000000-0005-0000-0000-000025230000}"/>
    <cellStyle name="_MACO detailes vs. BUDGET_AR0010 1304_Hyperinflation Impacts" xfId="16177" xr:uid="{6AF3AF84-F7C8-44F7-B406-90C18D53FAFC}"/>
    <cellStyle name="_MACO detailes vs. BUDGET_AR0010 1305" xfId="6521" xr:uid="{00000000-0005-0000-0000-000026230000}"/>
    <cellStyle name="_MACO detailes vs. BUDGET_AR0010 1305_DRE's" xfId="11586" xr:uid="{00000000-0005-0000-0000-000027230000}"/>
    <cellStyle name="_MACO detailes vs. BUDGET_AR0010 1305_Hyperinflation Impacts" xfId="16178" xr:uid="{F8E32AD8-0225-4484-B508-AD0B1BDFA6F9}"/>
    <cellStyle name="_MACO detailes vs. BUDGET_Argentina" xfId="6522" xr:uid="{00000000-0005-0000-0000-000028230000}"/>
    <cellStyle name="_MACO detailes vs. BUDGET_Argentina_DRE's" xfId="11587" xr:uid="{00000000-0005-0000-0000-000029230000}"/>
    <cellStyle name="_MACO detailes vs. BUDGET_Argentina_Hyperinflation Impacts" xfId="16179" xr:uid="{21C0446B-1CDD-4620-B069-613518AD5E6F}"/>
    <cellStyle name="_MACO detailes vs. BUDGET_BASE" xfId="6523" xr:uid="{00000000-0005-0000-0000-00002A230000}"/>
    <cellStyle name="_MACO detailes vs. BUDGET_BASE_DRE's" xfId="11588" xr:uid="{00000000-0005-0000-0000-00002B230000}"/>
    <cellStyle name="_MACO detailes vs. BUDGET_BASE_Hyperinflation Impacts" xfId="16180" xr:uid="{0D31249D-C7C3-46F0-BDF3-FB77C9CE7DA9}"/>
    <cellStyle name="_MACO detailes vs. BUDGET_BO0010 1305" xfId="6524" xr:uid="{00000000-0005-0000-0000-00002C230000}"/>
    <cellStyle name="_MACO detailes vs. BUDGET_BO0010 1305_DRE's" xfId="11589" xr:uid="{00000000-0005-0000-0000-00002D230000}"/>
    <cellStyle name="_MACO detailes vs. BUDGET_BO0010 1305_Hyperinflation Impacts" xfId="16181" xr:uid="{D922B075-5773-4002-817D-9244E50B20CB}"/>
    <cellStyle name="_MACO detailes vs. BUDGET_Copy of 081027 ZBB Budget 2009 Decks - People_Cherry_V4" xfId="6525" xr:uid="{00000000-0005-0000-0000-00002E230000}"/>
    <cellStyle name="_MACO detailes vs. BUDGET_Copy of 081027 ZBB Budget 2009 Decks - People_Cherry_V4_Argentina" xfId="6526" xr:uid="{00000000-0005-0000-0000-00002F230000}"/>
    <cellStyle name="_MACO detailes vs. BUDGET_Copy of 081027 ZBB Budget 2009 Decks - People_Cherry_V4_Argentina_DRE's" xfId="11591" xr:uid="{00000000-0005-0000-0000-000030230000}"/>
    <cellStyle name="_MACO detailes vs. BUDGET_Copy of 081027 ZBB Budget 2009 Decks - People_Cherry_V4_Argentina_Hyperinflation Impacts" xfId="16183" xr:uid="{90B5D5D7-A2D0-4FA2-B4EC-46FF14E61E55}"/>
    <cellStyle name="_MACO detailes vs. BUDGET_Copy of 081027 ZBB Budget 2009 Decks - People_Cherry_V4_DRE's" xfId="11590" xr:uid="{00000000-0005-0000-0000-000031230000}"/>
    <cellStyle name="_MACO detailes vs. BUDGET_Copy of 081027 ZBB Budget 2009 Decks - People_Cherry_V4_Hyperinflation Impacts" xfId="16182" xr:uid="{ABED6EF4-3D8D-4BF3-9BCD-244AFDEAE360}"/>
    <cellStyle name="_MACO detailes vs. BUDGET_DRE's" xfId="11583" xr:uid="{00000000-0005-0000-0000-000032230000}"/>
    <cellStyle name="_MACO detailes vs. BUDGET_Hyperinflation Impacts" xfId="16175" xr:uid="{58D786A1-F7B2-4A90-96BD-AFD9DDA16307}"/>
    <cellStyle name="_MACO detailes vs. BUDGET_Import" xfId="6527" xr:uid="{00000000-0005-0000-0000-000033230000}"/>
    <cellStyle name="_MACO detailes vs. BUDGET_Import_DRE's" xfId="11592" xr:uid="{00000000-0005-0000-0000-000034230000}"/>
    <cellStyle name="_MACO detailes vs. BUDGET_Import_Hyperinflation Impacts" xfId="16184" xr:uid="{7AD3C260-17BA-4E28-B393-58F7DA960F41}"/>
    <cellStyle name="_MACO detailes vs. BUDGET_PE0001 1305" xfId="6528" xr:uid="{00000000-0005-0000-0000-000035230000}"/>
    <cellStyle name="_MACO detailes vs. BUDGET_PE0001 1305_DRE's" xfId="11593" xr:uid="{00000000-0005-0000-0000-000036230000}"/>
    <cellStyle name="_MACO detailes vs. BUDGET_PE0001 1305_Hyperinflation Impacts" xfId="16185" xr:uid="{7B0AE0E1-1D9F-4FB7-9C13-B971494934C5}"/>
    <cellStyle name="_MACO detailes vs. BUDGET_People Package" xfId="6529" xr:uid="{00000000-0005-0000-0000-000037230000}"/>
    <cellStyle name="_MACO detailes vs. BUDGET_People Package (2)" xfId="6530" xr:uid="{00000000-0005-0000-0000-000038230000}"/>
    <cellStyle name="_MACO detailes vs. BUDGET_People Package (2)_Argentina" xfId="6531" xr:uid="{00000000-0005-0000-0000-000039230000}"/>
    <cellStyle name="_MACO detailes vs. BUDGET_People Package (2)_Argentina_DRE's" xfId="11596" xr:uid="{00000000-0005-0000-0000-00003A230000}"/>
    <cellStyle name="_MACO detailes vs. BUDGET_People Package (2)_Argentina_Hyperinflation Impacts" xfId="16188" xr:uid="{21D156A4-8871-4944-A072-51C7C2EE069C}"/>
    <cellStyle name="_MACO detailes vs. BUDGET_People Package (2)_DRE's" xfId="11595" xr:uid="{00000000-0005-0000-0000-00003B230000}"/>
    <cellStyle name="_MACO detailes vs. BUDGET_People Package (2)_Hyperinflation Impacts" xfId="16187" xr:uid="{BA7A417F-0F7B-42E1-A78A-D1BF1C61CD8A}"/>
    <cellStyle name="_MACO detailes vs. BUDGET_People Package_Argentina" xfId="6532" xr:uid="{00000000-0005-0000-0000-00003C230000}"/>
    <cellStyle name="_MACO detailes vs. BUDGET_People Package_Argentina_DRE's" xfId="11597" xr:uid="{00000000-0005-0000-0000-00003D230000}"/>
    <cellStyle name="_MACO detailes vs. BUDGET_People Package_Argentina_Hyperinflation Impacts" xfId="16189" xr:uid="{FD7D22DF-D292-4552-B514-B174C146D741}"/>
    <cellStyle name="_MACO detailes vs. BUDGET_People Package_DRE's" xfId="11594" xr:uid="{00000000-0005-0000-0000-00003E230000}"/>
    <cellStyle name="_MACO detailes vs. BUDGET_People Package_Hyperinflation Impacts" xfId="16186" xr:uid="{6C84CB6C-E6B1-41BB-88AE-0ADEA56CC544}"/>
    <cellStyle name="_MACO detailes vs. BUDGET_Sales and Marketing - revised" xfId="6533" xr:uid="{00000000-0005-0000-0000-00003F230000}"/>
    <cellStyle name="_MACO detailes vs. BUDGET_Sales and Marketing - revised_%" xfId="6534" xr:uid="{00000000-0005-0000-0000-000040230000}"/>
    <cellStyle name="_MACO detailes vs. BUDGET_Sales and Marketing - revised_%_DRE's" xfId="11599" xr:uid="{00000000-0005-0000-0000-000041230000}"/>
    <cellStyle name="_MACO detailes vs. BUDGET_Sales and Marketing - revised_%_Hyperinflation Impacts" xfId="16191" xr:uid="{EC081D46-A4D2-44E4-A226-94435FB95838}"/>
    <cellStyle name="_MACO detailes vs. BUDGET_Sales and Marketing - revised_AR0010 1304" xfId="6535" xr:uid="{00000000-0005-0000-0000-000042230000}"/>
    <cellStyle name="_MACO detailes vs. BUDGET_Sales and Marketing - revised_AR0010 1304_DRE's" xfId="11600" xr:uid="{00000000-0005-0000-0000-000043230000}"/>
    <cellStyle name="_MACO detailes vs. BUDGET_Sales and Marketing - revised_AR0010 1304_Hyperinflation Impacts" xfId="16192" xr:uid="{F48D0988-6EE1-4481-819E-5E746C7E0E36}"/>
    <cellStyle name="_MACO detailes vs. BUDGET_Sales and Marketing - revised_AR0010 1305" xfId="6536" xr:uid="{00000000-0005-0000-0000-000044230000}"/>
    <cellStyle name="_MACO detailes vs. BUDGET_Sales and Marketing - revised_AR0010 1305_DRE's" xfId="11601" xr:uid="{00000000-0005-0000-0000-000045230000}"/>
    <cellStyle name="_MACO detailes vs. BUDGET_Sales and Marketing - revised_AR0010 1305_Hyperinflation Impacts" xfId="16193" xr:uid="{20B4E8C1-F4B9-47F5-B40D-D2EB148EC731}"/>
    <cellStyle name="_MACO detailes vs. BUDGET_Sales and Marketing - revised_Argentina" xfId="6537" xr:uid="{00000000-0005-0000-0000-000046230000}"/>
    <cellStyle name="_MACO detailes vs. BUDGET_Sales and Marketing - revised_Argentina_DRE's" xfId="11602" xr:uid="{00000000-0005-0000-0000-000047230000}"/>
    <cellStyle name="_MACO detailes vs. BUDGET_Sales and Marketing - revised_Argentina_Hyperinflation Impacts" xfId="16194" xr:uid="{BE95EF86-22C7-4A0E-9734-9B887E9827BC}"/>
    <cellStyle name="_MACO detailes vs. BUDGET_Sales and Marketing - revised_BASE" xfId="6538" xr:uid="{00000000-0005-0000-0000-000048230000}"/>
    <cellStyle name="_MACO detailes vs. BUDGET_Sales and Marketing - revised_BASE_DRE's" xfId="11603" xr:uid="{00000000-0005-0000-0000-000049230000}"/>
    <cellStyle name="_MACO detailes vs. BUDGET_Sales and Marketing - revised_BASE_Hyperinflation Impacts" xfId="16195" xr:uid="{FFE15274-C0D1-4B92-9BC3-64B652210A7D}"/>
    <cellStyle name="_MACO detailes vs. BUDGET_Sales and Marketing - revised_BO0010 1305" xfId="6539" xr:uid="{00000000-0005-0000-0000-00004A230000}"/>
    <cellStyle name="_MACO detailes vs. BUDGET_Sales and Marketing - revised_BO0010 1305_DRE's" xfId="11604" xr:uid="{00000000-0005-0000-0000-00004B230000}"/>
    <cellStyle name="_MACO detailes vs. BUDGET_Sales and Marketing - revised_BO0010 1305_Hyperinflation Impacts" xfId="16196" xr:uid="{02F5E6C2-CD7E-4CA3-A484-D7D6C421CC49}"/>
    <cellStyle name="_MACO detailes vs. BUDGET_Sales and Marketing - revised_DRE's" xfId="11598" xr:uid="{00000000-0005-0000-0000-00004C230000}"/>
    <cellStyle name="_MACO detailes vs. BUDGET_Sales and Marketing - revised_Hyperinflation Impacts" xfId="16190" xr:uid="{4604491F-8CA9-4362-AB8D-E05655908BF3}"/>
    <cellStyle name="_MACO detailes vs. BUDGET_Sales and Marketing - revised_Import" xfId="6540" xr:uid="{00000000-0005-0000-0000-00004D230000}"/>
    <cellStyle name="_MACO detailes vs. BUDGET_Sales and Marketing - revised_Import_DRE's" xfId="11605" xr:uid="{00000000-0005-0000-0000-00004E230000}"/>
    <cellStyle name="_MACO detailes vs. BUDGET_Sales and Marketing - revised_Import_Hyperinflation Impacts" xfId="16197" xr:uid="{75C95BA2-E9F3-4B4C-A9A2-BE2C4123ABF1}"/>
    <cellStyle name="_MACO detailes vs. BUDGET_Sales and Marketing - revised_PE0001 1305" xfId="6541" xr:uid="{00000000-0005-0000-0000-00004F230000}"/>
    <cellStyle name="_MACO detailes vs. BUDGET_Sales and Marketing - revised_PE0001 1305_DRE's" xfId="11606" xr:uid="{00000000-0005-0000-0000-000050230000}"/>
    <cellStyle name="_MACO detailes vs. BUDGET_Sales and Marketing - revised_PE0001 1305_Hyperinflation Impacts" xfId="16198" xr:uid="{E95CABE4-496B-44A3-958F-91B66F250CC0}"/>
    <cellStyle name="_MACO detailes vs. BUDGET_Sales and Marketing - revised_UY0010 1305" xfId="6542" xr:uid="{00000000-0005-0000-0000-000051230000}"/>
    <cellStyle name="_MACO detailes vs. BUDGET_Sales and Marketing - revised_UY0010 1305_DRE's" xfId="11607" xr:uid="{00000000-0005-0000-0000-000052230000}"/>
    <cellStyle name="_MACO detailes vs. BUDGET_Sales and Marketing - revised_UY0010 1305_Hyperinflation Impacts" xfId="16199" xr:uid="{514AD019-169E-4310-BC91-4EB435531478}"/>
    <cellStyle name="_MACO detailes vs. BUDGET_UY0010 1305" xfId="6543" xr:uid="{00000000-0005-0000-0000-000053230000}"/>
    <cellStyle name="_MACO detailes vs. BUDGET_UY0010 1305_DRE's" xfId="11608" xr:uid="{00000000-0005-0000-0000-000054230000}"/>
    <cellStyle name="_MACO detailes vs. BUDGET_UY0010 1305_Hyperinflation Impacts" xfId="16200" xr:uid="{36F3C0D1-2944-4520-8169-61ECCA75ED88}"/>
    <cellStyle name="_MACO detailes vs. BUDGET_ZBB" xfId="6544" xr:uid="{00000000-0005-0000-0000-000055230000}"/>
    <cellStyle name="_MACO detailes vs. BUDGET_ZBB Budget 2009 Decks" xfId="6545" xr:uid="{00000000-0005-0000-0000-000056230000}"/>
    <cellStyle name="_MACO detailes vs. BUDGET_ZBB Budget 2009 Decks v2 china" xfId="6546" xr:uid="{00000000-0005-0000-0000-000057230000}"/>
    <cellStyle name="_MACO detailes vs. BUDGET_ZBB Budget 2009 Decks v2 china_Argentina" xfId="6547" xr:uid="{00000000-0005-0000-0000-000058230000}"/>
    <cellStyle name="_MACO detailes vs. BUDGET_ZBB Budget 2009 Decks v2 china_Argentina_DRE's" xfId="11612" xr:uid="{00000000-0005-0000-0000-000059230000}"/>
    <cellStyle name="_MACO detailes vs. BUDGET_ZBB Budget 2009 Decks v2 china_Argentina_Hyperinflation Impacts" xfId="16204" xr:uid="{DDEC7A6A-2223-47F9-936F-6AC8CCFAE885}"/>
    <cellStyle name="_MACO detailes vs. BUDGET_ZBB Budget 2009 Decks v2 china_DRE's" xfId="11611" xr:uid="{00000000-0005-0000-0000-00005A230000}"/>
    <cellStyle name="_MACO detailes vs. BUDGET_ZBB Budget 2009 Decks v2 china_Hyperinflation Impacts" xfId="16203" xr:uid="{C79F6B18-8224-4517-AD0A-B7ABCD2B4FBC}"/>
    <cellStyle name="_MACO detailes vs. BUDGET_ZBB Budget 2009 Decks_Argentina" xfId="6548" xr:uid="{00000000-0005-0000-0000-00005B230000}"/>
    <cellStyle name="_MACO detailes vs. BUDGET_ZBB Budget 2009 Decks_Argentina_DRE's" xfId="11613" xr:uid="{00000000-0005-0000-0000-00005C230000}"/>
    <cellStyle name="_MACO detailes vs. BUDGET_ZBB Budget 2009 Decks_Argentina_Hyperinflation Impacts" xfId="16205" xr:uid="{B09F9F44-6E16-4E27-A5A4-70CCB7D1D746}"/>
    <cellStyle name="_MACO detailes vs. BUDGET_ZBB Budget 2009 Decks_DRE's" xfId="11610" xr:uid="{00000000-0005-0000-0000-00005D230000}"/>
    <cellStyle name="_MACO detailes vs. BUDGET_ZBB Budget 2009 Decks_Hyperinflation Impacts" xfId="16202" xr:uid="{187AE4D0-5E44-4F0B-A3F0-98389A8E2104}"/>
    <cellStyle name="_MACO detailes vs. BUDGET_ZBB Budget 2009 Decks_with Korea Scope in (Only LE)" xfId="6549" xr:uid="{00000000-0005-0000-0000-00005E230000}"/>
    <cellStyle name="_MACO detailes vs. BUDGET_ZBB Budget 2009 Decks_with Korea Scope in (Only LE) (2)" xfId="6550" xr:uid="{00000000-0005-0000-0000-00005F230000}"/>
    <cellStyle name="_MACO detailes vs. BUDGET_ZBB Budget 2009 Decks_with Korea Scope in (Only LE) (2)_Argentina" xfId="6551" xr:uid="{00000000-0005-0000-0000-000060230000}"/>
    <cellStyle name="_MACO detailes vs. BUDGET_ZBB Budget 2009 Decks_with Korea Scope in (Only LE) (2)_Argentina_DRE's" xfId="11616" xr:uid="{00000000-0005-0000-0000-000061230000}"/>
    <cellStyle name="_MACO detailes vs. BUDGET_ZBB Budget 2009 Decks_with Korea Scope in (Only LE) (2)_Argentina_Hyperinflation Impacts" xfId="16208" xr:uid="{E494204E-9A56-4D95-A727-721EE4645BB2}"/>
    <cellStyle name="_MACO detailes vs. BUDGET_ZBB Budget 2009 Decks_with Korea Scope in (Only LE) (2)_DRE's" xfId="11615" xr:uid="{00000000-0005-0000-0000-000062230000}"/>
    <cellStyle name="_MACO detailes vs. BUDGET_ZBB Budget 2009 Decks_with Korea Scope in (Only LE) (2)_Hyperinflation Impacts" xfId="16207" xr:uid="{D61BF593-6187-46D6-9CBE-BDD351E6742F}"/>
    <cellStyle name="_MACO detailes vs. BUDGET_ZBB Budget 2009 Decks_with Korea Scope in (Only LE)_Argentina" xfId="6552" xr:uid="{00000000-0005-0000-0000-000063230000}"/>
    <cellStyle name="_MACO detailes vs. BUDGET_ZBB Budget 2009 Decks_with Korea Scope in (Only LE)_Argentina_DRE's" xfId="11617" xr:uid="{00000000-0005-0000-0000-000064230000}"/>
    <cellStyle name="_MACO detailes vs. BUDGET_ZBB Budget 2009 Decks_with Korea Scope in (Only LE)_Argentina_Hyperinflation Impacts" xfId="16209" xr:uid="{9E59E4CF-B8DA-44C4-8D0C-D4E477DDD6FA}"/>
    <cellStyle name="_MACO detailes vs. BUDGET_ZBB Budget 2009 Decks_with Korea Scope in (Only LE)_DRE's" xfId="11614" xr:uid="{00000000-0005-0000-0000-000065230000}"/>
    <cellStyle name="_MACO detailes vs. BUDGET_ZBB Budget 2009 Decks_with Korea Scope in (Only LE)_Hyperinflation Impacts" xfId="16206" xr:uid="{823B7341-5739-4F4F-BCDB-836DD1622F2A}"/>
    <cellStyle name="_MACO detailes vs. BUDGET_ZBB standard Template Korea_081105" xfId="6553" xr:uid="{00000000-0005-0000-0000-000066230000}"/>
    <cellStyle name="_MACO detailes vs. BUDGET_ZBB standard Template Korea_081105_Argentina" xfId="6554" xr:uid="{00000000-0005-0000-0000-000067230000}"/>
    <cellStyle name="_MACO detailes vs. BUDGET_ZBB standard Template Korea_081105_Argentina_DRE's" xfId="11619" xr:uid="{00000000-0005-0000-0000-000068230000}"/>
    <cellStyle name="_MACO detailes vs. BUDGET_ZBB standard Template Korea_081105_Argentina_Hyperinflation Impacts" xfId="16211" xr:uid="{C46A2CF1-E0FD-4BD5-B098-22909D08D61E}"/>
    <cellStyle name="_MACO detailes vs. BUDGET_ZBB standard Template Korea_081105_DRE's" xfId="11618" xr:uid="{00000000-0005-0000-0000-000069230000}"/>
    <cellStyle name="_MACO detailes vs. BUDGET_ZBB standard Template Korea_081105_Hyperinflation Impacts" xfId="16210" xr:uid="{7DFED9EE-A37C-4079-BFCE-CC2480179642}"/>
    <cellStyle name="_MACO detailes vs. BUDGET_ZBB_Argentina" xfId="6555" xr:uid="{00000000-0005-0000-0000-00006A230000}"/>
    <cellStyle name="_MACO detailes vs. BUDGET_ZBB_Argentina_DRE's" xfId="11620" xr:uid="{00000000-0005-0000-0000-00006B230000}"/>
    <cellStyle name="_MACO detailes vs. BUDGET_ZBB_Argentina_Hyperinflation Impacts" xfId="16212" xr:uid="{1645DC11-1944-4986-AB1B-0DC215B9E84B}"/>
    <cellStyle name="_MACO detailes vs. BUDGET_ZBB_DRE's" xfId="11609" xr:uid="{00000000-0005-0000-0000-00006C230000}"/>
    <cellStyle name="_MACO detailes vs. BUDGET_ZBB_Hyperinflation Impacts" xfId="16201" xr:uid="{5EA0123C-1786-441D-B652-565939FDF599}"/>
    <cellStyle name="_MACO detailes vs.2004" xfId="6556" xr:uid="{00000000-0005-0000-0000-00006D230000}"/>
    <cellStyle name="_MACO detailes vs.2004_%" xfId="6557" xr:uid="{00000000-0005-0000-0000-00006E230000}"/>
    <cellStyle name="_MACO detailes vs.2004_%_DRE's" xfId="11622" xr:uid="{00000000-0005-0000-0000-00006F230000}"/>
    <cellStyle name="_MACO detailes vs.2004_%_Hyperinflation Impacts" xfId="16214" xr:uid="{43C65E2B-6798-48B1-A6E5-031B6E0FB719}"/>
    <cellStyle name="_MACO detailes vs.2004_AR0010 1304" xfId="6558" xr:uid="{00000000-0005-0000-0000-000070230000}"/>
    <cellStyle name="_MACO detailes vs.2004_AR0010 1304_DRE's" xfId="11623" xr:uid="{00000000-0005-0000-0000-000071230000}"/>
    <cellStyle name="_MACO detailes vs.2004_AR0010 1304_Hyperinflation Impacts" xfId="16215" xr:uid="{1F79E386-BC27-4E1A-816B-1DC6C999DAF6}"/>
    <cellStyle name="_MACO detailes vs.2004_AR0010 1305" xfId="6559" xr:uid="{00000000-0005-0000-0000-000072230000}"/>
    <cellStyle name="_MACO detailes vs.2004_AR0010 1305_DRE's" xfId="11624" xr:uid="{00000000-0005-0000-0000-000073230000}"/>
    <cellStyle name="_MACO detailes vs.2004_AR0010 1305_Hyperinflation Impacts" xfId="16216" xr:uid="{DD11048C-B9A4-4709-81BA-DBF01AC100A4}"/>
    <cellStyle name="_MACO detailes vs.2004_Argentina" xfId="6560" xr:uid="{00000000-0005-0000-0000-000074230000}"/>
    <cellStyle name="_MACO detailes vs.2004_Argentina_DRE's" xfId="11625" xr:uid="{00000000-0005-0000-0000-000075230000}"/>
    <cellStyle name="_MACO detailes vs.2004_Argentina_Hyperinflation Impacts" xfId="16217" xr:uid="{1B176CEF-4E48-4D03-BCFC-16B05EC3D69B}"/>
    <cellStyle name="_MACO detailes vs.2004_BASE" xfId="6561" xr:uid="{00000000-0005-0000-0000-000076230000}"/>
    <cellStyle name="_MACO detailes vs.2004_BASE_DRE's" xfId="11626" xr:uid="{00000000-0005-0000-0000-000077230000}"/>
    <cellStyle name="_MACO detailes vs.2004_BASE_Hyperinflation Impacts" xfId="16218" xr:uid="{866442F2-44C2-4622-9C22-DBA1EFA70926}"/>
    <cellStyle name="_MACO detailes vs.2004_BO0010 1305" xfId="6562" xr:uid="{00000000-0005-0000-0000-000078230000}"/>
    <cellStyle name="_MACO detailes vs.2004_BO0010 1305_DRE's" xfId="11627" xr:uid="{00000000-0005-0000-0000-000079230000}"/>
    <cellStyle name="_MACO detailes vs.2004_BO0010 1305_Hyperinflation Impacts" xfId="16219" xr:uid="{4C9E2439-5098-40D4-84DC-54A2575CDAD8}"/>
    <cellStyle name="_MACO detailes vs.2004_Copy of 081027 ZBB Budget 2009 Decks - People_Cherry_V4" xfId="6563" xr:uid="{00000000-0005-0000-0000-00007A230000}"/>
    <cellStyle name="_MACO detailes vs.2004_Copy of 081027 ZBB Budget 2009 Decks - People_Cherry_V4_Argentina" xfId="6564" xr:uid="{00000000-0005-0000-0000-00007B230000}"/>
    <cellStyle name="_MACO detailes vs.2004_Copy of 081027 ZBB Budget 2009 Decks - People_Cherry_V4_Argentina_DRE's" xfId="11629" xr:uid="{00000000-0005-0000-0000-00007C230000}"/>
    <cellStyle name="_MACO detailes vs.2004_Copy of 081027 ZBB Budget 2009 Decks - People_Cherry_V4_Argentina_Hyperinflation Impacts" xfId="16221" xr:uid="{E5B2FBF4-F95F-4BEC-9BAC-FBA46B9C2FE6}"/>
    <cellStyle name="_MACO detailes vs.2004_Copy of 081027 ZBB Budget 2009 Decks - People_Cherry_V4_DRE's" xfId="11628" xr:uid="{00000000-0005-0000-0000-00007D230000}"/>
    <cellStyle name="_MACO detailes vs.2004_Copy of 081027 ZBB Budget 2009 Decks - People_Cherry_V4_Hyperinflation Impacts" xfId="16220" xr:uid="{2C10C60C-7C26-4B4A-82B1-52C62A02B01D}"/>
    <cellStyle name="_MACO detailes vs.2004_DRE's" xfId="11621" xr:uid="{00000000-0005-0000-0000-00007E230000}"/>
    <cellStyle name="_MACO detailes vs.2004_Hyperinflation Impacts" xfId="16213" xr:uid="{FFA6E17A-FB2C-4440-851C-396E00ECC3C1}"/>
    <cellStyle name="_MACO detailes vs.2004_Import" xfId="6565" xr:uid="{00000000-0005-0000-0000-00007F230000}"/>
    <cellStyle name="_MACO detailes vs.2004_Import_DRE's" xfId="11630" xr:uid="{00000000-0005-0000-0000-000080230000}"/>
    <cellStyle name="_MACO detailes vs.2004_Import_Hyperinflation Impacts" xfId="16222" xr:uid="{0F165508-A799-4D9F-B055-B50E606AAD79}"/>
    <cellStyle name="_MACO detailes vs.2004_PE0001 1305" xfId="6566" xr:uid="{00000000-0005-0000-0000-000081230000}"/>
    <cellStyle name="_MACO detailes vs.2004_PE0001 1305_DRE's" xfId="11631" xr:uid="{00000000-0005-0000-0000-000082230000}"/>
    <cellStyle name="_MACO detailes vs.2004_PE0001 1305_Hyperinflation Impacts" xfId="16223" xr:uid="{FC7A6994-0B97-4755-A709-414236BCCF33}"/>
    <cellStyle name="_MACO detailes vs.2004_People Package" xfId="6567" xr:uid="{00000000-0005-0000-0000-000083230000}"/>
    <cellStyle name="_MACO detailes vs.2004_People Package (2)" xfId="6568" xr:uid="{00000000-0005-0000-0000-000084230000}"/>
    <cellStyle name="_MACO detailes vs.2004_People Package (2)_Argentina" xfId="6569" xr:uid="{00000000-0005-0000-0000-000085230000}"/>
    <cellStyle name="_MACO detailes vs.2004_People Package (2)_Argentina_DRE's" xfId="11634" xr:uid="{00000000-0005-0000-0000-000086230000}"/>
    <cellStyle name="_MACO detailes vs.2004_People Package (2)_Argentina_Hyperinflation Impacts" xfId="16226" xr:uid="{BF8491A2-6D3C-4363-930E-C44E44C807CF}"/>
    <cellStyle name="_MACO detailes vs.2004_People Package (2)_DRE's" xfId="11633" xr:uid="{00000000-0005-0000-0000-000087230000}"/>
    <cellStyle name="_MACO detailes vs.2004_People Package (2)_Hyperinflation Impacts" xfId="16225" xr:uid="{B006D28F-0B28-4C72-A914-2D53C0CD0825}"/>
    <cellStyle name="_MACO detailes vs.2004_People Package_Argentina" xfId="6570" xr:uid="{00000000-0005-0000-0000-000088230000}"/>
    <cellStyle name="_MACO detailes vs.2004_People Package_Argentina_DRE's" xfId="11635" xr:uid="{00000000-0005-0000-0000-000089230000}"/>
    <cellStyle name="_MACO detailes vs.2004_People Package_Argentina_Hyperinflation Impacts" xfId="16227" xr:uid="{74B47D9B-FF02-4699-8878-2C978BC1290D}"/>
    <cellStyle name="_MACO detailes vs.2004_People Package_DRE's" xfId="11632" xr:uid="{00000000-0005-0000-0000-00008A230000}"/>
    <cellStyle name="_MACO detailes vs.2004_People Package_Hyperinflation Impacts" xfId="16224" xr:uid="{B08421E3-5CF9-4EE3-A9B6-4E16EEE6C706}"/>
    <cellStyle name="_MACO detailes vs.2004_Sales and Marketing - revised" xfId="6571" xr:uid="{00000000-0005-0000-0000-00008B230000}"/>
    <cellStyle name="_MACO detailes vs.2004_Sales and Marketing - revised_%" xfId="6572" xr:uid="{00000000-0005-0000-0000-00008C230000}"/>
    <cellStyle name="_MACO detailes vs.2004_Sales and Marketing - revised_%_DRE's" xfId="11637" xr:uid="{00000000-0005-0000-0000-00008D230000}"/>
    <cellStyle name="_MACO detailes vs.2004_Sales and Marketing - revised_%_Hyperinflation Impacts" xfId="16229" xr:uid="{1B415FFA-F06C-475B-92CA-490B1751B464}"/>
    <cellStyle name="_MACO detailes vs.2004_Sales and Marketing - revised_AR0010 1304" xfId="6573" xr:uid="{00000000-0005-0000-0000-00008E230000}"/>
    <cellStyle name="_MACO detailes vs.2004_Sales and Marketing - revised_AR0010 1304_DRE's" xfId="11638" xr:uid="{00000000-0005-0000-0000-00008F230000}"/>
    <cellStyle name="_MACO detailes vs.2004_Sales and Marketing - revised_AR0010 1304_Hyperinflation Impacts" xfId="16230" xr:uid="{B7697269-3EB8-4F44-80D3-35DFD3D3730B}"/>
    <cellStyle name="_MACO detailes vs.2004_Sales and Marketing - revised_AR0010 1305" xfId="6574" xr:uid="{00000000-0005-0000-0000-000090230000}"/>
    <cellStyle name="_MACO detailes vs.2004_Sales and Marketing - revised_AR0010 1305_DRE's" xfId="11639" xr:uid="{00000000-0005-0000-0000-000091230000}"/>
    <cellStyle name="_MACO detailes vs.2004_Sales and Marketing - revised_AR0010 1305_Hyperinflation Impacts" xfId="16231" xr:uid="{E0248B3B-9BF0-483D-AF99-3FC2851E84DA}"/>
    <cellStyle name="_MACO detailes vs.2004_Sales and Marketing - revised_Argentina" xfId="6575" xr:uid="{00000000-0005-0000-0000-000092230000}"/>
    <cellStyle name="_MACO detailes vs.2004_Sales and Marketing - revised_Argentina_DRE's" xfId="11640" xr:uid="{00000000-0005-0000-0000-000093230000}"/>
    <cellStyle name="_MACO detailes vs.2004_Sales and Marketing - revised_Argentina_Hyperinflation Impacts" xfId="16232" xr:uid="{4E8BB87B-38AD-430C-AB12-2682685EBCBB}"/>
    <cellStyle name="_MACO detailes vs.2004_Sales and Marketing - revised_BASE" xfId="6576" xr:uid="{00000000-0005-0000-0000-000094230000}"/>
    <cellStyle name="_MACO detailes vs.2004_Sales and Marketing - revised_BASE_DRE's" xfId="11641" xr:uid="{00000000-0005-0000-0000-000095230000}"/>
    <cellStyle name="_MACO detailes vs.2004_Sales and Marketing - revised_BASE_Hyperinflation Impacts" xfId="16233" xr:uid="{AC839C16-8EBE-4271-9BC0-DCD3AC6AA590}"/>
    <cellStyle name="_MACO detailes vs.2004_Sales and Marketing - revised_BO0010 1305" xfId="6577" xr:uid="{00000000-0005-0000-0000-000096230000}"/>
    <cellStyle name="_MACO detailes vs.2004_Sales and Marketing - revised_BO0010 1305_DRE's" xfId="11642" xr:uid="{00000000-0005-0000-0000-000097230000}"/>
    <cellStyle name="_MACO detailes vs.2004_Sales and Marketing - revised_BO0010 1305_Hyperinflation Impacts" xfId="16234" xr:uid="{DEDD174C-4C75-43CA-A012-48E2AA7D85A6}"/>
    <cellStyle name="_MACO detailes vs.2004_Sales and Marketing - revised_DRE's" xfId="11636" xr:uid="{00000000-0005-0000-0000-000098230000}"/>
    <cellStyle name="_MACO detailes vs.2004_Sales and Marketing - revised_Hyperinflation Impacts" xfId="16228" xr:uid="{1A9AF94F-C76A-44A9-8CD0-7D99371AC818}"/>
    <cellStyle name="_MACO detailes vs.2004_Sales and Marketing - revised_Import" xfId="6578" xr:uid="{00000000-0005-0000-0000-000099230000}"/>
    <cellStyle name="_MACO detailes vs.2004_Sales and Marketing - revised_Import_DRE's" xfId="11643" xr:uid="{00000000-0005-0000-0000-00009A230000}"/>
    <cellStyle name="_MACO detailes vs.2004_Sales and Marketing - revised_Import_Hyperinflation Impacts" xfId="16235" xr:uid="{F86ECB11-C974-4BD0-BEA1-658A7CE77BED}"/>
    <cellStyle name="_MACO detailes vs.2004_Sales and Marketing - revised_PE0001 1305" xfId="6579" xr:uid="{00000000-0005-0000-0000-00009B230000}"/>
    <cellStyle name="_MACO detailes vs.2004_Sales and Marketing - revised_PE0001 1305_DRE's" xfId="11644" xr:uid="{00000000-0005-0000-0000-00009C230000}"/>
    <cellStyle name="_MACO detailes vs.2004_Sales and Marketing - revised_PE0001 1305_Hyperinflation Impacts" xfId="16236" xr:uid="{E651CBD3-1549-4633-BB6C-5741FD96B133}"/>
    <cellStyle name="_MACO detailes vs.2004_Sales and Marketing - revised_UY0010 1305" xfId="6580" xr:uid="{00000000-0005-0000-0000-00009D230000}"/>
    <cellStyle name="_MACO detailes vs.2004_Sales and Marketing - revised_UY0010 1305_DRE's" xfId="11645" xr:uid="{00000000-0005-0000-0000-00009E230000}"/>
    <cellStyle name="_MACO detailes vs.2004_Sales and Marketing - revised_UY0010 1305_Hyperinflation Impacts" xfId="16237" xr:uid="{55EC5B71-AE28-46A4-93FA-32148BF1C2FF}"/>
    <cellStyle name="_MACO detailes vs.2004_UY0010 1305" xfId="6581" xr:uid="{00000000-0005-0000-0000-00009F230000}"/>
    <cellStyle name="_MACO detailes vs.2004_UY0010 1305_DRE's" xfId="11646" xr:uid="{00000000-0005-0000-0000-0000A0230000}"/>
    <cellStyle name="_MACO detailes vs.2004_UY0010 1305_Hyperinflation Impacts" xfId="16238" xr:uid="{3A39C78B-2C6B-4B1D-9092-A9065460465B}"/>
    <cellStyle name="_MACO detailes vs.2004_ZBB" xfId="6582" xr:uid="{00000000-0005-0000-0000-0000A1230000}"/>
    <cellStyle name="_MACO detailes vs.2004_ZBB Budget 2009 Decks" xfId="6583" xr:uid="{00000000-0005-0000-0000-0000A2230000}"/>
    <cellStyle name="_MACO detailes vs.2004_ZBB Budget 2009 Decks v2 china" xfId="6584" xr:uid="{00000000-0005-0000-0000-0000A3230000}"/>
    <cellStyle name="_MACO detailes vs.2004_ZBB Budget 2009 Decks v2 china_Argentina" xfId="6585" xr:uid="{00000000-0005-0000-0000-0000A4230000}"/>
    <cellStyle name="_MACO detailes vs.2004_ZBB Budget 2009 Decks v2 china_Argentina_DRE's" xfId="11650" xr:uid="{00000000-0005-0000-0000-0000A5230000}"/>
    <cellStyle name="_MACO detailes vs.2004_ZBB Budget 2009 Decks v2 china_Argentina_Hyperinflation Impacts" xfId="16242" xr:uid="{2C21B942-0342-45EA-9EB0-457836F1BEAB}"/>
    <cellStyle name="_MACO detailes vs.2004_ZBB Budget 2009 Decks v2 china_DRE's" xfId="11649" xr:uid="{00000000-0005-0000-0000-0000A6230000}"/>
    <cellStyle name="_MACO detailes vs.2004_ZBB Budget 2009 Decks v2 china_Hyperinflation Impacts" xfId="16241" xr:uid="{8EF25E94-86D8-469D-B75F-8209620AC7DE}"/>
    <cellStyle name="_MACO detailes vs.2004_ZBB Budget 2009 Decks_Argentina" xfId="6586" xr:uid="{00000000-0005-0000-0000-0000A7230000}"/>
    <cellStyle name="_MACO detailes vs.2004_ZBB Budget 2009 Decks_Argentina_DRE's" xfId="11651" xr:uid="{00000000-0005-0000-0000-0000A8230000}"/>
    <cellStyle name="_MACO detailes vs.2004_ZBB Budget 2009 Decks_Argentina_Hyperinflation Impacts" xfId="16243" xr:uid="{1677F2C8-8B4E-4621-8623-EACAF6BD5C93}"/>
    <cellStyle name="_MACO detailes vs.2004_ZBB Budget 2009 Decks_DRE's" xfId="11648" xr:uid="{00000000-0005-0000-0000-0000A9230000}"/>
    <cellStyle name="_MACO detailes vs.2004_ZBB Budget 2009 Decks_Hyperinflation Impacts" xfId="16240" xr:uid="{21F9A237-C107-4F65-AC73-93C87B69216F}"/>
    <cellStyle name="_MACO detailes vs.2004_ZBB Budget 2009 Decks_with Korea Scope in (Only LE)" xfId="6587" xr:uid="{00000000-0005-0000-0000-0000AA230000}"/>
    <cellStyle name="_MACO detailes vs.2004_ZBB Budget 2009 Decks_with Korea Scope in (Only LE) (2)" xfId="6588" xr:uid="{00000000-0005-0000-0000-0000AB230000}"/>
    <cellStyle name="_MACO detailes vs.2004_ZBB Budget 2009 Decks_with Korea Scope in (Only LE) (2)_Argentina" xfId="6589" xr:uid="{00000000-0005-0000-0000-0000AC230000}"/>
    <cellStyle name="_MACO detailes vs.2004_ZBB Budget 2009 Decks_with Korea Scope in (Only LE) (2)_Argentina_DRE's" xfId="11654" xr:uid="{00000000-0005-0000-0000-0000AD230000}"/>
    <cellStyle name="_MACO detailes vs.2004_ZBB Budget 2009 Decks_with Korea Scope in (Only LE) (2)_Argentina_Hyperinflation Impacts" xfId="16246" xr:uid="{D80F2EC8-A6C4-40AB-AE77-F61B0832252A}"/>
    <cellStyle name="_MACO detailes vs.2004_ZBB Budget 2009 Decks_with Korea Scope in (Only LE) (2)_DRE's" xfId="11653" xr:uid="{00000000-0005-0000-0000-0000AE230000}"/>
    <cellStyle name="_MACO detailes vs.2004_ZBB Budget 2009 Decks_with Korea Scope in (Only LE) (2)_Hyperinflation Impacts" xfId="16245" xr:uid="{4E076002-FCCF-4CCB-B1B9-FFB291DA31E2}"/>
    <cellStyle name="_MACO detailes vs.2004_ZBB Budget 2009 Decks_with Korea Scope in (Only LE)_Argentina" xfId="6590" xr:uid="{00000000-0005-0000-0000-0000AF230000}"/>
    <cellStyle name="_MACO detailes vs.2004_ZBB Budget 2009 Decks_with Korea Scope in (Only LE)_Argentina_DRE's" xfId="11655" xr:uid="{00000000-0005-0000-0000-0000B0230000}"/>
    <cellStyle name="_MACO detailes vs.2004_ZBB Budget 2009 Decks_with Korea Scope in (Only LE)_Argentina_Hyperinflation Impacts" xfId="16247" xr:uid="{66DD2579-41DD-4CC2-97E3-EF5B1E6A8768}"/>
    <cellStyle name="_MACO detailes vs.2004_ZBB Budget 2009 Decks_with Korea Scope in (Only LE)_DRE's" xfId="11652" xr:uid="{00000000-0005-0000-0000-0000B1230000}"/>
    <cellStyle name="_MACO detailes vs.2004_ZBB Budget 2009 Decks_with Korea Scope in (Only LE)_Hyperinflation Impacts" xfId="16244" xr:uid="{748ECB11-E245-4320-9931-152F24D94AFD}"/>
    <cellStyle name="_MACO detailes vs.2004_ZBB standard Template Korea_081105" xfId="6591" xr:uid="{00000000-0005-0000-0000-0000B2230000}"/>
    <cellStyle name="_MACO detailes vs.2004_ZBB standard Template Korea_081105_Argentina" xfId="6592" xr:uid="{00000000-0005-0000-0000-0000B3230000}"/>
    <cellStyle name="_MACO detailes vs.2004_ZBB standard Template Korea_081105_Argentina_DRE's" xfId="11657" xr:uid="{00000000-0005-0000-0000-0000B4230000}"/>
    <cellStyle name="_MACO detailes vs.2004_ZBB standard Template Korea_081105_Argentina_Hyperinflation Impacts" xfId="16249" xr:uid="{8F3BFB7F-989D-4DC3-9ECD-BC0EFEF0222A}"/>
    <cellStyle name="_MACO detailes vs.2004_ZBB standard Template Korea_081105_DRE's" xfId="11656" xr:uid="{00000000-0005-0000-0000-0000B5230000}"/>
    <cellStyle name="_MACO detailes vs.2004_ZBB standard Template Korea_081105_Hyperinflation Impacts" xfId="16248" xr:uid="{CA37C6AF-BCC0-4DB9-9D74-657693DE8609}"/>
    <cellStyle name="_MACO detailes vs.2004_ZBB_Argentina" xfId="6593" xr:uid="{00000000-0005-0000-0000-0000B6230000}"/>
    <cellStyle name="_MACO detailes vs.2004_ZBB_Argentina_DRE's" xfId="11658" xr:uid="{00000000-0005-0000-0000-0000B7230000}"/>
    <cellStyle name="_MACO detailes vs.2004_ZBB_Argentina_Hyperinflation Impacts" xfId="16250" xr:uid="{86B66609-7025-483E-9A93-02105CA6B954}"/>
    <cellStyle name="_MACO detailes vs.2004_ZBB_DRE's" xfId="11647" xr:uid="{00000000-0005-0000-0000-0000B8230000}"/>
    <cellStyle name="_MACO detailes vs.2004_ZBB_Hyperinflation Impacts" xfId="16239" xr:uid="{2E8E2BBF-455C-431F-8793-F7A4FBE65029}"/>
    <cellStyle name="_MACO detailes_%" xfId="6594" xr:uid="{00000000-0005-0000-0000-0000B9230000}"/>
    <cellStyle name="_MACO detailes_%_DRE's" xfId="11659" xr:uid="{00000000-0005-0000-0000-0000BA230000}"/>
    <cellStyle name="_MACO detailes_%_Hyperinflation Impacts" xfId="16251" xr:uid="{0C19A34D-E889-4C9A-B9EE-2E610172C5C1}"/>
    <cellStyle name="_MACO detailes_AR0010 1304" xfId="6595" xr:uid="{00000000-0005-0000-0000-0000BB230000}"/>
    <cellStyle name="_MACO detailes_AR0010 1304_DRE's" xfId="11660" xr:uid="{00000000-0005-0000-0000-0000BC230000}"/>
    <cellStyle name="_MACO detailes_AR0010 1304_Hyperinflation Impacts" xfId="16252" xr:uid="{965F9AEA-9BD6-4B52-A734-1B14190B2F0E}"/>
    <cellStyle name="_MACO detailes_AR0010 1305" xfId="6596" xr:uid="{00000000-0005-0000-0000-0000BD230000}"/>
    <cellStyle name="_MACO detailes_AR0010 1305_DRE's" xfId="11661" xr:uid="{00000000-0005-0000-0000-0000BE230000}"/>
    <cellStyle name="_MACO detailes_AR0010 1305_Hyperinflation Impacts" xfId="16253" xr:uid="{9963EEB3-E6D1-4255-A2A5-F18EA207FD54}"/>
    <cellStyle name="_MACO detailes_Argentina" xfId="6597" xr:uid="{00000000-0005-0000-0000-0000BF230000}"/>
    <cellStyle name="_MACO detailes_Argentina_DRE's" xfId="11662" xr:uid="{00000000-0005-0000-0000-0000C0230000}"/>
    <cellStyle name="_MACO detailes_Argentina_Hyperinflation Impacts" xfId="16254" xr:uid="{2626CA64-782F-44B3-91D8-F785610C5D2B}"/>
    <cellStyle name="_MACO detailes_BASE" xfId="6598" xr:uid="{00000000-0005-0000-0000-0000C1230000}"/>
    <cellStyle name="_MACO detailes_BASE_DRE's" xfId="11663" xr:uid="{00000000-0005-0000-0000-0000C2230000}"/>
    <cellStyle name="_MACO detailes_BASE_Hyperinflation Impacts" xfId="16255" xr:uid="{43D23912-57A1-4546-88EE-E577C72D41BE}"/>
    <cellStyle name="_MACO detailes_BO0010 1305" xfId="6599" xr:uid="{00000000-0005-0000-0000-0000C3230000}"/>
    <cellStyle name="_MACO detailes_BO0010 1305_DRE's" xfId="11664" xr:uid="{00000000-0005-0000-0000-0000C4230000}"/>
    <cellStyle name="_MACO detailes_BO0010 1305_Hyperinflation Impacts" xfId="16256" xr:uid="{1BC6C188-464B-4A94-A159-3D00613ADEE7}"/>
    <cellStyle name="_MACO detailes_Copy of 081027 ZBB Budget 2009 Decks - People_Cherry_V4" xfId="6600" xr:uid="{00000000-0005-0000-0000-0000C5230000}"/>
    <cellStyle name="_MACO detailes_Copy of 081027 ZBB Budget 2009 Decks - People_Cherry_V4_Argentina" xfId="6601" xr:uid="{00000000-0005-0000-0000-0000C6230000}"/>
    <cellStyle name="_MACO detailes_Copy of 081027 ZBB Budget 2009 Decks - People_Cherry_V4_Argentina_DRE's" xfId="11666" xr:uid="{00000000-0005-0000-0000-0000C7230000}"/>
    <cellStyle name="_MACO detailes_Copy of 081027 ZBB Budget 2009 Decks - People_Cherry_V4_Argentina_Hyperinflation Impacts" xfId="16258" xr:uid="{6FE9C85E-1B69-4E97-B089-DE40F871B451}"/>
    <cellStyle name="_MACO detailes_Copy of 081027 ZBB Budget 2009 Decks - People_Cherry_V4_DRE's" xfId="11665" xr:uid="{00000000-0005-0000-0000-0000C8230000}"/>
    <cellStyle name="_MACO detailes_Copy of 081027 ZBB Budget 2009 Decks - People_Cherry_V4_Hyperinflation Impacts" xfId="16257" xr:uid="{4FA9EA33-0D07-40AD-8FBA-DC44C656FF5F}"/>
    <cellStyle name="_MACO detailes_DRE's" xfId="11544" xr:uid="{00000000-0005-0000-0000-0000C9230000}"/>
    <cellStyle name="_MACO detailes_Hyperinflation Impacts" xfId="16136" xr:uid="{C5505AE4-11E5-488C-9D57-B326EC767EE1}"/>
    <cellStyle name="_MACO detailes_Import" xfId="6602" xr:uid="{00000000-0005-0000-0000-0000CA230000}"/>
    <cellStyle name="_MACO detailes_Import_DRE's" xfId="11667" xr:uid="{00000000-0005-0000-0000-0000CB230000}"/>
    <cellStyle name="_MACO detailes_Import_Hyperinflation Impacts" xfId="16259" xr:uid="{DB1C1978-EBE4-4EDD-A557-04DF56E1AF09}"/>
    <cellStyle name="_MACO detailes_PE0001 1305" xfId="6603" xr:uid="{00000000-0005-0000-0000-0000CC230000}"/>
    <cellStyle name="_MACO detailes_PE0001 1305_DRE's" xfId="11668" xr:uid="{00000000-0005-0000-0000-0000CD230000}"/>
    <cellStyle name="_MACO detailes_PE0001 1305_Hyperinflation Impacts" xfId="16260" xr:uid="{11E367D5-6C42-41E2-8A4F-02E26CE64621}"/>
    <cellStyle name="_MACO detailes_People Package" xfId="6604" xr:uid="{00000000-0005-0000-0000-0000CE230000}"/>
    <cellStyle name="_MACO detailes_People Package (2)" xfId="6605" xr:uid="{00000000-0005-0000-0000-0000CF230000}"/>
    <cellStyle name="_MACO detailes_People Package (2)_Argentina" xfId="6606" xr:uid="{00000000-0005-0000-0000-0000D0230000}"/>
    <cellStyle name="_MACO detailes_People Package (2)_Argentina_DRE's" xfId="11671" xr:uid="{00000000-0005-0000-0000-0000D1230000}"/>
    <cellStyle name="_MACO detailes_People Package (2)_Argentina_Hyperinflation Impacts" xfId="16263" xr:uid="{A53DA4BF-FEBD-4C40-A78B-02BC7C0B4204}"/>
    <cellStyle name="_MACO detailes_People Package (2)_DRE's" xfId="11670" xr:uid="{00000000-0005-0000-0000-0000D2230000}"/>
    <cellStyle name="_MACO detailes_People Package (2)_Hyperinflation Impacts" xfId="16262" xr:uid="{BE1DEABD-8512-4B1A-BE4D-73F7F798E52D}"/>
    <cellStyle name="_MACO detailes_People Package_Argentina" xfId="6607" xr:uid="{00000000-0005-0000-0000-0000D3230000}"/>
    <cellStyle name="_MACO detailes_People Package_Argentina_DRE's" xfId="11672" xr:uid="{00000000-0005-0000-0000-0000D4230000}"/>
    <cellStyle name="_MACO detailes_People Package_Argentina_Hyperinflation Impacts" xfId="16264" xr:uid="{3598F184-AFEF-4A7B-B0A2-CB181F625004}"/>
    <cellStyle name="_MACO detailes_People Package_DRE's" xfId="11669" xr:uid="{00000000-0005-0000-0000-0000D5230000}"/>
    <cellStyle name="_MACO detailes_People Package_Hyperinflation Impacts" xfId="16261" xr:uid="{C4F87EB1-0D0C-4365-A5CC-13D283EAD545}"/>
    <cellStyle name="_MACO detailes_Sales and Marketing - revised" xfId="6608" xr:uid="{00000000-0005-0000-0000-0000D6230000}"/>
    <cellStyle name="_MACO detailes_Sales and Marketing - revised_%" xfId="6609" xr:uid="{00000000-0005-0000-0000-0000D7230000}"/>
    <cellStyle name="_MACO detailes_Sales and Marketing - revised_%_DRE's" xfId="11674" xr:uid="{00000000-0005-0000-0000-0000D8230000}"/>
    <cellStyle name="_MACO detailes_Sales and Marketing - revised_%_Hyperinflation Impacts" xfId="16266" xr:uid="{4BBA9D9A-B05F-449B-BBE0-2D35C9E8DD7C}"/>
    <cellStyle name="_MACO detailes_Sales and Marketing - revised_AR0010 1304" xfId="6610" xr:uid="{00000000-0005-0000-0000-0000D9230000}"/>
    <cellStyle name="_MACO detailes_Sales and Marketing - revised_AR0010 1304_DRE's" xfId="11675" xr:uid="{00000000-0005-0000-0000-0000DA230000}"/>
    <cellStyle name="_MACO detailes_Sales and Marketing - revised_AR0010 1304_Hyperinflation Impacts" xfId="16267" xr:uid="{E8C0B16D-D260-40BB-9CD9-3EE8A9D9DBC2}"/>
    <cellStyle name="_MACO detailes_Sales and Marketing - revised_AR0010 1305" xfId="6611" xr:uid="{00000000-0005-0000-0000-0000DB230000}"/>
    <cellStyle name="_MACO detailes_Sales and Marketing - revised_AR0010 1305_DRE's" xfId="11676" xr:uid="{00000000-0005-0000-0000-0000DC230000}"/>
    <cellStyle name="_MACO detailes_Sales and Marketing - revised_AR0010 1305_Hyperinflation Impacts" xfId="16268" xr:uid="{4D26BCEF-78FF-4606-9E57-8A3D00F78FDA}"/>
    <cellStyle name="_MACO detailes_Sales and Marketing - revised_Argentina" xfId="6612" xr:uid="{00000000-0005-0000-0000-0000DD230000}"/>
    <cellStyle name="_MACO detailes_Sales and Marketing - revised_Argentina_DRE's" xfId="11677" xr:uid="{00000000-0005-0000-0000-0000DE230000}"/>
    <cellStyle name="_MACO detailes_Sales and Marketing - revised_Argentina_Hyperinflation Impacts" xfId="16269" xr:uid="{B467E519-2A76-437B-8065-161032816138}"/>
    <cellStyle name="_MACO detailes_Sales and Marketing - revised_BASE" xfId="6613" xr:uid="{00000000-0005-0000-0000-0000DF230000}"/>
    <cellStyle name="_MACO detailes_Sales and Marketing - revised_BASE_DRE's" xfId="11678" xr:uid="{00000000-0005-0000-0000-0000E0230000}"/>
    <cellStyle name="_MACO detailes_Sales and Marketing - revised_BASE_Hyperinflation Impacts" xfId="16270" xr:uid="{769AD81F-88FC-4E13-9835-E042BC383477}"/>
    <cellStyle name="_MACO detailes_Sales and Marketing - revised_BO0010 1305" xfId="6614" xr:uid="{00000000-0005-0000-0000-0000E1230000}"/>
    <cellStyle name="_MACO detailes_Sales and Marketing - revised_BO0010 1305_DRE's" xfId="11679" xr:uid="{00000000-0005-0000-0000-0000E2230000}"/>
    <cellStyle name="_MACO detailes_Sales and Marketing - revised_BO0010 1305_Hyperinflation Impacts" xfId="16271" xr:uid="{47569BEB-6052-4B00-B0DF-B3018512A279}"/>
    <cellStyle name="_MACO detailes_Sales and Marketing - revised_DRE's" xfId="11673" xr:uid="{00000000-0005-0000-0000-0000E3230000}"/>
    <cellStyle name="_MACO detailes_Sales and Marketing - revised_Hyperinflation Impacts" xfId="16265" xr:uid="{E89E8D3A-A890-41EF-BB43-18211CAEFDC9}"/>
    <cellStyle name="_MACO detailes_Sales and Marketing - revised_Import" xfId="6615" xr:uid="{00000000-0005-0000-0000-0000E4230000}"/>
    <cellStyle name="_MACO detailes_Sales and Marketing - revised_Import_DRE's" xfId="11680" xr:uid="{00000000-0005-0000-0000-0000E5230000}"/>
    <cellStyle name="_MACO detailes_Sales and Marketing - revised_Import_Hyperinflation Impacts" xfId="16272" xr:uid="{E3E748B7-C2DC-4532-81AF-13E500D8888A}"/>
    <cellStyle name="_MACO detailes_Sales and Marketing - revised_PE0001 1305" xfId="6616" xr:uid="{00000000-0005-0000-0000-0000E6230000}"/>
    <cellStyle name="_MACO detailes_Sales and Marketing - revised_PE0001 1305_DRE's" xfId="11681" xr:uid="{00000000-0005-0000-0000-0000E7230000}"/>
    <cellStyle name="_MACO detailes_Sales and Marketing - revised_PE0001 1305_Hyperinflation Impacts" xfId="16273" xr:uid="{D17EF145-1CC2-4096-92D6-057104D6F6CE}"/>
    <cellStyle name="_MACO detailes_Sales and Marketing - revised_UY0010 1305" xfId="6617" xr:uid="{00000000-0005-0000-0000-0000E8230000}"/>
    <cellStyle name="_MACO detailes_Sales and Marketing - revised_UY0010 1305_DRE's" xfId="11682" xr:uid="{00000000-0005-0000-0000-0000E9230000}"/>
    <cellStyle name="_MACO detailes_Sales and Marketing - revised_UY0010 1305_Hyperinflation Impacts" xfId="16274" xr:uid="{FC98FA87-CDF6-48D4-9995-98C42E9C6C5A}"/>
    <cellStyle name="_MACO detailes_UY0010 1305" xfId="6618" xr:uid="{00000000-0005-0000-0000-0000EA230000}"/>
    <cellStyle name="_MACO detailes_UY0010 1305_DRE's" xfId="11683" xr:uid="{00000000-0005-0000-0000-0000EB230000}"/>
    <cellStyle name="_MACO detailes_UY0010 1305_Hyperinflation Impacts" xfId="16275" xr:uid="{DE1B8C44-EC0A-4615-88C7-FD222BF09EB1}"/>
    <cellStyle name="_MACO detailes_ZBB" xfId="6619" xr:uid="{00000000-0005-0000-0000-0000EC230000}"/>
    <cellStyle name="_MACO detailes_ZBB Budget 2009 Decks" xfId="6620" xr:uid="{00000000-0005-0000-0000-0000ED230000}"/>
    <cellStyle name="_MACO detailes_ZBB Budget 2009 Decks v2 china" xfId="6621" xr:uid="{00000000-0005-0000-0000-0000EE230000}"/>
    <cellStyle name="_MACO detailes_ZBB Budget 2009 Decks v2 china_Argentina" xfId="6622" xr:uid="{00000000-0005-0000-0000-0000EF230000}"/>
    <cellStyle name="_MACO detailes_ZBB Budget 2009 Decks v2 china_Argentina_DRE's" xfId="11687" xr:uid="{00000000-0005-0000-0000-0000F0230000}"/>
    <cellStyle name="_MACO detailes_ZBB Budget 2009 Decks v2 china_Argentina_Hyperinflation Impacts" xfId="16279" xr:uid="{70ACE4E0-EF62-44A4-A4DF-1FECFE95E48D}"/>
    <cellStyle name="_MACO detailes_ZBB Budget 2009 Decks v2 china_DRE's" xfId="11686" xr:uid="{00000000-0005-0000-0000-0000F1230000}"/>
    <cellStyle name="_MACO detailes_ZBB Budget 2009 Decks v2 china_Hyperinflation Impacts" xfId="16278" xr:uid="{CACDCDE1-E1D6-4688-BCDB-7662D0FA8A54}"/>
    <cellStyle name="_MACO detailes_ZBB Budget 2009 Decks_Argentina" xfId="6623" xr:uid="{00000000-0005-0000-0000-0000F2230000}"/>
    <cellStyle name="_MACO detailes_ZBB Budget 2009 Decks_Argentina_DRE's" xfId="11688" xr:uid="{00000000-0005-0000-0000-0000F3230000}"/>
    <cellStyle name="_MACO detailes_ZBB Budget 2009 Decks_Argentina_Hyperinflation Impacts" xfId="16280" xr:uid="{557F966D-932D-40CC-864D-591CD2A00FF1}"/>
    <cellStyle name="_MACO detailes_ZBB Budget 2009 Decks_DRE's" xfId="11685" xr:uid="{00000000-0005-0000-0000-0000F4230000}"/>
    <cellStyle name="_MACO detailes_ZBB Budget 2009 Decks_Hyperinflation Impacts" xfId="16277" xr:uid="{E8E72C27-0FD2-4DE6-828A-45F2D8F2ABBF}"/>
    <cellStyle name="_MACO detailes_ZBB Budget 2009 Decks_with Korea Scope in (Only LE)" xfId="6624" xr:uid="{00000000-0005-0000-0000-0000F5230000}"/>
    <cellStyle name="_MACO detailes_ZBB Budget 2009 Decks_with Korea Scope in (Only LE) (2)" xfId="6625" xr:uid="{00000000-0005-0000-0000-0000F6230000}"/>
    <cellStyle name="_MACO detailes_ZBB Budget 2009 Decks_with Korea Scope in (Only LE) (2)_Argentina" xfId="6626" xr:uid="{00000000-0005-0000-0000-0000F7230000}"/>
    <cellStyle name="_MACO detailes_ZBB Budget 2009 Decks_with Korea Scope in (Only LE) (2)_Argentina_DRE's" xfId="11691" xr:uid="{00000000-0005-0000-0000-0000F8230000}"/>
    <cellStyle name="_MACO detailes_ZBB Budget 2009 Decks_with Korea Scope in (Only LE) (2)_Argentina_Hyperinflation Impacts" xfId="16283" xr:uid="{663E65F0-E291-4D4A-8E79-3828850BE8E5}"/>
    <cellStyle name="_MACO detailes_ZBB Budget 2009 Decks_with Korea Scope in (Only LE) (2)_DRE's" xfId="11690" xr:uid="{00000000-0005-0000-0000-0000F9230000}"/>
    <cellStyle name="_MACO detailes_ZBB Budget 2009 Decks_with Korea Scope in (Only LE) (2)_Hyperinflation Impacts" xfId="16282" xr:uid="{90C5DCF4-AECD-4405-860B-41B9F00D8D99}"/>
    <cellStyle name="_MACO detailes_ZBB Budget 2009 Decks_with Korea Scope in (Only LE)_Argentina" xfId="6627" xr:uid="{00000000-0005-0000-0000-0000FA230000}"/>
    <cellStyle name="_MACO detailes_ZBB Budget 2009 Decks_with Korea Scope in (Only LE)_Argentina_DRE's" xfId="11692" xr:uid="{00000000-0005-0000-0000-0000FB230000}"/>
    <cellStyle name="_MACO detailes_ZBB Budget 2009 Decks_with Korea Scope in (Only LE)_Argentina_Hyperinflation Impacts" xfId="16284" xr:uid="{56AABDA0-951E-44E5-802C-C31850EA3DB8}"/>
    <cellStyle name="_MACO detailes_ZBB Budget 2009 Decks_with Korea Scope in (Only LE)_DRE's" xfId="11689" xr:uid="{00000000-0005-0000-0000-0000FC230000}"/>
    <cellStyle name="_MACO detailes_ZBB Budget 2009 Decks_with Korea Scope in (Only LE)_Hyperinflation Impacts" xfId="16281" xr:uid="{8E7F1894-8F14-4C22-A2B0-EEBCA791158B}"/>
    <cellStyle name="_MACO detailes_ZBB standard Template Korea_081105" xfId="6628" xr:uid="{00000000-0005-0000-0000-0000FD230000}"/>
    <cellStyle name="_MACO detailes_ZBB standard Template Korea_081105_Argentina" xfId="6629" xr:uid="{00000000-0005-0000-0000-0000FE230000}"/>
    <cellStyle name="_MACO detailes_ZBB standard Template Korea_081105_Argentina_DRE's" xfId="11694" xr:uid="{00000000-0005-0000-0000-0000FF230000}"/>
    <cellStyle name="_MACO detailes_ZBB standard Template Korea_081105_Argentina_Hyperinflation Impacts" xfId="16286" xr:uid="{8D412BE2-DA9D-4C86-A4ED-1275C61BA08D}"/>
    <cellStyle name="_MACO detailes_ZBB standard Template Korea_081105_DRE's" xfId="11693" xr:uid="{00000000-0005-0000-0000-000000240000}"/>
    <cellStyle name="_MACO detailes_ZBB standard Template Korea_081105_Hyperinflation Impacts" xfId="16285" xr:uid="{5AD55913-D193-4FB0-8536-0F86F6C828DD}"/>
    <cellStyle name="_MACO detailes_ZBB_Argentina" xfId="6630" xr:uid="{00000000-0005-0000-0000-000001240000}"/>
    <cellStyle name="_MACO detailes_ZBB_Argentina_DRE's" xfId="11695" xr:uid="{00000000-0005-0000-0000-000002240000}"/>
    <cellStyle name="_MACO detailes_ZBB_Argentina_Hyperinflation Impacts" xfId="16287" xr:uid="{990A189F-AD40-48E9-A223-C0B811B3820E}"/>
    <cellStyle name="_MACO detailes_ZBB_DRE's" xfId="11684" xr:uid="{00000000-0005-0000-0000-000003240000}"/>
    <cellStyle name="_MACO detailes_ZBB_Hyperinflation Impacts" xfId="16276" xr:uid="{B0A5BCEA-B9AC-4624-9C9E-3E2D5D89D112}"/>
    <cellStyle name="_MACO evolution" xfId="6631" xr:uid="{00000000-0005-0000-0000-000004240000}"/>
    <cellStyle name="_MACO evolution_%" xfId="6632" xr:uid="{00000000-0005-0000-0000-000005240000}"/>
    <cellStyle name="_MACO evolution_%_DRE's" xfId="11697" xr:uid="{00000000-0005-0000-0000-000006240000}"/>
    <cellStyle name="_MACO evolution_%_Hyperinflation Impacts" xfId="16289" xr:uid="{E2EC7C5B-9467-4C1F-ABB5-553CF34D19E0}"/>
    <cellStyle name="_MACO evolution_AR0010 1304" xfId="6633" xr:uid="{00000000-0005-0000-0000-000007240000}"/>
    <cellStyle name="_MACO evolution_AR0010 1304_DRE's" xfId="11698" xr:uid="{00000000-0005-0000-0000-000008240000}"/>
    <cellStyle name="_MACO evolution_AR0010 1304_Hyperinflation Impacts" xfId="16290" xr:uid="{C2833E64-26BB-4167-8284-A5CCB4CEADD2}"/>
    <cellStyle name="_MACO evolution_AR0010 1305" xfId="6634" xr:uid="{00000000-0005-0000-0000-000009240000}"/>
    <cellStyle name="_MACO evolution_AR0010 1305_DRE's" xfId="11699" xr:uid="{00000000-0005-0000-0000-00000A240000}"/>
    <cellStyle name="_MACO evolution_AR0010 1305_Hyperinflation Impacts" xfId="16291" xr:uid="{A627F4AC-5AB9-48AA-B451-BDB505981FD2}"/>
    <cellStyle name="_MACO evolution_Argentina" xfId="6635" xr:uid="{00000000-0005-0000-0000-00000B240000}"/>
    <cellStyle name="_MACO evolution_Argentina_DRE's" xfId="11700" xr:uid="{00000000-0005-0000-0000-00000C240000}"/>
    <cellStyle name="_MACO evolution_Argentina_Hyperinflation Impacts" xfId="16292" xr:uid="{9442BB75-5900-4AB4-8221-02CDD3C2E9F2}"/>
    <cellStyle name="_MACO evolution_BASE" xfId="6636" xr:uid="{00000000-0005-0000-0000-00000D240000}"/>
    <cellStyle name="_MACO evolution_BASE_DRE's" xfId="11701" xr:uid="{00000000-0005-0000-0000-00000E240000}"/>
    <cellStyle name="_MACO evolution_BASE_Hyperinflation Impacts" xfId="16293" xr:uid="{92AAE90B-905E-446D-B37A-3AD3A1843182}"/>
    <cellStyle name="_MACO evolution_BO0010 1305" xfId="6637" xr:uid="{00000000-0005-0000-0000-00000F240000}"/>
    <cellStyle name="_MACO evolution_BO0010 1305_DRE's" xfId="11702" xr:uid="{00000000-0005-0000-0000-000010240000}"/>
    <cellStyle name="_MACO evolution_BO0010 1305_Hyperinflation Impacts" xfId="16294" xr:uid="{C3674503-AD2F-49FA-AE56-5E0DFD538A0B}"/>
    <cellStyle name="_MACO evolution_Copy of 081027 ZBB Budget 2009 Decks - People_Cherry_V4" xfId="6638" xr:uid="{00000000-0005-0000-0000-000011240000}"/>
    <cellStyle name="_MACO evolution_Copy of 081027 ZBB Budget 2009 Decks - People_Cherry_V4_Argentina" xfId="6639" xr:uid="{00000000-0005-0000-0000-000012240000}"/>
    <cellStyle name="_MACO evolution_Copy of 081027 ZBB Budget 2009 Decks - People_Cherry_V4_Argentina_DRE's" xfId="11704" xr:uid="{00000000-0005-0000-0000-000013240000}"/>
    <cellStyle name="_MACO evolution_Copy of 081027 ZBB Budget 2009 Decks - People_Cherry_V4_Argentina_Hyperinflation Impacts" xfId="16296" xr:uid="{A3A359DB-09D8-44C0-B9D1-8547EFC17309}"/>
    <cellStyle name="_MACO evolution_Copy of 081027 ZBB Budget 2009 Decks - People_Cherry_V4_DRE's" xfId="11703" xr:uid="{00000000-0005-0000-0000-000014240000}"/>
    <cellStyle name="_MACO evolution_Copy of 081027 ZBB Budget 2009 Decks - People_Cherry_V4_Hyperinflation Impacts" xfId="16295" xr:uid="{E1132A0D-0B5E-4A7C-A664-08BF8527CE03}"/>
    <cellStyle name="_MACO evolution_DRE's" xfId="11696" xr:uid="{00000000-0005-0000-0000-000015240000}"/>
    <cellStyle name="_MACO evolution_Hyperinflation Impacts" xfId="16288" xr:uid="{C2B4B294-A2CC-495A-B39C-83AC515B9295}"/>
    <cellStyle name="_MACO evolution_Import" xfId="6640" xr:uid="{00000000-0005-0000-0000-000016240000}"/>
    <cellStyle name="_MACO evolution_Import_DRE's" xfId="11705" xr:uid="{00000000-0005-0000-0000-000017240000}"/>
    <cellStyle name="_MACO evolution_Import_Hyperinflation Impacts" xfId="16297" xr:uid="{65D4030C-7E84-42B9-93C2-E39BB5BE4C58}"/>
    <cellStyle name="_MACO evolution_PE0001 1305" xfId="6641" xr:uid="{00000000-0005-0000-0000-000018240000}"/>
    <cellStyle name="_MACO evolution_PE0001 1305_DRE's" xfId="11706" xr:uid="{00000000-0005-0000-0000-000019240000}"/>
    <cellStyle name="_MACO evolution_PE0001 1305_Hyperinflation Impacts" xfId="16298" xr:uid="{B8147818-7D57-47AF-8E9A-1B3363AE0AA1}"/>
    <cellStyle name="_MACO evolution_People Package" xfId="6642" xr:uid="{00000000-0005-0000-0000-00001A240000}"/>
    <cellStyle name="_MACO evolution_People Package (2)" xfId="6643" xr:uid="{00000000-0005-0000-0000-00001B240000}"/>
    <cellStyle name="_MACO evolution_People Package (2)_Argentina" xfId="6644" xr:uid="{00000000-0005-0000-0000-00001C240000}"/>
    <cellStyle name="_MACO evolution_People Package (2)_Argentina_DRE's" xfId="11709" xr:uid="{00000000-0005-0000-0000-00001D240000}"/>
    <cellStyle name="_MACO evolution_People Package (2)_Argentina_Hyperinflation Impacts" xfId="16301" xr:uid="{6717823B-A565-4840-A550-D00CE9ACE54B}"/>
    <cellStyle name="_MACO evolution_People Package (2)_DRE's" xfId="11708" xr:uid="{00000000-0005-0000-0000-00001E240000}"/>
    <cellStyle name="_MACO evolution_People Package (2)_Hyperinflation Impacts" xfId="16300" xr:uid="{946BCD3D-0B6B-4D11-9739-30866ED53804}"/>
    <cellStyle name="_MACO evolution_People Package_Argentina" xfId="6645" xr:uid="{00000000-0005-0000-0000-00001F240000}"/>
    <cellStyle name="_MACO evolution_People Package_Argentina_DRE's" xfId="11710" xr:uid="{00000000-0005-0000-0000-000020240000}"/>
    <cellStyle name="_MACO evolution_People Package_Argentina_Hyperinflation Impacts" xfId="16302" xr:uid="{847BF52C-916E-44F0-90CF-6C8E9BF50979}"/>
    <cellStyle name="_MACO evolution_People Package_DRE's" xfId="11707" xr:uid="{00000000-0005-0000-0000-000021240000}"/>
    <cellStyle name="_MACO evolution_People Package_Hyperinflation Impacts" xfId="16299" xr:uid="{8AEFDD8D-AD20-495E-BCDF-E6B24AD273D7}"/>
    <cellStyle name="_MACO evolution_Sales and Marketing - revised" xfId="6646" xr:uid="{00000000-0005-0000-0000-000022240000}"/>
    <cellStyle name="_MACO evolution_Sales and Marketing - revised_%" xfId="6647" xr:uid="{00000000-0005-0000-0000-000023240000}"/>
    <cellStyle name="_MACO evolution_Sales and Marketing - revised_%_DRE's" xfId="11712" xr:uid="{00000000-0005-0000-0000-000024240000}"/>
    <cellStyle name="_MACO evolution_Sales and Marketing - revised_%_Hyperinflation Impacts" xfId="16304" xr:uid="{A2F47BBE-91B4-4331-B07D-F4D20049A454}"/>
    <cellStyle name="_MACO evolution_Sales and Marketing - revised_AR0010 1304" xfId="6648" xr:uid="{00000000-0005-0000-0000-000025240000}"/>
    <cellStyle name="_MACO evolution_Sales and Marketing - revised_AR0010 1304_DRE's" xfId="11713" xr:uid="{00000000-0005-0000-0000-000026240000}"/>
    <cellStyle name="_MACO evolution_Sales and Marketing - revised_AR0010 1304_Hyperinflation Impacts" xfId="16305" xr:uid="{AC18F476-13CA-4558-BD64-AC9FEF2134F1}"/>
    <cellStyle name="_MACO evolution_Sales and Marketing - revised_AR0010 1305" xfId="6649" xr:uid="{00000000-0005-0000-0000-000027240000}"/>
    <cellStyle name="_MACO evolution_Sales and Marketing - revised_AR0010 1305_DRE's" xfId="11714" xr:uid="{00000000-0005-0000-0000-000028240000}"/>
    <cellStyle name="_MACO evolution_Sales and Marketing - revised_AR0010 1305_Hyperinflation Impacts" xfId="16306" xr:uid="{381EF937-275E-49CC-BD3E-97D5684FD6DB}"/>
    <cellStyle name="_MACO evolution_Sales and Marketing - revised_Argentina" xfId="6650" xr:uid="{00000000-0005-0000-0000-000029240000}"/>
    <cellStyle name="_MACO evolution_Sales and Marketing - revised_Argentina_DRE's" xfId="11715" xr:uid="{00000000-0005-0000-0000-00002A240000}"/>
    <cellStyle name="_MACO evolution_Sales and Marketing - revised_Argentina_Hyperinflation Impacts" xfId="16307" xr:uid="{1D2F68A3-CE64-43B8-80DB-A635C77E8085}"/>
    <cellStyle name="_MACO evolution_Sales and Marketing - revised_BASE" xfId="6651" xr:uid="{00000000-0005-0000-0000-00002B240000}"/>
    <cellStyle name="_MACO evolution_Sales and Marketing - revised_BASE_DRE's" xfId="11716" xr:uid="{00000000-0005-0000-0000-00002C240000}"/>
    <cellStyle name="_MACO evolution_Sales and Marketing - revised_BASE_Hyperinflation Impacts" xfId="16308" xr:uid="{E097F658-E548-480E-B63F-2596FCDBF644}"/>
    <cellStyle name="_MACO evolution_Sales and Marketing - revised_BO0010 1305" xfId="6652" xr:uid="{00000000-0005-0000-0000-00002D240000}"/>
    <cellStyle name="_MACO evolution_Sales and Marketing - revised_BO0010 1305_DRE's" xfId="11717" xr:uid="{00000000-0005-0000-0000-00002E240000}"/>
    <cellStyle name="_MACO evolution_Sales and Marketing - revised_BO0010 1305_Hyperinflation Impacts" xfId="16309" xr:uid="{570570F7-D31F-4864-9234-64D52907963B}"/>
    <cellStyle name="_MACO evolution_Sales and Marketing - revised_DRE's" xfId="11711" xr:uid="{00000000-0005-0000-0000-00002F240000}"/>
    <cellStyle name="_MACO evolution_Sales and Marketing - revised_Hyperinflation Impacts" xfId="16303" xr:uid="{74FBFB15-D205-4834-935D-0248B0F68FAC}"/>
    <cellStyle name="_MACO evolution_Sales and Marketing - revised_Import" xfId="6653" xr:uid="{00000000-0005-0000-0000-000030240000}"/>
    <cellStyle name="_MACO evolution_Sales and Marketing - revised_Import_DRE's" xfId="11718" xr:uid="{00000000-0005-0000-0000-000031240000}"/>
    <cellStyle name="_MACO evolution_Sales and Marketing - revised_Import_Hyperinflation Impacts" xfId="16310" xr:uid="{4C1C3989-E529-450B-A53E-0394078C9BD2}"/>
    <cellStyle name="_MACO evolution_Sales and Marketing - revised_PE0001 1305" xfId="6654" xr:uid="{00000000-0005-0000-0000-000032240000}"/>
    <cellStyle name="_MACO evolution_Sales and Marketing - revised_PE0001 1305_DRE's" xfId="11719" xr:uid="{00000000-0005-0000-0000-000033240000}"/>
    <cellStyle name="_MACO evolution_Sales and Marketing - revised_PE0001 1305_Hyperinflation Impacts" xfId="16311" xr:uid="{E03AAE47-ED44-46E8-AF98-BA0D922AD1A6}"/>
    <cellStyle name="_MACO evolution_Sales and Marketing - revised_UY0010 1305" xfId="6655" xr:uid="{00000000-0005-0000-0000-000034240000}"/>
    <cellStyle name="_MACO evolution_Sales and Marketing - revised_UY0010 1305_DRE's" xfId="11720" xr:uid="{00000000-0005-0000-0000-000035240000}"/>
    <cellStyle name="_MACO evolution_Sales and Marketing - revised_UY0010 1305_Hyperinflation Impacts" xfId="16312" xr:uid="{2D95EDA8-E477-4C11-BCC0-F8D04F0567EB}"/>
    <cellStyle name="_MACO evolution_UY0010 1305" xfId="6656" xr:uid="{00000000-0005-0000-0000-000036240000}"/>
    <cellStyle name="_MACO evolution_UY0010 1305_DRE's" xfId="11721" xr:uid="{00000000-0005-0000-0000-000037240000}"/>
    <cellStyle name="_MACO evolution_UY0010 1305_Hyperinflation Impacts" xfId="16313" xr:uid="{193239BB-4B8A-4681-835F-2185E112EC69}"/>
    <cellStyle name="_MACO evolution_ZBB" xfId="6657" xr:uid="{00000000-0005-0000-0000-000038240000}"/>
    <cellStyle name="_MACO evolution_ZBB Budget 2009 Decks" xfId="6658" xr:uid="{00000000-0005-0000-0000-000039240000}"/>
    <cellStyle name="_MACO evolution_ZBB Budget 2009 Decks v2 china" xfId="6659" xr:uid="{00000000-0005-0000-0000-00003A240000}"/>
    <cellStyle name="_MACO evolution_ZBB Budget 2009 Decks v2 china_Argentina" xfId="6660" xr:uid="{00000000-0005-0000-0000-00003B240000}"/>
    <cellStyle name="_MACO evolution_ZBB Budget 2009 Decks v2 china_Argentina_DRE's" xfId="11725" xr:uid="{00000000-0005-0000-0000-00003C240000}"/>
    <cellStyle name="_MACO evolution_ZBB Budget 2009 Decks v2 china_Argentina_Hyperinflation Impacts" xfId="16317" xr:uid="{0B5CBF04-F519-4AD9-BCA5-859F550870D6}"/>
    <cellStyle name="_MACO evolution_ZBB Budget 2009 Decks v2 china_DRE's" xfId="11724" xr:uid="{00000000-0005-0000-0000-00003D240000}"/>
    <cellStyle name="_MACO evolution_ZBB Budget 2009 Decks v2 china_Hyperinflation Impacts" xfId="16316" xr:uid="{F2EABDE3-CCF8-4D64-B872-457BD193B8CD}"/>
    <cellStyle name="_MACO evolution_ZBB Budget 2009 Decks_Argentina" xfId="6661" xr:uid="{00000000-0005-0000-0000-00003E240000}"/>
    <cellStyle name="_MACO evolution_ZBB Budget 2009 Decks_Argentina_DRE's" xfId="11726" xr:uid="{00000000-0005-0000-0000-00003F240000}"/>
    <cellStyle name="_MACO evolution_ZBB Budget 2009 Decks_Argentina_Hyperinflation Impacts" xfId="16318" xr:uid="{2C2DC2F2-EFBB-48BA-8366-35B668A6EF29}"/>
    <cellStyle name="_MACO evolution_ZBB Budget 2009 Decks_DRE's" xfId="11723" xr:uid="{00000000-0005-0000-0000-000040240000}"/>
    <cellStyle name="_MACO evolution_ZBB Budget 2009 Decks_Hyperinflation Impacts" xfId="16315" xr:uid="{FB6C82CA-F5A6-4F64-9A53-A5D5C9F5C67A}"/>
    <cellStyle name="_MACO evolution_ZBB Budget 2009 Decks_with Korea Scope in (Only LE)" xfId="6662" xr:uid="{00000000-0005-0000-0000-000041240000}"/>
    <cellStyle name="_MACO evolution_ZBB Budget 2009 Decks_with Korea Scope in (Only LE) (2)" xfId="6663" xr:uid="{00000000-0005-0000-0000-000042240000}"/>
    <cellStyle name="_MACO evolution_ZBB Budget 2009 Decks_with Korea Scope in (Only LE) (2)_Argentina" xfId="6664" xr:uid="{00000000-0005-0000-0000-000043240000}"/>
    <cellStyle name="_MACO evolution_ZBB Budget 2009 Decks_with Korea Scope in (Only LE) (2)_Argentina_DRE's" xfId="11729" xr:uid="{00000000-0005-0000-0000-000044240000}"/>
    <cellStyle name="_MACO evolution_ZBB Budget 2009 Decks_with Korea Scope in (Only LE) (2)_Argentina_Hyperinflation Impacts" xfId="16321" xr:uid="{53593A7B-F6FB-4944-96B5-F13E19546D94}"/>
    <cellStyle name="_MACO evolution_ZBB Budget 2009 Decks_with Korea Scope in (Only LE) (2)_DRE's" xfId="11728" xr:uid="{00000000-0005-0000-0000-000045240000}"/>
    <cellStyle name="_MACO evolution_ZBB Budget 2009 Decks_with Korea Scope in (Only LE) (2)_Hyperinflation Impacts" xfId="16320" xr:uid="{806BA14D-C66C-448C-89B5-BFBD403796EE}"/>
    <cellStyle name="_MACO evolution_ZBB Budget 2009 Decks_with Korea Scope in (Only LE)_Argentina" xfId="6665" xr:uid="{00000000-0005-0000-0000-000046240000}"/>
    <cellStyle name="_MACO evolution_ZBB Budget 2009 Decks_with Korea Scope in (Only LE)_Argentina_DRE's" xfId="11730" xr:uid="{00000000-0005-0000-0000-000047240000}"/>
    <cellStyle name="_MACO evolution_ZBB Budget 2009 Decks_with Korea Scope in (Only LE)_Argentina_Hyperinflation Impacts" xfId="16322" xr:uid="{E2784D5B-3D26-4913-B5E2-2850018D9ACB}"/>
    <cellStyle name="_MACO evolution_ZBB Budget 2009 Decks_with Korea Scope in (Only LE)_DRE's" xfId="11727" xr:uid="{00000000-0005-0000-0000-000048240000}"/>
    <cellStyle name="_MACO evolution_ZBB Budget 2009 Decks_with Korea Scope in (Only LE)_Hyperinflation Impacts" xfId="16319" xr:uid="{B1C39F32-66B5-432E-AF1B-15D2BC57DAA2}"/>
    <cellStyle name="_MACO evolution_ZBB standard Template Korea_081105" xfId="6666" xr:uid="{00000000-0005-0000-0000-000049240000}"/>
    <cellStyle name="_MACO evolution_ZBB standard Template Korea_081105_Argentina" xfId="6667" xr:uid="{00000000-0005-0000-0000-00004A240000}"/>
    <cellStyle name="_MACO evolution_ZBB standard Template Korea_081105_Argentina_DRE's" xfId="11732" xr:uid="{00000000-0005-0000-0000-00004B240000}"/>
    <cellStyle name="_MACO evolution_ZBB standard Template Korea_081105_Argentina_Hyperinflation Impacts" xfId="16324" xr:uid="{033CBBFC-C013-475B-893C-DA80F7C9E701}"/>
    <cellStyle name="_MACO evolution_ZBB standard Template Korea_081105_DRE's" xfId="11731" xr:uid="{00000000-0005-0000-0000-00004C240000}"/>
    <cellStyle name="_MACO evolution_ZBB standard Template Korea_081105_Hyperinflation Impacts" xfId="16323" xr:uid="{6874B822-E677-40D5-921A-21368B80286E}"/>
    <cellStyle name="_MACO evolution_ZBB_Argentina" xfId="6668" xr:uid="{00000000-0005-0000-0000-00004D240000}"/>
    <cellStyle name="_MACO evolution_ZBB_Argentina_DRE's" xfId="11733" xr:uid="{00000000-0005-0000-0000-00004E240000}"/>
    <cellStyle name="_MACO evolution_ZBB_Argentina_Hyperinflation Impacts" xfId="16325" xr:uid="{F018DE01-1624-497F-B1C4-FFD3D11D0538}"/>
    <cellStyle name="_MACO evolution_ZBB_DRE's" xfId="11722" xr:uid="{00000000-0005-0000-0000-00004F240000}"/>
    <cellStyle name="_MACO evolution_ZBB_Hyperinflation Impacts" xfId="16314" xr:uid="{5247247E-57BE-47F9-9F42-7F5F80CE2F13}"/>
    <cellStyle name="_MACO vars" xfId="6669" xr:uid="{00000000-0005-0000-0000-000050240000}"/>
    <cellStyle name="_MACO vars_%" xfId="6670" xr:uid="{00000000-0005-0000-0000-000051240000}"/>
    <cellStyle name="_MACO vars_%_DRE's" xfId="11735" xr:uid="{00000000-0005-0000-0000-000052240000}"/>
    <cellStyle name="_MACO vars_%_Hyperinflation Impacts" xfId="16327" xr:uid="{A208E9EB-818C-4CA9-B622-C2AA90F53D8B}"/>
    <cellStyle name="_MACO vars_AR0010 1304" xfId="6671" xr:uid="{00000000-0005-0000-0000-000053240000}"/>
    <cellStyle name="_MACO vars_AR0010 1304_DRE's" xfId="11736" xr:uid="{00000000-0005-0000-0000-000054240000}"/>
    <cellStyle name="_MACO vars_AR0010 1304_Hyperinflation Impacts" xfId="16328" xr:uid="{6648CA17-C9FA-49B9-AA4D-1C81E503EF9B}"/>
    <cellStyle name="_MACO vars_AR0010 1305" xfId="6672" xr:uid="{00000000-0005-0000-0000-000055240000}"/>
    <cellStyle name="_MACO vars_AR0010 1305_DRE's" xfId="11737" xr:uid="{00000000-0005-0000-0000-000056240000}"/>
    <cellStyle name="_MACO vars_AR0010 1305_Hyperinflation Impacts" xfId="16329" xr:uid="{DDC3369F-79A3-4F48-9B99-15F026E00870}"/>
    <cellStyle name="_MACO vars_Argentina" xfId="6673" xr:uid="{00000000-0005-0000-0000-000057240000}"/>
    <cellStyle name="_MACO vars_Argentina_DRE's" xfId="11738" xr:uid="{00000000-0005-0000-0000-000058240000}"/>
    <cellStyle name="_MACO vars_Argentina_Hyperinflation Impacts" xfId="16330" xr:uid="{AAAC6693-DACC-4F0F-A9F1-77DC471179CB}"/>
    <cellStyle name="_MACO vars_BASE" xfId="6674" xr:uid="{00000000-0005-0000-0000-000059240000}"/>
    <cellStyle name="_MACO vars_BASE_DRE's" xfId="11739" xr:uid="{00000000-0005-0000-0000-00005A240000}"/>
    <cellStyle name="_MACO vars_BASE_Hyperinflation Impacts" xfId="16331" xr:uid="{4FFAD889-22F2-4A17-AF82-C538788CB14B}"/>
    <cellStyle name="_MACO vars_BO0010 1305" xfId="6675" xr:uid="{00000000-0005-0000-0000-00005B240000}"/>
    <cellStyle name="_MACO vars_BO0010 1305_DRE's" xfId="11740" xr:uid="{00000000-0005-0000-0000-00005C240000}"/>
    <cellStyle name="_MACO vars_BO0010 1305_Hyperinflation Impacts" xfId="16332" xr:uid="{BA02BC91-DFBE-43CD-89CC-6C349A4227E8}"/>
    <cellStyle name="_MACO vars_Copy of 081027 ZBB Budget 2009 Decks - People_Cherry_V4" xfId="6676" xr:uid="{00000000-0005-0000-0000-00005D240000}"/>
    <cellStyle name="_MACO vars_Copy of 081027 ZBB Budget 2009 Decks - People_Cherry_V4_Argentina" xfId="6677" xr:uid="{00000000-0005-0000-0000-00005E240000}"/>
    <cellStyle name="_MACO vars_Copy of 081027 ZBB Budget 2009 Decks - People_Cherry_V4_Argentina_DRE's" xfId="11742" xr:uid="{00000000-0005-0000-0000-00005F240000}"/>
    <cellStyle name="_MACO vars_Copy of 081027 ZBB Budget 2009 Decks - People_Cherry_V4_Argentina_Hyperinflation Impacts" xfId="16334" xr:uid="{755E5BAD-988D-4A8C-BE3D-E5CA34BB1BA9}"/>
    <cellStyle name="_MACO vars_Copy of 081027 ZBB Budget 2009 Decks - People_Cherry_V4_DRE's" xfId="11741" xr:uid="{00000000-0005-0000-0000-000060240000}"/>
    <cellStyle name="_MACO vars_Copy of 081027 ZBB Budget 2009 Decks - People_Cherry_V4_Hyperinflation Impacts" xfId="16333" xr:uid="{C672E2E2-54F0-46DE-B492-47B78C0F36E8}"/>
    <cellStyle name="_MACO vars_DRE's" xfId="11734" xr:uid="{00000000-0005-0000-0000-000061240000}"/>
    <cellStyle name="_MACO vars_Hyperinflation Impacts" xfId="16326" xr:uid="{73AC2350-DDAE-46DE-8908-D3EC40AF0553}"/>
    <cellStyle name="_MACO vars_Import" xfId="6678" xr:uid="{00000000-0005-0000-0000-000062240000}"/>
    <cellStyle name="_MACO vars_Import_DRE's" xfId="11743" xr:uid="{00000000-0005-0000-0000-000063240000}"/>
    <cellStyle name="_MACO vars_Import_Hyperinflation Impacts" xfId="16335" xr:uid="{38F56CDB-457B-49EA-8EAF-0DFB868AF17E}"/>
    <cellStyle name="_MACO vars_PE0001 1305" xfId="6679" xr:uid="{00000000-0005-0000-0000-000064240000}"/>
    <cellStyle name="_MACO vars_PE0001 1305_DRE's" xfId="11744" xr:uid="{00000000-0005-0000-0000-000065240000}"/>
    <cellStyle name="_MACO vars_PE0001 1305_Hyperinflation Impacts" xfId="16336" xr:uid="{017F09FF-A0B9-48DE-BCAD-864C331BE3A3}"/>
    <cellStyle name="_MACO vars_People Package" xfId="6680" xr:uid="{00000000-0005-0000-0000-000066240000}"/>
    <cellStyle name="_MACO vars_People Package (2)" xfId="6681" xr:uid="{00000000-0005-0000-0000-000067240000}"/>
    <cellStyle name="_MACO vars_People Package (2)_Argentina" xfId="6682" xr:uid="{00000000-0005-0000-0000-000068240000}"/>
    <cellStyle name="_MACO vars_People Package (2)_Argentina_DRE's" xfId="11747" xr:uid="{00000000-0005-0000-0000-000069240000}"/>
    <cellStyle name="_MACO vars_People Package (2)_Argentina_Hyperinflation Impacts" xfId="16339" xr:uid="{08A0997C-1C4E-401E-9A93-8011D2B34CC5}"/>
    <cellStyle name="_MACO vars_People Package (2)_DRE's" xfId="11746" xr:uid="{00000000-0005-0000-0000-00006A240000}"/>
    <cellStyle name="_MACO vars_People Package (2)_Hyperinflation Impacts" xfId="16338" xr:uid="{70AD5640-E1B8-4FDE-B693-16E916D52CE1}"/>
    <cellStyle name="_MACO vars_People Package_Argentina" xfId="6683" xr:uid="{00000000-0005-0000-0000-00006B240000}"/>
    <cellStyle name="_MACO vars_People Package_Argentina_DRE's" xfId="11748" xr:uid="{00000000-0005-0000-0000-00006C240000}"/>
    <cellStyle name="_MACO vars_People Package_Argentina_Hyperinflation Impacts" xfId="16340" xr:uid="{08CA41C1-3C12-4BA0-8806-81B134C8AFE8}"/>
    <cellStyle name="_MACO vars_People Package_DRE's" xfId="11745" xr:uid="{00000000-0005-0000-0000-00006D240000}"/>
    <cellStyle name="_MACO vars_People Package_Hyperinflation Impacts" xfId="16337" xr:uid="{74DE993C-CDAE-49CB-ADE4-261E72B5A059}"/>
    <cellStyle name="_MACO vars_Sales and Marketing - revised" xfId="6684" xr:uid="{00000000-0005-0000-0000-00006E240000}"/>
    <cellStyle name="_MACO vars_Sales and Marketing - revised_%" xfId="6685" xr:uid="{00000000-0005-0000-0000-00006F240000}"/>
    <cellStyle name="_MACO vars_Sales and Marketing - revised_%_DRE's" xfId="11750" xr:uid="{00000000-0005-0000-0000-000070240000}"/>
    <cellStyle name="_MACO vars_Sales and Marketing - revised_%_Hyperinflation Impacts" xfId="16342" xr:uid="{F8D93DC6-5A91-4DAD-9B2E-7537D13699A2}"/>
    <cellStyle name="_MACO vars_Sales and Marketing - revised_AR0010 1304" xfId="6686" xr:uid="{00000000-0005-0000-0000-000071240000}"/>
    <cellStyle name="_MACO vars_Sales and Marketing - revised_AR0010 1304_DRE's" xfId="11751" xr:uid="{00000000-0005-0000-0000-000072240000}"/>
    <cellStyle name="_MACO vars_Sales and Marketing - revised_AR0010 1304_Hyperinflation Impacts" xfId="16343" xr:uid="{6FD6BB95-11C3-4BFC-BFEE-C8E00D12318A}"/>
    <cellStyle name="_MACO vars_Sales and Marketing - revised_AR0010 1305" xfId="6687" xr:uid="{00000000-0005-0000-0000-000073240000}"/>
    <cellStyle name="_MACO vars_Sales and Marketing - revised_AR0010 1305_DRE's" xfId="11752" xr:uid="{00000000-0005-0000-0000-000074240000}"/>
    <cellStyle name="_MACO vars_Sales and Marketing - revised_AR0010 1305_Hyperinflation Impacts" xfId="16344" xr:uid="{34B8BAAA-CBC5-49E0-97EB-6CCB1EA2FEF5}"/>
    <cellStyle name="_MACO vars_Sales and Marketing - revised_Argentina" xfId="6688" xr:uid="{00000000-0005-0000-0000-000075240000}"/>
    <cellStyle name="_MACO vars_Sales and Marketing - revised_Argentina_DRE's" xfId="11753" xr:uid="{00000000-0005-0000-0000-000076240000}"/>
    <cellStyle name="_MACO vars_Sales and Marketing - revised_Argentina_Hyperinflation Impacts" xfId="16345" xr:uid="{9D4689CD-993B-45BE-B2CD-B606FBBBD621}"/>
    <cellStyle name="_MACO vars_Sales and Marketing - revised_BASE" xfId="6689" xr:uid="{00000000-0005-0000-0000-000077240000}"/>
    <cellStyle name="_MACO vars_Sales and Marketing - revised_BASE_DRE's" xfId="11754" xr:uid="{00000000-0005-0000-0000-000078240000}"/>
    <cellStyle name="_MACO vars_Sales and Marketing - revised_BASE_Hyperinflation Impacts" xfId="16346" xr:uid="{B70F3747-88B0-4B70-A914-787AE772F463}"/>
    <cellStyle name="_MACO vars_Sales and Marketing - revised_BO0010 1305" xfId="6690" xr:uid="{00000000-0005-0000-0000-000079240000}"/>
    <cellStyle name="_MACO vars_Sales and Marketing - revised_BO0010 1305_DRE's" xfId="11755" xr:uid="{00000000-0005-0000-0000-00007A240000}"/>
    <cellStyle name="_MACO vars_Sales and Marketing - revised_BO0010 1305_Hyperinflation Impacts" xfId="16347" xr:uid="{09DED552-1601-4C07-8AC3-403BA43C2F5F}"/>
    <cellStyle name="_MACO vars_Sales and Marketing - revised_DRE's" xfId="11749" xr:uid="{00000000-0005-0000-0000-00007B240000}"/>
    <cellStyle name="_MACO vars_Sales and Marketing - revised_Hyperinflation Impacts" xfId="16341" xr:uid="{87E30E9E-6C3B-4B9B-92DB-047A1FEE957F}"/>
    <cellStyle name="_MACO vars_Sales and Marketing - revised_Import" xfId="6691" xr:uid="{00000000-0005-0000-0000-00007C240000}"/>
    <cellStyle name="_MACO vars_Sales and Marketing - revised_Import_DRE's" xfId="11756" xr:uid="{00000000-0005-0000-0000-00007D240000}"/>
    <cellStyle name="_MACO vars_Sales and Marketing - revised_Import_Hyperinflation Impacts" xfId="16348" xr:uid="{301BA55B-6AEF-4762-BFCB-C24F51993F28}"/>
    <cellStyle name="_MACO vars_Sales and Marketing - revised_PE0001 1305" xfId="6692" xr:uid="{00000000-0005-0000-0000-00007E240000}"/>
    <cellStyle name="_MACO vars_Sales and Marketing - revised_PE0001 1305_DRE's" xfId="11757" xr:uid="{00000000-0005-0000-0000-00007F240000}"/>
    <cellStyle name="_MACO vars_Sales and Marketing - revised_PE0001 1305_Hyperinflation Impacts" xfId="16349" xr:uid="{3A7C86BD-EA31-4B89-8F96-796CAAFCE986}"/>
    <cellStyle name="_MACO vars_Sales and Marketing - revised_UY0010 1305" xfId="6693" xr:uid="{00000000-0005-0000-0000-000080240000}"/>
    <cellStyle name="_MACO vars_Sales and Marketing - revised_UY0010 1305_DRE's" xfId="11758" xr:uid="{00000000-0005-0000-0000-000081240000}"/>
    <cellStyle name="_MACO vars_Sales and Marketing - revised_UY0010 1305_Hyperinflation Impacts" xfId="16350" xr:uid="{270D0C90-D7D9-4E4C-8058-57BEBE9A5223}"/>
    <cellStyle name="_MACO vars_UY0010 1305" xfId="6694" xr:uid="{00000000-0005-0000-0000-000082240000}"/>
    <cellStyle name="_MACO vars_UY0010 1305_DRE's" xfId="11759" xr:uid="{00000000-0005-0000-0000-000083240000}"/>
    <cellStyle name="_MACO vars_UY0010 1305_Hyperinflation Impacts" xfId="16351" xr:uid="{AAC1D37B-58F7-46E3-B601-6AA4F3440348}"/>
    <cellStyle name="_MACO vars_ZBB" xfId="6695" xr:uid="{00000000-0005-0000-0000-000084240000}"/>
    <cellStyle name="_MACO vars_ZBB Budget 2009 Decks" xfId="6696" xr:uid="{00000000-0005-0000-0000-000085240000}"/>
    <cellStyle name="_MACO vars_ZBB Budget 2009 Decks v2 china" xfId="6697" xr:uid="{00000000-0005-0000-0000-000086240000}"/>
    <cellStyle name="_MACO vars_ZBB Budget 2009 Decks v2 china_Argentina" xfId="6698" xr:uid="{00000000-0005-0000-0000-000087240000}"/>
    <cellStyle name="_MACO vars_ZBB Budget 2009 Decks v2 china_Argentina_DRE's" xfId="11763" xr:uid="{00000000-0005-0000-0000-000088240000}"/>
    <cellStyle name="_MACO vars_ZBB Budget 2009 Decks v2 china_Argentina_Hyperinflation Impacts" xfId="16355" xr:uid="{715162C0-756F-4097-B7D8-2A86DE4766EA}"/>
    <cellStyle name="_MACO vars_ZBB Budget 2009 Decks v2 china_DRE's" xfId="11762" xr:uid="{00000000-0005-0000-0000-000089240000}"/>
    <cellStyle name="_MACO vars_ZBB Budget 2009 Decks v2 china_Hyperinflation Impacts" xfId="16354" xr:uid="{BEC491B3-B3F8-47FC-B0D1-6AF8DA1AC166}"/>
    <cellStyle name="_MACO vars_ZBB Budget 2009 Decks_Argentina" xfId="6699" xr:uid="{00000000-0005-0000-0000-00008A240000}"/>
    <cellStyle name="_MACO vars_ZBB Budget 2009 Decks_Argentina_DRE's" xfId="11764" xr:uid="{00000000-0005-0000-0000-00008B240000}"/>
    <cellStyle name="_MACO vars_ZBB Budget 2009 Decks_Argentina_Hyperinflation Impacts" xfId="16356" xr:uid="{D5F9EF58-6DCD-43A4-8757-9EED4E3D6268}"/>
    <cellStyle name="_MACO vars_ZBB Budget 2009 Decks_DRE's" xfId="11761" xr:uid="{00000000-0005-0000-0000-00008C240000}"/>
    <cellStyle name="_MACO vars_ZBB Budget 2009 Decks_Hyperinflation Impacts" xfId="16353" xr:uid="{38F02AA0-0791-4585-9539-AF191A3D7CBC}"/>
    <cellStyle name="_MACO vars_ZBB Budget 2009 Decks_with Korea Scope in (Only LE)" xfId="6700" xr:uid="{00000000-0005-0000-0000-00008D240000}"/>
    <cellStyle name="_MACO vars_ZBB Budget 2009 Decks_with Korea Scope in (Only LE) (2)" xfId="6701" xr:uid="{00000000-0005-0000-0000-00008E240000}"/>
    <cellStyle name="_MACO vars_ZBB Budget 2009 Decks_with Korea Scope in (Only LE) (2)_Argentina" xfId="6702" xr:uid="{00000000-0005-0000-0000-00008F240000}"/>
    <cellStyle name="_MACO vars_ZBB Budget 2009 Decks_with Korea Scope in (Only LE) (2)_Argentina_DRE's" xfId="11767" xr:uid="{00000000-0005-0000-0000-000090240000}"/>
    <cellStyle name="_MACO vars_ZBB Budget 2009 Decks_with Korea Scope in (Only LE) (2)_Argentina_Hyperinflation Impacts" xfId="16359" xr:uid="{E4F650BD-F114-4097-8571-7407BE67FCE9}"/>
    <cellStyle name="_MACO vars_ZBB Budget 2009 Decks_with Korea Scope in (Only LE) (2)_DRE's" xfId="11766" xr:uid="{00000000-0005-0000-0000-000091240000}"/>
    <cellStyle name="_MACO vars_ZBB Budget 2009 Decks_with Korea Scope in (Only LE) (2)_Hyperinflation Impacts" xfId="16358" xr:uid="{1366E66C-3F7B-47E5-8A55-5EC312CCD517}"/>
    <cellStyle name="_MACO vars_ZBB Budget 2009 Decks_with Korea Scope in (Only LE)_Argentina" xfId="6703" xr:uid="{00000000-0005-0000-0000-000092240000}"/>
    <cellStyle name="_MACO vars_ZBB Budget 2009 Decks_with Korea Scope in (Only LE)_Argentina_DRE's" xfId="11768" xr:uid="{00000000-0005-0000-0000-000093240000}"/>
    <cellStyle name="_MACO vars_ZBB Budget 2009 Decks_with Korea Scope in (Only LE)_Argentina_Hyperinflation Impacts" xfId="16360" xr:uid="{7B500243-9EBF-45BB-BEE3-8EE2C53C4755}"/>
    <cellStyle name="_MACO vars_ZBB Budget 2009 Decks_with Korea Scope in (Only LE)_DRE's" xfId="11765" xr:uid="{00000000-0005-0000-0000-000094240000}"/>
    <cellStyle name="_MACO vars_ZBB Budget 2009 Decks_with Korea Scope in (Only LE)_Hyperinflation Impacts" xfId="16357" xr:uid="{F5966877-07ED-4357-8FA4-BD9ABA0F75AA}"/>
    <cellStyle name="_MACO vars_ZBB standard Template Korea_081105" xfId="6704" xr:uid="{00000000-0005-0000-0000-000095240000}"/>
    <cellStyle name="_MACO vars_ZBB standard Template Korea_081105_Argentina" xfId="6705" xr:uid="{00000000-0005-0000-0000-000096240000}"/>
    <cellStyle name="_MACO vars_ZBB standard Template Korea_081105_Argentina_DRE's" xfId="11770" xr:uid="{00000000-0005-0000-0000-000097240000}"/>
    <cellStyle name="_MACO vars_ZBB standard Template Korea_081105_Argentina_Hyperinflation Impacts" xfId="16362" xr:uid="{CF8FFF84-2ED3-4492-B70A-484C4CC43776}"/>
    <cellStyle name="_MACO vars_ZBB standard Template Korea_081105_DRE's" xfId="11769" xr:uid="{00000000-0005-0000-0000-000098240000}"/>
    <cellStyle name="_MACO vars_ZBB standard Template Korea_081105_Hyperinflation Impacts" xfId="16361" xr:uid="{F06DA68D-4BC6-4521-954D-99DCA0DC8497}"/>
    <cellStyle name="_MACO vars_ZBB_Argentina" xfId="6706" xr:uid="{00000000-0005-0000-0000-000099240000}"/>
    <cellStyle name="_MACO vars_ZBB_Argentina_DRE's" xfId="11771" xr:uid="{00000000-0005-0000-0000-00009A240000}"/>
    <cellStyle name="_MACO vars_ZBB_Argentina_Hyperinflation Impacts" xfId="16363" xr:uid="{4239CEBD-D543-4F32-BE62-F7E170BEE967}"/>
    <cellStyle name="_MACO vars_ZBB_DRE's" xfId="11760" xr:uid="{00000000-0005-0000-0000-00009B240000}"/>
    <cellStyle name="_MACO vars_ZBB_Hyperinflation Impacts" xfId="16352" xr:uid="{84DF9F92-1729-43EC-B58A-465508C13C5A}"/>
    <cellStyle name="_Macro assumptions" xfId="6707" xr:uid="{00000000-0005-0000-0000-00009C240000}"/>
    <cellStyle name="_Macro assumptions_%" xfId="6708" xr:uid="{00000000-0005-0000-0000-00009D240000}"/>
    <cellStyle name="_Macro assumptions_%_DRE's" xfId="11773" xr:uid="{00000000-0005-0000-0000-00009E240000}"/>
    <cellStyle name="_Macro assumptions_%_Hyperinflation Impacts" xfId="16365" xr:uid="{6DFE843C-DE5A-43F3-ABDA-F67D1FF80F8F}"/>
    <cellStyle name="_Macro assumptions_AR0010 1304" xfId="6709" xr:uid="{00000000-0005-0000-0000-00009F240000}"/>
    <cellStyle name="_Macro assumptions_AR0010 1304_DRE's" xfId="11774" xr:uid="{00000000-0005-0000-0000-0000A0240000}"/>
    <cellStyle name="_Macro assumptions_AR0010 1304_Hyperinflation Impacts" xfId="16366" xr:uid="{B39FE9EC-AC1A-4219-8FC1-060C1AFF967F}"/>
    <cellStyle name="_Macro assumptions_AR0010 1305" xfId="6710" xr:uid="{00000000-0005-0000-0000-0000A1240000}"/>
    <cellStyle name="_Macro assumptions_AR0010 1305_DRE's" xfId="11775" xr:uid="{00000000-0005-0000-0000-0000A2240000}"/>
    <cellStyle name="_Macro assumptions_AR0010 1305_Hyperinflation Impacts" xfId="16367" xr:uid="{04FB1DF9-D677-4F5B-BFF0-26A6C60660E7}"/>
    <cellStyle name="_Macro assumptions_Argentina" xfId="6711" xr:uid="{00000000-0005-0000-0000-0000A3240000}"/>
    <cellStyle name="_Macro assumptions_Argentina_DRE's" xfId="11776" xr:uid="{00000000-0005-0000-0000-0000A4240000}"/>
    <cellStyle name="_Macro assumptions_Argentina_Hyperinflation Impacts" xfId="16368" xr:uid="{D7B44B29-775D-42C2-961B-3AC7D9EBDCF0}"/>
    <cellStyle name="_Macro assumptions_BASE" xfId="6712" xr:uid="{00000000-0005-0000-0000-0000A5240000}"/>
    <cellStyle name="_Macro assumptions_BASE_DRE's" xfId="11777" xr:uid="{00000000-0005-0000-0000-0000A6240000}"/>
    <cellStyle name="_Macro assumptions_BASE_Hyperinflation Impacts" xfId="16369" xr:uid="{D1111894-3630-44C2-BC75-2D1981578FA5}"/>
    <cellStyle name="_Macro assumptions_BO0010 1305" xfId="6713" xr:uid="{00000000-0005-0000-0000-0000A7240000}"/>
    <cellStyle name="_Macro assumptions_BO0010 1305_DRE's" xfId="11778" xr:uid="{00000000-0005-0000-0000-0000A8240000}"/>
    <cellStyle name="_Macro assumptions_BO0010 1305_Hyperinflation Impacts" xfId="16370" xr:uid="{434992A3-3683-40B9-887B-DAE839D868B5}"/>
    <cellStyle name="_Macro assumptions_DRE's" xfId="11772" xr:uid="{00000000-0005-0000-0000-0000A9240000}"/>
    <cellStyle name="_Macro assumptions_Hyperinflation Impacts" xfId="16364" xr:uid="{0715B820-68EC-46C6-8D35-A735CA3B4A15}"/>
    <cellStyle name="_Macro assumptions_Import" xfId="6714" xr:uid="{00000000-0005-0000-0000-0000AA240000}"/>
    <cellStyle name="_Macro assumptions_Import_DRE's" xfId="11779" xr:uid="{00000000-0005-0000-0000-0000AB240000}"/>
    <cellStyle name="_Macro assumptions_Import_Hyperinflation Impacts" xfId="16371" xr:uid="{D315B248-47F9-4FB8-88DC-50369F410F7F}"/>
    <cellStyle name="_Macro assumptions_PE0001 1305" xfId="6715" xr:uid="{00000000-0005-0000-0000-0000AC240000}"/>
    <cellStyle name="_Macro assumptions_PE0001 1305_DRE's" xfId="11780" xr:uid="{00000000-0005-0000-0000-0000AD240000}"/>
    <cellStyle name="_Macro assumptions_PE0001 1305_Hyperinflation Impacts" xfId="16372" xr:uid="{1BD9AC0F-88BB-4E30-BA22-9B20B2B87566}"/>
    <cellStyle name="_Macro assumptions_UY0010 1305" xfId="6716" xr:uid="{00000000-0005-0000-0000-0000AE240000}"/>
    <cellStyle name="_Macro assumptions_UY0010 1305_DRE's" xfId="11781" xr:uid="{00000000-0005-0000-0000-0000AF240000}"/>
    <cellStyle name="_Macro assumptions_UY0010 1305_Hyperinflation Impacts" xfId="16373" xr:uid="{0CF55CAE-5059-4089-A847-D9B4703E83EC}"/>
    <cellStyle name="_Macro assumptions_ZBB Budget 2009 Decks v2 china" xfId="6717" xr:uid="{00000000-0005-0000-0000-0000B0240000}"/>
    <cellStyle name="_Macro assumptions_ZBB Budget 2009 Decks v2 china_Argentina" xfId="6718" xr:uid="{00000000-0005-0000-0000-0000B1240000}"/>
    <cellStyle name="_Macro assumptions_ZBB Budget 2009 Decks v2 china_Argentina_DRE's" xfId="11783" xr:uid="{00000000-0005-0000-0000-0000B2240000}"/>
    <cellStyle name="_Macro assumptions_ZBB Budget 2009 Decks v2 china_Argentina_Hyperinflation Impacts" xfId="16375" xr:uid="{4F3AB104-7184-42D6-9652-76122BAEEF71}"/>
    <cellStyle name="_Macro assumptions_ZBB Budget 2009 Decks v2 china_BASE" xfId="6719" xr:uid="{00000000-0005-0000-0000-0000B3240000}"/>
    <cellStyle name="_Macro assumptions_ZBB Budget 2009 Decks v2 china_BASE_DRE's" xfId="11784" xr:uid="{00000000-0005-0000-0000-0000B4240000}"/>
    <cellStyle name="_Macro assumptions_ZBB Budget 2009 Decks v2 china_BASE_Hyperinflation Impacts" xfId="16376" xr:uid="{38295CCA-46CC-443B-831E-F7D0F0834212}"/>
    <cellStyle name="_Macro assumptions_ZBB Budget 2009 Decks v2 china_DRE's" xfId="11782" xr:uid="{00000000-0005-0000-0000-0000B5240000}"/>
    <cellStyle name="_Macro assumptions_ZBB Budget 2009 Decks v2 china_Hyperinflation Impacts" xfId="16374" xr:uid="{BA76CAD2-9B7B-4647-858D-734EADF03FD8}"/>
    <cellStyle name="_Macro assumptions_ZBB Budget 2009 Decks v2 china_Import" xfId="6720" xr:uid="{00000000-0005-0000-0000-0000B6240000}"/>
    <cellStyle name="_Macro assumptions_ZBB Budget 2009 Decks v2 china_Import_DRE's" xfId="11785" xr:uid="{00000000-0005-0000-0000-0000B7240000}"/>
    <cellStyle name="_Macro assumptions_ZBB Budget 2009 Decks v2 china_Import_Hyperinflation Impacts" xfId="16377" xr:uid="{1EFC5A61-ADFD-461B-8C49-962F112745F9}"/>
    <cellStyle name="_Macro assumptions_ZBB standard Template Korea_081105" xfId="6721" xr:uid="{00000000-0005-0000-0000-0000B8240000}"/>
    <cellStyle name="_Macro assumptions_ZBB standard Template Korea_081105_Argentina" xfId="6722" xr:uid="{00000000-0005-0000-0000-0000B9240000}"/>
    <cellStyle name="_Macro assumptions_ZBB standard Template Korea_081105_Argentina_DRE's" xfId="11787" xr:uid="{00000000-0005-0000-0000-0000BA240000}"/>
    <cellStyle name="_Macro assumptions_ZBB standard Template Korea_081105_Argentina_Hyperinflation Impacts" xfId="16379" xr:uid="{1605278C-4284-49F9-A91A-D7EFFA354F4E}"/>
    <cellStyle name="_Macro assumptions_ZBB standard Template Korea_081105_BASE" xfId="6723" xr:uid="{00000000-0005-0000-0000-0000BB240000}"/>
    <cellStyle name="_Macro assumptions_ZBB standard Template Korea_081105_BASE_DRE's" xfId="11788" xr:uid="{00000000-0005-0000-0000-0000BC240000}"/>
    <cellStyle name="_Macro assumptions_ZBB standard Template Korea_081105_BASE_Hyperinflation Impacts" xfId="16380" xr:uid="{B581297A-FFB3-48C3-BF6D-53B04B562877}"/>
    <cellStyle name="_Macro assumptions_ZBB standard Template Korea_081105_DRE's" xfId="11786" xr:uid="{00000000-0005-0000-0000-0000BD240000}"/>
    <cellStyle name="_Macro assumptions_ZBB standard Template Korea_081105_Hyperinflation Impacts" xfId="16378" xr:uid="{5286D39E-D55D-4F7D-8651-CD498AE2CA89}"/>
    <cellStyle name="_Macro assumptions_ZBB standard Template Korea_081105_Import" xfId="6724" xr:uid="{00000000-0005-0000-0000-0000BE240000}"/>
    <cellStyle name="_Macro assumptions_ZBB standard Template Korea_081105_Import_DRE's" xfId="11789" xr:uid="{00000000-0005-0000-0000-0000BF240000}"/>
    <cellStyle name="_Macro assumptions_ZBB standard Template Korea_081105_Import_Hyperinflation Impacts" xfId="16381" xr:uid="{E0280E85-B78E-4861-B261-98426365C1CA}"/>
    <cellStyle name="_MicroIndex" xfId="6725" xr:uid="{00000000-0005-0000-0000-0000C0240000}"/>
    <cellStyle name="_MicroIndex_Argentina" xfId="6726" xr:uid="{00000000-0005-0000-0000-0000C1240000}"/>
    <cellStyle name="_MicroIndex_Argentina_DRE's" xfId="11791" xr:uid="{00000000-0005-0000-0000-0000C2240000}"/>
    <cellStyle name="_MicroIndex_Argentina_Hyperinflation Impacts" xfId="16383" xr:uid="{2550774B-4C53-444F-9537-28B6331FABD5}"/>
    <cellStyle name="_MicroIndex_DRE's" xfId="11790" xr:uid="{00000000-0005-0000-0000-0000C3240000}"/>
    <cellStyle name="_MicroIndex_Hyperinflation Impacts" xfId="16382" xr:uid="{1CAEFE8A-9734-4805-B531-9CEA94A9860D}"/>
    <cellStyle name="_NA BRL" xfId="6727" xr:uid="{00000000-0005-0000-0000-0000C4240000}"/>
    <cellStyle name="_NA BRL_DRE's" xfId="11792" xr:uid="{00000000-0005-0000-0000-0000C5240000}"/>
    <cellStyle name="_NA BRL_Hyperinflation Impacts" xfId="16384" xr:uid="{89F35D53-7D0B-4CD1-ABA5-00CFB5E2474B}"/>
    <cellStyle name="_New Projects Worksheet_V1" xfId="6728" xr:uid="{00000000-0005-0000-0000-0000C6240000}"/>
    <cellStyle name="_New Projects Worksheet_V1_Argentina" xfId="6729" xr:uid="{00000000-0005-0000-0000-0000C7240000}"/>
    <cellStyle name="_New Projects Worksheet_V1_Argentina_DRE's" xfId="11794" xr:uid="{00000000-0005-0000-0000-0000C8240000}"/>
    <cellStyle name="_New Projects Worksheet_V1_Argentina_Hyperinflation Impacts" xfId="16386" xr:uid="{E9031973-8070-42F9-B837-3E9366C6CD9A}"/>
    <cellStyle name="_New Projects Worksheet_V1_DRE's" xfId="11793" xr:uid="{00000000-0005-0000-0000-0000C9240000}"/>
    <cellStyle name="_New Projects Worksheet_V1_Hyperinflation Impacts" xfId="16385" xr:uid="{2D7DBAFD-B683-491B-8F43-B22AEF2E01B9}"/>
    <cellStyle name="_Nova Eficiência de Preços" xfId="6730" xr:uid="{00000000-0005-0000-0000-0000CA240000}"/>
    <cellStyle name="_Nova Eficiência de Preços Cierre Julho" xfId="6731" xr:uid="{00000000-0005-0000-0000-0000CB240000}"/>
    <cellStyle name="_Nova Eficiência de Preços Cierre Julho_Argentina" xfId="6732" xr:uid="{00000000-0005-0000-0000-0000CC240000}"/>
    <cellStyle name="_Nova Eficiência de Preços Cierre Julho_Argentina_DRE's" xfId="11797" xr:uid="{00000000-0005-0000-0000-0000CD240000}"/>
    <cellStyle name="_Nova Eficiência de Preços Cierre Julho_Argentina_Hyperinflation Impacts" xfId="16389" xr:uid="{84F436A9-AD20-427A-8113-53508F3EFD0D}"/>
    <cellStyle name="_Nova Eficiência de Preços Cierre Julho_DRE's" xfId="11796" xr:uid="{00000000-0005-0000-0000-0000CE240000}"/>
    <cellStyle name="_Nova Eficiência de Preços Cierre Julho_Hyperinflation Impacts" xfId="16388" xr:uid="{EB1846E4-62EB-4F20-A0F7-3F93B1F1B98E}"/>
    <cellStyle name="_Nova Eficiência de Preços_Argentina" xfId="6733" xr:uid="{00000000-0005-0000-0000-0000CF240000}"/>
    <cellStyle name="_Nova Eficiência de Preços_Argentina_DRE's" xfId="11798" xr:uid="{00000000-0005-0000-0000-0000D0240000}"/>
    <cellStyle name="_Nova Eficiência de Preços_Argentina_Hyperinflation Impacts" xfId="16390" xr:uid="{715492BC-5FF3-42D4-9FAE-0CFDCF9D2D4F}"/>
    <cellStyle name="_Nova Eficiência de Preços_DRE's" xfId="11795" xr:uid="{00000000-0005-0000-0000-0000D1240000}"/>
    <cellStyle name="_Nova Eficiência de Preços_Hyperinflation Impacts" xfId="16387" xr:uid="{20D337B4-1315-48DC-939B-D450F6E8BA7C}"/>
    <cellStyle name="_OCF after net capex per country" xfId="6734" xr:uid="{00000000-0005-0000-0000-0000D2240000}"/>
    <cellStyle name="_OCF after net capex per country_%" xfId="6735" xr:uid="{00000000-0005-0000-0000-0000D3240000}"/>
    <cellStyle name="_OCF after net capex per country_%_DRE's" xfId="11800" xr:uid="{00000000-0005-0000-0000-0000D4240000}"/>
    <cellStyle name="_OCF after net capex per country_%_Hyperinflation Impacts" xfId="16392" xr:uid="{5D1EED6D-1CFD-451E-921D-D26F2A4E1E5D}"/>
    <cellStyle name="_OCF after net capex per country_AR0010 1304" xfId="6736" xr:uid="{00000000-0005-0000-0000-0000D5240000}"/>
    <cellStyle name="_OCF after net capex per country_AR0010 1304_DRE's" xfId="11801" xr:uid="{00000000-0005-0000-0000-0000D6240000}"/>
    <cellStyle name="_OCF after net capex per country_AR0010 1304_Hyperinflation Impacts" xfId="16393" xr:uid="{58D273EB-4EA2-435B-87C6-E021560F5977}"/>
    <cellStyle name="_OCF after net capex per country_AR0010 1305" xfId="6737" xr:uid="{00000000-0005-0000-0000-0000D7240000}"/>
    <cellStyle name="_OCF after net capex per country_AR0010 1305_DRE's" xfId="11802" xr:uid="{00000000-0005-0000-0000-0000D8240000}"/>
    <cellStyle name="_OCF after net capex per country_AR0010 1305_Hyperinflation Impacts" xfId="16394" xr:uid="{DA307F57-E90D-4F29-BB7B-F90894B1400F}"/>
    <cellStyle name="_OCF after net capex per country_Argentina" xfId="6738" xr:uid="{00000000-0005-0000-0000-0000D9240000}"/>
    <cellStyle name="_OCF after net capex per country_Argentina_DRE's" xfId="11803" xr:uid="{00000000-0005-0000-0000-0000DA240000}"/>
    <cellStyle name="_OCF after net capex per country_Argentina_Hyperinflation Impacts" xfId="16395" xr:uid="{D13DABFE-25FC-485A-83DB-9651C7C4667C}"/>
    <cellStyle name="_OCF after net capex per country_BASE" xfId="6739" xr:uid="{00000000-0005-0000-0000-0000DB240000}"/>
    <cellStyle name="_OCF after net capex per country_BASE_DRE's" xfId="11804" xr:uid="{00000000-0005-0000-0000-0000DC240000}"/>
    <cellStyle name="_OCF after net capex per country_BASE_Hyperinflation Impacts" xfId="16396" xr:uid="{65BA83E5-5FAB-47A2-83AB-08B65BA42520}"/>
    <cellStyle name="_OCF after net capex per country_BO0010 1305" xfId="6740" xr:uid="{00000000-0005-0000-0000-0000DD240000}"/>
    <cellStyle name="_OCF after net capex per country_BO0010 1305_DRE's" xfId="11805" xr:uid="{00000000-0005-0000-0000-0000DE240000}"/>
    <cellStyle name="_OCF after net capex per country_BO0010 1305_Hyperinflation Impacts" xfId="16397" xr:uid="{3CCBB1EA-F855-489E-909E-7D6C32439387}"/>
    <cellStyle name="_OCF after net capex per country_Budget 2008 Review - Excel template v2" xfId="6741" xr:uid="{00000000-0005-0000-0000-0000DF240000}"/>
    <cellStyle name="_OCF after net capex per country_Budget 2008 Review - Excel template v2_%" xfId="6742" xr:uid="{00000000-0005-0000-0000-0000E0240000}"/>
    <cellStyle name="_OCF after net capex per country_Budget 2008 Review - Excel template v2_%_DRE's" xfId="11807" xr:uid="{00000000-0005-0000-0000-0000E1240000}"/>
    <cellStyle name="_OCF after net capex per country_Budget 2008 Review - Excel template v2_%_Hyperinflation Impacts" xfId="16399" xr:uid="{9DC685F1-7EA8-4B18-98AC-B66B7DB8C512}"/>
    <cellStyle name="_OCF after net capex per country_Budget 2008 Review - Excel template v2_AR0010 1304" xfId="6743" xr:uid="{00000000-0005-0000-0000-0000E2240000}"/>
    <cellStyle name="_OCF after net capex per country_Budget 2008 Review - Excel template v2_AR0010 1304_DRE's" xfId="11808" xr:uid="{00000000-0005-0000-0000-0000E3240000}"/>
    <cellStyle name="_OCF after net capex per country_Budget 2008 Review - Excel template v2_AR0010 1304_Hyperinflation Impacts" xfId="16400" xr:uid="{E6F9B4DE-0C9D-4515-A3E7-74139B3E062E}"/>
    <cellStyle name="_OCF after net capex per country_Budget 2008 Review - Excel template v2_AR0010 1305" xfId="6744" xr:uid="{00000000-0005-0000-0000-0000E4240000}"/>
    <cellStyle name="_OCF after net capex per country_Budget 2008 Review - Excel template v2_AR0010 1305_DRE's" xfId="11809" xr:uid="{00000000-0005-0000-0000-0000E5240000}"/>
    <cellStyle name="_OCF after net capex per country_Budget 2008 Review - Excel template v2_AR0010 1305_Hyperinflation Impacts" xfId="16401" xr:uid="{BB42AEB9-A33E-44EC-B00F-6E59AA3E242F}"/>
    <cellStyle name="_OCF after net capex per country_Budget 2008 Review - Excel template v2_Argentina" xfId="6745" xr:uid="{00000000-0005-0000-0000-0000E6240000}"/>
    <cellStyle name="_OCF after net capex per country_Budget 2008 Review - Excel template v2_Argentina_DRE's" xfId="11810" xr:uid="{00000000-0005-0000-0000-0000E7240000}"/>
    <cellStyle name="_OCF after net capex per country_Budget 2008 Review - Excel template v2_Argentina_Hyperinflation Impacts" xfId="16402" xr:uid="{BD976338-23AF-4A70-A6C4-7B300B873489}"/>
    <cellStyle name="_OCF after net capex per country_Budget 2008 Review - Excel template v2_BASE" xfId="6746" xr:uid="{00000000-0005-0000-0000-0000E8240000}"/>
    <cellStyle name="_OCF after net capex per country_Budget 2008 Review - Excel template v2_BASE_DRE's" xfId="11811" xr:uid="{00000000-0005-0000-0000-0000E9240000}"/>
    <cellStyle name="_OCF after net capex per country_Budget 2008 Review - Excel template v2_BASE_Hyperinflation Impacts" xfId="16403" xr:uid="{56942D14-4D40-4D37-BD3C-A1E91E1944F2}"/>
    <cellStyle name="_OCF after net capex per country_Budget 2008 Review - Excel template v2_BO0010 1305" xfId="6747" xr:uid="{00000000-0005-0000-0000-0000EA240000}"/>
    <cellStyle name="_OCF after net capex per country_Budget 2008 Review - Excel template v2_BO0010 1305_DRE's" xfId="11812" xr:uid="{00000000-0005-0000-0000-0000EB240000}"/>
    <cellStyle name="_OCF after net capex per country_Budget 2008 Review - Excel template v2_BO0010 1305_Hyperinflation Impacts" xfId="16404" xr:uid="{887C6C4A-6B3B-42D4-B126-85CDA73DF7FC}"/>
    <cellStyle name="_OCF after net capex per country_Budget 2008 Review - Excel template v2_DRE's" xfId="11806" xr:uid="{00000000-0005-0000-0000-0000EC240000}"/>
    <cellStyle name="_OCF after net capex per country_Budget 2008 Review - Excel template v2_Hyperinflation Impacts" xfId="16398" xr:uid="{CDBC36C8-EFE5-40DE-83D6-4E4AA8A4AFA0}"/>
    <cellStyle name="_OCF after net capex per country_Budget 2008 Review - Excel template v2_Import" xfId="6748" xr:uid="{00000000-0005-0000-0000-0000ED240000}"/>
    <cellStyle name="_OCF after net capex per country_Budget 2008 Review - Excel template v2_Import_DRE's" xfId="11813" xr:uid="{00000000-0005-0000-0000-0000EE240000}"/>
    <cellStyle name="_OCF after net capex per country_Budget 2008 Review - Excel template v2_Import_Hyperinflation Impacts" xfId="16405" xr:uid="{5F6C1AE2-9E16-4C6E-A24E-FD6A5FDF241C}"/>
    <cellStyle name="_OCF after net capex per country_Budget 2008 Review - Excel template v2_PE0001 1305" xfId="6749" xr:uid="{00000000-0005-0000-0000-0000EF240000}"/>
    <cellStyle name="_OCF after net capex per country_Budget 2008 Review - Excel template v2_PE0001 1305_DRE's" xfId="11814" xr:uid="{00000000-0005-0000-0000-0000F0240000}"/>
    <cellStyle name="_OCF after net capex per country_Budget 2008 Review - Excel template v2_PE0001 1305_Hyperinflation Impacts" xfId="16406" xr:uid="{392ADCF8-BD1E-4B0C-8EF8-E634749D3209}"/>
    <cellStyle name="_OCF after net capex per country_Budget 2008 Review - Excel template v2_UY0010 1305" xfId="6750" xr:uid="{00000000-0005-0000-0000-0000F1240000}"/>
    <cellStyle name="_OCF after net capex per country_Budget 2008 Review - Excel template v2_UY0010 1305_DRE's" xfId="11815" xr:uid="{00000000-0005-0000-0000-0000F2240000}"/>
    <cellStyle name="_OCF after net capex per country_Budget 2008 Review - Excel template v2_UY0010 1305_Hyperinflation Impacts" xfId="16407" xr:uid="{7C1CFC08-09C3-4224-AFC9-9E7A65199545}"/>
    <cellStyle name="_OCF after net capex per country_Budget 2008 Review - Excel template v2_ZBB Budget 2009 Decks v2 china" xfId="6751" xr:uid="{00000000-0005-0000-0000-0000F3240000}"/>
    <cellStyle name="_OCF after net capex per country_Budget 2008 Review - Excel template v2_ZBB Budget 2009 Decks v2 china_Argentina" xfId="6752" xr:uid="{00000000-0005-0000-0000-0000F4240000}"/>
    <cellStyle name="_OCF after net capex per country_Budget 2008 Review - Excel template v2_ZBB Budget 2009 Decks v2 china_Argentina_DRE's" xfId="11817" xr:uid="{00000000-0005-0000-0000-0000F5240000}"/>
    <cellStyle name="_OCF after net capex per country_Budget 2008 Review - Excel template v2_ZBB Budget 2009 Decks v2 china_Argentina_Hyperinflation Impacts" xfId="16409" xr:uid="{ECC30DA3-C6D4-473F-9B3A-275A4426C406}"/>
    <cellStyle name="_OCF after net capex per country_Budget 2008 Review - Excel template v2_ZBB Budget 2009 Decks v2 china_DRE's" xfId="11816" xr:uid="{00000000-0005-0000-0000-0000F6240000}"/>
    <cellStyle name="_OCF after net capex per country_Budget 2008 Review - Excel template v2_ZBB Budget 2009 Decks v2 china_Hyperinflation Impacts" xfId="16408" xr:uid="{27BA559A-BC64-4A08-9763-24E834913440}"/>
    <cellStyle name="_OCF after net capex per country_Budget 2008 Review - Excel template v2_ZBB standard Template Korea_081105" xfId="6753" xr:uid="{00000000-0005-0000-0000-0000F7240000}"/>
    <cellStyle name="_OCF after net capex per country_Budget 2008 Review - Excel template v2_ZBB standard Template Korea_081105_Argentina" xfId="6754" xr:uid="{00000000-0005-0000-0000-0000F8240000}"/>
    <cellStyle name="_OCF after net capex per country_Budget 2008 Review - Excel template v2_ZBB standard Template Korea_081105_Argentina_DRE's" xfId="11819" xr:uid="{00000000-0005-0000-0000-0000F9240000}"/>
    <cellStyle name="_OCF after net capex per country_Budget 2008 Review - Excel template v2_ZBB standard Template Korea_081105_Argentina_Hyperinflation Impacts" xfId="16411" xr:uid="{3BBE9498-60E1-4EC4-8134-51C0E051517C}"/>
    <cellStyle name="_OCF after net capex per country_Budget 2008 Review - Excel template v2_ZBB standard Template Korea_081105_DRE's" xfId="11818" xr:uid="{00000000-0005-0000-0000-0000FA240000}"/>
    <cellStyle name="_OCF after net capex per country_Budget 2008 Review - Excel template v2_ZBB standard Template Korea_081105_Hyperinflation Impacts" xfId="16410" xr:uid="{6FA73F54-65B9-499B-A086-D32600C9B115}"/>
    <cellStyle name="_OCF after net capex per country_DRE's" xfId="11799" xr:uid="{00000000-0005-0000-0000-0000FB240000}"/>
    <cellStyle name="_OCF after net capex per country_Hyperinflation Impacts" xfId="16391" xr:uid="{BDE7710D-4FC7-4532-93D9-9D1A144C7E29}"/>
    <cellStyle name="_OCF after net capex per country_Import" xfId="6755" xr:uid="{00000000-0005-0000-0000-0000FC240000}"/>
    <cellStyle name="_OCF after net capex per country_Import_DRE's" xfId="11820" xr:uid="{00000000-0005-0000-0000-0000FD240000}"/>
    <cellStyle name="_OCF after net capex per country_Import_Hyperinflation Impacts" xfId="16412" xr:uid="{4C1FED72-4E33-4102-81E7-E14D9885E845}"/>
    <cellStyle name="_OCF after net capex per country_PE0001 1305" xfId="6756" xr:uid="{00000000-0005-0000-0000-0000FE240000}"/>
    <cellStyle name="_OCF after net capex per country_PE0001 1305_DRE's" xfId="11821" xr:uid="{00000000-0005-0000-0000-0000FF240000}"/>
    <cellStyle name="_OCF after net capex per country_PE0001 1305_Hyperinflation Impacts" xfId="16413" xr:uid="{BAC17F2B-DE14-4424-9943-8228E1AA2608}"/>
    <cellStyle name="_OCF after net capex per country_sim-call-27.10.08" xfId="6757" xr:uid="{00000000-0005-0000-0000-000000250000}"/>
    <cellStyle name="_OCF after net capex per country_sim-call-27.10.08_Argentina" xfId="6758" xr:uid="{00000000-0005-0000-0000-000001250000}"/>
    <cellStyle name="_OCF after net capex per country_sim-call-27.10.08_Argentina_DRE's" xfId="11823" xr:uid="{00000000-0005-0000-0000-000002250000}"/>
    <cellStyle name="_OCF after net capex per country_sim-call-27.10.08_Argentina_Hyperinflation Impacts" xfId="16415" xr:uid="{E7F56C1C-DB29-4125-95C1-3BA764435B02}"/>
    <cellStyle name="_OCF after net capex per country_sim-call-27.10.08_DRE's" xfId="11822" xr:uid="{00000000-0005-0000-0000-000003250000}"/>
    <cellStyle name="_OCF after net capex per country_sim-call-27.10.08_Hyperinflation Impacts" xfId="16414" xr:uid="{B74D9244-0E70-4ED5-A2A8-1C842150501F}"/>
    <cellStyle name="_OCF after net capex per country_Simulador EBITDA P1A09  V3" xfId="6759" xr:uid="{00000000-0005-0000-0000-000004250000}"/>
    <cellStyle name="_OCF after net capex per country_Simulador EBITDA P1A09  V3_%" xfId="6760" xr:uid="{00000000-0005-0000-0000-000005250000}"/>
    <cellStyle name="_OCF after net capex per country_Simulador EBITDA P1A09  V3_%_DRE's" xfId="11825" xr:uid="{00000000-0005-0000-0000-000006250000}"/>
    <cellStyle name="_OCF after net capex per country_Simulador EBITDA P1A09  V3_%_Hyperinflation Impacts" xfId="16417" xr:uid="{FBFCD95A-4F85-4CB8-A9B2-A84539CAF9F3}"/>
    <cellStyle name="_OCF after net capex per country_Simulador EBITDA P1A09  V3_AR0010 1304" xfId="6761" xr:uid="{00000000-0005-0000-0000-000007250000}"/>
    <cellStyle name="_OCF after net capex per country_Simulador EBITDA P1A09  V3_AR0010 1304_DRE's" xfId="11826" xr:uid="{00000000-0005-0000-0000-000008250000}"/>
    <cellStyle name="_OCF after net capex per country_Simulador EBITDA P1A09  V3_AR0010 1304_Hyperinflation Impacts" xfId="16418" xr:uid="{A9766181-7862-4291-A691-A3210E659045}"/>
    <cellStyle name="_OCF after net capex per country_Simulador EBITDA P1A09  V3_AR0010 1305" xfId="6762" xr:uid="{00000000-0005-0000-0000-000009250000}"/>
    <cellStyle name="_OCF after net capex per country_Simulador EBITDA P1A09  V3_AR0010 1305_DRE's" xfId="11827" xr:uid="{00000000-0005-0000-0000-00000A250000}"/>
    <cellStyle name="_OCF after net capex per country_Simulador EBITDA P1A09  V3_AR0010 1305_Hyperinflation Impacts" xfId="16419" xr:uid="{78E47703-6920-4F60-84DA-470CBA4E9AD2}"/>
    <cellStyle name="_OCF after net capex per country_Simulador EBITDA P1A09  V3_Argentina" xfId="6763" xr:uid="{00000000-0005-0000-0000-00000B250000}"/>
    <cellStyle name="_OCF after net capex per country_Simulador EBITDA P1A09  V3_Argentina_DRE's" xfId="11828" xr:uid="{00000000-0005-0000-0000-00000C250000}"/>
    <cellStyle name="_OCF after net capex per country_Simulador EBITDA P1A09  V3_Argentina_Hyperinflation Impacts" xfId="16420" xr:uid="{8FE409DE-548D-4CBB-859A-B5331AE65D45}"/>
    <cellStyle name="_OCF after net capex per country_Simulador EBITDA P1A09  V3_BASE" xfId="6764" xr:uid="{00000000-0005-0000-0000-00000D250000}"/>
    <cellStyle name="_OCF after net capex per country_Simulador EBITDA P1A09  V3_BASE_DRE's" xfId="11829" xr:uid="{00000000-0005-0000-0000-00000E250000}"/>
    <cellStyle name="_OCF after net capex per country_Simulador EBITDA P1A09  V3_BASE_Hyperinflation Impacts" xfId="16421" xr:uid="{A2B32D47-CFE5-4D34-B0F6-4AA83F992B84}"/>
    <cellStyle name="_OCF after net capex per country_Simulador EBITDA P1A09  V3_BO0010 1305" xfId="6765" xr:uid="{00000000-0005-0000-0000-00000F250000}"/>
    <cellStyle name="_OCF after net capex per country_Simulador EBITDA P1A09  V3_BO0010 1305_DRE's" xfId="11830" xr:uid="{00000000-0005-0000-0000-000010250000}"/>
    <cellStyle name="_OCF after net capex per country_Simulador EBITDA P1A09  V3_BO0010 1305_Hyperinflation Impacts" xfId="16422" xr:uid="{E07D6AF7-2DBA-4D16-ABE3-047F98FAECEE}"/>
    <cellStyle name="_OCF after net capex per country_Simulador EBITDA P1A09  V3_DRE's" xfId="11824" xr:uid="{00000000-0005-0000-0000-000011250000}"/>
    <cellStyle name="_OCF after net capex per country_Simulador EBITDA P1A09  V3_Hyperinflation Impacts" xfId="16416" xr:uid="{3EAD64C5-6D0C-4CC7-812E-E5EA686B2D3D}"/>
    <cellStyle name="_OCF after net capex per country_Simulador EBITDA P1A09  V3_PE0001 1305" xfId="6766" xr:uid="{00000000-0005-0000-0000-000012250000}"/>
    <cellStyle name="_OCF after net capex per country_Simulador EBITDA P1A09  V3_PE0001 1305_DRE's" xfId="11831" xr:uid="{00000000-0005-0000-0000-000013250000}"/>
    <cellStyle name="_OCF after net capex per country_Simulador EBITDA P1A09  V3_PE0001 1305_Hyperinflation Impacts" xfId="16423" xr:uid="{F8E8F6DA-F965-4394-9FF0-662BD88EA3B0}"/>
    <cellStyle name="_OCF after net capex per country_Simulador EBITDA P1A09  V3_UY0010 1305" xfId="6767" xr:uid="{00000000-0005-0000-0000-000014250000}"/>
    <cellStyle name="_OCF after net capex per country_Simulador EBITDA P1A09  V3_UY0010 1305_DRE's" xfId="11832" xr:uid="{00000000-0005-0000-0000-000015250000}"/>
    <cellStyle name="_OCF after net capex per country_Simulador EBITDA P1A09  V3_UY0010 1305_Hyperinflation Impacts" xfId="16424" xr:uid="{AC153E28-845E-464D-86A8-F715E8A80992}"/>
    <cellStyle name="_OCF after net capex per country_Simulador EBITDA P1A09  V9" xfId="6768" xr:uid="{00000000-0005-0000-0000-000016250000}"/>
    <cellStyle name="_OCF after net capex per country_Simulador EBITDA P1A09  V9_%" xfId="6769" xr:uid="{00000000-0005-0000-0000-000017250000}"/>
    <cellStyle name="_OCF after net capex per country_Simulador EBITDA P1A09  V9_%_DRE's" xfId="11834" xr:uid="{00000000-0005-0000-0000-000018250000}"/>
    <cellStyle name="_OCF after net capex per country_Simulador EBITDA P1A09  V9_%_Hyperinflation Impacts" xfId="16426" xr:uid="{93DEEFAE-5C19-4349-B8E0-E53725F01EEE}"/>
    <cellStyle name="_OCF after net capex per country_Simulador EBITDA P1A09  V9_AR0010 1304" xfId="6770" xr:uid="{00000000-0005-0000-0000-000019250000}"/>
    <cellStyle name="_OCF after net capex per country_Simulador EBITDA P1A09  V9_AR0010 1304_DRE's" xfId="11835" xr:uid="{00000000-0005-0000-0000-00001A250000}"/>
    <cellStyle name="_OCF after net capex per country_Simulador EBITDA P1A09  V9_AR0010 1304_Hyperinflation Impacts" xfId="16427" xr:uid="{4F52BC6E-2EA6-4B3E-A6C3-D36AFFDCA9DD}"/>
    <cellStyle name="_OCF after net capex per country_Simulador EBITDA P1A09  V9_AR0010 1305" xfId="6771" xr:uid="{00000000-0005-0000-0000-00001B250000}"/>
    <cellStyle name="_OCF after net capex per country_Simulador EBITDA P1A09  V9_AR0010 1305_DRE's" xfId="11836" xr:uid="{00000000-0005-0000-0000-00001C250000}"/>
    <cellStyle name="_OCF after net capex per country_Simulador EBITDA P1A09  V9_AR0010 1305_Hyperinflation Impacts" xfId="16428" xr:uid="{72F5C6FF-D141-4797-8E2A-4A9CC25C7E9E}"/>
    <cellStyle name="_OCF after net capex per country_Simulador EBITDA P1A09  V9_Argentina" xfId="6772" xr:uid="{00000000-0005-0000-0000-00001D250000}"/>
    <cellStyle name="_OCF after net capex per country_Simulador EBITDA P1A09  V9_Argentina_DRE's" xfId="11837" xr:uid="{00000000-0005-0000-0000-00001E250000}"/>
    <cellStyle name="_OCF after net capex per country_Simulador EBITDA P1A09  V9_Argentina_Hyperinflation Impacts" xfId="16429" xr:uid="{4D120695-1618-4DB0-B46D-E8022FC91F31}"/>
    <cellStyle name="_OCF after net capex per country_Simulador EBITDA P1A09  V9_BASE" xfId="6773" xr:uid="{00000000-0005-0000-0000-00001F250000}"/>
    <cellStyle name="_OCF after net capex per country_Simulador EBITDA P1A09  V9_BASE_DRE's" xfId="11838" xr:uid="{00000000-0005-0000-0000-000020250000}"/>
    <cellStyle name="_OCF after net capex per country_Simulador EBITDA P1A09  V9_BASE_Hyperinflation Impacts" xfId="16430" xr:uid="{956E91BD-A8F3-4084-BB6F-4419F02F8AD0}"/>
    <cellStyle name="_OCF after net capex per country_Simulador EBITDA P1A09  V9_BO0010 1305" xfId="6774" xr:uid="{00000000-0005-0000-0000-000021250000}"/>
    <cellStyle name="_OCF after net capex per country_Simulador EBITDA P1A09  V9_BO0010 1305_DRE's" xfId="11839" xr:uid="{00000000-0005-0000-0000-000022250000}"/>
    <cellStyle name="_OCF after net capex per country_Simulador EBITDA P1A09  V9_BO0010 1305_Hyperinflation Impacts" xfId="16431" xr:uid="{F82B4428-3D4D-4E71-B030-4DB2D2E7B34D}"/>
    <cellStyle name="_OCF after net capex per country_Simulador EBITDA P1A09  V9_DRE's" xfId="11833" xr:uid="{00000000-0005-0000-0000-000023250000}"/>
    <cellStyle name="_OCF after net capex per country_Simulador EBITDA P1A09  V9_Hyperinflation Impacts" xfId="16425" xr:uid="{CA691E46-3298-48AF-871C-F336D0C11C44}"/>
    <cellStyle name="_OCF after net capex per country_Simulador EBITDA P1A09  V9_PE0001 1305" xfId="6775" xr:uid="{00000000-0005-0000-0000-000024250000}"/>
    <cellStyle name="_OCF after net capex per country_Simulador EBITDA P1A09  V9_PE0001 1305_DRE's" xfId="11840" xr:uid="{00000000-0005-0000-0000-000025250000}"/>
    <cellStyle name="_OCF after net capex per country_Simulador EBITDA P1A09  V9_PE0001 1305_Hyperinflation Impacts" xfId="16432" xr:uid="{DC17BA43-99BF-4C58-98BA-D9DE4ECD481B}"/>
    <cellStyle name="_OCF after net capex per country_Simulador EBITDA P1A09  V9_UY0010 1305" xfId="6776" xr:uid="{00000000-0005-0000-0000-000026250000}"/>
    <cellStyle name="_OCF after net capex per country_Simulador EBITDA P1A09  V9_UY0010 1305_DRE's" xfId="11841" xr:uid="{00000000-0005-0000-0000-000027250000}"/>
    <cellStyle name="_OCF after net capex per country_Simulador EBITDA P1A09  V9_UY0010 1305_Hyperinflation Impacts" xfId="16433" xr:uid="{9F30CF80-30C5-4D30-B730-C22E97236779}"/>
    <cellStyle name="_OCF after net capex per country_UY0010 1305" xfId="6777" xr:uid="{00000000-0005-0000-0000-000028250000}"/>
    <cellStyle name="_OCF after net capex per country_UY0010 1305_DRE's" xfId="11842" xr:uid="{00000000-0005-0000-0000-000029250000}"/>
    <cellStyle name="_OCF after net capex per country_UY0010 1305_Hyperinflation Impacts" xfId="16434" xr:uid="{09B96134-472E-4C37-AAE4-3D2F2ED56FA9}"/>
    <cellStyle name="_OCF after net capex per country_ZBB Budget 2009 Decks v2 china" xfId="6778" xr:uid="{00000000-0005-0000-0000-00002A250000}"/>
    <cellStyle name="_OCF after net capex per country_ZBB Budget 2009 Decks v2 china_Argentina" xfId="6779" xr:uid="{00000000-0005-0000-0000-00002B250000}"/>
    <cellStyle name="_OCF after net capex per country_ZBB Budget 2009 Decks v2 china_Argentina_DRE's" xfId="11844" xr:uid="{00000000-0005-0000-0000-00002C250000}"/>
    <cellStyle name="_OCF after net capex per country_ZBB Budget 2009 Decks v2 china_Argentina_Hyperinflation Impacts" xfId="16436" xr:uid="{FD2A88CC-46DD-4160-A84B-CD78358F1625}"/>
    <cellStyle name="_OCF after net capex per country_ZBB Budget 2009 Decks v2 china_DRE's" xfId="11843" xr:uid="{00000000-0005-0000-0000-00002D250000}"/>
    <cellStyle name="_OCF after net capex per country_ZBB Budget 2009 Decks v2 china_Hyperinflation Impacts" xfId="16435" xr:uid="{5F2B4AFA-3FE9-442C-B4E6-A5DEF3E4C2F2}"/>
    <cellStyle name="_OCF after net capex per country_ZBB standard Template Korea_081105" xfId="6780" xr:uid="{00000000-0005-0000-0000-00002E250000}"/>
    <cellStyle name="_OCF after net capex per country_ZBB standard Template Korea_081105_Argentina" xfId="6781" xr:uid="{00000000-0005-0000-0000-00002F250000}"/>
    <cellStyle name="_OCF after net capex per country_ZBB standard Template Korea_081105_Argentina_DRE's" xfId="11846" xr:uid="{00000000-0005-0000-0000-000030250000}"/>
    <cellStyle name="_OCF after net capex per country_ZBB standard Template Korea_081105_Argentina_Hyperinflation Impacts" xfId="16438" xr:uid="{567044E1-DD37-4E16-BDBC-7076F93D22F4}"/>
    <cellStyle name="_OCF after net capex per country_ZBB standard Template Korea_081105_DRE's" xfId="11845" xr:uid="{00000000-0005-0000-0000-000031250000}"/>
    <cellStyle name="_OCF after net capex per country_ZBB standard Template Korea_081105_Hyperinflation Impacts" xfId="16437" xr:uid="{A25ACEA5-C720-4705-A41D-474CEC4C7078}"/>
    <cellStyle name="_Output Chris" xfId="6782" xr:uid="{00000000-0005-0000-0000-000032250000}"/>
    <cellStyle name="_Output Chris_%" xfId="6783" xr:uid="{00000000-0005-0000-0000-000033250000}"/>
    <cellStyle name="_Output Chris_%_DRE's" xfId="11848" xr:uid="{00000000-0005-0000-0000-000034250000}"/>
    <cellStyle name="_Output Chris_%_Hyperinflation Impacts" xfId="16440" xr:uid="{256C6973-7F42-4714-ABF3-48750B5DCDC9}"/>
    <cellStyle name="_Output Chris_AR0010 1304" xfId="6784" xr:uid="{00000000-0005-0000-0000-000035250000}"/>
    <cellStyle name="_Output Chris_AR0010 1304_DRE's" xfId="11849" xr:uid="{00000000-0005-0000-0000-000036250000}"/>
    <cellStyle name="_Output Chris_AR0010 1304_Hyperinflation Impacts" xfId="16441" xr:uid="{E9AED94A-0D68-44A1-8469-7B4D2993E2DC}"/>
    <cellStyle name="_Output Chris_AR0010 1305" xfId="6785" xr:uid="{00000000-0005-0000-0000-000037250000}"/>
    <cellStyle name="_Output Chris_AR0010 1305_DRE's" xfId="11850" xr:uid="{00000000-0005-0000-0000-000038250000}"/>
    <cellStyle name="_Output Chris_AR0010 1305_Hyperinflation Impacts" xfId="16442" xr:uid="{D17E279A-18AE-4276-A026-EBEA3A6B1F81}"/>
    <cellStyle name="_Output Chris_Argentina" xfId="6786" xr:uid="{00000000-0005-0000-0000-000039250000}"/>
    <cellStyle name="_Output Chris_Argentina_DRE's" xfId="11851" xr:uid="{00000000-0005-0000-0000-00003A250000}"/>
    <cellStyle name="_Output Chris_Argentina_Hyperinflation Impacts" xfId="16443" xr:uid="{4366D833-1C87-4CF4-A20C-362FB436CEF3}"/>
    <cellStyle name="_Output Chris_BASE" xfId="6787" xr:uid="{00000000-0005-0000-0000-00003B250000}"/>
    <cellStyle name="_Output Chris_BASE_DRE's" xfId="11852" xr:uid="{00000000-0005-0000-0000-00003C250000}"/>
    <cellStyle name="_Output Chris_BASE_Hyperinflation Impacts" xfId="16444" xr:uid="{F40DE731-3FE4-46C7-BEA5-F1309BAECC40}"/>
    <cellStyle name="_Output Chris_BO0010 1305" xfId="6788" xr:uid="{00000000-0005-0000-0000-00003D250000}"/>
    <cellStyle name="_Output Chris_BO0010 1305_DRE's" xfId="11853" xr:uid="{00000000-0005-0000-0000-00003E250000}"/>
    <cellStyle name="_Output Chris_BO0010 1305_Hyperinflation Impacts" xfId="16445" xr:uid="{554A47D6-A87B-4CCC-8C8A-DDE67DBF8F57}"/>
    <cellStyle name="_Output Chris_DRE's" xfId="11847" xr:uid="{00000000-0005-0000-0000-00003F250000}"/>
    <cellStyle name="_Output Chris_Hyperinflation Impacts" xfId="16439" xr:uid="{336CEA7A-F220-466E-84AD-145588F3D7E4}"/>
    <cellStyle name="_Output Chris_Import" xfId="6789" xr:uid="{00000000-0005-0000-0000-000040250000}"/>
    <cellStyle name="_Output Chris_Import_DRE's" xfId="11854" xr:uid="{00000000-0005-0000-0000-000041250000}"/>
    <cellStyle name="_Output Chris_Import_Hyperinflation Impacts" xfId="16446" xr:uid="{8BA9ED12-8421-400F-A224-DF675EF6529F}"/>
    <cellStyle name="_Output Chris_PE0001 1305" xfId="6790" xr:uid="{00000000-0005-0000-0000-000042250000}"/>
    <cellStyle name="_Output Chris_PE0001 1305_DRE's" xfId="11855" xr:uid="{00000000-0005-0000-0000-000043250000}"/>
    <cellStyle name="_Output Chris_PE0001 1305_Hyperinflation Impacts" xfId="16447" xr:uid="{51EF1BD7-83FB-4105-A4A0-B67138FAB32D}"/>
    <cellStyle name="_Output Chris_UY0010 1305" xfId="6791" xr:uid="{00000000-0005-0000-0000-000044250000}"/>
    <cellStyle name="_Output Chris_UY0010 1305_DRE's" xfId="11856" xr:uid="{00000000-0005-0000-0000-000045250000}"/>
    <cellStyle name="_Output Chris_UY0010 1305_Hyperinflation Impacts" xfId="16448" xr:uid="{88AB1C47-4C68-47FD-AC91-7EBC6CFBBFEB}"/>
    <cellStyle name="_P1A Ecuador R$" xfId="6792" xr:uid="{00000000-0005-0000-0000-000046250000}"/>
    <cellStyle name="_P1A Ecuador R$_Argentina" xfId="6793" xr:uid="{00000000-0005-0000-0000-000047250000}"/>
    <cellStyle name="_P1A Ecuador R$_Argentina_DRE's" xfId="11858" xr:uid="{00000000-0005-0000-0000-000048250000}"/>
    <cellStyle name="_P1A Ecuador R$_Argentina_Hyperinflation Impacts" xfId="16450" xr:uid="{9B1C4873-C164-46D8-85DF-3E0E75D7D00C}"/>
    <cellStyle name="_P1A Ecuador R$_DRE's" xfId="11857" xr:uid="{00000000-0005-0000-0000-000049250000}"/>
    <cellStyle name="_P1A Ecuador R$_Hyperinflation Impacts" xfId="16449" xr:uid="{54BA9F01-7359-445A-8FAC-4048872CA7CC}"/>
    <cellStyle name="_Panel SDG Supply Jul 2008 (Eva)" xfId="6794" xr:uid="{00000000-0005-0000-0000-00004A250000}"/>
    <cellStyle name="_Panel SDG Supply Jul 2008 (Eva)_Argentina" xfId="6795" xr:uid="{00000000-0005-0000-0000-00004B250000}"/>
    <cellStyle name="_Panel SDG Supply Jul 2008 (Eva)_Argentina_DRE's" xfId="11860" xr:uid="{00000000-0005-0000-0000-00004C250000}"/>
    <cellStyle name="_Panel SDG Supply Jul 2008 (Eva)_Argentina_Hyperinflation Impacts" xfId="16452" xr:uid="{8BE2F53E-93C9-44F5-82C1-FED323D299AD}"/>
    <cellStyle name="_Panel SDG Supply Jul 2008 (Eva)_DRE's" xfId="11859" xr:uid="{00000000-0005-0000-0000-00004D250000}"/>
    <cellStyle name="_Panel SDG Supply Jul 2008 (Eva)_Hyperinflation Impacts" xfId="16451" xr:uid="{82955C24-3593-44F3-A1DC-CC64C30ED1DB}"/>
    <cellStyle name="_Plan1" xfId="6796" xr:uid="{00000000-0005-0000-0000-00004E250000}"/>
    <cellStyle name="_Plan1_DRE's" xfId="11861" xr:uid="{00000000-0005-0000-0000-00004F250000}"/>
    <cellStyle name="_Plan1_Hyperinflation Impacts" xfId="16453" xr:uid="{26C416C2-8343-4DF9-8011-5EA429D5EABB}"/>
    <cellStyle name="_Plan13" xfId="6797" xr:uid="{00000000-0005-0000-0000-000050250000}"/>
    <cellStyle name="_Plan13_DRE's" xfId="11862" xr:uid="{00000000-0005-0000-0000-000051250000}"/>
    <cellStyle name="_Plan13_Hyperinflation Impacts" xfId="16454" xr:uid="{F40F2253-EC07-423B-9455-AE85002D4F35}"/>
    <cellStyle name="_Plan14" xfId="6798" xr:uid="{00000000-0005-0000-0000-000052250000}"/>
    <cellStyle name="_Plan14_DRE's" xfId="11863" xr:uid="{00000000-0005-0000-0000-000053250000}"/>
    <cellStyle name="_Plan14_Hyperinflation Impacts" xfId="16455" xr:uid="{E2777E58-AAA2-47A3-AEED-8246885A53F6}"/>
    <cellStyle name="_Plan15" xfId="6799" xr:uid="{00000000-0005-0000-0000-000054250000}"/>
    <cellStyle name="_Plan15_DRE's" xfId="11864" xr:uid="{00000000-0005-0000-0000-000055250000}"/>
    <cellStyle name="_Plan15_Hyperinflation Impacts" xfId="16456" xr:uid="{DD0DD71E-BFD8-4C56-A4CC-E1E0C73AA4F8}"/>
    <cellStyle name="_Rates" xfId="6800" xr:uid="{00000000-0005-0000-0000-000056250000}"/>
    <cellStyle name="_Rates_Argentina" xfId="6801" xr:uid="{00000000-0005-0000-0000-000057250000}"/>
    <cellStyle name="_Rates_Argentina_DRE's" xfId="11866" xr:uid="{00000000-0005-0000-0000-000058250000}"/>
    <cellStyle name="_Rates_Argentina_Hyperinflation Impacts" xfId="16458" xr:uid="{414CA1FF-9E38-45C8-A724-86AF1CAAF57F}"/>
    <cellStyle name="_Rates_Copy of 081027 ZBB Budget 2009 Decks - People_Cherry_V4" xfId="6802" xr:uid="{00000000-0005-0000-0000-000059250000}"/>
    <cellStyle name="_Rates_Copy of 081027 ZBB Budget 2009 Decks - People_Cherry_V4_Argentina" xfId="6803" xr:uid="{00000000-0005-0000-0000-00005A250000}"/>
    <cellStyle name="_Rates_Copy of 081027 ZBB Budget 2009 Decks - People_Cherry_V4_Argentina_DRE's" xfId="11868" xr:uid="{00000000-0005-0000-0000-00005B250000}"/>
    <cellStyle name="_Rates_Copy of 081027 ZBB Budget 2009 Decks - People_Cherry_V4_Argentina_Hyperinflation Impacts" xfId="16460" xr:uid="{F058F525-AF42-488F-AAF1-64FB0B9987F4}"/>
    <cellStyle name="_Rates_Copy of 081027 ZBB Budget 2009 Decks - People_Cherry_V4_DRE's" xfId="11867" xr:uid="{00000000-0005-0000-0000-00005C250000}"/>
    <cellStyle name="_Rates_Copy of 081027 ZBB Budget 2009 Decks - People_Cherry_V4_Hyperinflation Impacts" xfId="16459" xr:uid="{5677B0F2-59AE-4DC6-84B0-DAB6FB1DE3CD}"/>
    <cellStyle name="_Rates_DRE's" xfId="11865" xr:uid="{00000000-0005-0000-0000-00005D250000}"/>
    <cellStyle name="_Rates_Hyperinflation Impacts" xfId="16457" xr:uid="{CD1C8BA3-39BC-400F-AD75-9F286F0FDC1A}"/>
    <cellStyle name="_Rates_ZBB Budget 2009 Decks" xfId="6804" xr:uid="{00000000-0005-0000-0000-00005E250000}"/>
    <cellStyle name="_Rates_ZBB Budget 2009 Decks_Argentina" xfId="6805" xr:uid="{00000000-0005-0000-0000-00005F250000}"/>
    <cellStyle name="_Rates_ZBB Budget 2009 Decks_Argentina_DRE's" xfId="11870" xr:uid="{00000000-0005-0000-0000-000060250000}"/>
    <cellStyle name="_Rates_ZBB Budget 2009 Decks_Argentina_Hyperinflation Impacts" xfId="16462" xr:uid="{2DD5D4AD-727B-470F-B0D1-88E9B827670A}"/>
    <cellStyle name="_Rates_ZBB Budget 2009 Decks_DRE's" xfId="11869" xr:uid="{00000000-0005-0000-0000-000061250000}"/>
    <cellStyle name="_Rates_ZBB Budget 2009 Decks_Hyperinflation Impacts" xfId="16461" xr:uid="{3E2E791C-7728-45D9-9608-580B18AE1333}"/>
    <cellStyle name="_Rates_ZBB Budget 2009 Decks_with Korea Scope in (Only LE)" xfId="6806" xr:uid="{00000000-0005-0000-0000-000062250000}"/>
    <cellStyle name="_Rates_ZBB Budget 2009 Decks_with Korea Scope in (Only LE) (2)" xfId="6807" xr:uid="{00000000-0005-0000-0000-000063250000}"/>
    <cellStyle name="_Rates_ZBB Budget 2009 Decks_with Korea Scope in (Only LE) (2)_Argentina" xfId="6808" xr:uid="{00000000-0005-0000-0000-000064250000}"/>
    <cellStyle name="_Rates_ZBB Budget 2009 Decks_with Korea Scope in (Only LE) (2)_Argentina_DRE's" xfId="11873" xr:uid="{00000000-0005-0000-0000-000065250000}"/>
    <cellStyle name="_Rates_ZBB Budget 2009 Decks_with Korea Scope in (Only LE) (2)_Argentina_Hyperinflation Impacts" xfId="16465" xr:uid="{DBE18FBF-DD70-4DDA-ADAA-DDC33BEA9F56}"/>
    <cellStyle name="_Rates_ZBB Budget 2009 Decks_with Korea Scope in (Only LE) (2)_DRE's" xfId="11872" xr:uid="{00000000-0005-0000-0000-000066250000}"/>
    <cellStyle name="_Rates_ZBB Budget 2009 Decks_with Korea Scope in (Only LE) (2)_Hyperinflation Impacts" xfId="16464" xr:uid="{A35627A9-FA6A-4AD0-B42B-C91C7234AF1C}"/>
    <cellStyle name="_Rates_ZBB Budget 2009 Decks_with Korea Scope in (Only LE)_Argentina" xfId="6809" xr:uid="{00000000-0005-0000-0000-000067250000}"/>
    <cellStyle name="_Rates_ZBB Budget 2009 Decks_with Korea Scope in (Only LE)_Argentina_DRE's" xfId="11874" xr:uid="{00000000-0005-0000-0000-000068250000}"/>
    <cellStyle name="_Rates_ZBB Budget 2009 Decks_with Korea Scope in (Only LE)_Argentina_Hyperinflation Impacts" xfId="16466" xr:uid="{0F17539D-19B9-4699-A295-1120CF585565}"/>
    <cellStyle name="_Rates_ZBB Budget 2009 Decks_with Korea Scope in (Only LE)_DRE's" xfId="11871" xr:uid="{00000000-0005-0000-0000-000069250000}"/>
    <cellStyle name="_Rates_ZBB Budget 2009 Decks_with Korea Scope in (Only LE)_Hyperinflation Impacts" xfId="16463" xr:uid="{CB9C75EE-7D40-4275-B9D9-6D03D5702D95}"/>
    <cellStyle name="_Reference salaries CEE 2007" xfId="6810" xr:uid="{00000000-0005-0000-0000-00006A250000}"/>
    <cellStyle name="_Reference salaries CEE 2007_Argentina" xfId="6811" xr:uid="{00000000-0005-0000-0000-00006B250000}"/>
    <cellStyle name="_Reference salaries CEE 2007_Argentina_DRE's" xfId="11876" xr:uid="{00000000-0005-0000-0000-00006C250000}"/>
    <cellStyle name="_Reference salaries CEE 2007_Argentina_Hyperinflation Impacts" xfId="16468" xr:uid="{BA8A05E8-9340-4867-BE5C-71CE936E7E85}"/>
    <cellStyle name="_Reference salaries CEE 2007_Copy of 081027 ZBB Budget 2009 Decks - People_Cherry_V4" xfId="6812" xr:uid="{00000000-0005-0000-0000-00006D250000}"/>
    <cellStyle name="_Reference salaries CEE 2007_Copy of 081027 ZBB Budget 2009 Decks - People_Cherry_V4_Argentina" xfId="6813" xr:uid="{00000000-0005-0000-0000-00006E250000}"/>
    <cellStyle name="_Reference salaries CEE 2007_Copy of 081027 ZBB Budget 2009 Decks - People_Cherry_V4_Argentina_DRE's" xfId="11878" xr:uid="{00000000-0005-0000-0000-00006F250000}"/>
    <cellStyle name="_Reference salaries CEE 2007_Copy of 081027 ZBB Budget 2009 Decks - People_Cherry_V4_Argentina_Hyperinflation Impacts" xfId="16470" xr:uid="{A7094C26-D755-4FC0-B6FF-F38F55322ED1}"/>
    <cellStyle name="_Reference salaries CEE 2007_Copy of 081027 ZBB Budget 2009 Decks - People_Cherry_V4_DRE's" xfId="11877" xr:uid="{00000000-0005-0000-0000-000070250000}"/>
    <cellStyle name="_Reference salaries CEE 2007_Copy of 081027 ZBB Budget 2009 Decks - People_Cherry_V4_Hyperinflation Impacts" xfId="16469" xr:uid="{9C06042B-DDC6-4D0B-86DA-97DB757FCAA2}"/>
    <cellStyle name="_Reference salaries CEE 2007_DRE's" xfId="11875" xr:uid="{00000000-0005-0000-0000-000071250000}"/>
    <cellStyle name="_Reference salaries CEE 2007_Hyperinflation Impacts" xfId="16467" xr:uid="{12DEBE36-E614-4F93-96D0-0C0D436F3077}"/>
    <cellStyle name="_Reference salaries CEE 2007_ZBB Budget 2009 Decks" xfId="6814" xr:uid="{00000000-0005-0000-0000-000072250000}"/>
    <cellStyle name="_Reference salaries CEE 2007_ZBB Budget 2009 Decks v2 china" xfId="6815" xr:uid="{00000000-0005-0000-0000-000073250000}"/>
    <cellStyle name="_Reference salaries CEE 2007_ZBB Budget 2009 Decks v2 china_Argentina" xfId="6816" xr:uid="{00000000-0005-0000-0000-000074250000}"/>
    <cellStyle name="_Reference salaries CEE 2007_ZBB Budget 2009 Decks v2 china_Argentina_DRE's" xfId="11881" xr:uid="{00000000-0005-0000-0000-000075250000}"/>
    <cellStyle name="_Reference salaries CEE 2007_ZBB Budget 2009 Decks v2 china_Argentina_Hyperinflation Impacts" xfId="16473" xr:uid="{BB8CC6E0-6624-425A-BAD5-EDCCE6F72E24}"/>
    <cellStyle name="_Reference salaries CEE 2007_ZBB Budget 2009 Decks v2 china_DRE's" xfId="11880" xr:uid="{00000000-0005-0000-0000-000076250000}"/>
    <cellStyle name="_Reference salaries CEE 2007_ZBB Budget 2009 Decks v2 china_Hyperinflation Impacts" xfId="16472" xr:uid="{9BF66ABE-A170-48F3-AB17-1180651BF5C6}"/>
    <cellStyle name="_Reference salaries CEE 2007_ZBB Budget 2009 Decks_Argentina" xfId="6817" xr:uid="{00000000-0005-0000-0000-000077250000}"/>
    <cellStyle name="_Reference salaries CEE 2007_ZBB Budget 2009 Decks_Argentina_DRE's" xfId="11882" xr:uid="{00000000-0005-0000-0000-000078250000}"/>
    <cellStyle name="_Reference salaries CEE 2007_ZBB Budget 2009 Decks_Argentina_Hyperinflation Impacts" xfId="16474" xr:uid="{2E7F35EB-3FC8-4D6B-B466-110EF2F13DD0}"/>
    <cellStyle name="_Reference salaries CEE 2007_ZBB Budget 2009 Decks_DRE's" xfId="11879" xr:uid="{00000000-0005-0000-0000-000079250000}"/>
    <cellStyle name="_Reference salaries CEE 2007_ZBB Budget 2009 Decks_Hyperinflation Impacts" xfId="16471" xr:uid="{CD934E34-B735-4276-9F39-117E651AC461}"/>
    <cellStyle name="_Reference salaries CEE 2007_ZBB Budget 2009 Decks_with Korea Scope in (Only LE)" xfId="6818" xr:uid="{00000000-0005-0000-0000-00007A250000}"/>
    <cellStyle name="_Reference salaries CEE 2007_ZBB Budget 2009 Decks_with Korea Scope in (Only LE) (2)" xfId="6819" xr:uid="{00000000-0005-0000-0000-00007B250000}"/>
    <cellStyle name="_Reference salaries CEE 2007_ZBB Budget 2009 Decks_with Korea Scope in (Only LE) (2)_Argentina" xfId="6820" xr:uid="{00000000-0005-0000-0000-00007C250000}"/>
    <cellStyle name="_Reference salaries CEE 2007_ZBB Budget 2009 Decks_with Korea Scope in (Only LE) (2)_Argentina_DRE's" xfId="11885" xr:uid="{00000000-0005-0000-0000-00007D250000}"/>
    <cellStyle name="_Reference salaries CEE 2007_ZBB Budget 2009 Decks_with Korea Scope in (Only LE) (2)_Argentina_Hyperinflation Impacts" xfId="16477" xr:uid="{B652BF8D-586D-45EA-8399-1F2F21FE4B1F}"/>
    <cellStyle name="_Reference salaries CEE 2007_ZBB Budget 2009 Decks_with Korea Scope in (Only LE) (2)_DRE's" xfId="11884" xr:uid="{00000000-0005-0000-0000-00007E250000}"/>
    <cellStyle name="_Reference salaries CEE 2007_ZBB Budget 2009 Decks_with Korea Scope in (Only LE) (2)_Hyperinflation Impacts" xfId="16476" xr:uid="{42F84152-C7BB-40A2-A563-9776D042BE12}"/>
    <cellStyle name="_Reference salaries CEE 2007_ZBB Budget 2009 Decks_with Korea Scope in (Only LE)_Argentina" xfId="6821" xr:uid="{00000000-0005-0000-0000-00007F250000}"/>
    <cellStyle name="_Reference salaries CEE 2007_ZBB Budget 2009 Decks_with Korea Scope in (Only LE)_Argentina_DRE's" xfId="11886" xr:uid="{00000000-0005-0000-0000-000080250000}"/>
    <cellStyle name="_Reference salaries CEE 2007_ZBB Budget 2009 Decks_with Korea Scope in (Only LE)_Argentina_Hyperinflation Impacts" xfId="16478" xr:uid="{E354ABBC-A20D-4338-AEEC-0A19EAD1F147}"/>
    <cellStyle name="_Reference salaries CEE 2007_ZBB Budget 2009 Decks_with Korea Scope in (Only LE)_DRE's" xfId="11883" xr:uid="{00000000-0005-0000-0000-000081250000}"/>
    <cellStyle name="_Reference salaries CEE 2007_ZBB Budget 2009 Decks_with Korea Scope in (Only LE)_Hyperinflation Impacts" xfId="16475" xr:uid="{036A587F-3A13-4AEE-AD93-F97B5A01F27E}"/>
    <cellStyle name="_Reference salaries CEE 2007_ZBB standard Template Korea_081105" xfId="6822" xr:uid="{00000000-0005-0000-0000-000082250000}"/>
    <cellStyle name="_Reference salaries CEE 2007_ZBB standard Template Korea_081105_Argentina" xfId="6823" xr:uid="{00000000-0005-0000-0000-000083250000}"/>
    <cellStyle name="_Reference salaries CEE 2007_ZBB standard Template Korea_081105_Argentina_DRE's" xfId="11888" xr:uid="{00000000-0005-0000-0000-000084250000}"/>
    <cellStyle name="_Reference salaries CEE 2007_ZBB standard Template Korea_081105_Argentina_Hyperinflation Impacts" xfId="16480" xr:uid="{31DCEFE8-2FFD-4C5D-B5A5-624D7E7153DE}"/>
    <cellStyle name="_Reference salaries CEE 2007_ZBB standard Template Korea_081105_DRE's" xfId="11887" xr:uid="{00000000-0005-0000-0000-000085250000}"/>
    <cellStyle name="_Reference salaries CEE 2007_ZBB standard Template Korea_081105_Hyperinflation Impacts" xfId="16479" xr:uid="{95D44301-A179-4BB5-A2F8-713BDE24C27F}"/>
    <cellStyle name="_Resumo" xfId="6824" xr:uid="{00000000-0005-0000-0000-000086250000}"/>
    <cellStyle name="_Resumo_%" xfId="6825" xr:uid="{00000000-0005-0000-0000-000087250000}"/>
    <cellStyle name="_Resumo_%_DRE's" xfId="11890" xr:uid="{00000000-0005-0000-0000-000088250000}"/>
    <cellStyle name="_Resumo_%_Hyperinflation Impacts" xfId="16482" xr:uid="{FF79F132-70CB-4C8C-8128-079DF8A9E928}"/>
    <cellStyle name="_Resumo_BASE" xfId="6826" xr:uid="{00000000-0005-0000-0000-000089250000}"/>
    <cellStyle name="_Resumo_BASE_DRE's" xfId="11891" xr:uid="{00000000-0005-0000-0000-00008A250000}"/>
    <cellStyle name="_Resumo_BASE_Hyperinflation Impacts" xfId="16483" xr:uid="{9D7C4B6A-B18F-4E99-94B1-CAEB07BC875A}"/>
    <cellStyle name="_Resumo_DRE's" xfId="11889" xr:uid="{00000000-0005-0000-0000-00008B250000}"/>
    <cellStyle name="_Resumo_Hyperinflation Impacts" xfId="16481" xr:uid="{F42628C6-565B-451F-856C-75B198D7BA24}"/>
    <cellStyle name="_Resumo_PE0001 1305" xfId="6827" xr:uid="{00000000-0005-0000-0000-00008C250000}"/>
    <cellStyle name="_Resumo_PE0001 1305_DRE's" xfId="11892" xr:uid="{00000000-0005-0000-0000-00008D250000}"/>
    <cellStyle name="_Resumo_PE0001 1305_Hyperinflation Impacts" xfId="16484" xr:uid="{97AEADC8-1779-43FA-8924-BCAFE31159C8}"/>
    <cellStyle name="_Romania BGT 07 final deck V7-20.10.06" xfId="6828" xr:uid="{00000000-0005-0000-0000-00008E250000}"/>
    <cellStyle name="_Romania BGT 07 final deck V7-20.10.06_%" xfId="6829" xr:uid="{00000000-0005-0000-0000-00008F250000}"/>
    <cellStyle name="_Romania BGT 07 final deck V7-20.10.06_%_DRE's" xfId="11894" xr:uid="{00000000-0005-0000-0000-000090250000}"/>
    <cellStyle name="_Romania BGT 07 final deck V7-20.10.06_%_Hyperinflation Impacts" xfId="16486" xr:uid="{A8576B7D-5E0C-46AE-9CED-D1B08DD7304A}"/>
    <cellStyle name="_Romania BGT 07 final deck V7-20.10.06_AR0010 1304" xfId="6830" xr:uid="{00000000-0005-0000-0000-000091250000}"/>
    <cellStyle name="_Romania BGT 07 final deck V7-20.10.06_AR0010 1304_DRE's" xfId="11895" xr:uid="{00000000-0005-0000-0000-000092250000}"/>
    <cellStyle name="_Romania BGT 07 final deck V7-20.10.06_AR0010 1304_Hyperinflation Impacts" xfId="16487" xr:uid="{2B5D4D43-D30A-45BC-B08A-957CE150276A}"/>
    <cellStyle name="_Romania BGT 07 final deck V7-20.10.06_AR0010 1305" xfId="6831" xr:uid="{00000000-0005-0000-0000-000093250000}"/>
    <cellStyle name="_Romania BGT 07 final deck V7-20.10.06_AR0010 1305_DRE's" xfId="11896" xr:uid="{00000000-0005-0000-0000-000094250000}"/>
    <cellStyle name="_Romania BGT 07 final deck V7-20.10.06_AR0010 1305_Hyperinflation Impacts" xfId="16488" xr:uid="{80BF3AA4-ADF2-42DB-9404-0521D8FD0283}"/>
    <cellStyle name="_Romania BGT 07 final deck V7-20.10.06_Argentina" xfId="6832" xr:uid="{00000000-0005-0000-0000-000095250000}"/>
    <cellStyle name="_Romania BGT 07 final deck V7-20.10.06_Argentina_DRE's" xfId="11897" xr:uid="{00000000-0005-0000-0000-000096250000}"/>
    <cellStyle name="_Romania BGT 07 final deck V7-20.10.06_Argentina_Hyperinflation Impacts" xfId="16489" xr:uid="{9F9CAEE7-90BB-47DA-9A2F-25B75EFDDFDD}"/>
    <cellStyle name="_Romania BGT 07 final deck V7-20.10.06_BASE" xfId="6833" xr:uid="{00000000-0005-0000-0000-000097250000}"/>
    <cellStyle name="_Romania BGT 07 final deck V7-20.10.06_BASE_DRE's" xfId="11898" xr:uid="{00000000-0005-0000-0000-000098250000}"/>
    <cellStyle name="_Romania BGT 07 final deck V7-20.10.06_BASE_Hyperinflation Impacts" xfId="16490" xr:uid="{046D3302-9916-4832-9122-4A910AE41A17}"/>
    <cellStyle name="_Romania BGT 07 final deck V7-20.10.06_BO0010 1305" xfId="6834" xr:uid="{00000000-0005-0000-0000-000099250000}"/>
    <cellStyle name="_Romania BGT 07 final deck V7-20.10.06_BO0010 1305_DRE's" xfId="11899" xr:uid="{00000000-0005-0000-0000-00009A250000}"/>
    <cellStyle name="_Romania BGT 07 final deck V7-20.10.06_BO0010 1305_Hyperinflation Impacts" xfId="16491" xr:uid="{BD9CD9B1-6EF4-4AF6-9C32-ADB85B8B6B19}"/>
    <cellStyle name="_Romania BGT 07 final deck V7-20.10.06_DRE's" xfId="11893" xr:uid="{00000000-0005-0000-0000-00009B250000}"/>
    <cellStyle name="_Romania BGT 07 final deck V7-20.10.06_Hyperinflation Impacts" xfId="16485" xr:uid="{92B0B763-5C6F-4F0E-9C8E-B7E0C7C75CC6}"/>
    <cellStyle name="_Romania BGT 07 final deck V7-20.10.06_Import" xfId="6835" xr:uid="{00000000-0005-0000-0000-00009C250000}"/>
    <cellStyle name="_Romania BGT 07 final deck V7-20.10.06_Import_DRE's" xfId="11900" xr:uid="{00000000-0005-0000-0000-00009D250000}"/>
    <cellStyle name="_Romania BGT 07 final deck V7-20.10.06_Import_Hyperinflation Impacts" xfId="16492" xr:uid="{25BDCB76-5584-42E4-A867-CEB0C1709A28}"/>
    <cellStyle name="_Romania BGT 07 final deck V7-20.10.06_PE0001 1305" xfId="6836" xr:uid="{00000000-0005-0000-0000-00009E250000}"/>
    <cellStyle name="_Romania BGT 07 final deck V7-20.10.06_PE0001 1305_DRE's" xfId="11901" xr:uid="{00000000-0005-0000-0000-00009F250000}"/>
    <cellStyle name="_Romania BGT 07 final deck V7-20.10.06_PE0001 1305_Hyperinflation Impacts" xfId="16493" xr:uid="{D6611FB1-AA4C-42C5-A4BA-612B7A382917}"/>
    <cellStyle name="_Romania BGT 07 final deck V7-20.10.06_UY0010 1305" xfId="6837" xr:uid="{00000000-0005-0000-0000-0000A0250000}"/>
    <cellStyle name="_Romania BGT 07 final deck V7-20.10.06_UY0010 1305_DRE's" xfId="11902" xr:uid="{00000000-0005-0000-0000-0000A1250000}"/>
    <cellStyle name="_Romania BGT 07 final deck V7-20.10.06_UY0010 1305_Hyperinflation Impacts" xfId="16494" xr:uid="{3A9F02B1-6F99-4927-BB41-1A2FD597C997}"/>
    <cellStyle name="_Row1" xfId="6838" xr:uid="{00000000-0005-0000-0000-0000A2250000}"/>
    <cellStyle name="_Row1_%" xfId="6839" xr:uid="{00000000-0005-0000-0000-0000A3250000}"/>
    <cellStyle name="_Row1_%_DRE's" xfId="11904" xr:uid="{00000000-0005-0000-0000-0000A4250000}"/>
    <cellStyle name="_Row1_%_Hyperinflation Impacts" xfId="16496" xr:uid="{7B58F9B2-E717-4606-B84A-949029594504}"/>
    <cellStyle name="_Row1_2º Parte NOTA - YTD" xfId="6840" xr:uid="{00000000-0005-0000-0000-0000A5250000}"/>
    <cellStyle name="_Row1_2º Parte NOTA - YTD_BASE BALANÇO" xfId="6841" xr:uid="{00000000-0005-0000-0000-0000A6250000}"/>
    <cellStyle name="_Row1_2º Parte NOTA - YTD_BASE BALANÇO_1" xfId="6842" xr:uid="{00000000-0005-0000-0000-0000A7250000}"/>
    <cellStyle name="_Row1_2º Parte NOTA - YTD_BASE BALANÇO_1_DRE's" xfId="11907" xr:uid="{00000000-0005-0000-0000-0000A8250000}"/>
    <cellStyle name="_Row1_2º Parte NOTA - YTD_BASE BALANÇO_1_Hyperinflation Impacts" xfId="16499" xr:uid="{80A57C87-0B9A-41FF-84CA-443ACD91519F}"/>
    <cellStyle name="_Row1_2º Parte NOTA - YTD_BASE BALANÇO_1_Outras operacionais" xfId="6843" xr:uid="{00000000-0005-0000-0000-0000A9250000}"/>
    <cellStyle name="_Row1_2º Parte NOTA - YTD_BASE BALANÇO_1_Outras operacionais_DRE's" xfId="11908" xr:uid="{00000000-0005-0000-0000-0000AA250000}"/>
    <cellStyle name="_Row1_2º Parte NOTA - YTD_BASE BALANÇO_1_Outras operacionais_Hyperinflation Impacts" xfId="16500" xr:uid="{3BE41154-9BB0-4932-AF2C-EFA79B40D70F}"/>
    <cellStyle name="_Row1_2º Parte NOTA - YTD_BASE BALANÇO_2" xfId="6844" xr:uid="{00000000-0005-0000-0000-0000AB250000}"/>
    <cellStyle name="_Row1_2º Parte NOTA - YTD_BASE BALANÇO_2_DRE's" xfId="11909" xr:uid="{00000000-0005-0000-0000-0000AC250000}"/>
    <cellStyle name="_Row1_2º Parte NOTA - YTD_BASE BALANÇO_2_Hyperinflation Impacts" xfId="16501" xr:uid="{1EF42EAE-C54F-4B70-96DE-5ECAD743E0C8}"/>
    <cellStyle name="_Row1_2º Parte NOTA - YTD_BASE BALANÇO_2_Outras operacionais" xfId="6845" xr:uid="{00000000-0005-0000-0000-0000AD250000}"/>
    <cellStyle name="_Row1_2º Parte NOTA - YTD_BASE BALANÇO_2_Outras operacionais_DRE's" xfId="11910" xr:uid="{00000000-0005-0000-0000-0000AE250000}"/>
    <cellStyle name="_Row1_2º Parte NOTA - YTD_BASE BALANÇO_2_Outras operacionais_Hyperinflation Impacts" xfId="16502" xr:uid="{638B00B7-A6E6-4ABD-B260-F3EAE04A01EF}"/>
    <cellStyle name="_Row1_2º Parte NOTA - YTD_BASE BALANÇO_3" xfId="6846" xr:uid="{00000000-0005-0000-0000-0000AF250000}"/>
    <cellStyle name="_Row1_2º Parte NOTA - YTD_BASE BALANÇO_3_DRE's" xfId="11911" xr:uid="{00000000-0005-0000-0000-0000B0250000}"/>
    <cellStyle name="_Row1_2º Parte NOTA - YTD_BASE BALANÇO_3_Hyperinflation Impacts" xfId="16503" xr:uid="{979239F2-C7F7-451B-A613-C7706794746D}"/>
    <cellStyle name="_Row1_2º Parte NOTA - YTD_BASE BALANÇO_3_Outras operacionais" xfId="6847" xr:uid="{00000000-0005-0000-0000-0000B1250000}"/>
    <cellStyle name="_Row1_2º Parte NOTA - YTD_BASE BALANÇO_3_Outras operacionais_DRE's" xfId="11912" xr:uid="{00000000-0005-0000-0000-0000B2250000}"/>
    <cellStyle name="_Row1_2º Parte NOTA - YTD_BASE BALANÇO_3_Outras operacionais_Hyperinflation Impacts" xfId="16504" xr:uid="{D93199F9-338C-40AD-8424-96441837606A}"/>
    <cellStyle name="_Row1_2º Parte NOTA - YTD_BASE BALANÇO_4" xfId="6848" xr:uid="{00000000-0005-0000-0000-0000B3250000}"/>
    <cellStyle name="_Row1_2º Parte NOTA - YTD_BASE BALANÇO_4_DRE's" xfId="11913" xr:uid="{00000000-0005-0000-0000-0000B4250000}"/>
    <cellStyle name="_Row1_2º Parte NOTA - YTD_BASE BALANÇO_4_Hyperinflation Impacts" xfId="16505" xr:uid="{47203A95-D8DF-459E-A19A-622CCFBE1FFD}"/>
    <cellStyle name="_Row1_2º Parte NOTA - YTD_BASE BALANÇO_4_Outras operacionais" xfId="6849" xr:uid="{00000000-0005-0000-0000-0000B5250000}"/>
    <cellStyle name="_Row1_2º Parte NOTA - YTD_BASE BALANÇO_4_Outras operacionais_DRE's" xfId="11914" xr:uid="{00000000-0005-0000-0000-0000B6250000}"/>
    <cellStyle name="_Row1_2º Parte NOTA - YTD_BASE BALANÇO_4_Outras operacionais_Hyperinflation Impacts" xfId="16506" xr:uid="{9C1AC8BE-7BA7-4843-8CAC-30E48A4B89D8}"/>
    <cellStyle name="_Row1_2º Parte NOTA - YTD_BASE BALANÇO_5" xfId="6850" xr:uid="{00000000-0005-0000-0000-0000B7250000}"/>
    <cellStyle name="_Row1_2º Parte NOTA - YTD_BASE BALANÇO_5_DRE's" xfId="11915" xr:uid="{00000000-0005-0000-0000-0000B8250000}"/>
    <cellStyle name="_Row1_2º Parte NOTA - YTD_BASE BALANÇO_5_Hyperinflation Impacts" xfId="16507" xr:uid="{35C2E7A9-F584-4F38-8DA9-2AF231E375F8}"/>
    <cellStyle name="_Row1_2º Parte NOTA - YTD_BASE BALANÇO_5_Outras operacionais" xfId="6851" xr:uid="{00000000-0005-0000-0000-0000B9250000}"/>
    <cellStyle name="_Row1_2º Parte NOTA - YTD_BASE BALANÇO_5_Outras operacionais_DRE's" xfId="11916" xr:uid="{00000000-0005-0000-0000-0000BA250000}"/>
    <cellStyle name="_Row1_2º Parte NOTA - YTD_BASE BALANÇO_5_Outras operacionais_Hyperinflation Impacts" xfId="16508" xr:uid="{2FF56DB3-7D53-4346-87E0-0BF352EAD5B9}"/>
    <cellStyle name="_Row1_2º Parte NOTA - YTD_BASE BALANÇO_6" xfId="6852" xr:uid="{00000000-0005-0000-0000-0000BB250000}"/>
    <cellStyle name="_Row1_2º Parte NOTA - YTD_BASE BALANÇO_6_DRE's" xfId="11917" xr:uid="{00000000-0005-0000-0000-0000BC250000}"/>
    <cellStyle name="_Row1_2º Parte NOTA - YTD_BASE BALANÇO_6_Hyperinflation Impacts" xfId="16509" xr:uid="{8C2C3313-1FA2-4373-9AA9-5F5117A0969A}"/>
    <cellStyle name="_Row1_2º Parte NOTA - YTD_BASE BALANÇO_6_Outras operacionais" xfId="6853" xr:uid="{00000000-0005-0000-0000-0000BD250000}"/>
    <cellStyle name="_Row1_2º Parte NOTA - YTD_BASE BALANÇO_6_Outras operacionais_DRE's" xfId="11918" xr:uid="{00000000-0005-0000-0000-0000BE250000}"/>
    <cellStyle name="_Row1_2º Parte NOTA - YTD_BASE BALANÇO_6_Outras operacionais_Hyperinflation Impacts" xfId="16510" xr:uid="{A3C2926A-1EFE-4AC1-BDF0-ED739ADB9339}"/>
    <cellStyle name="_Row1_2º Parte NOTA - YTD_BASE BALANÇO_7" xfId="6854" xr:uid="{00000000-0005-0000-0000-0000BF250000}"/>
    <cellStyle name="_Row1_2º Parte NOTA - YTD_BASE BALANÇO_7_DRE's" xfId="11919" xr:uid="{00000000-0005-0000-0000-0000C0250000}"/>
    <cellStyle name="_Row1_2º Parte NOTA - YTD_BASE BALANÇO_7_Hyperinflation Impacts" xfId="16511" xr:uid="{D9FEB75B-9AC0-4308-886A-E10F9543C349}"/>
    <cellStyle name="_Row1_2º Parte NOTA - YTD_BASE BALANÇO_7_Outras operacionais" xfId="6855" xr:uid="{00000000-0005-0000-0000-0000C1250000}"/>
    <cellStyle name="_Row1_2º Parte NOTA - YTD_BASE BALANÇO_7_Outras operacionais_DRE's" xfId="11920" xr:uid="{00000000-0005-0000-0000-0000C2250000}"/>
    <cellStyle name="_Row1_2º Parte NOTA - YTD_BASE BALANÇO_7_Outras operacionais_Hyperinflation Impacts" xfId="16512" xr:uid="{9D8ECB37-BD9D-481A-B12D-90630B127C0A}"/>
    <cellStyle name="_Row1_2º Parte NOTA - YTD_BASE BALANÇO_8" xfId="6856" xr:uid="{00000000-0005-0000-0000-0000C3250000}"/>
    <cellStyle name="_Row1_2º Parte NOTA - YTD_BASE BALANÇO_8_DRE's" xfId="11921" xr:uid="{00000000-0005-0000-0000-0000C4250000}"/>
    <cellStyle name="_Row1_2º Parte NOTA - YTD_BASE BALANÇO_8_Hyperinflation Impacts" xfId="16513" xr:uid="{CA89AB1C-9FBE-4810-A782-DA0483A57BEF}"/>
    <cellStyle name="_Row1_2º Parte NOTA - YTD_BASE BALANÇO_8_Outras operacionais" xfId="6857" xr:uid="{00000000-0005-0000-0000-0000C5250000}"/>
    <cellStyle name="_Row1_2º Parte NOTA - YTD_BASE BALANÇO_8_Outras operacionais_DRE's" xfId="11922" xr:uid="{00000000-0005-0000-0000-0000C6250000}"/>
    <cellStyle name="_Row1_2º Parte NOTA - YTD_BASE BALANÇO_8_Outras operacionais_Hyperinflation Impacts" xfId="16514" xr:uid="{08D79F83-5FF7-499F-B25D-E037F424984F}"/>
    <cellStyle name="_Row1_2º Parte NOTA - YTD_BASE BALANÇO_9" xfId="6858" xr:uid="{00000000-0005-0000-0000-0000C7250000}"/>
    <cellStyle name="_Row1_2º Parte NOTA - YTD_BASE BALANÇO_9_DRE's" xfId="11923" xr:uid="{00000000-0005-0000-0000-0000C8250000}"/>
    <cellStyle name="_Row1_2º Parte NOTA - YTD_BASE BALANÇO_9_Hyperinflation Impacts" xfId="16515" xr:uid="{B306E50F-45B5-4802-B376-25FD99A46739}"/>
    <cellStyle name="_Row1_2º Parte NOTA - YTD_BASE BALANÇO_9_Outras operacionais" xfId="6859" xr:uid="{00000000-0005-0000-0000-0000C9250000}"/>
    <cellStyle name="_Row1_2º Parte NOTA - YTD_BASE BALANÇO_9_Outras operacionais_DRE's" xfId="11924" xr:uid="{00000000-0005-0000-0000-0000CA250000}"/>
    <cellStyle name="_Row1_2º Parte NOTA - YTD_BASE BALANÇO_9_Outras operacionais_Hyperinflation Impacts" xfId="16516" xr:uid="{2111D0DA-DE75-49C0-851C-86F540C78BB4}"/>
    <cellStyle name="_Row1_2º Parte NOTA - YTD_BASE BALANÇO_A" xfId="6860" xr:uid="{00000000-0005-0000-0000-0000CB250000}"/>
    <cellStyle name="_Row1_2º Parte NOTA - YTD_BASE BALANÇO_A_DRE's" xfId="11925" xr:uid="{00000000-0005-0000-0000-0000CC250000}"/>
    <cellStyle name="_Row1_2º Parte NOTA - YTD_BASE BALANÇO_A_Hyperinflation Impacts" xfId="16517" xr:uid="{4F1AC89C-F0A2-4830-8583-F852CE96B832}"/>
    <cellStyle name="_Row1_2º Parte NOTA - YTD_BASE BALANÇO_A_Outras operacionais" xfId="6861" xr:uid="{00000000-0005-0000-0000-0000CD250000}"/>
    <cellStyle name="_Row1_2º Parte NOTA - YTD_BASE BALANÇO_A_Outras operacionais_DRE's" xfId="11926" xr:uid="{00000000-0005-0000-0000-0000CE250000}"/>
    <cellStyle name="_Row1_2º Parte NOTA - YTD_BASE BALANÇO_A_Outras operacionais_Hyperinflation Impacts" xfId="16518" xr:uid="{76E774E8-8D1F-4CD8-96BA-B2C32A0BABE4}"/>
    <cellStyle name="_Row1_2º Parte NOTA - YTD_BASE BALANÇO_B" xfId="6862" xr:uid="{00000000-0005-0000-0000-0000CF250000}"/>
    <cellStyle name="_Row1_2º Parte NOTA - YTD_BASE BALANÇO_B_DRE's" xfId="11927" xr:uid="{00000000-0005-0000-0000-0000D0250000}"/>
    <cellStyle name="_Row1_2º Parte NOTA - YTD_BASE BALANÇO_B_Hyperinflation Impacts" xfId="16519" xr:uid="{E590489C-F2AF-4C46-A981-AEE876CDD79A}"/>
    <cellStyle name="_Row1_2º Parte NOTA - YTD_BASE BALANÇO_B_Outras operacionais" xfId="6863" xr:uid="{00000000-0005-0000-0000-0000D1250000}"/>
    <cellStyle name="_Row1_2º Parte NOTA - YTD_BASE BALANÇO_B_Outras operacionais_1" xfId="6864" xr:uid="{00000000-0005-0000-0000-0000D2250000}"/>
    <cellStyle name="_Row1_2º Parte NOTA - YTD_BASE BALANÇO_B_Outras operacionais_1_DRE's" xfId="11929" xr:uid="{00000000-0005-0000-0000-0000D3250000}"/>
    <cellStyle name="_Row1_2º Parte NOTA - YTD_BASE BALANÇO_B_Outras operacionais_1_Hyperinflation Impacts" xfId="16521" xr:uid="{22A44FE5-BD06-436A-9E3C-8F37E37E1A5F}"/>
    <cellStyle name="_Row1_2º Parte NOTA - YTD_BASE BALANÇO_B_Outras operacionais_2" xfId="6865" xr:uid="{00000000-0005-0000-0000-0000D4250000}"/>
    <cellStyle name="_Row1_2º Parte NOTA - YTD_BASE BALANÇO_B_Outras operacionais_2_DRE's" xfId="11930" xr:uid="{00000000-0005-0000-0000-0000D5250000}"/>
    <cellStyle name="_Row1_2º Parte NOTA - YTD_BASE BALANÇO_B_Outras operacionais_2_Hyperinflation Impacts" xfId="16522" xr:uid="{70F591B9-77FF-4176-90C0-A3FF202B00AE}"/>
    <cellStyle name="_Row1_2º Parte NOTA - YTD_BASE BALANÇO_B_Outras operacionais_3" xfId="6866" xr:uid="{00000000-0005-0000-0000-0000D6250000}"/>
    <cellStyle name="_Row1_2º Parte NOTA - YTD_BASE BALANÇO_B_Outras operacionais_3_DRE's" xfId="11931" xr:uid="{00000000-0005-0000-0000-0000D7250000}"/>
    <cellStyle name="_Row1_2º Parte NOTA - YTD_BASE BALANÇO_B_Outras operacionais_3_Hyperinflation Impacts" xfId="16523" xr:uid="{E6B2AABF-5A4C-4EBB-B8A1-27D9833612D1}"/>
    <cellStyle name="_Row1_2º Parte NOTA - YTD_BASE BALANÇO_B_Outras operacionais_DRE's" xfId="11928" xr:uid="{00000000-0005-0000-0000-0000D8250000}"/>
    <cellStyle name="_Row1_2º Parte NOTA - YTD_BASE BALANÇO_B_Outras operacionais_Hyperinflation Impacts" xfId="16520" xr:uid="{FED5A803-15A3-47D4-A2DA-1F44D87A22D0}"/>
    <cellStyle name="_Row1_2º Parte NOTA - YTD_BASE BALANÇO_C" xfId="6867" xr:uid="{00000000-0005-0000-0000-0000D9250000}"/>
    <cellStyle name="_Row1_2º Parte NOTA - YTD_BASE BALANÇO_C_DRE's" xfId="11932" xr:uid="{00000000-0005-0000-0000-0000DA250000}"/>
    <cellStyle name="_Row1_2º Parte NOTA - YTD_BASE BALANÇO_C_Hyperinflation Impacts" xfId="16524" xr:uid="{CE1CD6EE-13A6-45FE-ABC3-8470C3FEBD75}"/>
    <cellStyle name="_Row1_2º Parte NOTA - YTD_BASE BALANÇO_D" xfId="6868" xr:uid="{00000000-0005-0000-0000-0000DB250000}"/>
    <cellStyle name="_Row1_2º Parte NOTA - YTD_BASE BALANÇO_D_DRE's" xfId="11933" xr:uid="{00000000-0005-0000-0000-0000DC250000}"/>
    <cellStyle name="_Row1_2º Parte NOTA - YTD_BASE BALANÇO_D_Hyperinflation Impacts" xfId="16525" xr:uid="{FD943A0B-FC78-4079-A7C2-BE6F764C2BCB}"/>
    <cellStyle name="_Row1_2º Parte NOTA - YTD_BASE BALANÇO_DRE's" xfId="11906" xr:uid="{00000000-0005-0000-0000-0000DD250000}"/>
    <cellStyle name="_Row1_2º Parte NOTA - YTD_BASE BALANÇO_E" xfId="6869" xr:uid="{00000000-0005-0000-0000-0000DE250000}"/>
    <cellStyle name="_Row1_2º Parte NOTA - YTD_BASE BALANÇO_E_DRE's" xfId="11934" xr:uid="{00000000-0005-0000-0000-0000DF250000}"/>
    <cellStyle name="_Row1_2º Parte NOTA - YTD_BASE BALANÇO_E_Hyperinflation Impacts" xfId="16526" xr:uid="{FEA50CC4-37B1-477F-B8F7-79DE3C958FF7}"/>
    <cellStyle name="_Row1_2º Parte NOTA - YTD_BASE BALANÇO_F" xfId="6870" xr:uid="{00000000-0005-0000-0000-0000E0250000}"/>
    <cellStyle name="_Row1_2º Parte NOTA - YTD_BASE BALANÇO_F_DRE's" xfId="11935" xr:uid="{00000000-0005-0000-0000-0000E1250000}"/>
    <cellStyle name="_Row1_2º Parte NOTA - YTD_BASE BALANÇO_F_Hyperinflation Impacts" xfId="16527" xr:uid="{697D7B47-BEAA-437F-9D29-5E24ED1C3594}"/>
    <cellStyle name="_Row1_2º Parte NOTA - YTD_BASE BALANÇO_Hyperinflation Impacts" xfId="16498" xr:uid="{12EA8006-FDE1-445F-A0FC-C0D68C5AC6B6}"/>
    <cellStyle name="_Row1_2º Parte NOTA - YTD_DE_PARA" xfId="6871" xr:uid="{00000000-0005-0000-0000-0000E2250000}"/>
    <cellStyle name="_Row1_2º Parte NOTA - YTD_DE_PARA_DRE's" xfId="11936" xr:uid="{00000000-0005-0000-0000-0000E3250000}"/>
    <cellStyle name="_Row1_2º Parte NOTA - YTD_DE_PARA_Hyperinflation Impacts" xfId="16528" xr:uid="{8442559A-B05C-41D0-96D5-54B84F084A73}"/>
    <cellStyle name="_Row1_2º Parte NOTA - YTD_DE_PARA_Outras operacionais" xfId="6872" xr:uid="{00000000-0005-0000-0000-0000E4250000}"/>
    <cellStyle name="_Row1_2º Parte NOTA - YTD_DE_PARA_Outras operacionais_DRE's" xfId="11937" xr:uid="{00000000-0005-0000-0000-0000E5250000}"/>
    <cellStyle name="_Row1_2º Parte NOTA - YTD_DE_PARA_Outras operacionais_Hyperinflation Impacts" xfId="16529" xr:uid="{EDE511FA-B740-4A44-9F45-196952E8C986}"/>
    <cellStyle name="_Row1_2º Parte NOTA - YTD_DRE's" xfId="11905" xr:uid="{00000000-0005-0000-0000-0000E6250000}"/>
    <cellStyle name="_Row1_2º Parte NOTA - YTD_Hyperinflation Impacts" xfId="16497" xr:uid="{3181D92D-B885-4274-86E9-9352711AEBC0}"/>
    <cellStyle name="_Row1_2º Parte NOTA - YTD_Outras operacionais" xfId="6873" xr:uid="{00000000-0005-0000-0000-0000E7250000}"/>
    <cellStyle name="_Row1_2º Parte NOTA - YTD_Outras operacionais_DRE's" xfId="11938" xr:uid="{00000000-0005-0000-0000-0000E8250000}"/>
    <cellStyle name="_Row1_2º Parte NOTA - YTD_Outras operacionais_Hyperinflation Impacts" xfId="16530" xr:uid="{459AF0D2-3DBB-4D5C-A9A4-9D50B21316D6}"/>
    <cellStyle name="_Row1_Alea x mkt pack" xfId="6874" xr:uid="{00000000-0005-0000-0000-0000E9250000}"/>
    <cellStyle name="_Row1_Alea x mkt pack_DRE's" xfId="11939" xr:uid="{00000000-0005-0000-0000-0000EA250000}"/>
    <cellStyle name="_Row1_Alea x mkt pack_Hyperinflation Impacts" xfId="16531" xr:uid="{0AFB7A80-384B-4392-83A7-1A59E158C645}"/>
    <cellStyle name="_Row1_Alea x sales pack" xfId="6875" xr:uid="{00000000-0005-0000-0000-0000EB250000}"/>
    <cellStyle name="_Row1_Alea x sales pack_DRE's" xfId="11940" xr:uid="{00000000-0005-0000-0000-0000EC250000}"/>
    <cellStyle name="_Row1_Alea x sales pack_Hyperinflation Impacts" xfId="16532" xr:uid="{38D0B5F7-31E8-46B8-97E9-CD3ACAD01FFB}"/>
    <cellStyle name="_Row1_AR0010 1304" xfId="6876" xr:uid="{00000000-0005-0000-0000-0000ED250000}"/>
    <cellStyle name="_Row1_AR0010 1304_DRE's" xfId="11941" xr:uid="{00000000-0005-0000-0000-0000EE250000}"/>
    <cellStyle name="_Row1_AR0010 1304_Hyperinflation Impacts" xfId="16533" xr:uid="{41C23CCC-3E7E-482A-B577-62A17928EF80}"/>
    <cellStyle name="_Row1_AR0010 1305" xfId="6877" xr:uid="{00000000-0005-0000-0000-0000EF250000}"/>
    <cellStyle name="_Row1_AR0010 1305_DRE's" xfId="11942" xr:uid="{00000000-0005-0000-0000-0000F0250000}"/>
    <cellStyle name="_Row1_AR0010 1305_Hyperinflation Impacts" xfId="16534" xr:uid="{7E59307E-7C61-4C7A-BC13-AD4801A6F943}"/>
    <cellStyle name="_Row1_Argentina" xfId="6878" xr:uid="{00000000-0005-0000-0000-0000F1250000}"/>
    <cellStyle name="_Row1_Argentina_DRE's" xfId="11943" xr:uid="{00000000-0005-0000-0000-0000F2250000}"/>
    <cellStyle name="_Row1_Argentina_Hyperinflation Impacts" xfId="16535" xr:uid="{32B925E1-E9C6-4ADB-A679-F392D15FFF3F}"/>
    <cellStyle name="_Row1_BASE" xfId="6879" xr:uid="{00000000-0005-0000-0000-0000F3250000}"/>
    <cellStyle name="_Row1_BASE_DRE's" xfId="11944" xr:uid="{00000000-0005-0000-0000-0000F4250000}"/>
    <cellStyle name="_Row1_BASE_Hyperinflation Impacts" xfId="16536" xr:uid="{947E03FF-B344-483A-8E08-472AB72309BD}"/>
    <cellStyle name="_Row1_BO0010 1305" xfId="6880" xr:uid="{00000000-0005-0000-0000-0000F5250000}"/>
    <cellStyle name="_Row1_BO0010 1305_DRE's" xfId="11945" xr:uid="{00000000-0005-0000-0000-0000F6250000}"/>
    <cellStyle name="_Row1_BO0010 1305_Hyperinflation Impacts" xfId="16537" xr:uid="{0066F30F-0644-4F79-9527-480A48845B38}"/>
    <cellStyle name="_Row1_CND" xfId="6881" xr:uid="{00000000-0005-0000-0000-0000F7250000}"/>
    <cellStyle name="_Row1_CND sem rateio C709" xfId="6882" xr:uid="{00000000-0005-0000-0000-0000F8250000}"/>
    <cellStyle name="_Row1_CND sem rateio C709_1" xfId="6883" xr:uid="{00000000-0005-0000-0000-0000F9250000}"/>
    <cellStyle name="_Row1_CND sem rateio C709_1_DRE's" xfId="11948" xr:uid="{00000000-0005-0000-0000-0000FA250000}"/>
    <cellStyle name="_Row1_CND sem rateio C709_1_Hyperinflation Impacts" xfId="16540" xr:uid="{F1F9EDEE-616D-44EC-8139-DEAA26A8D11A}"/>
    <cellStyle name="_Row1_CND sem rateio C709_2" xfId="6884" xr:uid="{00000000-0005-0000-0000-0000FB250000}"/>
    <cellStyle name="_Row1_CND sem rateio C709_2_DRE's" xfId="11949" xr:uid="{00000000-0005-0000-0000-0000FC250000}"/>
    <cellStyle name="_Row1_CND sem rateio C709_2_Hyperinflation Impacts" xfId="16541" xr:uid="{F19CF3B3-216A-450A-8CEE-5AD43A5328D8}"/>
    <cellStyle name="_Row1_CND sem rateio C709_3" xfId="6885" xr:uid="{00000000-0005-0000-0000-0000FD250000}"/>
    <cellStyle name="_Row1_CND sem rateio C709_3_DRE's" xfId="11950" xr:uid="{00000000-0005-0000-0000-0000FE250000}"/>
    <cellStyle name="_Row1_CND sem rateio C709_3_Hyperinflation Impacts" xfId="16542" xr:uid="{71DD496B-146B-4A9B-9620-A86C43CCD98D}"/>
    <cellStyle name="_Row1_CND sem rateio C709_DRE's" xfId="11947" xr:uid="{00000000-0005-0000-0000-0000FF250000}"/>
    <cellStyle name="_Row1_CND sem rateio C709_Hyperinflation Impacts" xfId="16539" xr:uid="{D94B72EB-C3B2-474C-93B3-BF5BF35241EB}"/>
    <cellStyle name="_Row1_CND_DRE's" xfId="11946" xr:uid="{00000000-0005-0000-0000-000000260000}"/>
    <cellStyle name="_Row1_CND_Hyperinflation Impacts" xfId="16538" xr:uid="{0692E407-F262-4AA1-87E5-8D14CB3F4B18}"/>
    <cellStyle name="_Row1_DBSET" xfId="6886" xr:uid="{00000000-0005-0000-0000-000001260000}"/>
    <cellStyle name="_Row1_DBSET_DRE's" xfId="11951" xr:uid="{00000000-0005-0000-0000-000002260000}"/>
    <cellStyle name="_Row1_DBSET_Hyperinflation Impacts" xfId="16543" xr:uid="{E93F9CC0-4E12-444E-9DFA-08EBF8DBF005}"/>
    <cellStyle name="_Row1_DETAIL" xfId="6887" xr:uid="{00000000-0005-0000-0000-000003260000}"/>
    <cellStyle name="_Row1_DETAIL 2" xfId="6888" xr:uid="{00000000-0005-0000-0000-000004260000}"/>
    <cellStyle name="_Row1_DETAIL 2_DRE's" xfId="11953" xr:uid="{00000000-0005-0000-0000-000005260000}"/>
    <cellStyle name="_Row1_DETAIL 2_Hyperinflation Impacts" xfId="16545" xr:uid="{D754BB12-7269-4F83-89E9-CBA56F86D38F}"/>
    <cellStyle name="_Row1_DETAIL_DRE's" xfId="11952" xr:uid="{00000000-0005-0000-0000-000006260000}"/>
    <cellStyle name="_Row1_DETAIL_Hyperinflation Impacts" xfId="16544" xr:uid="{1B8CEC50-4937-42EB-9475-96DCC38F6904}"/>
    <cellStyle name="_Row1_DO sem rateio C709" xfId="6889" xr:uid="{00000000-0005-0000-0000-000007260000}"/>
    <cellStyle name="_Row1_DO sem rateio C709_1" xfId="6890" xr:uid="{00000000-0005-0000-0000-000008260000}"/>
    <cellStyle name="_Row1_DO sem rateio C709_1_DRE's" xfId="11955" xr:uid="{00000000-0005-0000-0000-000009260000}"/>
    <cellStyle name="_Row1_DO sem rateio C709_1_Hyperinflation Impacts" xfId="16547" xr:uid="{1A67F4BE-AC20-4807-B499-ABAEBD917A45}"/>
    <cellStyle name="_Row1_DO sem rateio C709_2" xfId="6891" xr:uid="{00000000-0005-0000-0000-00000A260000}"/>
    <cellStyle name="_Row1_DO sem rateio C709_2_DRE's" xfId="11956" xr:uid="{00000000-0005-0000-0000-00000B260000}"/>
    <cellStyle name="_Row1_DO sem rateio C709_2_Hyperinflation Impacts" xfId="16548" xr:uid="{F4D4A683-93E2-401B-A7A7-23BD748DD485}"/>
    <cellStyle name="_Row1_DO sem rateio C709_3" xfId="6892" xr:uid="{00000000-0005-0000-0000-00000C260000}"/>
    <cellStyle name="_Row1_DO sem rateio C709_3_DRE's" xfId="11957" xr:uid="{00000000-0005-0000-0000-00000D260000}"/>
    <cellStyle name="_Row1_DO sem rateio C709_3_Hyperinflation Impacts" xfId="16549" xr:uid="{E41867C8-4FB3-473A-8CC9-A5FC73184123}"/>
    <cellStyle name="_Row1_DO sem rateio C709_DRE's" xfId="11954" xr:uid="{00000000-0005-0000-0000-00000E260000}"/>
    <cellStyle name="_Row1_DO sem rateio C709_Hyperinflation Impacts" xfId="16546" xr:uid="{81B470EA-7A28-481C-83D0-EE84E4F14488}"/>
    <cellStyle name="_Row1_DRE's" xfId="11903" xr:uid="{00000000-0005-0000-0000-00000F260000}"/>
    <cellStyle name="_Row1_Eligible Parking and Toll" xfId="6893" xr:uid="{00000000-0005-0000-0000-000010260000}"/>
    <cellStyle name="_Row1_Eligible Parking and Toll_Argentina" xfId="6894" xr:uid="{00000000-0005-0000-0000-000011260000}"/>
    <cellStyle name="_Row1_Eligible Parking and Toll_Argentina_DRE's" xfId="11959" xr:uid="{00000000-0005-0000-0000-000012260000}"/>
    <cellStyle name="_Row1_Eligible Parking and Toll_Argentina_Hyperinflation Impacts" xfId="16551" xr:uid="{C3E50F4C-85C0-4111-B753-49330F4ECE21}"/>
    <cellStyle name="_Row1_Eligible Parking and Toll_Copy of 081027 ZBB Budget 2009 Decks - People_Cherry_V4" xfId="6895" xr:uid="{00000000-0005-0000-0000-000013260000}"/>
    <cellStyle name="_Row1_Eligible Parking and Toll_Copy of 081027 ZBB Budget 2009 Decks - People_Cherry_V4_Argentina" xfId="6896" xr:uid="{00000000-0005-0000-0000-000014260000}"/>
    <cellStyle name="_Row1_Eligible Parking and Toll_Copy of 081027 ZBB Budget 2009 Decks - People_Cherry_V4_Argentina_DRE's" xfId="11961" xr:uid="{00000000-0005-0000-0000-000015260000}"/>
    <cellStyle name="_Row1_Eligible Parking and Toll_Copy of 081027 ZBB Budget 2009 Decks - People_Cherry_V4_Argentina_Hyperinflation Impacts" xfId="16553" xr:uid="{FF39038C-E3EE-45F3-A12B-4AA7821C853A}"/>
    <cellStyle name="_Row1_Eligible Parking and Toll_Copy of 081027 ZBB Budget 2009 Decks - People_Cherry_V4_DRE's" xfId="11960" xr:uid="{00000000-0005-0000-0000-000016260000}"/>
    <cellStyle name="_Row1_Eligible Parking and Toll_Copy of 081027 ZBB Budget 2009 Decks - People_Cherry_V4_Hyperinflation Impacts" xfId="16552" xr:uid="{263FA66E-87A7-4D1E-8608-37A31D5EAD56}"/>
    <cellStyle name="_Row1_Eligible Parking and Toll_DRE's" xfId="11958" xr:uid="{00000000-0005-0000-0000-000017260000}"/>
    <cellStyle name="_Row1_Eligible Parking and Toll_Hyperinflation Impacts" xfId="16550" xr:uid="{3029EAC1-A8B8-4DF5-BDD1-B52127CD36EA}"/>
    <cellStyle name="_Row1_Eligible Parking and Toll_ZBB Budget 2009 Decks" xfId="6897" xr:uid="{00000000-0005-0000-0000-000018260000}"/>
    <cellStyle name="_Row1_Eligible Parking and Toll_ZBB Budget 2009 Decks_Argentina" xfId="6898" xr:uid="{00000000-0005-0000-0000-000019260000}"/>
    <cellStyle name="_Row1_Eligible Parking and Toll_ZBB Budget 2009 Decks_Argentina_DRE's" xfId="11963" xr:uid="{00000000-0005-0000-0000-00001A260000}"/>
    <cellStyle name="_Row1_Eligible Parking and Toll_ZBB Budget 2009 Decks_Argentina_Hyperinflation Impacts" xfId="16555" xr:uid="{AE6EC749-F3C2-4EBA-9DD7-195A178BA50A}"/>
    <cellStyle name="_Row1_Eligible Parking and Toll_ZBB Budget 2009 Decks_DRE's" xfId="11962" xr:uid="{00000000-0005-0000-0000-00001B260000}"/>
    <cellStyle name="_Row1_Eligible Parking and Toll_ZBB Budget 2009 Decks_Hyperinflation Impacts" xfId="16554" xr:uid="{FD70253E-C14D-4EAF-86F5-3EF0B70BD3EE}"/>
    <cellStyle name="_Row1_Eligible Parking and Toll_ZBB Budget 2009 Decks_with Korea Scope in (Only LE)" xfId="6899" xr:uid="{00000000-0005-0000-0000-00001C260000}"/>
    <cellStyle name="_Row1_Eligible Parking and Toll_ZBB Budget 2009 Decks_with Korea Scope in (Only LE) (2)" xfId="6900" xr:uid="{00000000-0005-0000-0000-00001D260000}"/>
    <cellStyle name="_Row1_Eligible Parking and Toll_ZBB Budget 2009 Decks_with Korea Scope in (Only LE) (2)_Argentina" xfId="6901" xr:uid="{00000000-0005-0000-0000-00001E260000}"/>
    <cellStyle name="_Row1_Eligible Parking and Toll_ZBB Budget 2009 Decks_with Korea Scope in (Only LE) (2)_Argentina_DRE's" xfId="11966" xr:uid="{00000000-0005-0000-0000-00001F260000}"/>
    <cellStyle name="_Row1_Eligible Parking and Toll_ZBB Budget 2009 Decks_with Korea Scope in (Only LE) (2)_Argentina_Hyperinflation Impacts" xfId="16558" xr:uid="{4B605B29-0095-4B7E-B85F-CE4AD4A9DECB}"/>
    <cellStyle name="_Row1_Eligible Parking and Toll_ZBB Budget 2009 Decks_with Korea Scope in (Only LE) (2)_DRE's" xfId="11965" xr:uid="{00000000-0005-0000-0000-000020260000}"/>
    <cellStyle name="_Row1_Eligible Parking and Toll_ZBB Budget 2009 Decks_with Korea Scope in (Only LE) (2)_Hyperinflation Impacts" xfId="16557" xr:uid="{674CCD9F-54EA-4B01-A233-4B07FC518CD4}"/>
    <cellStyle name="_Row1_Eligible Parking and Toll_ZBB Budget 2009 Decks_with Korea Scope in (Only LE)_Argentina" xfId="6902" xr:uid="{00000000-0005-0000-0000-000021260000}"/>
    <cellStyle name="_Row1_Eligible Parking and Toll_ZBB Budget 2009 Decks_with Korea Scope in (Only LE)_Argentina_DRE's" xfId="11967" xr:uid="{00000000-0005-0000-0000-000022260000}"/>
    <cellStyle name="_Row1_Eligible Parking and Toll_ZBB Budget 2009 Decks_with Korea Scope in (Only LE)_Argentina_Hyperinflation Impacts" xfId="16559" xr:uid="{D9E8F88D-05C6-4744-9B8E-B46D55DDE046}"/>
    <cellStyle name="_Row1_Eligible Parking and Toll_ZBB Budget 2009 Decks_with Korea Scope in (Only LE)_DRE's" xfId="11964" xr:uid="{00000000-0005-0000-0000-000023260000}"/>
    <cellStyle name="_Row1_Eligible Parking and Toll_ZBB Budget 2009 Decks_with Korea Scope in (Only LE)_Hyperinflation Impacts" xfId="16556" xr:uid="{573982BB-ADB7-4748-BAC9-22E3CEB90199}"/>
    <cellStyle name="_Row1_Entity Structure 20060407_v13" xfId="6903" xr:uid="{00000000-0005-0000-0000-000024260000}"/>
    <cellStyle name="_Row1_Entity Structure 20060407_v13_Argentina" xfId="6904" xr:uid="{00000000-0005-0000-0000-000025260000}"/>
    <cellStyle name="_Row1_Entity Structure 20060407_v13_Argentina_DRE's" xfId="11969" xr:uid="{00000000-0005-0000-0000-000026260000}"/>
    <cellStyle name="_Row1_Entity Structure 20060407_v13_Argentina_Hyperinflation Impacts" xfId="16561" xr:uid="{9E35F41C-5BD3-47D0-A272-1B73F4E26243}"/>
    <cellStyle name="_Row1_Entity Structure 20060407_v13_Copy of 081027 ZBB Budget 2009 Decks - People_Cherry_V4" xfId="6905" xr:uid="{00000000-0005-0000-0000-000027260000}"/>
    <cellStyle name="_Row1_Entity Structure 20060407_v13_Copy of 081027 ZBB Budget 2009 Decks - People_Cherry_V4_Argentina" xfId="6906" xr:uid="{00000000-0005-0000-0000-000028260000}"/>
    <cellStyle name="_Row1_Entity Structure 20060407_v13_Copy of 081027 ZBB Budget 2009 Decks - People_Cherry_V4_Argentina_DRE's" xfId="11971" xr:uid="{00000000-0005-0000-0000-000029260000}"/>
    <cellStyle name="_Row1_Entity Structure 20060407_v13_Copy of 081027 ZBB Budget 2009 Decks - People_Cherry_V4_Argentina_Hyperinflation Impacts" xfId="16563" xr:uid="{8A19593B-0031-4B31-BDA2-572C3BA70F46}"/>
    <cellStyle name="_Row1_Entity Structure 20060407_v13_Copy of 081027 ZBB Budget 2009 Decks - People_Cherry_V4_DRE's" xfId="11970" xr:uid="{00000000-0005-0000-0000-00002A260000}"/>
    <cellStyle name="_Row1_Entity Structure 20060407_v13_Copy of 081027 ZBB Budget 2009 Decks - People_Cherry_V4_Hyperinflation Impacts" xfId="16562" xr:uid="{58E49A70-A42F-4544-A678-6B286048ED06}"/>
    <cellStyle name="_Row1_Entity Structure 20060407_v13_DRE's" xfId="11968" xr:uid="{00000000-0005-0000-0000-00002B260000}"/>
    <cellStyle name="_Row1_Entity Structure 20060407_v13_Hyperinflation Impacts" xfId="16560" xr:uid="{3C2FA0D1-D003-4415-B966-8E645D602FE6}"/>
    <cellStyle name="_Row1_Entity Structure 20060407_v13_ZBB Budget 2009 Decks" xfId="6907" xr:uid="{00000000-0005-0000-0000-00002C260000}"/>
    <cellStyle name="_Row1_Entity Structure 20060407_v13_ZBB Budget 2009 Decks_Argentina" xfId="6908" xr:uid="{00000000-0005-0000-0000-00002D260000}"/>
    <cellStyle name="_Row1_Entity Structure 20060407_v13_ZBB Budget 2009 Decks_Argentina_DRE's" xfId="11973" xr:uid="{00000000-0005-0000-0000-00002E260000}"/>
    <cellStyle name="_Row1_Entity Structure 20060407_v13_ZBB Budget 2009 Decks_Argentina_Hyperinflation Impacts" xfId="16565" xr:uid="{DF5F8319-735C-469A-91CB-C0CC017FF510}"/>
    <cellStyle name="_Row1_Entity Structure 20060407_v13_ZBB Budget 2009 Decks_DRE's" xfId="11972" xr:uid="{00000000-0005-0000-0000-00002F260000}"/>
    <cellStyle name="_Row1_Entity Structure 20060407_v13_ZBB Budget 2009 Decks_Hyperinflation Impacts" xfId="16564" xr:uid="{D721EFD6-888E-48B6-84E4-40684512F83B}"/>
    <cellStyle name="_Row1_Entity Structure 20060407_v13_ZBB Budget 2009 Decks_with Korea Scope in (Only LE)" xfId="6909" xr:uid="{00000000-0005-0000-0000-000030260000}"/>
    <cellStyle name="_Row1_Entity Structure 20060407_v13_ZBB Budget 2009 Decks_with Korea Scope in (Only LE) (2)" xfId="6910" xr:uid="{00000000-0005-0000-0000-000031260000}"/>
    <cellStyle name="_Row1_Entity Structure 20060407_v13_ZBB Budget 2009 Decks_with Korea Scope in (Only LE) (2)_Argentina" xfId="6911" xr:uid="{00000000-0005-0000-0000-000032260000}"/>
    <cellStyle name="_Row1_Entity Structure 20060407_v13_ZBB Budget 2009 Decks_with Korea Scope in (Only LE) (2)_Argentina_DRE's" xfId="11976" xr:uid="{00000000-0005-0000-0000-000033260000}"/>
    <cellStyle name="_Row1_Entity Structure 20060407_v13_ZBB Budget 2009 Decks_with Korea Scope in (Only LE) (2)_Argentina_Hyperinflation Impacts" xfId="16568" xr:uid="{FD3544D0-6A85-422E-BC3C-0C0A8BE403DB}"/>
    <cellStyle name="_Row1_Entity Structure 20060407_v13_ZBB Budget 2009 Decks_with Korea Scope in (Only LE) (2)_DRE's" xfId="11975" xr:uid="{00000000-0005-0000-0000-000034260000}"/>
    <cellStyle name="_Row1_Entity Structure 20060407_v13_ZBB Budget 2009 Decks_with Korea Scope in (Only LE) (2)_Hyperinflation Impacts" xfId="16567" xr:uid="{F8EB99E1-DEB6-4B87-A363-DC2C7CB30D67}"/>
    <cellStyle name="_Row1_Entity Structure 20060407_v13_ZBB Budget 2009 Decks_with Korea Scope in (Only LE)_Argentina" xfId="6912" xr:uid="{00000000-0005-0000-0000-000035260000}"/>
    <cellStyle name="_Row1_Entity Structure 20060407_v13_ZBB Budget 2009 Decks_with Korea Scope in (Only LE)_Argentina_DRE's" xfId="11977" xr:uid="{00000000-0005-0000-0000-000036260000}"/>
    <cellStyle name="_Row1_Entity Structure 20060407_v13_ZBB Budget 2009 Decks_with Korea Scope in (Only LE)_Argentina_Hyperinflation Impacts" xfId="16569" xr:uid="{3CC5E859-A678-4A0E-88E7-6EB859DB3F4B}"/>
    <cellStyle name="_Row1_Entity Structure 20060407_v13_ZBB Budget 2009 Decks_with Korea Scope in (Only LE)_DRE's" xfId="11974" xr:uid="{00000000-0005-0000-0000-000037260000}"/>
    <cellStyle name="_Row1_Entity Structure 20060407_v13_ZBB Budget 2009 Decks_with Korea Scope in (Only LE)_Hyperinflation Impacts" xfId="16566" xr:uid="{8AD514E7-75D3-4B48-BC29-60B79F4204CA}"/>
    <cellStyle name="_Row1_EQ" xfId="6913" xr:uid="{00000000-0005-0000-0000-000038260000}"/>
    <cellStyle name="_Row1_EQ_1" xfId="6914" xr:uid="{00000000-0005-0000-0000-000039260000}"/>
    <cellStyle name="_Row1_EQ_1_DRE's" xfId="11979" xr:uid="{00000000-0005-0000-0000-00003A260000}"/>
    <cellStyle name="_Row1_EQ_1_Hyperinflation Impacts" xfId="16571" xr:uid="{6816C5C2-B9E2-4E46-9E37-672F1FD3494D}"/>
    <cellStyle name="_Row1_EQ_2" xfId="6915" xr:uid="{00000000-0005-0000-0000-00003B260000}"/>
    <cellStyle name="_Row1_EQ_2_DRE's" xfId="11980" xr:uid="{00000000-0005-0000-0000-00003C260000}"/>
    <cellStyle name="_Row1_EQ_2_Hyperinflation Impacts" xfId="16572" xr:uid="{1926B47E-F3D1-406E-BF20-F857798A415E}"/>
    <cellStyle name="_Row1_EQ_3" xfId="6916" xr:uid="{00000000-0005-0000-0000-00003D260000}"/>
    <cellStyle name="_Row1_EQ_3_DRE's" xfId="11981" xr:uid="{00000000-0005-0000-0000-00003E260000}"/>
    <cellStyle name="_Row1_EQ_3_Hyperinflation Impacts" xfId="16573" xr:uid="{88A4AAF4-32DE-412F-B136-FEA75BC14413}"/>
    <cellStyle name="_Row1_EQ_DRE's" xfId="11978" xr:uid="{00000000-0005-0000-0000-00003F260000}"/>
    <cellStyle name="_Row1_EQ_Hyperinflation Impacts" xfId="16570" xr:uid="{2E6CA061-7DEA-494B-A1CD-5B206735B4BC}"/>
    <cellStyle name="_Row1_foglio prova" xfId="6917" xr:uid="{00000000-0005-0000-0000-000040260000}"/>
    <cellStyle name="_Row1_foglio prova_DRE's" xfId="11982" xr:uid="{00000000-0005-0000-0000-000041260000}"/>
    <cellStyle name="_Row1_foglio prova_Hyperinflation Impacts" xfId="16574" xr:uid="{DB950979-B7AB-4721-AB80-4B1F1C616F63}"/>
    <cellStyle name="_Row1_Foglio1" xfId="6918" xr:uid="{00000000-0005-0000-0000-000042260000}"/>
    <cellStyle name="_Row1_Foglio1_1" xfId="6919" xr:uid="{00000000-0005-0000-0000-000043260000}"/>
    <cellStyle name="_Row1_Foglio1_1_DRE's" xfId="11984" xr:uid="{00000000-0005-0000-0000-000044260000}"/>
    <cellStyle name="_Row1_Foglio1_1_Hyperinflation Impacts" xfId="16576" xr:uid="{FB7E5E96-589E-4D8D-ACB2-85BA232E97F1}"/>
    <cellStyle name="_Row1_Foglio1_DBSET" xfId="6920" xr:uid="{00000000-0005-0000-0000-000045260000}"/>
    <cellStyle name="_Row1_Foglio1_DBSET_DRE's" xfId="11985" xr:uid="{00000000-0005-0000-0000-000046260000}"/>
    <cellStyle name="_Row1_Foglio1_DBSET_Hyperinflation Impacts" xfId="16577" xr:uid="{201FB175-AD87-4801-A58A-07811878A9CE}"/>
    <cellStyle name="_Row1_Foglio1_DRE's" xfId="11983" xr:uid="{00000000-0005-0000-0000-000047260000}"/>
    <cellStyle name="_Row1_Foglio1_Foglio1" xfId="6921" xr:uid="{00000000-0005-0000-0000-000048260000}"/>
    <cellStyle name="_Row1_Foglio1_Foglio1_DRE's" xfId="11986" xr:uid="{00000000-0005-0000-0000-000049260000}"/>
    <cellStyle name="_Row1_Foglio1_Foglio1_Hyperinflation Impacts" xfId="16578" xr:uid="{33136321-3053-4670-B520-E83FEAAB2962}"/>
    <cellStyle name="_Row1_Foglio1_Hyperinflation Impacts" xfId="16575" xr:uid="{BD4949CD-DED4-498C-B157-3F9DF706A085}"/>
    <cellStyle name="_Row1_Foglio2" xfId="6922" xr:uid="{00000000-0005-0000-0000-00004A260000}"/>
    <cellStyle name="_Row1_Foglio2_1" xfId="6923" xr:uid="{00000000-0005-0000-0000-00004B260000}"/>
    <cellStyle name="_Row1_Foglio2_1_DRE's" xfId="11988" xr:uid="{00000000-0005-0000-0000-00004C260000}"/>
    <cellStyle name="_Row1_Foglio2_1_Hyperinflation Impacts" xfId="16580" xr:uid="{31F5486A-73B2-4323-9259-BBB246877AFC}"/>
    <cellStyle name="_Row1_Foglio2_DRE's" xfId="11987" xr:uid="{00000000-0005-0000-0000-00004D260000}"/>
    <cellStyle name="_Row1_Foglio2_Hyperinflation Impacts" xfId="16579" xr:uid="{65864828-7DEC-4EEF-AEE2-8A75D1FD8C08}"/>
    <cellStyle name="_Row1_Foglio3" xfId="6924" xr:uid="{00000000-0005-0000-0000-00004E260000}"/>
    <cellStyle name="_Row1_Foglio3_DRE's" xfId="11989" xr:uid="{00000000-0005-0000-0000-00004F260000}"/>
    <cellStyle name="_Row1_Foglio3_Hyperinflation Impacts" xfId="16581" xr:uid="{CDAF7B14-9911-4D30-A23B-2370B0E45836}"/>
    <cellStyle name="_Row1_FTE" xfId="6925" xr:uid="{00000000-0005-0000-0000-000050260000}"/>
    <cellStyle name="_Row1_FTE_1" xfId="6926" xr:uid="{00000000-0005-0000-0000-000051260000}"/>
    <cellStyle name="_Row1_FTE_1_BASE BALANÇO" xfId="6927" xr:uid="{00000000-0005-0000-0000-000052260000}"/>
    <cellStyle name="_Row1_FTE_1_BASE BALANÇO_1" xfId="6928" xr:uid="{00000000-0005-0000-0000-000053260000}"/>
    <cellStyle name="_Row1_FTE_1_BASE BALANÇO_1_DRE's" xfId="11993" xr:uid="{00000000-0005-0000-0000-000054260000}"/>
    <cellStyle name="_Row1_FTE_1_BASE BALANÇO_1_Hyperinflation Impacts" xfId="16585" xr:uid="{F547E6AB-8218-4E5E-B5C6-AF0036CB8059}"/>
    <cellStyle name="_Row1_FTE_1_BASE BALANÇO_1_Outras operacionais" xfId="6929" xr:uid="{00000000-0005-0000-0000-000055260000}"/>
    <cellStyle name="_Row1_FTE_1_BASE BALANÇO_1_Outras operacionais_DRE's" xfId="11994" xr:uid="{00000000-0005-0000-0000-000056260000}"/>
    <cellStyle name="_Row1_FTE_1_BASE BALANÇO_1_Outras operacionais_Hyperinflation Impacts" xfId="16586" xr:uid="{8B508AF1-6F5C-4592-B379-D86DEBC2A0E9}"/>
    <cellStyle name="_Row1_FTE_1_BASE BALANÇO_2" xfId="6930" xr:uid="{00000000-0005-0000-0000-000057260000}"/>
    <cellStyle name="_Row1_FTE_1_BASE BALANÇO_2_DRE's" xfId="11995" xr:uid="{00000000-0005-0000-0000-000058260000}"/>
    <cellStyle name="_Row1_FTE_1_BASE BALANÇO_2_Hyperinflation Impacts" xfId="16587" xr:uid="{1E5B13F8-A643-4CB5-B018-E8681970544A}"/>
    <cellStyle name="_Row1_FTE_1_BASE BALANÇO_2_Outras operacionais" xfId="6931" xr:uid="{00000000-0005-0000-0000-000059260000}"/>
    <cellStyle name="_Row1_FTE_1_BASE BALANÇO_2_Outras operacionais_DRE's" xfId="11996" xr:uid="{00000000-0005-0000-0000-00005A260000}"/>
    <cellStyle name="_Row1_FTE_1_BASE BALANÇO_2_Outras operacionais_Hyperinflation Impacts" xfId="16588" xr:uid="{CEEEE80D-9EDD-4854-B36A-C0911B4789CA}"/>
    <cellStyle name="_Row1_FTE_1_BASE BALANÇO_3" xfId="6932" xr:uid="{00000000-0005-0000-0000-00005B260000}"/>
    <cellStyle name="_Row1_FTE_1_BASE BALANÇO_3_DRE's" xfId="11997" xr:uid="{00000000-0005-0000-0000-00005C260000}"/>
    <cellStyle name="_Row1_FTE_1_BASE BALANÇO_3_Hyperinflation Impacts" xfId="16589" xr:uid="{EF2898CC-0387-4869-97E6-38745491FBE2}"/>
    <cellStyle name="_Row1_FTE_1_BASE BALANÇO_3_Outras operacionais" xfId="6933" xr:uid="{00000000-0005-0000-0000-00005D260000}"/>
    <cellStyle name="_Row1_FTE_1_BASE BALANÇO_3_Outras operacionais_DRE's" xfId="11998" xr:uid="{00000000-0005-0000-0000-00005E260000}"/>
    <cellStyle name="_Row1_FTE_1_BASE BALANÇO_3_Outras operacionais_Hyperinflation Impacts" xfId="16590" xr:uid="{899755FB-B458-49E2-99BE-FACEB8452022}"/>
    <cellStyle name="_Row1_FTE_1_BASE BALANÇO_4" xfId="6934" xr:uid="{00000000-0005-0000-0000-00005F260000}"/>
    <cellStyle name="_Row1_FTE_1_BASE BALANÇO_4_DRE's" xfId="11999" xr:uid="{00000000-0005-0000-0000-000060260000}"/>
    <cellStyle name="_Row1_FTE_1_BASE BALANÇO_4_Hyperinflation Impacts" xfId="16591" xr:uid="{7BE6BF98-FFD5-4437-8041-19FE1C94B38A}"/>
    <cellStyle name="_Row1_FTE_1_BASE BALANÇO_4_Outras operacionais" xfId="6935" xr:uid="{00000000-0005-0000-0000-000061260000}"/>
    <cellStyle name="_Row1_FTE_1_BASE BALANÇO_4_Outras operacionais_DRE's" xfId="12000" xr:uid="{00000000-0005-0000-0000-000062260000}"/>
    <cellStyle name="_Row1_FTE_1_BASE BALANÇO_4_Outras operacionais_Hyperinflation Impacts" xfId="16592" xr:uid="{AC6775B6-654F-44FE-B8AF-F9C5BD577AB6}"/>
    <cellStyle name="_Row1_FTE_1_BASE BALANÇO_5" xfId="6936" xr:uid="{00000000-0005-0000-0000-000063260000}"/>
    <cellStyle name="_Row1_FTE_1_BASE BALANÇO_5_DRE's" xfId="12001" xr:uid="{00000000-0005-0000-0000-000064260000}"/>
    <cellStyle name="_Row1_FTE_1_BASE BALANÇO_5_Hyperinflation Impacts" xfId="16593" xr:uid="{F74FE171-19FE-485C-A9BB-D1ADBFA92B3E}"/>
    <cellStyle name="_Row1_FTE_1_BASE BALANÇO_5_Outras operacionais" xfId="6937" xr:uid="{00000000-0005-0000-0000-000065260000}"/>
    <cellStyle name="_Row1_FTE_1_BASE BALANÇO_5_Outras operacionais_DRE's" xfId="12002" xr:uid="{00000000-0005-0000-0000-000066260000}"/>
    <cellStyle name="_Row1_FTE_1_BASE BALANÇO_5_Outras operacionais_Hyperinflation Impacts" xfId="16594" xr:uid="{C2C380B6-9A5D-4DE7-90A8-A76A17CFF06B}"/>
    <cellStyle name="_Row1_FTE_1_BASE BALANÇO_6" xfId="6938" xr:uid="{00000000-0005-0000-0000-000067260000}"/>
    <cellStyle name="_Row1_FTE_1_BASE BALANÇO_6_DRE's" xfId="12003" xr:uid="{00000000-0005-0000-0000-000068260000}"/>
    <cellStyle name="_Row1_FTE_1_BASE BALANÇO_6_Hyperinflation Impacts" xfId="16595" xr:uid="{F89CF585-C6F3-47A8-A00C-C034E2DEA8C6}"/>
    <cellStyle name="_Row1_FTE_1_BASE BALANÇO_6_Outras operacionais" xfId="6939" xr:uid="{00000000-0005-0000-0000-000069260000}"/>
    <cellStyle name="_Row1_FTE_1_BASE BALANÇO_6_Outras operacionais_DRE's" xfId="12004" xr:uid="{00000000-0005-0000-0000-00006A260000}"/>
    <cellStyle name="_Row1_FTE_1_BASE BALANÇO_6_Outras operacionais_Hyperinflation Impacts" xfId="16596" xr:uid="{71C6D9A9-3015-47B3-B20B-7E303E4AD491}"/>
    <cellStyle name="_Row1_FTE_1_BASE BALANÇO_7" xfId="6940" xr:uid="{00000000-0005-0000-0000-00006B260000}"/>
    <cellStyle name="_Row1_FTE_1_BASE BALANÇO_7_DRE's" xfId="12005" xr:uid="{00000000-0005-0000-0000-00006C260000}"/>
    <cellStyle name="_Row1_FTE_1_BASE BALANÇO_7_Hyperinflation Impacts" xfId="16597" xr:uid="{F940D4CB-AECF-4F2D-9F99-271F986CFD06}"/>
    <cellStyle name="_Row1_FTE_1_BASE BALANÇO_7_Outras operacionais" xfId="6941" xr:uid="{00000000-0005-0000-0000-00006D260000}"/>
    <cellStyle name="_Row1_FTE_1_BASE BALANÇO_7_Outras operacionais_DRE's" xfId="12006" xr:uid="{00000000-0005-0000-0000-00006E260000}"/>
    <cellStyle name="_Row1_FTE_1_BASE BALANÇO_7_Outras operacionais_Hyperinflation Impacts" xfId="16598" xr:uid="{543E4439-FECD-419B-AE12-7CCF12C9CBE9}"/>
    <cellStyle name="_Row1_FTE_1_BASE BALANÇO_8" xfId="6942" xr:uid="{00000000-0005-0000-0000-00006F260000}"/>
    <cellStyle name="_Row1_FTE_1_BASE BALANÇO_8_DRE's" xfId="12007" xr:uid="{00000000-0005-0000-0000-000070260000}"/>
    <cellStyle name="_Row1_FTE_1_BASE BALANÇO_8_Hyperinflation Impacts" xfId="16599" xr:uid="{3BC1FC51-13D4-4E22-8D57-87A1E441ACE2}"/>
    <cellStyle name="_Row1_FTE_1_BASE BALANÇO_8_Outras operacionais" xfId="6943" xr:uid="{00000000-0005-0000-0000-000071260000}"/>
    <cellStyle name="_Row1_FTE_1_BASE BALANÇO_8_Outras operacionais_DRE's" xfId="12008" xr:uid="{00000000-0005-0000-0000-000072260000}"/>
    <cellStyle name="_Row1_FTE_1_BASE BALANÇO_8_Outras operacionais_Hyperinflation Impacts" xfId="16600" xr:uid="{32EC4129-552E-4795-8E5D-C2E095673AD4}"/>
    <cellStyle name="_Row1_FTE_1_BASE BALANÇO_9" xfId="6944" xr:uid="{00000000-0005-0000-0000-000073260000}"/>
    <cellStyle name="_Row1_FTE_1_BASE BALANÇO_9_DRE's" xfId="12009" xr:uid="{00000000-0005-0000-0000-000074260000}"/>
    <cellStyle name="_Row1_FTE_1_BASE BALANÇO_9_Hyperinflation Impacts" xfId="16601" xr:uid="{5BBC6B18-8FDE-415C-AA27-75DD1F97DBD9}"/>
    <cellStyle name="_Row1_FTE_1_BASE BALANÇO_9_Outras operacionais" xfId="6945" xr:uid="{00000000-0005-0000-0000-000075260000}"/>
    <cellStyle name="_Row1_FTE_1_BASE BALANÇO_9_Outras operacionais_DRE's" xfId="12010" xr:uid="{00000000-0005-0000-0000-000076260000}"/>
    <cellStyle name="_Row1_FTE_1_BASE BALANÇO_9_Outras operacionais_Hyperinflation Impacts" xfId="16602" xr:uid="{4DCA6307-CCC3-4015-BE53-614727EE3BB2}"/>
    <cellStyle name="_Row1_FTE_1_BASE BALANÇO_A" xfId="6946" xr:uid="{00000000-0005-0000-0000-000077260000}"/>
    <cellStyle name="_Row1_FTE_1_BASE BALANÇO_A_DRE's" xfId="12011" xr:uid="{00000000-0005-0000-0000-000078260000}"/>
    <cellStyle name="_Row1_FTE_1_BASE BALANÇO_A_Hyperinflation Impacts" xfId="16603" xr:uid="{7DE28901-8F4C-4BB8-8607-133AF6F51128}"/>
    <cellStyle name="_Row1_FTE_1_BASE BALANÇO_A_Outras operacionais" xfId="6947" xr:uid="{00000000-0005-0000-0000-000079260000}"/>
    <cellStyle name="_Row1_FTE_1_BASE BALANÇO_A_Outras operacionais_DRE's" xfId="12012" xr:uid="{00000000-0005-0000-0000-00007A260000}"/>
    <cellStyle name="_Row1_FTE_1_BASE BALANÇO_A_Outras operacionais_Hyperinflation Impacts" xfId="16604" xr:uid="{5A94B570-8E43-4F0D-92E5-0AE07C738E59}"/>
    <cellStyle name="_Row1_FTE_1_BASE BALANÇO_B" xfId="6948" xr:uid="{00000000-0005-0000-0000-00007B260000}"/>
    <cellStyle name="_Row1_FTE_1_BASE BALANÇO_B_DRE's" xfId="12013" xr:uid="{00000000-0005-0000-0000-00007C260000}"/>
    <cellStyle name="_Row1_FTE_1_BASE BALANÇO_B_Hyperinflation Impacts" xfId="16605" xr:uid="{C0053BA7-7675-42A9-8CC8-2D6DD2FDAD62}"/>
    <cellStyle name="_Row1_FTE_1_BASE BALANÇO_B_Outras operacionais" xfId="6949" xr:uid="{00000000-0005-0000-0000-00007D260000}"/>
    <cellStyle name="_Row1_FTE_1_BASE BALANÇO_B_Outras operacionais_1" xfId="6950" xr:uid="{00000000-0005-0000-0000-00007E260000}"/>
    <cellStyle name="_Row1_FTE_1_BASE BALANÇO_B_Outras operacionais_1_DRE's" xfId="12015" xr:uid="{00000000-0005-0000-0000-00007F260000}"/>
    <cellStyle name="_Row1_FTE_1_BASE BALANÇO_B_Outras operacionais_1_Hyperinflation Impacts" xfId="16607" xr:uid="{5494C617-95CD-4363-806C-D6A0A3FB1C0C}"/>
    <cellStyle name="_Row1_FTE_1_BASE BALANÇO_B_Outras operacionais_2" xfId="6951" xr:uid="{00000000-0005-0000-0000-000080260000}"/>
    <cellStyle name="_Row1_FTE_1_BASE BALANÇO_B_Outras operacionais_2_DRE's" xfId="12016" xr:uid="{00000000-0005-0000-0000-000081260000}"/>
    <cellStyle name="_Row1_FTE_1_BASE BALANÇO_B_Outras operacionais_2_Hyperinflation Impacts" xfId="16608" xr:uid="{E07DD489-CD15-4F7E-A298-7B34A0298028}"/>
    <cellStyle name="_Row1_FTE_1_BASE BALANÇO_B_Outras operacionais_3" xfId="6952" xr:uid="{00000000-0005-0000-0000-000082260000}"/>
    <cellStyle name="_Row1_FTE_1_BASE BALANÇO_B_Outras operacionais_3_DRE's" xfId="12017" xr:uid="{00000000-0005-0000-0000-000083260000}"/>
    <cellStyle name="_Row1_FTE_1_BASE BALANÇO_B_Outras operacionais_3_Hyperinflation Impacts" xfId="16609" xr:uid="{4762AE8F-16A6-4724-A828-B977461A7D62}"/>
    <cellStyle name="_Row1_FTE_1_BASE BALANÇO_B_Outras operacionais_DRE's" xfId="12014" xr:uid="{00000000-0005-0000-0000-000084260000}"/>
    <cellStyle name="_Row1_FTE_1_BASE BALANÇO_B_Outras operacionais_Hyperinflation Impacts" xfId="16606" xr:uid="{AEE55913-4344-4614-BF10-731BC976DF5F}"/>
    <cellStyle name="_Row1_FTE_1_BASE BALANÇO_C" xfId="6953" xr:uid="{00000000-0005-0000-0000-000085260000}"/>
    <cellStyle name="_Row1_FTE_1_BASE BALANÇO_C_DRE's" xfId="12018" xr:uid="{00000000-0005-0000-0000-000086260000}"/>
    <cellStyle name="_Row1_FTE_1_BASE BALANÇO_C_Hyperinflation Impacts" xfId="16610" xr:uid="{E31E3FDD-4E61-4D0F-9DA3-B806730E77A8}"/>
    <cellStyle name="_Row1_FTE_1_BASE BALANÇO_D" xfId="6954" xr:uid="{00000000-0005-0000-0000-000087260000}"/>
    <cellStyle name="_Row1_FTE_1_BASE BALANÇO_D_DRE's" xfId="12019" xr:uid="{00000000-0005-0000-0000-000088260000}"/>
    <cellStyle name="_Row1_FTE_1_BASE BALANÇO_D_Hyperinflation Impacts" xfId="16611" xr:uid="{2205FFD9-E536-4F67-8307-8E8D6B42BE28}"/>
    <cellStyle name="_Row1_FTE_1_BASE BALANÇO_DRE's" xfId="11992" xr:uid="{00000000-0005-0000-0000-000089260000}"/>
    <cellStyle name="_Row1_FTE_1_BASE BALANÇO_E" xfId="6955" xr:uid="{00000000-0005-0000-0000-00008A260000}"/>
    <cellStyle name="_Row1_FTE_1_BASE BALANÇO_E_DRE's" xfId="12020" xr:uid="{00000000-0005-0000-0000-00008B260000}"/>
    <cellStyle name="_Row1_FTE_1_BASE BALANÇO_E_Hyperinflation Impacts" xfId="16612" xr:uid="{720302BC-9079-4F75-99CE-0DA644DCA841}"/>
    <cellStyle name="_Row1_FTE_1_BASE BALANÇO_F" xfId="6956" xr:uid="{00000000-0005-0000-0000-00008C260000}"/>
    <cellStyle name="_Row1_FTE_1_BASE BALANÇO_F_DRE's" xfId="12021" xr:uid="{00000000-0005-0000-0000-00008D260000}"/>
    <cellStyle name="_Row1_FTE_1_BASE BALANÇO_F_Hyperinflation Impacts" xfId="16613" xr:uid="{741E269D-A0C0-4072-A572-4E35B21224D0}"/>
    <cellStyle name="_Row1_FTE_1_BASE BALANÇO_Hyperinflation Impacts" xfId="16584" xr:uid="{F2296956-2B7C-4469-95C8-9CDEF9FA2F39}"/>
    <cellStyle name="_Row1_FTE_1_DE_PARA" xfId="6957" xr:uid="{00000000-0005-0000-0000-00008E260000}"/>
    <cellStyle name="_Row1_FTE_1_DE_PARA_DRE's" xfId="12022" xr:uid="{00000000-0005-0000-0000-00008F260000}"/>
    <cellStyle name="_Row1_FTE_1_DE_PARA_Hyperinflation Impacts" xfId="16614" xr:uid="{10605CC4-774F-4AB4-A98E-F737C0185A70}"/>
    <cellStyle name="_Row1_FTE_1_DE_PARA_Outras operacionais" xfId="6958" xr:uid="{00000000-0005-0000-0000-000090260000}"/>
    <cellStyle name="_Row1_FTE_1_DE_PARA_Outras operacionais_DRE's" xfId="12023" xr:uid="{00000000-0005-0000-0000-000091260000}"/>
    <cellStyle name="_Row1_FTE_1_DE_PARA_Outras operacionais_Hyperinflation Impacts" xfId="16615" xr:uid="{D5E54C20-E582-42E5-ADDC-CCD1EB6544DD}"/>
    <cellStyle name="_Row1_FTE_1_DRE's" xfId="11991" xr:uid="{00000000-0005-0000-0000-000092260000}"/>
    <cellStyle name="_Row1_FTE_1_Hyperinflation Impacts" xfId="16583" xr:uid="{48E5E21F-9406-42CF-AE9F-192E5B2926DF}"/>
    <cellStyle name="_Row1_FTE_1_Outras operacionais" xfId="6959" xr:uid="{00000000-0005-0000-0000-000093260000}"/>
    <cellStyle name="_Row1_FTE_1_Outras operacionais_DRE's" xfId="12024" xr:uid="{00000000-0005-0000-0000-000094260000}"/>
    <cellStyle name="_Row1_FTE_1_Outras operacionais_Hyperinflation Impacts" xfId="16616" xr:uid="{FC02CEA9-AC72-4B01-90D1-342C8106B9B1}"/>
    <cellStyle name="_Row1_FTE_DRE's" xfId="11990" xr:uid="{00000000-0005-0000-0000-000095260000}"/>
    <cellStyle name="_Row1_FTE_Hyperinflation Impacts" xfId="16582" xr:uid="{109C5215-E4FA-43B9-8B0A-864C756FB171}"/>
    <cellStyle name="_Row1_GT" xfId="6960" xr:uid="{00000000-0005-0000-0000-000096260000}"/>
    <cellStyle name="_Row1_GT sem rateio C709" xfId="6961" xr:uid="{00000000-0005-0000-0000-000097260000}"/>
    <cellStyle name="_Row1_GT sem rateio C709_1" xfId="6962" xr:uid="{00000000-0005-0000-0000-000098260000}"/>
    <cellStyle name="_Row1_GT sem rateio C709_1_DRE's" xfId="12027" xr:uid="{00000000-0005-0000-0000-000099260000}"/>
    <cellStyle name="_Row1_GT sem rateio C709_1_Hyperinflation Impacts" xfId="16619" xr:uid="{AC17B890-FEFB-4802-8B12-032198E5AFB6}"/>
    <cellStyle name="_Row1_GT sem rateio C709_2" xfId="6963" xr:uid="{00000000-0005-0000-0000-00009A260000}"/>
    <cellStyle name="_Row1_GT sem rateio C709_2_DRE's" xfId="12028" xr:uid="{00000000-0005-0000-0000-00009B260000}"/>
    <cellStyle name="_Row1_GT sem rateio C709_2_Hyperinflation Impacts" xfId="16620" xr:uid="{638934EC-B8C6-451E-9B25-197485144227}"/>
    <cellStyle name="_Row1_GT sem rateio C709_DRE's" xfId="12026" xr:uid="{00000000-0005-0000-0000-00009C260000}"/>
    <cellStyle name="_Row1_GT sem rateio C709_Hyperinflation Impacts" xfId="16618" xr:uid="{D0C583EF-4163-45A3-AB22-407BA03A0F31}"/>
    <cellStyle name="_Row1_GT_1" xfId="6964" xr:uid="{00000000-0005-0000-0000-00009D260000}"/>
    <cellStyle name="_Row1_GT_1_DRE's" xfId="12029" xr:uid="{00000000-0005-0000-0000-00009E260000}"/>
    <cellStyle name="_Row1_GT_1_Hyperinflation Impacts" xfId="16621" xr:uid="{14EC8F81-51B8-41BE-9522-9E9BE8C16B80}"/>
    <cellStyle name="_Row1_GT_DRE's" xfId="12025" xr:uid="{00000000-0005-0000-0000-00009F260000}"/>
    <cellStyle name="_Row1_GT_Hyperinflation Impacts" xfId="16617" xr:uid="{BFD7CBFC-B2F4-464D-8044-50CE8E464540}"/>
    <cellStyle name="_Row1_HILA Beer" xfId="6965" xr:uid="{00000000-0005-0000-0000-0000A0260000}"/>
    <cellStyle name="_Row1_HILA Beer_DRE's" xfId="12030" xr:uid="{00000000-0005-0000-0000-0000A1260000}"/>
    <cellStyle name="_Row1_HILA Beer_Hyperinflation Impacts" xfId="16622" xr:uid="{B0A82B7E-E50F-4CC0-9E06-B43E3446E323}"/>
    <cellStyle name="_Row1_HILA R$ Segmentado" xfId="6966" xr:uid="{00000000-0005-0000-0000-0000A2260000}"/>
    <cellStyle name="_Row1_HILA R$ Segmentado_ARG RATEIO INTERCOMPANY" xfId="6967" xr:uid="{00000000-0005-0000-0000-0000A3260000}"/>
    <cellStyle name="_Row1_HILA R$ Segmentado_ARG RATEIO INTERCOMPANY_1" xfId="6968" xr:uid="{00000000-0005-0000-0000-0000A4260000}"/>
    <cellStyle name="_Row1_HILA R$ Segmentado_ARG RATEIO INTERCOMPANY_1 2" xfId="6969" xr:uid="{00000000-0005-0000-0000-0000A5260000}"/>
    <cellStyle name="_Row1_HILA R$ Segmentado_ARG RATEIO INTERCOMPANY_1 2_DRE's" xfId="12034" xr:uid="{00000000-0005-0000-0000-0000A6260000}"/>
    <cellStyle name="_Row1_HILA R$ Segmentado_ARG RATEIO INTERCOMPANY_1 2_Hyperinflation Impacts" xfId="16626" xr:uid="{688ABF39-B6A8-4707-870A-B7E744AC1B78}"/>
    <cellStyle name="_Row1_HILA R$ Segmentado_ARG RATEIO INTERCOMPANY_1_DRE's" xfId="12033" xr:uid="{00000000-0005-0000-0000-0000A7260000}"/>
    <cellStyle name="_Row1_HILA R$ Segmentado_ARG RATEIO INTERCOMPANY_1_Hyperinflation Impacts" xfId="16625" xr:uid="{F892D7B7-3B6B-4833-90F2-1B64A7254A04}"/>
    <cellStyle name="_Row1_HILA R$ Segmentado_ARG RATEIO INTERCOMPANY_DRE's" xfId="12032" xr:uid="{00000000-0005-0000-0000-0000A8260000}"/>
    <cellStyle name="_Row1_HILA R$ Segmentado_ARG RATEIO INTERCOMPANY_Hyperinflation Impacts" xfId="16624" xr:uid="{4003A4FA-B4AA-48F6-8D27-28A58C0490D3}"/>
    <cellStyle name="_Row1_HILA R$ Segmentado_BOL RATEIO INTERCOMPANY" xfId="6970" xr:uid="{00000000-0005-0000-0000-0000A9260000}"/>
    <cellStyle name="_Row1_HILA R$ Segmentado_BOL RATEIO INTERCOMPANY_1" xfId="6971" xr:uid="{00000000-0005-0000-0000-0000AA260000}"/>
    <cellStyle name="_Row1_HILA R$ Segmentado_BOL RATEIO INTERCOMPANY_1_DRE's" xfId="12036" xr:uid="{00000000-0005-0000-0000-0000AB260000}"/>
    <cellStyle name="_Row1_HILA R$ Segmentado_BOL RATEIO INTERCOMPANY_1_Hyperinflation Impacts" xfId="16628" xr:uid="{C2C895B7-17A3-4E5F-9FEB-A89A87AABDE7}"/>
    <cellStyle name="_Row1_HILA R$ Segmentado_BOL RATEIO INTERCOMPANY_2" xfId="6972" xr:uid="{00000000-0005-0000-0000-0000AC260000}"/>
    <cellStyle name="_Row1_HILA R$ Segmentado_BOL RATEIO INTERCOMPANY_2 2" xfId="6973" xr:uid="{00000000-0005-0000-0000-0000AD260000}"/>
    <cellStyle name="_Row1_HILA R$ Segmentado_BOL RATEIO INTERCOMPANY_2 2_DRE's" xfId="12038" xr:uid="{00000000-0005-0000-0000-0000AE260000}"/>
    <cellStyle name="_Row1_HILA R$ Segmentado_BOL RATEIO INTERCOMPANY_2 2_Hyperinflation Impacts" xfId="16630" xr:uid="{D858A0FA-E458-422C-A42E-683BED87ED1F}"/>
    <cellStyle name="_Row1_HILA R$ Segmentado_BOL RATEIO INTERCOMPANY_2_DRE's" xfId="12037" xr:uid="{00000000-0005-0000-0000-0000AF260000}"/>
    <cellStyle name="_Row1_HILA R$ Segmentado_BOL RATEIO INTERCOMPANY_2_Hyperinflation Impacts" xfId="16629" xr:uid="{95E3BA05-4508-4F78-858C-230170F87CE2}"/>
    <cellStyle name="_Row1_HILA R$ Segmentado_BOL RATEIO INTERCOMPANY_DRE's" xfId="12035" xr:uid="{00000000-0005-0000-0000-0000B0260000}"/>
    <cellStyle name="_Row1_HILA R$ Segmentado_BOL RATEIO INTERCOMPANY_Hyperinflation Impacts" xfId="16627" xr:uid="{220EF3FB-5A2F-41E5-A165-19C90AFBD266}"/>
    <cellStyle name="_Row1_HILA R$ Segmentado_CHI" xfId="6974" xr:uid="{00000000-0005-0000-0000-0000B1260000}"/>
    <cellStyle name="_Row1_HILA R$ Segmentado_CHI_1" xfId="6975" xr:uid="{00000000-0005-0000-0000-0000B2260000}"/>
    <cellStyle name="_Row1_HILA R$ Segmentado_CHI_1 2" xfId="6976" xr:uid="{00000000-0005-0000-0000-0000B3260000}"/>
    <cellStyle name="_Row1_HILA R$ Segmentado_CHI_1 2_DRE's" xfId="12041" xr:uid="{00000000-0005-0000-0000-0000B4260000}"/>
    <cellStyle name="_Row1_HILA R$ Segmentado_CHI_1 2_Hyperinflation Impacts" xfId="16633" xr:uid="{74E30E28-A021-4E66-8D2B-7C2414B1BF86}"/>
    <cellStyle name="_Row1_HILA R$ Segmentado_CHI_1_DRE's" xfId="12040" xr:uid="{00000000-0005-0000-0000-0000B5260000}"/>
    <cellStyle name="_Row1_HILA R$ Segmentado_CHI_1_Hyperinflation Impacts" xfId="16632" xr:uid="{4A7B8BBA-FFC1-41CD-BB89-F6DF4727A159}"/>
    <cellStyle name="_Row1_HILA R$ Segmentado_CHI_DRE's" xfId="12039" xr:uid="{00000000-0005-0000-0000-0000B6260000}"/>
    <cellStyle name="_Row1_HILA R$ Segmentado_CHI_Hyperinflation Impacts" xfId="16631" xr:uid="{C8858FED-DFDA-4FB6-A4A8-EFF881916583}"/>
    <cellStyle name="_Row1_HILA R$ Segmentado_DRE's" xfId="12031" xr:uid="{00000000-0005-0000-0000-0000B7260000}"/>
    <cellStyle name="_Row1_HILA R$ Segmentado_EQ" xfId="6977" xr:uid="{00000000-0005-0000-0000-0000B8260000}"/>
    <cellStyle name="_Row1_HILA R$ Segmentado_EQ_1" xfId="6978" xr:uid="{00000000-0005-0000-0000-0000B9260000}"/>
    <cellStyle name="_Row1_HILA R$ Segmentado_EQ_1 2" xfId="6979" xr:uid="{00000000-0005-0000-0000-0000BA260000}"/>
    <cellStyle name="_Row1_HILA R$ Segmentado_EQ_1 2_DRE's" xfId="12044" xr:uid="{00000000-0005-0000-0000-0000BB260000}"/>
    <cellStyle name="_Row1_HILA R$ Segmentado_EQ_1 2_Hyperinflation Impacts" xfId="16636" xr:uid="{C2755159-037D-44A2-979D-8EE7274A0E3A}"/>
    <cellStyle name="_Row1_HILA R$ Segmentado_EQ_1_DRE's" xfId="12043" xr:uid="{00000000-0005-0000-0000-0000BC260000}"/>
    <cellStyle name="_Row1_HILA R$ Segmentado_EQ_1_Hyperinflation Impacts" xfId="16635" xr:uid="{2623D88F-48CB-4151-8852-6798547AF3A0}"/>
    <cellStyle name="_Row1_HILA R$ Segmentado_EQ_DRE's" xfId="12042" xr:uid="{00000000-0005-0000-0000-0000BD260000}"/>
    <cellStyle name="_Row1_HILA R$ Segmentado_EQ_Hyperinflation Impacts" xfId="16634" xr:uid="{138FE2A4-0953-467A-8782-0705632F4280}"/>
    <cellStyle name="_Row1_HILA R$ Segmentado_Hyperinflation Impacts" xfId="16623" xr:uid="{8C0A7F26-0990-4359-A3ED-8CCC51A38CA6}"/>
    <cellStyle name="_Row1_HILA R$ Segmentado_PAR" xfId="6980" xr:uid="{00000000-0005-0000-0000-0000BE260000}"/>
    <cellStyle name="_Row1_HILA R$ Segmentado_PAR_1" xfId="6981" xr:uid="{00000000-0005-0000-0000-0000BF260000}"/>
    <cellStyle name="_Row1_HILA R$ Segmentado_PAR_1 2" xfId="6982" xr:uid="{00000000-0005-0000-0000-0000C0260000}"/>
    <cellStyle name="_Row1_HILA R$ Segmentado_PAR_1 2_DRE's" xfId="12047" xr:uid="{00000000-0005-0000-0000-0000C1260000}"/>
    <cellStyle name="_Row1_HILA R$ Segmentado_PAR_1 2_Hyperinflation Impacts" xfId="16639" xr:uid="{9C24AFC8-AD9E-48E7-979A-7DDBDFFBB82E}"/>
    <cellStyle name="_Row1_HILA R$ Segmentado_PAR_1_DRE's" xfId="12046" xr:uid="{00000000-0005-0000-0000-0000C2260000}"/>
    <cellStyle name="_Row1_HILA R$ Segmentado_PAR_1_Hyperinflation Impacts" xfId="16638" xr:uid="{776B1EB0-798B-4C1B-873B-1F440A52232D}"/>
    <cellStyle name="_Row1_HILA R$ Segmentado_PAR_DRE's" xfId="12045" xr:uid="{00000000-0005-0000-0000-0000C3260000}"/>
    <cellStyle name="_Row1_HILA R$ Segmentado_PAR_Hyperinflation Impacts" xfId="16637" xr:uid="{190FBFD1-3054-450F-B2B2-3CA0FE53E0F5}"/>
    <cellStyle name="_Row1_HILA R$ Segmentado_PE RATEIO INTERCOMPANY" xfId="6983" xr:uid="{00000000-0005-0000-0000-0000C4260000}"/>
    <cellStyle name="_Row1_HILA R$ Segmentado_PE RATEIO INTERCOMPANY_1" xfId="6984" xr:uid="{00000000-0005-0000-0000-0000C5260000}"/>
    <cellStyle name="_Row1_HILA R$ Segmentado_PE RATEIO INTERCOMPANY_1 2" xfId="6985" xr:uid="{00000000-0005-0000-0000-0000C6260000}"/>
    <cellStyle name="_Row1_HILA R$ Segmentado_PE RATEIO INTERCOMPANY_1 2_DRE's" xfId="12050" xr:uid="{00000000-0005-0000-0000-0000C7260000}"/>
    <cellStyle name="_Row1_HILA R$ Segmentado_PE RATEIO INTERCOMPANY_1 2_Hyperinflation Impacts" xfId="16642" xr:uid="{B739333C-3355-486A-BB3B-E7158CDF8232}"/>
    <cellStyle name="_Row1_HILA R$ Segmentado_PE RATEIO INTERCOMPANY_1_DRE's" xfId="12049" xr:uid="{00000000-0005-0000-0000-0000C8260000}"/>
    <cellStyle name="_Row1_HILA R$ Segmentado_PE RATEIO INTERCOMPANY_1_Hyperinflation Impacts" xfId="16641" xr:uid="{37825BDE-7028-4A06-B8BC-4374078C2E6F}"/>
    <cellStyle name="_Row1_HILA R$ Segmentado_PE RATEIO INTERCOMPANY_DRE's" xfId="12048" xr:uid="{00000000-0005-0000-0000-0000C9260000}"/>
    <cellStyle name="_Row1_HILA R$ Segmentado_PE RATEIO INTERCOMPANY_Hyperinflation Impacts" xfId="16640" xr:uid="{7C9AFBE7-DC06-4B22-BF59-6E605501ED73}"/>
    <cellStyle name="_Row1_HILA R$ Segmentado_PE sem rateio C709" xfId="6986" xr:uid="{00000000-0005-0000-0000-0000CA260000}"/>
    <cellStyle name="_Row1_HILA R$ Segmentado_PE sem rateio C709_DRE's" xfId="12051" xr:uid="{00000000-0005-0000-0000-0000CB260000}"/>
    <cellStyle name="_Row1_HILA R$ Segmentado_PE sem rateio C709_Hyperinflation Impacts" xfId="16643" xr:uid="{583193D1-6183-4AB5-8294-49AB9824D821}"/>
    <cellStyle name="_Row1_HILA R$ Segmentado_QIB" xfId="6987" xr:uid="{00000000-0005-0000-0000-0000CC260000}"/>
    <cellStyle name="_Row1_HILA R$ Segmentado_QIB_1" xfId="6988" xr:uid="{00000000-0005-0000-0000-0000CD260000}"/>
    <cellStyle name="_Row1_HILA R$ Segmentado_QIB_1 2" xfId="6989" xr:uid="{00000000-0005-0000-0000-0000CE260000}"/>
    <cellStyle name="_Row1_HILA R$ Segmentado_QIB_1 2_DRE's" xfId="12054" xr:uid="{00000000-0005-0000-0000-0000CF260000}"/>
    <cellStyle name="_Row1_HILA R$ Segmentado_QIB_1 2_Hyperinflation Impacts" xfId="16646" xr:uid="{22A66CCA-8C46-4B23-833E-8C534AB41DAF}"/>
    <cellStyle name="_Row1_HILA R$ Segmentado_QIB_1_DRE's" xfId="12053" xr:uid="{00000000-0005-0000-0000-0000D0260000}"/>
    <cellStyle name="_Row1_HILA R$ Segmentado_QIB_1_Hyperinflation Impacts" xfId="16645" xr:uid="{B22567B3-E473-445D-A1FA-BFDB70025E25}"/>
    <cellStyle name="_Row1_HILA R$ Segmentado_QIB_DRE's" xfId="12052" xr:uid="{00000000-0005-0000-0000-0000D1260000}"/>
    <cellStyle name="_Row1_HILA R$ Segmentado_QIB_Hyperinflation Impacts" xfId="16644" xr:uid="{8D5A3016-B50D-4156-B112-62A156650898}"/>
    <cellStyle name="_Row1_HILA R$ Segmentado_URU RATEIO INTERCOMPANY" xfId="6990" xr:uid="{00000000-0005-0000-0000-0000D2260000}"/>
    <cellStyle name="_Row1_HILA R$ Segmentado_URU RATEIO INTERCOMPANY_1" xfId="6991" xr:uid="{00000000-0005-0000-0000-0000D3260000}"/>
    <cellStyle name="_Row1_HILA R$ Segmentado_URU RATEIO INTERCOMPANY_1_DRE's" xfId="12056" xr:uid="{00000000-0005-0000-0000-0000D4260000}"/>
    <cellStyle name="_Row1_HILA R$ Segmentado_URU RATEIO INTERCOMPANY_1_Hyperinflation Impacts" xfId="16648" xr:uid="{C8F012A9-1E15-4207-AAF8-730DDB7524FF}"/>
    <cellStyle name="_Row1_HILA R$ Segmentado_URU RATEIO INTERCOMPANY_2" xfId="6992" xr:uid="{00000000-0005-0000-0000-0000D5260000}"/>
    <cellStyle name="_Row1_HILA R$ Segmentado_URU RATEIO INTERCOMPANY_2 2" xfId="6993" xr:uid="{00000000-0005-0000-0000-0000D6260000}"/>
    <cellStyle name="_Row1_HILA R$ Segmentado_URU RATEIO INTERCOMPANY_2 2_DRE's" xfId="12058" xr:uid="{00000000-0005-0000-0000-0000D7260000}"/>
    <cellStyle name="_Row1_HILA R$ Segmentado_URU RATEIO INTERCOMPANY_2 2_Hyperinflation Impacts" xfId="16650" xr:uid="{A8961A5B-1A37-495A-A972-9BAA264C0DCA}"/>
    <cellStyle name="_Row1_HILA R$ Segmentado_URU RATEIO INTERCOMPANY_2_DRE's" xfId="12057" xr:uid="{00000000-0005-0000-0000-0000D8260000}"/>
    <cellStyle name="_Row1_HILA R$ Segmentado_URU RATEIO INTERCOMPANY_2_Hyperinflation Impacts" xfId="16649" xr:uid="{6F023659-F879-4463-9E57-BA19085F378B}"/>
    <cellStyle name="_Row1_HILA R$ Segmentado_URU RATEIO INTERCOMPANY_DRE's" xfId="12055" xr:uid="{00000000-0005-0000-0000-0000D9260000}"/>
    <cellStyle name="_Row1_HILA R$ Segmentado_URU RATEIO INTERCOMPANY_Hyperinflation Impacts" xfId="16647" xr:uid="{F012CC13-8835-4DE3-BDFC-EDF445125A95}"/>
    <cellStyle name="_Row1_HILA Soft Drink" xfId="6994" xr:uid="{00000000-0005-0000-0000-0000DA260000}"/>
    <cellStyle name="_Row1_HILA Soft Drink_DRE's" xfId="12059" xr:uid="{00000000-0005-0000-0000-0000DB260000}"/>
    <cellStyle name="_Row1_HILA Soft Drink_Hyperinflation Impacts" xfId="16651" xr:uid="{273EC5F5-1E07-4485-999B-A1F6C1974E47}"/>
    <cellStyle name="_Row1_HILA TOTAL" xfId="6995" xr:uid="{00000000-0005-0000-0000-0000DC260000}"/>
    <cellStyle name="_Row1_HILA TOTAL_DRE's" xfId="12060" xr:uid="{00000000-0005-0000-0000-0000DD260000}"/>
    <cellStyle name="_Row1_HILA TOTAL_Hyperinflation Impacts" xfId="16652" xr:uid="{3FDD6858-238A-4F9F-8AA7-30D3E718F747}"/>
    <cellStyle name="_Row1_Hyperinflation Impacts" xfId="16495" xr:uid="{DB39941B-C7A7-44EE-AFC1-48AC02FCC712}"/>
    <cellStyle name="_Row1_Import" xfId="6996" xr:uid="{00000000-0005-0000-0000-0000DE260000}"/>
    <cellStyle name="_Row1_Import_DRE's" xfId="12061" xr:uid="{00000000-0005-0000-0000-0000DF260000}"/>
    <cellStyle name="_Row1_Import_Hyperinflation Impacts" xfId="16653" xr:uid="{32228B42-4D9F-4A4A-986A-0E79A1F73528}"/>
    <cellStyle name="_Row1_Incollare volumi estr da Alea" xfId="6997" xr:uid="{00000000-0005-0000-0000-0000E0260000}"/>
    <cellStyle name="_Row1_Incollare volumi estr da Alea_DRE's" xfId="12062" xr:uid="{00000000-0005-0000-0000-0000E1260000}"/>
    <cellStyle name="_Row1_Incollare volumi estr da Alea_Hyperinflation Impacts" xfId="16654" xr:uid="{691B8EED-1D1F-41FC-80E1-836C032D0624}"/>
    <cellStyle name="_Row1_Industry Volumes" xfId="6998" xr:uid="{00000000-0005-0000-0000-0000E2260000}"/>
    <cellStyle name="_Row1_Industry Volumes_%" xfId="6999" xr:uid="{00000000-0005-0000-0000-0000E3260000}"/>
    <cellStyle name="_Row1_Industry Volumes_%_DRE's" xfId="12064" xr:uid="{00000000-0005-0000-0000-0000E4260000}"/>
    <cellStyle name="_Row1_Industry Volumes_%_Hyperinflation Impacts" xfId="16656" xr:uid="{B160676D-EE0C-4BAF-8913-4E6A42A2CEA4}"/>
    <cellStyle name="_Row1_Industry Volumes_AR0010 1304" xfId="7000" xr:uid="{00000000-0005-0000-0000-0000E5260000}"/>
    <cellStyle name="_Row1_Industry Volumes_AR0010 1304_DRE's" xfId="12065" xr:uid="{00000000-0005-0000-0000-0000E6260000}"/>
    <cellStyle name="_Row1_Industry Volumes_AR0010 1304_Hyperinflation Impacts" xfId="16657" xr:uid="{2312C437-D058-4D03-A34B-6CCFB02D7DD7}"/>
    <cellStyle name="_Row1_Industry Volumes_AR0010 1305" xfId="7001" xr:uid="{00000000-0005-0000-0000-0000E7260000}"/>
    <cellStyle name="_Row1_Industry Volumes_AR0010 1305_DRE's" xfId="12066" xr:uid="{00000000-0005-0000-0000-0000E8260000}"/>
    <cellStyle name="_Row1_Industry Volumes_AR0010 1305_Hyperinflation Impacts" xfId="16658" xr:uid="{268748F6-FACB-4078-8D9A-467A82330C25}"/>
    <cellStyle name="_Row1_Industry Volumes_Argentina" xfId="7002" xr:uid="{00000000-0005-0000-0000-0000E9260000}"/>
    <cellStyle name="_Row1_Industry Volumes_Argentina_DRE's" xfId="12067" xr:uid="{00000000-0005-0000-0000-0000EA260000}"/>
    <cellStyle name="_Row1_Industry Volumes_Argentina_Hyperinflation Impacts" xfId="16659" xr:uid="{D480BE69-2F03-4907-B458-82E24A29EF23}"/>
    <cellStyle name="_Row1_Industry Volumes_BASE" xfId="7003" xr:uid="{00000000-0005-0000-0000-0000EB260000}"/>
    <cellStyle name="_Row1_Industry Volumes_BASE_DRE's" xfId="12068" xr:uid="{00000000-0005-0000-0000-0000EC260000}"/>
    <cellStyle name="_Row1_Industry Volumes_BASE_Hyperinflation Impacts" xfId="16660" xr:uid="{A643C6A6-53F2-4E59-B4C0-873F4EBBE782}"/>
    <cellStyle name="_Row1_Industry Volumes_BO0010 1305" xfId="7004" xr:uid="{00000000-0005-0000-0000-0000ED260000}"/>
    <cellStyle name="_Row1_Industry Volumes_BO0010 1305_DRE's" xfId="12069" xr:uid="{00000000-0005-0000-0000-0000EE260000}"/>
    <cellStyle name="_Row1_Industry Volumes_BO0010 1305_Hyperinflation Impacts" xfId="16661" xr:uid="{A5342C52-E85A-4420-9CC0-3DBF5DD2F037}"/>
    <cellStyle name="_Row1_Industry Volumes_DRE's" xfId="12063" xr:uid="{00000000-0005-0000-0000-0000EF260000}"/>
    <cellStyle name="_Row1_Industry Volumes_Hyperinflation Impacts" xfId="16655" xr:uid="{AB953832-2454-4F30-A89E-84F77AFA1215}"/>
    <cellStyle name="_Row1_Industry Volumes_Import" xfId="7005" xr:uid="{00000000-0005-0000-0000-0000F0260000}"/>
    <cellStyle name="_Row1_Industry Volumes_Import_DRE's" xfId="12070" xr:uid="{00000000-0005-0000-0000-0000F1260000}"/>
    <cellStyle name="_Row1_Industry Volumes_Import_Hyperinflation Impacts" xfId="16662" xr:uid="{8FCBA5F0-D860-43D7-B312-DB173C852F2C}"/>
    <cellStyle name="_Row1_Industry Volumes_PE0001 1305" xfId="7006" xr:uid="{00000000-0005-0000-0000-0000F2260000}"/>
    <cellStyle name="_Row1_Industry Volumes_PE0001 1305_DRE's" xfId="12071" xr:uid="{00000000-0005-0000-0000-0000F3260000}"/>
    <cellStyle name="_Row1_Industry Volumes_PE0001 1305_Hyperinflation Impacts" xfId="16663" xr:uid="{D33C8882-68C9-4640-AF73-825C668C5A4E}"/>
    <cellStyle name="_Row1_Industry Volumes_UY0010 1305" xfId="7007" xr:uid="{00000000-0005-0000-0000-0000F4260000}"/>
    <cellStyle name="_Row1_Industry Volumes_UY0010 1305_DRE's" xfId="12072" xr:uid="{00000000-0005-0000-0000-0000F5260000}"/>
    <cellStyle name="_Row1_Industry Volumes_UY0010 1305_Hyperinflation Impacts" xfId="16664" xr:uid="{FCFF7733-202A-450E-A18C-F76275183190}"/>
    <cellStyle name="_Row1_KK_3YP Model S&amp;D Stand 3.7.07" xfId="7008" xr:uid="{00000000-0005-0000-0000-0000F6260000}"/>
    <cellStyle name="_Row1_KK_3YP Model S&amp;D Stand 3.7.07_%" xfId="7009" xr:uid="{00000000-0005-0000-0000-0000F7260000}"/>
    <cellStyle name="_Row1_KK_3YP Model S&amp;D Stand 3.7.07_%_DRE's" xfId="12074" xr:uid="{00000000-0005-0000-0000-0000F8260000}"/>
    <cellStyle name="_Row1_KK_3YP Model S&amp;D Stand 3.7.07_%_Hyperinflation Impacts" xfId="16666" xr:uid="{C5F54157-0117-4956-930E-038F2E99E775}"/>
    <cellStyle name="_Row1_KK_3YP Model S&amp;D Stand 3.7.07_AR0010 1304" xfId="7010" xr:uid="{00000000-0005-0000-0000-0000F9260000}"/>
    <cellStyle name="_Row1_KK_3YP Model S&amp;D Stand 3.7.07_AR0010 1304_DRE's" xfId="12075" xr:uid="{00000000-0005-0000-0000-0000FA260000}"/>
    <cellStyle name="_Row1_KK_3YP Model S&amp;D Stand 3.7.07_AR0010 1304_Hyperinflation Impacts" xfId="16667" xr:uid="{8DA49C16-CC5C-4F71-ABAA-23FBE634A5F6}"/>
    <cellStyle name="_Row1_KK_3YP Model S&amp;D Stand 3.7.07_AR0010 1305" xfId="7011" xr:uid="{00000000-0005-0000-0000-0000FB260000}"/>
    <cellStyle name="_Row1_KK_3YP Model S&amp;D Stand 3.7.07_AR0010 1305_DRE's" xfId="12076" xr:uid="{00000000-0005-0000-0000-0000FC260000}"/>
    <cellStyle name="_Row1_KK_3YP Model S&amp;D Stand 3.7.07_AR0010 1305_Hyperinflation Impacts" xfId="16668" xr:uid="{419EB40E-017D-41CB-9609-AE1B7EEC6245}"/>
    <cellStyle name="_Row1_KK_3YP Model S&amp;D Stand 3.7.07_Argentina" xfId="7012" xr:uid="{00000000-0005-0000-0000-0000FD260000}"/>
    <cellStyle name="_Row1_KK_3YP Model S&amp;D Stand 3.7.07_Argentina_DRE's" xfId="12077" xr:uid="{00000000-0005-0000-0000-0000FE260000}"/>
    <cellStyle name="_Row1_KK_3YP Model S&amp;D Stand 3.7.07_Argentina_Hyperinflation Impacts" xfId="16669" xr:uid="{E3D74194-32DA-4770-8EC4-00C7D8C97FDF}"/>
    <cellStyle name="_Row1_KK_3YP Model S&amp;D Stand 3.7.07_BASE" xfId="7013" xr:uid="{00000000-0005-0000-0000-0000FF260000}"/>
    <cellStyle name="_Row1_KK_3YP Model S&amp;D Stand 3.7.07_BASE_DRE's" xfId="12078" xr:uid="{00000000-0005-0000-0000-000000270000}"/>
    <cellStyle name="_Row1_KK_3YP Model S&amp;D Stand 3.7.07_BASE_Hyperinflation Impacts" xfId="16670" xr:uid="{2AB82429-07DA-4932-97F2-EEFC681B076B}"/>
    <cellStyle name="_Row1_KK_3YP Model S&amp;D Stand 3.7.07_BO0010 1305" xfId="7014" xr:uid="{00000000-0005-0000-0000-000001270000}"/>
    <cellStyle name="_Row1_KK_3YP Model S&amp;D Stand 3.7.07_BO0010 1305_DRE's" xfId="12079" xr:uid="{00000000-0005-0000-0000-000002270000}"/>
    <cellStyle name="_Row1_KK_3YP Model S&amp;D Stand 3.7.07_BO0010 1305_Hyperinflation Impacts" xfId="16671" xr:uid="{6078570A-ADEB-46A4-826B-7955849204DB}"/>
    <cellStyle name="_Row1_KK_3YP Model S&amp;D Stand 3.7.07_DRE's" xfId="12073" xr:uid="{00000000-0005-0000-0000-000003270000}"/>
    <cellStyle name="_Row1_KK_3YP Model S&amp;D Stand 3.7.07_Hyperinflation Impacts" xfId="16665" xr:uid="{B3579E72-E5FC-4735-8615-5A00D209179E}"/>
    <cellStyle name="_Row1_KK_3YP Model S&amp;D Stand 3.7.07_Import" xfId="7015" xr:uid="{00000000-0005-0000-0000-000004270000}"/>
    <cellStyle name="_Row1_KK_3YP Model S&amp;D Stand 3.7.07_Import_DRE's" xfId="12080" xr:uid="{00000000-0005-0000-0000-000005270000}"/>
    <cellStyle name="_Row1_KK_3YP Model S&amp;D Stand 3.7.07_Import_Hyperinflation Impacts" xfId="16672" xr:uid="{199F6A71-9EEE-4806-A093-1FE999A80DB5}"/>
    <cellStyle name="_Row1_KK_3YP Model S&amp;D Stand 3.7.07_PE0001 1305" xfId="7016" xr:uid="{00000000-0005-0000-0000-000006270000}"/>
    <cellStyle name="_Row1_KK_3YP Model S&amp;D Stand 3.7.07_PE0001 1305_DRE's" xfId="12081" xr:uid="{00000000-0005-0000-0000-000007270000}"/>
    <cellStyle name="_Row1_KK_3YP Model S&amp;D Stand 3.7.07_PE0001 1305_Hyperinflation Impacts" xfId="16673" xr:uid="{8373388A-961D-4037-9D55-7E95E955E25C}"/>
    <cellStyle name="_Row1_KK_3YP Model S&amp;D Stand 3.7.07_UY0010 1305" xfId="7017" xr:uid="{00000000-0005-0000-0000-000008270000}"/>
    <cellStyle name="_Row1_KK_3YP Model S&amp;D Stand 3.7.07_UY0010 1305_DRE's" xfId="12082" xr:uid="{00000000-0005-0000-0000-000009270000}"/>
    <cellStyle name="_Row1_KK_3YP Model S&amp;D Stand 3.7.07_UY0010 1305_Hyperinflation Impacts" xfId="16674" xr:uid="{CC26BBA3-EF5E-4B64-A9FF-61C766CEDF90}"/>
    <cellStyle name="_Row1_LAS" xfId="7018" xr:uid="{00000000-0005-0000-0000-00000A270000}"/>
    <cellStyle name="_Row1_LAS_DRE's" xfId="12083" xr:uid="{00000000-0005-0000-0000-00000B270000}"/>
    <cellStyle name="_Row1_LAS_Hyperinflation Impacts" xfId="16675" xr:uid="{F977A068-56F2-47CA-88FB-E5E603BEF7E1}"/>
    <cellStyle name="_Row1_Mis24" xfId="7019" xr:uid="{00000000-0005-0000-0000-00000C270000}"/>
    <cellStyle name="_Row1_Mis24 2" xfId="7020" xr:uid="{00000000-0005-0000-0000-00000D270000}"/>
    <cellStyle name="_Row1_Mis24 2_DRE's" xfId="12085" xr:uid="{00000000-0005-0000-0000-00000E270000}"/>
    <cellStyle name="_Row1_Mis24 2_Hyperinflation Impacts" xfId="16677" xr:uid="{BDB00E59-59C7-4816-9AD0-E6C396692AC4}"/>
    <cellStyle name="_Row1_Mis24_%" xfId="7021" xr:uid="{00000000-0005-0000-0000-00000F270000}"/>
    <cellStyle name="_Row1_Mis24_%_DRE's" xfId="12086" xr:uid="{00000000-0005-0000-0000-000010270000}"/>
    <cellStyle name="_Row1_Mis24_%_Hyperinflation Impacts" xfId="16678" xr:uid="{51390BFC-C376-45FF-8179-35C5BE18900E}"/>
    <cellStyle name="_Row1_Mis24_AR0010 1304" xfId="7022" xr:uid="{00000000-0005-0000-0000-000011270000}"/>
    <cellStyle name="_Row1_Mis24_AR0010 1304_DRE's" xfId="12087" xr:uid="{00000000-0005-0000-0000-000012270000}"/>
    <cellStyle name="_Row1_Mis24_AR0010 1304_Hyperinflation Impacts" xfId="16679" xr:uid="{8EB32F92-0B09-4A1B-9C4B-A90DDCEC405D}"/>
    <cellStyle name="_Row1_Mis24_AR0010 1305" xfId="7023" xr:uid="{00000000-0005-0000-0000-000013270000}"/>
    <cellStyle name="_Row1_Mis24_AR0010 1305_DRE's" xfId="12088" xr:uid="{00000000-0005-0000-0000-000014270000}"/>
    <cellStyle name="_Row1_Mis24_AR0010 1305_Hyperinflation Impacts" xfId="16680" xr:uid="{BD3735E6-03BD-484F-ADE1-4E12254A9F08}"/>
    <cellStyle name="_Row1_Mis24_Argentina" xfId="7024" xr:uid="{00000000-0005-0000-0000-000015270000}"/>
    <cellStyle name="_Row1_Mis24_Argentina_DRE's" xfId="12089" xr:uid="{00000000-0005-0000-0000-000016270000}"/>
    <cellStyle name="_Row1_Mis24_Argentina_Hyperinflation Impacts" xfId="16681" xr:uid="{B1AC786D-1726-4FCD-9D42-95647EB617A0}"/>
    <cellStyle name="_Row1_Mis24_BASE" xfId="7025" xr:uid="{00000000-0005-0000-0000-000017270000}"/>
    <cellStyle name="_Row1_Mis24_BASE_DRE's" xfId="12090" xr:uid="{00000000-0005-0000-0000-000018270000}"/>
    <cellStyle name="_Row1_Mis24_BASE_Hyperinflation Impacts" xfId="16682" xr:uid="{F63A95ED-80FB-44A0-BA98-638B0F6E84F7}"/>
    <cellStyle name="_Row1_Mis24_BO0010 1305" xfId="7026" xr:uid="{00000000-0005-0000-0000-000019270000}"/>
    <cellStyle name="_Row1_Mis24_BO0010 1305_DRE's" xfId="12091" xr:uid="{00000000-0005-0000-0000-00001A270000}"/>
    <cellStyle name="_Row1_Mis24_BO0010 1305_Hyperinflation Impacts" xfId="16683" xr:uid="{A2E5C915-315D-46A9-BB46-079B525A1877}"/>
    <cellStyle name="_Row1_Mis24_Check_Publicado_1509" xfId="7027" xr:uid="{00000000-0005-0000-0000-00001B270000}"/>
    <cellStyle name="_Row1_Mis24_Check_Publicado_1509_DRE's" xfId="12092" xr:uid="{00000000-0005-0000-0000-00001C270000}"/>
    <cellStyle name="_Row1_Mis24_Check_Publicado_1509_Hyperinflation Impacts" xfId="16684" xr:uid="{756B18B1-EEB2-44FE-904E-7755387050A1}"/>
    <cellStyle name="_Row1_Mis24_DRE's" xfId="12084" xr:uid="{00000000-0005-0000-0000-00001D270000}"/>
    <cellStyle name="_Row1_Mis24_Hyperinflation Impacts" xfId="16676" xr:uid="{15171DD4-4EEB-4D55-B93F-F99B2E0555FB}"/>
    <cellStyle name="_Row1_Mis24_PE0001 1305" xfId="7028" xr:uid="{00000000-0005-0000-0000-00001E270000}"/>
    <cellStyle name="_Row1_Mis24_PE0001 1305_DRE's" xfId="12093" xr:uid="{00000000-0005-0000-0000-00001F270000}"/>
    <cellStyle name="_Row1_Mis24_PE0001 1305_Hyperinflation Impacts" xfId="16685" xr:uid="{4ABB95EE-77C0-4AC1-9EDA-E76FC133D4A4}"/>
    <cellStyle name="_Row1_Mis24_UY0010 1305" xfId="7029" xr:uid="{00000000-0005-0000-0000-000020270000}"/>
    <cellStyle name="_Row1_Mis24_UY0010 1305_DRE's" xfId="12094" xr:uid="{00000000-0005-0000-0000-000021270000}"/>
    <cellStyle name="_Row1_Mis24_UY0010 1305_Hyperinflation Impacts" xfId="16686" xr:uid="{4D40000F-4080-4961-9D9B-1186EFA1E25A}"/>
    <cellStyle name="_Row1_MIS3" xfId="7030" xr:uid="{00000000-0005-0000-0000-000022270000}"/>
    <cellStyle name="_Row1_MIS3_%" xfId="7031" xr:uid="{00000000-0005-0000-0000-000023270000}"/>
    <cellStyle name="_Row1_MIS3_%_DRE's" xfId="12096" xr:uid="{00000000-0005-0000-0000-000024270000}"/>
    <cellStyle name="_Row1_MIS3_%_Hyperinflation Impacts" xfId="16688" xr:uid="{F7527062-A1E8-484E-AEC9-00AAC4052451}"/>
    <cellStyle name="_Row1_MIS3_AR0010 1304" xfId="7032" xr:uid="{00000000-0005-0000-0000-000025270000}"/>
    <cellStyle name="_Row1_MIS3_AR0010 1304_DRE's" xfId="12097" xr:uid="{00000000-0005-0000-0000-000026270000}"/>
    <cellStyle name="_Row1_MIS3_AR0010 1304_Hyperinflation Impacts" xfId="16689" xr:uid="{362B7C44-B26E-4791-943A-42DFE9C0B62B}"/>
    <cellStyle name="_Row1_MIS3_AR0010 1305" xfId="7033" xr:uid="{00000000-0005-0000-0000-000027270000}"/>
    <cellStyle name="_Row1_MIS3_AR0010 1305_DRE's" xfId="12098" xr:uid="{00000000-0005-0000-0000-000028270000}"/>
    <cellStyle name="_Row1_MIS3_AR0010 1305_Hyperinflation Impacts" xfId="16690" xr:uid="{F6AAD03E-C11E-4229-AED9-8C5BAC611AF0}"/>
    <cellStyle name="_Row1_MIS3_Argentina" xfId="7034" xr:uid="{00000000-0005-0000-0000-000029270000}"/>
    <cellStyle name="_Row1_MIS3_Argentina_DRE's" xfId="12099" xr:uid="{00000000-0005-0000-0000-00002A270000}"/>
    <cellStyle name="_Row1_MIS3_Argentina_Hyperinflation Impacts" xfId="16691" xr:uid="{42059853-F4D1-4D67-A836-C72BE40FB9BF}"/>
    <cellStyle name="_Row1_MIS3_BASE" xfId="7035" xr:uid="{00000000-0005-0000-0000-00002B270000}"/>
    <cellStyle name="_Row1_MIS3_BASE_DRE's" xfId="12100" xr:uid="{00000000-0005-0000-0000-00002C270000}"/>
    <cellStyle name="_Row1_MIS3_BASE_Hyperinflation Impacts" xfId="16692" xr:uid="{C7199EA6-0E1A-4D63-A7A3-091388F3165C}"/>
    <cellStyle name="_Row1_MIS3_BO0010 1305" xfId="7036" xr:uid="{00000000-0005-0000-0000-00002D270000}"/>
    <cellStyle name="_Row1_MIS3_BO0010 1305_DRE's" xfId="12101" xr:uid="{00000000-0005-0000-0000-00002E270000}"/>
    <cellStyle name="_Row1_MIS3_BO0010 1305_Hyperinflation Impacts" xfId="16693" xr:uid="{61B326AC-016D-4437-AC80-F868DB8F0050}"/>
    <cellStyle name="_Row1_MIS3_DRE's" xfId="12095" xr:uid="{00000000-0005-0000-0000-00002F270000}"/>
    <cellStyle name="_Row1_MIS3_Hyperinflation Impacts" xfId="16687" xr:uid="{0E15FEC3-BF01-4432-9DF4-741856B8A246}"/>
    <cellStyle name="_Row1_MIS3_Import" xfId="7037" xr:uid="{00000000-0005-0000-0000-000030270000}"/>
    <cellStyle name="_Row1_MIS3_Import_DRE's" xfId="12102" xr:uid="{00000000-0005-0000-0000-000031270000}"/>
    <cellStyle name="_Row1_MIS3_Import_Hyperinflation Impacts" xfId="16694" xr:uid="{8ECF7CF4-9E18-4E39-96A3-63DB01312E1A}"/>
    <cellStyle name="_Row1_MIS3_PE0001 1305" xfId="7038" xr:uid="{00000000-0005-0000-0000-000032270000}"/>
    <cellStyle name="_Row1_MIS3_PE0001 1305_DRE's" xfId="12103" xr:uid="{00000000-0005-0000-0000-000033270000}"/>
    <cellStyle name="_Row1_MIS3_PE0001 1305_Hyperinflation Impacts" xfId="16695" xr:uid="{DC9DA1F4-4097-4AEA-85D8-21959AE1394E}"/>
    <cellStyle name="_Row1_MIS3_UY0010 1305" xfId="7039" xr:uid="{00000000-0005-0000-0000-000034270000}"/>
    <cellStyle name="_Row1_MIS3_UY0010 1305_DRE's" xfId="12104" xr:uid="{00000000-0005-0000-0000-000035270000}"/>
    <cellStyle name="_Row1_MIS3_UY0010 1305_Hyperinflation Impacts" xfId="16696" xr:uid="{EBD0F067-AD96-4666-A00A-DEA32D9B5F31}"/>
    <cellStyle name="_Row1_PE sem rateio C709" xfId="7040" xr:uid="{00000000-0005-0000-0000-000036270000}"/>
    <cellStyle name="_Row1_PE sem rateio C709_1" xfId="7041" xr:uid="{00000000-0005-0000-0000-000037270000}"/>
    <cellStyle name="_Row1_PE sem rateio C709_1_DRE's" xfId="12106" xr:uid="{00000000-0005-0000-0000-000038270000}"/>
    <cellStyle name="_Row1_PE sem rateio C709_1_Hyperinflation Impacts" xfId="16698" xr:uid="{0D71F91A-F9E8-4A60-BB8B-C82F2B535152}"/>
    <cellStyle name="_Row1_PE sem rateio C709_2" xfId="7042" xr:uid="{00000000-0005-0000-0000-000039270000}"/>
    <cellStyle name="_Row1_PE sem rateio C709_2_DRE's" xfId="12107" xr:uid="{00000000-0005-0000-0000-00003A270000}"/>
    <cellStyle name="_Row1_PE sem rateio C709_2_Hyperinflation Impacts" xfId="16699" xr:uid="{23325C6E-39BB-40AB-B2C1-E4A19191DB78}"/>
    <cellStyle name="_Row1_PE sem rateio C709_3" xfId="7043" xr:uid="{00000000-0005-0000-0000-00003B270000}"/>
    <cellStyle name="_Row1_PE sem rateio C709_3_DRE's" xfId="12108" xr:uid="{00000000-0005-0000-0000-00003C270000}"/>
    <cellStyle name="_Row1_PE sem rateio C709_3_Hyperinflation Impacts" xfId="16700" xr:uid="{E997326C-2EEF-4FEA-A73E-FF3C14B13F39}"/>
    <cellStyle name="_Row1_PE sem rateio C709_DRE's" xfId="12105" xr:uid="{00000000-0005-0000-0000-00003D270000}"/>
    <cellStyle name="_Row1_PE sem rateio C709_Hyperinflation Impacts" xfId="16697" xr:uid="{D5DA4533-7D0C-47EC-B661-E75D86E4E358}"/>
    <cellStyle name="_Row1_PE0001 1305" xfId="7044" xr:uid="{00000000-0005-0000-0000-00003E270000}"/>
    <cellStyle name="_Row1_PE0001 1305_DRE's" xfId="12109" xr:uid="{00000000-0005-0000-0000-00003F270000}"/>
    <cellStyle name="_Row1_PE0001 1305_Hyperinflation Impacts" xfId="16701" xr:uid="{FE0FE16F-761E-40C7-A092-FEEA2AAA2E9F}"/>
    <cellStyle name="_Row1_RD" xfId="7045" xr:uid="{00000000-0005-0000-0000-000040270000}"/>
    <cellStyle name="_Row1_RD_DRE's" xfId="12110" xr:uid="{00000000-0005-0000-0000-000041270000}"/>
    <cellStyle name="_Row1_RD_Hyperinflation Impacts" xfId="16702" xr:uid="{BDBBDC00-D095-446A-9962-F754F44D99D7}"/>
    <cellStyle name="_Row1_Sales Volume in 000HL - YTD February" xfId="7046" xr:uid="{00000000-0005-0000-0000-000042270000}"/>
    <cellStyle name="_Row1_Sales Volume in 000HL - YTD February_DRE's" xfId="12111" xr:uid="{00000000-0005-0000-0000-000043270000}"/>
    <cellStyle name="_Row1_Sales Volume in 000HL - YTD February_Hyperinflation Impacts" xfId="16703" xr:uid="{F4991D56-5697-4A04-9ED5-7650BCB81420}"/>
    <cellStyle name="_Row1_Scope ML - YTD" xfId="7047" xr:uid="{00000000-0005-0000-0000-000044270000}"/>
    <cellStyle name="_Row1_Scope ML - YTD_1" xfId="7048" xr:uid="{00000000-0005-0000-0000-000045270000}"/>
    <cellStyle name="_Row1_Scope ML - YTD_1_DRE's" xfId="12113" xr:uid="{00000000-0005-0000-0000-000046270000}"/>
    <cellStyle name="_Row1_Scope ML - YTD_1_Hyperinflation Impacts" xfId="16705" xr:uid="{81B3A6E2-590E-42CD-AF88-763F5079D133}"/>
    <cellStyle name="_Row1_Scope ML - YTD_1_Scope ML - YTD" xfId="7049" xr:uid="{00000000-0005-0000-0000-000047270000}"/>
    <cellStyle name="_Row1_Scope ML - YTD_1_Scope ML - YTD (2)" xfId="7050" xr:uid="{00000000-0005-0000-0000-000048270000}"/>
    <cellStyle name="_Row1_Scope ML - YTD_1_Scope ML - YTD (2)_DRE's" xfId="12115" xr:uid="{00000000-0005-0000-0000-000049270000}"/>
    <cellStyle name="_Row1_Scope ML - YTD_1_Scope ML - YTD (2)_Hyperinflation Impacts" xfId="16707" xr:uid="{EC4F6733-DFCC-426B-838A-57323D1BDA27}"/>
    <cellStyle name="_Row1_Scope ML - YTD_1_Scope ML - YTD_DRE's" xfId="12114" xr:uid="{00000000-0005-0000-0000-00004A270000}"/>
    <cellStyle name="_Row1_Scope ML - YTD_1_Scope ML - YTD_Hyperinflation Impacts" xfId="16706" xr:uid="{168E8832-163E-4DE9-AA28-B4BC8A0AFAEB}"/>
    <cellStyle name="_Row1_Scope ML - YTD_1_Scope ML YTD - CND" xfId="7051" xr:uid="{00000000-0005-0000-0000-00004B270000}"/>
    <cellStyle name="_Row1_Scope ML - YTD_1_Scope ML YTD - CND_DRE's" xfId="12116" xr:uid="{00000000-0005-0000-0000-00004C270000}"/>
    <cellStyle name="_Row1_Scope ML - YTD_1_Scope ML YTD - CND_Hyperinflation Impacts" xfId="16708" xr:uid="{4D149E57-5A92-4DA5-AA46-D67B9FA26E4D}"/>
    <cellStyle name="_Row1_Scope ML - YTD_1_Scope ML YTD - EMBOD" xfId="7052" xr:uid="{00000000-0005-0000-0000-00004D270000}"/>
    <cellStyle name="_Row1_Scope ML - YTD_1_Scope ML YTD - EMBOD_DRE's" xfId="12117" xr:uid="{00000000-0005-0000-0000-00004E270000}"/>
    <cellStyle name="_Row1_Scope ML - YTD_1_Scope ML YTD - EMBOD_Hyperinflation Impacts" xfId="16709" xr:uid="{2E721A6F-8E12-4BFD-AD97-D4E715359ADA}"/>
    <cellStyle name="_Row1_Scope ML - YTD_1_Scope R$" xfId="7053" xr:uid="{00000000-0005-0000-0000-00004F270000}"/>
    <cellStyle name="_Row1_Scope ML - YTD_1_Scope R$ - CND" xfId="7054" xr:uid="{00000000-0005-0000-0000-000050270000}"/>
    <cellStyle name="_Row1_Scope ML - YTD_1_Scope R$ - CND_DRE's" xfId="12119" xr:uid="{00000000-0005-0000-0000-000051270000}"/>
    <cellStyle name="_Row1_Scope ML - YTD_1_Scope R$ - CND_Hyperinflation Impacts" xfId="16711" xr:uid="{F86A3FC2-B109-4D19-9B27-155CC9BD511E}"/>
    <cellStyle name="_Row1_Scope ML - YTD_1_Scope R$ - EMBOD" xfId="7055" xr:uid="{00000000-0005-0000-0000-000052270000}"/>
    <cellStyle name="_Row1_Scope ML - YTD_1_Scope R$ - EMBOD_DRE's" xfId="12120" xr:uid="{00000000-0005-0000-0000-000053270000}"/>
    <cellStyle name="_Row1_Scope ML - YTD_1_Scope R$ - EMBOD_Hyperinflation Impacts" xfId="16712" xr:uid="{BF45A773-E79E-454C-BFAA-40840BE5351E}"/>
    <cellStyle name="_Row1_Scope ML - YTD_1_Scope R$_DRE's" xfId="12118" xr:uid="{00000000-0005-0000-0000-000054270000}"/>
    <cellStyle name="_Row1_Scope ML - YTD_1_Scope R$_Hyperinflation Impacts" xfId="16710" xr:uid="{CBD6D96D-17DF-49CC-BB37-79540276D352}"/>
    <cellStyle name="_Row1_Scope ML - YTD_DRE's" xfId="12112" xr:uid="{00000000-0005-0000-0000-000055270000}"/>
    <cellStyle name="_Row1_Scope ML - YTD_Hyperinflation Impacts" xfId="16704" xr:uid="{584DBB5B-4344-4C73-BCFC-3F4D866CC502}"/>
    <cellStyle name="_Row1_Scope ML - YTD_Scope ML - YTD" xfId="7056" xr:uid="{00000000-0005-0000-0000-000056270000}"/>
    <cellStyle name="_Row1_Scope ML - YTD_Scope ML - YTD (2)" xfId="7057" xr:uid="{00000000-0005-0000-0000-000057270000}"/>
    <cellStyle name="_Row1_Scope ML - YTD_Scope ML - YTD (2)_DRE's" xfId="12122" xr:uid="{00000000-0005-0000-0000-000058270000}"/>
    <cellStyle name="_Row1_Scope ML - YTD_Scope ML - YTD (2)_Hyperinflation Impacts" xfId="16714" xr:uid="{210BD0F6-7CF7-498C-A776-BB3311814D41}"/>
    <cellStyle name="_Row1_Scope ML - YTD_Scope ML - YTD_DRE's" xfId="12121" xr:uid="{00000000-0005-0000-0000-000059270000}"/>
    <cellStyle name="_Row1_Scope ML - YTD_Scope ML - YTD_Hyperinflation Impacts" xfId="16713" xr:uid="{A61B417F-130D-455B-9E74-2B76DE7022F3}"/>
    <cellStyle name="_Row1_Scope ML - YTD_Scope ML YTD - CND" xfId="7058" xr:uid="{00000000-0005-0000-0000-00005A270000}"/>
    <cellStyle name="_Row1_Scope ML - YTD_Scope ML YTD - CND_DRE's" xfId="12123" xr:uid="{00000000-0005-0000-0000-00005B270000}"/>
    <cellStyle name="_Row1_Scope ML - YTD_Scope ML YTD - CND_Hyperinflation Impacts" xfId="16715" xr:uid="{6DDCA4AF-C1D7-4F6B-9FEC-CFDDFABDF23B}"/>
    <cellStyle name="_Row1_Scope ML - YTD_Scope ML YTD - EMBOD" xfId="7059" xr:uid="{00000000-0005-0000-0000-00005C270000}"/>
    <cellStyle name="_Row1_Scope ML - YTD_Scope ML YTD - EMBOD_DRE's" xfId="12124" xr:uid="{00000000-0005-0000-0000-00005D270000}"/>
    <cellStyle name="_Row1_Scope ML - YTD_Scope ML YTD - EMBOD_Hyperinflation Impacts" xfId="16716" xr:uid="{BB6DE25E-BF79-43A2-97CC-C8BBAF597B1E}"/>
    <cellStyle name="_Row1_Scope ML - YTD_Scope R$" xfId="7060" xr:uid="{00000000-0005-0000-0000-00005E270000}"/>
    <cellStyle name="_Row1_Scope ML - YTD_Scope R$ - CND" xfId="7061" xr:uid="{00000000-0005-0000-0000-00005F270000}"/>
    <cellStyle name="_Row1_Scope ML - YTD_Scope R$ - CND_DRE's" xfId="12126" xr:uid="{00000000-0005-0000-0000-000060270000}"/>
    <cellStyle name="_Row1_Scope ML - YTD_Scope R$ - CND_Hyperinflation Impacts" xfId="16718" xr:uid="{B5263EF4-A0BE-47DE-BA26-893218CB12E3}"/>
    <cellStyle name="_Row1_Scope ML - YTD_Scope R$ - EMBOD" xfId="7062" xr:uid="{00000000-0005-0000-0000-000061270000}"/>
    <cellStyle name="_Row1_Scope ML - YTD_Scope R$ - EMBOD_DRE's" xfId="12127" xr:uid="{00000000-0005-0000-0000-000062270000}"/>
    <cellStyle name="_Row1_Scope ML - YTD_Scope R$ - EMBOD_Hyperinflation Impacts" xfId="16719" xr:uid="{152F640D-22CC-4A35-9728-266CB1EC0AAF}"/>
    <cellStyle name="_Row1_Scope ML - YTD_Scope R$_DRE's" xfId="12125" xr:uid="{00000000-0005-0000-0000-000063270000}"/>
    <cellStyle name="_Row1_Scope ML - YTD_Scope R$_Hyperinflation Impacts" xfId="16717" xr:uid="{97622DC5-1D2F-4649-B972-B138CB562A0F}"/>
    <cellStyle name="_Row1_Scope R$" xfId="7063" xr:uid="{00000000-0005-0000-0000-000064270000}"/>
    <cellStyle name="_Row1_Scope R$_1" xfId="7064" xr:uid="{00000000-0005-0000-0000-000065270000}"/>
    <cellStyle name="_Row1_Scope R$_1_DRE's" xfId="12129" xr:uid="{00000000-0005-0000-0000-000066270000}"/>
    <cellStyle name="_Row1_Scope R$_1_Hyperinflation Impacts" xfId="16721" xr:uid="{1FB05CF7-7D97-498A-AD84-31FB36ECFA90}"/>
    <cellStyle name="_Row1_Scope R$_1_Scope ML - YTD" xfId="7065" xr:uid="{00000000-0005-0000-0000-000067270000}"/>
    <cellStyle name="_Row1_Scope R$_1_Scope ML - YTD (2)" xfId="7066" xr:uid="{00000000-0005-0000-0000-000068270000}"/>
    <cellStyle name="_Row1_Scope R$_1_Scope ML - YTD (2)_DRE's" xfId="12131" xr:uid="{00000000-0005-0000-0000-000069270000}"/>
    <cellStyle name="_Row1_Scope R$_1_Scope ML - YTD (2)_Hyperinflation Impacts" xfId="16723" xr:uid="{C01FA9FC-4542-43B6-BA65-DF93A6F13A5A}"/>
    <cellStyle name="_Row1_Scope R$_1_Scope ML - YTD_DRE's" xfId="12130" xr:uid="{00000000-0005-0000-0000-00006A270000}"/>
    <cellStyle name="_Row1_Scope R$_1_Scope ML - YTD_Hyperinflation Impacts" xfId="16722" xr:uid="{1D78AAEA-B5D6-41AE-9874-8A044DFB9913}"/>
    <cellStyle name="_Row1_Scope R$_1_Scope ML YTD - CND" xfId="7067" xr:uid="{00000000-0005-0000-0000-00006B270000}"/>
    <cellStyle name="_Row1_Scope R$_1_Scope ML YTD - CND_DRE's" xfId="12132" xr:uid="{00000000-0005-0000-0000-00006C270000}"/>
    <cellStyle name="_Row1_Scope R$_1_Scope ML YTD - CND_Hyperinflation Impacts" xfId="16724" xr:uid="{09EDD2D2-FBBA-401B-992E-3F8C5412F345}"/>
    <cellStyle name="_Row1_Scope R$_1_Scope ML YTD - EMBOD" xfId="7068" xr:uid="{00000000-0005-0000-0000-00006D270000}"/>
    <cellStyle name="_Row1_Scope R$_1_Scope ML YTD - EMBOD_DRE's" xfId="12133" xr:uid="{00000000-0005-0000-0000-00006E270000}"/>
    <cellStyle name="_Row1_Scope R$_1_Scope ML YTD - EMBOD_Hyperinflation Impacts" xfId="16725" xr:uid="{40CE0287-3BC4-430D-B432-FA92A2874C6B}"/>
    <cellStyle name="_Row1_Scope R$_1_Scope R$" xfId="7069" xr:uid="{00000000-0005-0000-0000-00006F270000}"/>
    <cellStyle name="_Row1_Scope R$_1_Scope R$ - CND" xfId="7070" xr:uid="{00000000-0005-0000-0000-000070270000}"/>
    <cellStyle name="_Row1_Scope R$_1_Scope R$ - CND_DRE's" xfId="12135" xr:uid="{00000000-0005-0000-0000-000071270000}"/>
    <cellStyle name="_Row1_Scope R$_1_Scope R$ - CND_Hyperinflation Impacts" xfId="16727" xr:uid="{D16EBED9-838A-40F5-8C3B-A9E22D02F2D8}"/>
    <cellStyle name="_Row1_Scope R$_1_Scope R$ - EMBOD" xfId="7071" xr:uid="{00000000-0005-0000-0000-000072270000}"/>
    <cellStyle name="_Row1_Scope R$_1_Scope R$ - EMBOD_DRE's" xfId="12136" xr:uid="{00000000-0005-0000-0000-000073270000}"/>
    <cellStyle name="_Row1_Scope R$_1_Scope R$ - EMBOD_Hyperinflation Impacts" xfId="16728" xr:uid="{023ED15C-1133-431D-949C-1D1CC179479D}"/>
    <cellStyle name="_Row1_Scope R$_1_Scope R$_DRE's" xfId="12134" xr:uid="{00000000-0005-0000-0000-000074270000}"/>
    <cellStyle name="_Row1_Scope R$_1_Scope R$_Hyperinflation Impacts" xfId="16726" xr:uid="{8AA6EDCD-E40F-4AFE-BB6A-BC528A5A7A0B}"/>
    <cellStyle name="_Row1_Scope R$_DRE's" xfId="12128" xr:uid="{00000000-0005-0000-0000-000075270000}"/>
    <cellStyle name="_Row1_Scope R$_Hyperinflation Impacts" xfId="16720" xr:uid="{7F264326-6E60-4E92-84D6-A3D1C392A89B}"/>
    <cellStyle name="_Row1_Scope R$_Scope ML - YTD" xfId="7072" xr:uid="{00000000-0005-0000-0000-000076270000}"/>
    <cellStyle name="_Row1_Scope R$_Scope ML - YTD (2)" xfId="7073" xr:uid="{00000000-0005-0000-0000-000077270000}"/>
    <cellStyle name="_Row1_Scope R$_Scope ML - YTD (2)_DRE's" xfId="12138" xr:uid="{00000000-0005-0000-0000-000078270000}"/>
    <cellStyle name="_Row1_Scope R$_Scope ML - YTD (2)_Hyperinflation Impacts" xfId="16730" xr:uid="{2ECE1364-363F-439D-AFBD-CCD22E8FF542}"/>
    <cellStyle name="_Row1_Scope R$_Scope ML - YTD_DRE's" xfId="12137" xr:uid="{00000000-0005-0000-0000-000079270000}"/>
    <cellStyle name="_Row1_Scope R$_Scope ML - YTD_Hyperinflation Impacts" xfId="16729" xr:uid="{5DE033C9-D5CC-47C0-B517-977B1D6F12CD}"/>
    <cellStyle name="_Row1_Scope R$_Scope ML YTD - CND" xfId="7074" xr:uid="{00000000-0005-0000-0000-00007A270000}"/>
    <cellStyle name="_Row1_Scope R$_Scope ML YTD - CND_DRE's" xfId="12139" xr:uid="{00000000-0005-0000-0000-00007B270000}"/>
    <cellStyle name="_Row1_Scope R$_Scope ML YTD - CND_Hyperinflation Impacts" xfId="16731" xr:uid="{B7270EC4-CC9F-45BE-9293-A7A288BC1D93}"/>
    <cellStyle name="_Row1_Scope R$_Scope ML YTD - EMBOD" xfId="7075" xr:uid="{00000000-0005-0000-0000-00007C270000}"/>
    <cellStyle name="_Row1_Scope R$_Scope ML YTD - EMBOD_DRE's" xfId="12140" xr:uid="{00000000-0005-0000-0000-00007D270000}"/>
    <cellStyle name="_Row1_Scope R$_Scope ML YTD - EMBOD_Hyperinflation Impacts" xfId="16732" xr:uid="{BEC3A405-ACEF-448D-AAC6-C8F8119403B5}"/>
    <cellStyle name="_Row1_Scope R$_Scope R$" xfId="7076" xr:uid="{00000000-0005-0000-0000-00007E270000}"/>
    <cellStyle name="_Row1_Scope R$_Scope R$ - CND" xfId="7077" xr:uid="{00000000-0005-0000-0000-00007F270000}"/>
    <cellStyle name="_Row1_Scope R$_Scope R$ - CND_DRE's" xfId="12142" xr:uid="{00000000-0005-0000-0000-000080270000}"/>
    <cellStyle name="_Row1_Scope R$_Scope R$ - CND_Hyperinflation Impacts" xfId="16734" xr:uid="{A8D98148-6C13-4FC8-83D3-E54F88EF958C}"/>
    <cellStyle name="_Row1_Scope R$_Scope R$ - EMBOD" xfId="7078" xr:uid="{00000000-0005-0000-0000-000081270000}"/>
    <cellStyle name="_Row1_Scope R$_Scope R$ - EMBOD_DRE's" xfId="12143" xr:uid="{00000000-0005-0000-0000-000082270000}"/>
    <cellStyle name="_Row1_Scope R$_Scope R$ - EMBOD_Hyperinflation Impacts" xfId="16735" xr:uid="{FFF86ADA-AD0E-4B2A-950C-598861B92880}"/>
    <cellStyle name="_Row1_Scope R$_Scope R$_DRE's" xfId="12141" xr:uid="{00000000-0005-0000-0000-000083270000}"/>
    <cellStyle name="_Row1_Scope R$_Scope R$_Hyperinflation Impacts" xfId="16733" xr:uid="{38FD7B40-212E-4F68-914F-4EB3004737CC}"/>
    <cellStyle name="_Row1_Tabelle1" xfId="7079" xr:uid="{00000000-0005-0000-0000-000084270000}"/>
    <cellStyle name="_Row1_Tabelle1_%" xfId="7080" xr:uid="{00000000-0005-0000-0000-000085270000}"/>
    <cellStyle name="_Row1_Tabelle1_%_DRE's" xfId="12145" xr:uid="{00000000-0005-0000-0000-000086270000}"/>
    <cellStyle name="_Row1_Tabelle1_%_Hyperinflation Impacts" xfId="16737" xr:uid="{832E4332-9A0C-4234-8670-C9992BEEE332}"/>
    <cellStyle name="_Row1_Tabelle1_AR0010 1304" xfId="7081" xr:uid="{00000000-0005-0000-0000-000087270000}"/>
    <cellStyle name="_Row1_Tabelle1_AR0010 1304_DRE's" xfId="12146" xr:uid="{00000000-0005-0000-0000-000088270000}"/>
    <cellStyle name="_Row1_Tabelle1_AR0010 1304_Hyperinflation Impacts" xfId="16738" xr:uid="{4BAB3286-4F65-417C-B2AE-C5DB68481EEC}"/>
    <cellStyle name="_Row1_Tabelle1_AR0010 1305" xfId="7082" xr:uid="{00000000-0005-0000-0000-000089270000}"/>
    <cellStyle name="_Row1_Tabelle1_AR0010 1305_DRE's" xfId="12147" xr:uid="{00000000-0005-0000-0000-00008A270000}"/>
    <cellStyle name="_Row1_Tabelle1_AR0010 1305_Hyperinflation Impacts" xfId="16739" xr:uid="{93FA31AC-7A77-4136-9D2D-5B5DA9660513}"/>
    <cellStyle name="_Row1_Tabelle1_Argentina" xfId="7083" xr:uid="{00000000-0005-0000-0000-00008B270000}"/>
    <cellStyle name="_Row1_Tabelle1_Argentina_DRE's" xfId="12148" xr:uid="{00000000-0005-0000-0000-00008C270000}"/>
    <cellStyle name="_Row1_Tabelle1_Argentina_Hyperinflation Impacts" xfId="16740" xr:uid="{1D77C849-9EE7-4638-B245-E158D358313D}"/>
    <cellStyle name="_Row1_Tabelle1_BASE" xfId="7084" xr:uid="{00000000-0005-0000-0000-00008D270000}"/>
    <cellStyle name="_Row1_Tabelle1_BASE_DRE's" xfId="12149" xr:uid="{00000000-0005-0000-0000-00008E270000}"/>
    <cellStyle name="_Row1_Tabelle1_BASE_Hyperinflation Impacts" xfId="16741" xr:uid="{AE1D37DD-069E-4940-880F-606631B54D52}"/>
    <cellStyle name="_Row1_Tabelle1_BO0010 1305" xfId="7085" xr:uid="{00000000-0005-0000-0000-00008F270000}"/>
    <cellStyle name="_Row1_Tabelle1_BO0010 1305_DRE's" xfId="12150" xr:uid="{00000000-0005-0000-0000-000090270000}"/>
    <cellStyle name="_Row1_Tabelle1_BO0010 1305_Hyperinflation Impacts" xfId="16742" xr:uid="{6F4327BC-250E-4B77-92FB-DB3846109A58}"/>
    <cellStyle name="_Row1_Tabelle1_DRE's" xfId="12144" xr:uid="{00000000-0005-0000-0000-000091270000}"/>
    <cellStyle name="_Row1_Tabelle1_Hyperinflation Impacts" xfId="16736" xr:uid="{BC2CA5E4-5FA5-4CE9-B679-A909525354FF}"/>
    <cellStyle name="_Row1_Tabelle1_Import" xfId="7086" xr:uid="{00000000-0005-0000-0000-000092270000}"/>
    <cellStyle name="_Row1_Tabelle1_Import_DRE's" xfId="12151" xr:uid="{00000000-0005-0000-0000-000093270000}"/>
    <cellStyle name="_Row1_Tabelle1_Import_Hyperinflation Impacts" xfId="16743" xr:uid="{8CF1BE84-D948-477C-8159-095E5E9AEC48}"/>
    <cellStyle name="_Row1_Tabelle1_PE0001 1305" xfId="7087" xr:uid="{00000000-0005-0000-0000-000094270000}"/>
    <cellStyle name="_Row1_Tabelle1_PE0001 1305_DRE's" xfId="12152" xr:uid="{00000000-0005-0000-0000-000095270000}"/>
    <cellStyle name="_Row1_Tabelle1_PE0001 1305_Hyperinflation Impacts" xfId="16744" xr:uid="{0E04AA4B-634F-4976-99C7-BC919FCCB0D7}"/>
    <cellStyle name="_Row1_Tabelle1_UY0010 1305" xfId="7088" xr:uid="{00000000-0005-0000-0000-000096270000}"/>
    <cellStyle name="_Row1_Tabelle1_UY0010 1305_DRE's" xfId="12153" xr:uid="{00000000-0005-0000-0000-000097270000}"/>
    <cellStyle name="_Row1_Tabelle1_UY0010 1305_Hyperinflation Impacts" xfId="16745" xr:uid="{CD0EA69B-1575-4F4B-A8DD-8AB8437CA282}"/>
    <cellStyle name="_Row1_Tabelle1_ZBB Budget 2009 Decks v2 china" xfId="7089" xr:uid="{00000000-0005-0000-0000-000098270000}"/>
    <cellStyle name="_Row1_Tabelle1_ZBB Budget 2009 Decks v2 china_Argentina" xfId="7090" xr:uid="{00000000-0005-0000-0000-000099270000}"/>
    <cellStyle name="_Row1_Tabelle1_ZBB Budget 2009 Decks v2 china_Argentina_DRE's" xfId="12155" xr:uid="{00000000-0005-0000-0000-00009A270000}"/>
    <cellStyle name="_Row1_Tabelle1_ZBB Budget 2009 Decks v2 china_Argentina_Hyperinflation Impacts" xfId="16747" xr:uid="{DEDAAAE4-9473-46A4-B55C-E11432C51EBE}"/>
    <cellStyle name="_Row1_Tabelle1_ZBB Budget 2009 Decks v2 china_DRE's" xfId="12154" xr:uid="{00000000-0005-0000-0000-00009B270000}"/>
    <cellStyle name="_Row1_Tabelle1_ZBB Budget 2009 Decks v2 china_Hyperinflation Impacts" xfId="16746" xr:uid="{40CB54A8-F641-4B42-BDB2-57953B858555}"/>
    <cellStyle name="_Row1_Tabelle1_ZBB standard Template Korea_081105" xfId="7091" xr:uid="{00000000-0005-0000-0000-00009C270000}"/>
    <cellStyle name="_Row1_Tabelle1_ZBB standard Template Korea_081105_Argentina" xfId="7092" xr:uid="{00000000-0005-0000-0000-00009D270000}"/>
    <cellStyle name="_Row1_Tabelle1_ZBB standard Template Korea_081105_Argentina_DRE's" xfId="12157" xr:uid="{00000000-0005-0000-0000-00009E270000}"/>
    <cellStyle name="_Row1_Tabelle1_ZBB standard Template Korea_081105_Argentina_Hyperinflation Impacts" xfId="16749" xr:uid="{D8DEAED3-3A93-4EF3-94C7-EBBCAFC69538}"/>
    <cellStyle name="_Row1_Tabelle1_ZBB standard Template Korea_081105_DRE's" xfId="12156" xr:uid="{00000000-0005-0000-0000-00009F270000}"/>
    <cellStyle name="_Row1_Tabelle1_ZBB standard Template Korea_081105_Hyperinflation Impacts" xfId="16748" xr:uid="{CBA4AC75-8825-4385-B675-AF35AD8A1DB8}"/>
    <cellStyle name="_Row1_Taxa" xfId="7093" xr:uid="{00000000-0005-0000-0000-0000A0270000}"/>
    <cellStyle name="_Row1_Taxa_DRE's" xfId="12158" xr:uid="{00000000-0005-0000-0000-0000A1270000}"/>
    <cellStyle name="_Row1_Taxa_Hyperinflation Impacts" xfId="16750" xr:uid="{7BC32CE1-50A3-4703-97EE-01D01F9095F0}"/>
    <cellStyle name="_Row1_Taxas" xfId="7094" xr:uid="{00000000-0005-0000-0000-0000A2270000}"/>
    <cellStyle name="_Row1_Taxas 2" xfId="7095" xr:uid="{00000000-0005-0000-0000-0000A3270000}"/>
    <cellStyle name="_Row1_Taxas 2_DRE's" xfId="12160" xr:uid="{00000000-0005-0000-0000-0000A4270000}"/>
    <cellStyle name="_Row1_Taxas 2_Hyperinflation Impacts" xfId="16752" xr:uid="{7BC5DEAF-0908-4B17-8D3F-F19B2E6C5CBE}"/>
    <cellStyle name="_Row1_Taxas_1" xfId="7096" xr:uid="{00000000-0005-0000-0000-0000A5270000}"/>
    <cellStyle name="_Row1_Taxas_1 2" xfId="7097" xr:uid="{00000000-0005-0000-0000-0000A6270000}"/>
    <cellStyle name="_Row1_Taxas_1 2_DRE's" xfId="12162" xr:uid="{00000000-0005-0000-0000-0000A7270000}"/>
    <cellStyle name="_Row1_Taxas_1 2_Hyperinflation Impacts" xfId="16754" xr:uid="{58F64544-192E-4120-915D-514836D2079E}"/>
    <cellStyle name="_Row1_Taxas_1_Abr BRL" xfId="7098" xr:uid="{00000000-0005-0000-0000-0000A8270000}"/>
    <cellStyle name="_Row1_Taxas_1_Abr BRL_DRE's" xfId="12163" xr:uid="{00000000-0005-0000-0000-0000A9270000}"/>
    <cellStyle name="_Row1_Taxas_1_Abr BRL_Hyperinflation Impacts" xfId="16755" xr:uid="{A2FBC0C6-010B-4B02-AFC2-2CCB299B2AF5}"/>
    <cellStyle name="_Row1_Taxas_1_Ago BRL" xfId="7099" xr:uid="{00000000-0005-0000-0000-0000AA270000}"/>
    <cellStyle name="_Row1_Taxas_1_Ago BRL_DRE's" xfId="12164" xr:uid="{00000000-0005-0000-0000-0000AB270000}"/>
    <cellStyle name="_Row1_Taxas_1_Ago BRL_Hyperinflation Impacts" xfId="16756" xr:uid="{D925E002-EA15-4819-9DF5-9A1A65B17716}"/>
    <cellStyle name="_Row1_Taxas_1_Check_Publicado_1509" xfId="7100" xr:uid="{00000000-0005-0000-0000-0000AC270000}"/>
    <cellStyle name="_Row1_Taxas_1_Check_Publicado_1509_DRE's" xfId="12165" xr:uid="{00000000-0005-0000-0000-0000AD270000}"/>
    <cellStyle name="_Row1_Taxas_1_Check_Publicado_1509_Hyperinflation Impacts" xfId="16757" xr:uid="{293FEF52-E9F0-46F9-9073-9E31F4C66CFB}"/>
    <cellStyle name="_Row1_Taxas_1_Dez BRL" xfId="7101" xr:uid="{00000000-0005-0000-0000-0000AE270000}"/>
    <cellStyle name="_Row1_Taxas_1_Dez BRL_DRE's" xfId="12166" xr:uid="{00000000-0005-0000-0000-0000AF270000}"/>
    <cellStyle name="_Row1_Taxas_1_Dez BRL_Hyperinflation Impacts" xfId="16758" xr:uid="{0D32B7E0-5AB2-4660-88A1-935EEA230BB3}"/>
    <cellStyle name="_Row1_Taxas_1_DRE's" xfId="12161" xr:uid="{00000000-0005-0000-0000-0000B0270000}"/>
    <cellStyle name="_Row1_Taxas_1_Fev BRL" xfId="7102" xr:uid="{00000000-0005-0000-0000-0000B1270000}"/>
    <cellStyle name="_Row1_Taxas_1_Fev BRL_DRE's" xfId="12167" xr:uid="{00000000-0005-0000-0000-0000B2270000}"/>
    <cellStyle name="_Row1_Taxas_1_Fev BRL_Hyperinflation Impacts" xfId="16759" xr:uid="{37BAC7A0-4F77-48F3-8F76-6D9E4718F060}"/>
    <cellStyle name="_Row1_Taxas_1_Hyperinflation Impacts" xfId="16753" xr:uid="{8D662A95-66C7-4649-BA65-7A666F88B006}"/>
    <cellStyle name="_Row1_Taxas_1_Jul BRL" xfId="7103" xr:uid="{00000000-0005-0000-0000-0000B3270000}"/>
    <cellStyle name="_Row1_Taxas_1_Jul BRL_DRE's" xfId="12168" xr:uid="{00000000-0005-0000-0000-0000B4270000}"/>
    <cellStyle name="_Row1_Taxas_1_Jul BRL_Hyperinflation Impacts" xfId="16760" xr:uid="{1D8E3BD4-7156-4A0C-A666-671B1D10140F}"/>
    <cellStyle name="_Row1_Taxas_1_Jun BRL" xfId="7104" xr:uid="{00000000-0005-0000-0000-0000B5270000}"/>
    <cellStyle name="_Row1_Taxas_1_Jun BRL_DRE's" xfId="12169" xr:uid="{00000000-0005-0000-0000-0000B6270000}"/>
    <cellStyle name="_Row1_Taxas_1_Jun BRL_Hyperinflation Impacts" xfId="16761" xr:uid="{6A690136-82A1-48AC-981E-9EBF98122C8F}"/>
    <cellStyle name="_Row1_Taxas_1_Mai BRL" xfId="7105" xr:uid="{00000000-0005-0000-0000-0000B7270000}"/>
    <cellStyle name="_Row1_Taxas_1_Mai BRL_DRE's" xfId="12170" xr:uid="{00000000-0005-0000-0000-0000B8270000}"/>
    <cellStyle name="_Row1_Taxas_1_Mai BRL_Hyperinflation Impacts" xfId="16762" xr:uid="{65466594-D85F-4A1C-B2E7-3AB3602C580D}"/>
    <cellStyle name="_Row1_Taxas_1_Mar BRL" xfId="7106" xr:uid="{00000000-0005-0000-0000-0000B9270000}"/>
    <cellStyle name="_Row1_Taxas_1_Mar BRL_DRE's" xfId="12171" xr:uid="{00000000-0005-0000-0000-0000BA270000}"/>
    <cellStyle name="_Row1_Taxas_1_Mar BRL_Hyperinflation Impacts" xfId="16763" xr:uid="{7EC40B46-E264-49AB-9DE7-D9C73A3000A8}"/>
    <cellStyle name="_Row1_Taxas_1_Nov BRL" xfId="7107" xr:uid="{00000000-0005-0000-0000-0000BB270000}"/>
    <cellStyle name="_Row1_Taxas_1_Nov BRL_DRE's" xfId="12172" xr:uid="{00000000-0005-0000-0000-0000BC270000}"/>
    <cellStyle name="_Row1_Taxas_1_Nov BRL_Hyperinflation Impacts" xfId="16764" xr:uid="{E6B16FD8-06B9-4FF5-9B40-9B038044A295}"/>
    <cellStyle name="_Row1_Taxas_1_Out BRL" xfId="7108" xr:uid="{00000000-0005-0000-0000-0000BD270000}"/>
    <cellStyle name="_Row1_Taxas_1_Out BRL_DRE's" xfId="12173" xr:uid="{00000000-0005-0000-0000-0000BE270000}"/>
    <cellStyle name="_Row1_Taxas_1_Out BRL_Hyperinflation Impacts" xfId="16765" xr:uid="{70E8F95F-FD9A-44E8-AAD2-0EE2C624F2D2}"/>
    <cellStyle name="_Row1_Taxas_1_Set BRL" xfId="7109" xr:uid="{00000000-0005-0000-0000-0000BF270000}"/>
    <cellStyle name="_Row1_Taxas_1_Set BRL_DRE's" xfId="12174" xr:uid="{00000000-0005-0000-0000-0000C0270000}"/>
    <cellStyle name="_Row1_Taxas_1_Set BRL_Hyperinflation Impacts" xfId="16766" xr:uid="{32B2BEFB-5D70-4CB9-B52E-7BF33E8632DB}"/>
    <cellStyle name="_Row1_Taxas_2" xfId="7110" xr:uid="{00000000-0005-0000-0000-0000C1270000}"/>
    <cellStyle name="_Row1_Taxas_2_Abr BRL" xfId="7111" xr:uid="{00000000-0005-0000-0000-0000C2270000}"/>
    <cellStyle name="_Row1_Taxas_2_Abr BRL_DRE's" xfId="12176" xr:uid="{00000000-0005-0000-0000-0000C3270000}"/>
    <cellStyle name="_Row1_Taxas_2_Abr BRL_Hyperinflation Impacts" xfId="16768" xr:uid="{06827027-C11E-4DB5-8423-39D03476048F}"/>
    <cellStyle name="_Row1_Taxas_2_Ago BRL" xfId="7112" xr:uid="{00000000-0005-0000-0000-0000C4270000}"/>
    <cellStyle name="_Row1_Taxas_2_Ago BRL_DRE's" xfId="12177" xr:uid="{00000000-0005-0000-0000-0000C5270000}"/>
    <cellStyle name="_Row1_Taxas_2_Ago BRL_Hyperinflation Impacts" xfId="16769" xr:uid="{7569ABEB-54A2-42DA-A434-03E0BAE8F300}"/>
    <cellStyle name="_Row1_Taxas_2_Dez BRL" xfId="7113" xr:uid="{00000000-0005-0000-0000-0000C6270000}"/>
    <cellStyle name="_Row1_Taxas_2_Dez BRL_DRE's" xfId="12178" xr:uid="{00000000-0005-0000-0000-0000C7270000}"/>
    <cellStyle name="_Row1_Taxas_2_Dez BRL_Hyperinflation Impacts" xfId="16770" xr:uid="{53C715D3-8C03-403D-A4BD-D80A4A61D0E0}"/>
    <cellStyle name="_Row1_Taxas_2_DRE's" xfId="12175" xr:uid="{00000000-0005-0000-0000-0000C8270000}"/>
    <cellStyle name="_Row1_Taxas_2_Fev BRL" xfId="7114" xr:uid="{00000000-0005-0000-0000-0000C9270000}"/>
    <cellStyle name="_Row1_Taxas_2_Fev BRL_DRE's" xfId="12179" xr:uid="{00000000-0005-0000-0000-0000CA270000}"/>
    <cellStyle name="_Row1_Taxas_2_Fev BRL_Hyperinflation Impacts" xfId="16771" xr:uid="{105A0C4B-84E2-4FB1-8A03-56516C9F3972}"/>
    <cellStyle name="_Row1_Taxas_2_Hyperinflation Impacts" xfId="16767" xr:uid="{F9B79CD3-F1C0-41BD-B6E4-3A58BFA1F98C}"/>
    <cellStyle name="_Row1_Taxas_2_Jul BRL" xfId="7115" xr:uid="{00000000-0005-0000-0000-0000CB270000}"/>
    <cellStyle name="_Row1_Taxas_2_Jul BRL_DRE's" xfId="12180" xr:uid="{00000000-0005-0000-0000-0000CC270000}"/>
    <cellStyle name="_Row1_Taxas_2_Jul BRL_Hyperinflation Impacts" xfId="16772" xr:uid="{881E99BE-3078-4B49-8546-99BC84617EAB}"/>
    <cellStyle name="_Row1_Taxas_2_Jun BRL" xfId="7116" xr:uid="{00000000-0005-0000-0000-0000CD270000}"/>
    <cellStyle name="_Row1_Taxas_2_Jun BRL_DRE's" xfId="12181" xr:uid="{00000000-0005-0000-0000-0000CE270000}"/>
    <cellStyle name="_Row1_Taxas_2_Jun BRL_Hyperinflation Impacts" xfId="16773" xr:uid="{DFC3D745-01EF-4DB7-B3FE-D36AC4A2CA89}"/>
    <cellStyle name="_Row1_Taxas_2_Mai BRL" xfId="7117" xr:uid="{00000000-0005-0000-0000-0000CF270000}"/>
    <cellStyle name="_Row1_Taxas_2_Mai BRL_DRE's" xfId="12182" xr:uid="{00000000-0005-0000-0000-0000D0270000}"/>
    <cellStyle name="_Row1_Taxas_2_Mai BRL_Hyperinflation Impacts" xfId="16774" xr:uid="{FFD7799B-B4D9-4DDB-AF57-55F8C1F710F5}"/>
    <cellStyle name="_Row1_Taxas_2_Mar BRL" xfId="7118" xr:uid="{00000000-0005-0000-0000-0000D1270000}"/>
    <cellStyle name="_Row1_Taxas_2_Mar BRL_DRE's" xfId="12183" xr:uid="{00000000-0005-0000-0000-0000D2270000}"/>
    <cellStyle name="_Row1_Taxas_2_Mar BRL_Hyperinflation Impacts" xfId="16775" xr:uid="{3D57CE69-975D-4888-A65E-2580232DD4A8}"/>
    <cellStyle name="_Row1_Taxas_2_Nov BRL" xfId="7119" xr:uid="{00000000-0005-0000-0000-0000D3270000}"/>
    <cellStyle name="_Row1_Taxas_2_Nov BRL_DRE's" xfId="12184" xr:uid="{00000000-0005-0000-0000-0000D4270000}"/>
    <cellStyle name="_Row1_Taxas_2_Nov BRL_Hyperinflation Impacts" xfId="16776" xr:uid="{55B3BD00-CB9F-49B3-AAFF-44343A4A41F5}"/>
    <cellStyle name="_Row1_Taxas_2_Out BRL" xfId="7120" xr:uid="{00000000-0005-0000-0000-0000D5270000}"/>
    <cellStyle name="_Row1_Taxas_2_Out BRL_DRE's" xfId="12185" xr:uid="{00000000-0005-0000-0000-0000D6270000}"/>
    <cellStyle name="_Row1_Taxas_2_Out BRL_Hyperinflation Impacts" xfId="16777" xr:uid="{CFCC7F73-A5D7-4DFB-9D69-E026EA184B2C}"/>
    <cellStyle name="_Row1_Taxas_2_Set BRL" xfId="7121" xr:uid="{00000000-0005-0000-0000-0000D7270000}"/>
    <cellStyle name="_Row1_Taxas_2_Set BRL_DRE's" xfId="12186" xr:uid="{00000000-0005-0000-0000-0000D8270000}"/>
    <cellStyle name="_Row1_Taxas_2_Set BRL_Hyperinflation Impacts" xfId="16778" xr:uid="{1A0E5054-4ECD-4520-9F65-34AADCEFF5AD}"/>
    <cellStyle name="_Row1_Taxas_3" xfId="7122" xr:uid="{00000000-0005-0000-0000-0000D9270000}"/>
    <cellStyle name="_Row1_Taxas_3_Abr BRL" xfId="7123" xr:uid="{00000000-0005-0000-0000-0000DA270000}"/>
    <cellStyle name="_Row1_Taxas_3_Abr BRL_DRE's" xfId="12188" xr:uid="{00000000-0005-0000-0000-0000DB270000}"/>
    <cellStyle name="_Row1_Taxas_3_Abr BRL_Hyperinflation Impacts" xfId="16780" xr:uid="{B5B7D224-A8B2-444A-9161-274223A74864}"/>
    <cellStyle name="_Row1_Taxas_3_Ago BRL" xfId="7124" xr:uid="{00000000-0005-0000-0000-0000DC270000}"/>
    <cellStyle name="_Row1_Taxas_3_Ago BRL_DRE's" xfId="12189" xr:uid="{00000000-0005-0000-0000-0000DD270000}"/>
    <cellStyle name="_Row1_Taxas_3_Ago BRL_Hyperinflation Impacts" xfId="16781" xr:uid="{CE5B9AEC-17A3-400B-967E-5B6D1305BC8B}"/>
    <cellStyle name="_Row1_Taxas_3_Dez BRL" xfId="7125" xr:uid="{00000000-0005-0000-0000-0000DE270000}"/>
    <cellStyle name="_Row1_Taxas_3_Dez BRL_DRE's" xfId="12190" xr:uid="{00000000-0005-0000-0000-0000DF270000}"/>
    <cellStyle name="_Row1_Taxas_3_Dez BRL_Hyperinflation Impacts" xfId="16782" xr:uid="{A035AB45-0486-4293-91E8-863509E6E3A3}"/>
    <cellStyle name="_Row1_Taxas_3_DRE's" xfId="12187" xr:uid="{00000000-0005-0000-0000-0000E0270000}"/>
    <cellStyle name="_Row1_Taxas_3_Fev BRL" xfId="7126" xr:uid="{00000000-0005-0000-0000-0000E1270000}"/>
    <cellStyle name="_Row1_Taxas_3_Fev BRL_DRE's" xfId="12191" xr:uid="{00000000-0005-0000-0000-0000E2270000}"/>
    <cellStyle name="_Row1_Taxas_3_Fev BRL_Hyperinflation Impacts" xfId="16783" xr:uid="{B2C51934-0CF3-4B12-99B6-00AEC334D829}"/>
    <cellStyle name="_Row1_Taxas_3_Hyperinflation Impacts" xfId="16779" xr:uid="{A014526B-CF43-4AD6-9572-1B81975ACA58}"/>
    <cellStyle name="_Row1_Taxas_3_Jul BRL" xfId="7127" xr:uid="{00000000-0005-0000-0000-0000E3270000}"/>
    <cellStyle name="_Row1_Taxas_3_Jul BRL_DRE's" xfId="12192" xr:uid="{00000000-0005-0000-0000-0000E4270000}"/>
    <cellStyle name="_Row1_Taxas_3_Jul BRL_Hyperinflation Impacts" xfId="16784" xr:uid="{B1EF9FC7-BF45-4A10-B4D8-13975F93D4AF}"/>
    <cellStyle name="_Row1_Taxas_3_Jun BRL" xfId="7128" xr:uid="{00000000-0005-0000-0000-0000E5270000}"/>
    <cellStyle name="_Row1_Taxas_3_Jun BRL_DRE's" xfId="12193" xr:uid="{00000000-0005-0000-0000-0000E6270000}"/>
    <cellStyle name="_Row1_Taxas_3_Jun BRL_Hyperinflation Impacts" xfId="16785" xr:uid="{9B052766-4106-4F63-AE56-59D84BCEED54}"/>
    <cellStyle name="_Row1_Taxas_3_Mai BRL" xfId="7129" xr:uid="{00000000-0005-0000-0000-0000E7270000}"/>
    <cellStyle name="_Row1_Taxas_3_Mai BRL_DRE's" xfId="12194" xr:uid="{00000000-0005-0000-0000-0000E8270000}"/>
    <cellStyle name="_Row1_Taxas_3_Mai BRL_Hyperinflation Impacts" xfId="16786" xr:uid="{558A0E9D-D1EB-4F33-B880-4243B4061203}"/>
    <cellStyle name="_Row1_Taxas_3_Mar BRL" xfId="7130" xr:uid="{00000000-0005-0000-0000-0000E9270000}"/>
    <cellStyle name="_Row1_Taxas_3_Mar BRL_DRE's" xfId="12195" xr:uid="{00000000-0005-0000-0000-0000EA270000}"/>
    <cellStyle name="_Row1_Taxas_3_Mar BRL_Hyperinflation Impacts" xfId="16787" xr:uid="{15C13AD1-71AF-4BA3-8667-022099E4D7F6}"/>
    <cellStyle name="_Row1_Taxas_3_Nov BRL" xfId="7131" xr:uid="{00000000-0005-0000-0000-0000EB270000}"/>
    <cellStyle name="_Row1_Taxas_3_Nov BRL_DRE's" xfId="12196" xr:uid="{00000000-0005-0000-0000-0000EC270000}"/>
    <cellStyle name="_Row1_Taxas_3_Nov BRL_Hyperinflation Impacts" xfId="16788" xr:uid="{AE471A12-FFE5-42CC-AC49-003A605E291C}"/>
    <cellStyle name="_Row1_Taxas_3_Out BRL" xfId="7132" xr:uid="{00000000-0005-0000-0000-0000ED270000}"/>
    <cellStyle name="_Row1_Taxas_3_Out BRL_DRE's" xfId="12197" xr:uid="{00000000-0005-0000-0000-0000EE270000}"/>
    <cellStyle name="_Row1_Taxas_3_Out BRL_Hyperinflation Impacts" xfId="16789" xr:uid="{98AABC4C-7CD3-4E32-9A4E-1BA308B6739E}"/>
    <cellStyle name="_Row1_Taxas_3_Set BRL" xfId="7133" xr:uid="{00000000-0005-0000-0000-0000EF270000}"/>
    <cellStyle name="_Row1_Taxas_3_Set BRL_DRE's" xfId="12198" xr:uid="{00000000-0005-0000-0000-0000F0270000}"/>
    <cellStyle name="_Row1_Taxas_3_Set BRL_Hyperinflation Impacts" xfId="16790" xr:uid="{A239FE22-E75D-4972-A9F6-D374D8A19C43}"/>
    <cellStyle name="_Row1_Taxas_4" xfId="7134" xr:uid="{00000000-0005-0000-0000-0000F1270000}"/>
    <cellStyle name="_Row1_Taxas_4_Abr BRL" xfId="7135" xr:uid="{00000000-0005-0000-0000-0000F2270000}"/>
    <cellStyle name="_Row1_Taxas_4_Abr BRL_DRE's" xfId="12200" xr:uid="{00000000-0005-0000-0000-0000F3270000}"/>
    <cellStyle name="_Row1_Taxas_4_Abr BRL_Hyperinflation Impacts" xfId="16792" xr:uid="{DAFBFA05-1C78-4094-A0DF-A1539A6BE6B6}"/>
    <cellStyle name="_Row1_Taxas_4_Ago BRL" xfId="7136" xr:uid="{00000000-0005-0000-0000-0000F4270000}"/>
    <cellStyle name="_Row1_Taxas_4_Ago BRL_DRE's" xfId="12201" xr:uid="{00000000-0005-0000-0000-0000F5270000}"/>
    <cellStyle name="_Row1_Taxas_4_Ago BRL_Hyperinflation Impacts" xfId="16793" xr:uid="{E7B57625-B2CF-4F94-B3B5-424A733484E8}"/>
    <cellStyle name="_Row1_Taxas_4_Dez BRL" xfId="7137" xr:uid="{00000000-0005-0000-0000-0000F6270000}"/>
    <cellStyle name="_Row1_Taxas_4_Dez BRL_DRE's" xfId="12202" xr:uid="{00000000-0005-0000-0000-0000F7270000}"/>
    <cellStyle name="_Row1_Taxas_4_Dez BRL_Hyperinflation Impacts" xfId="16794" xr:uid="{507CA56C-6E54-429C-BE40-F0BF215AF5A4}"/>
    <cellStyle name="_Row1_Taxas_4_DRE's" xfId="12199" xr:uid="{00000000-0005-0000-0000-0000F8270000}"/>
    <cellStyle name="_Row1_Taxas_4_Fev BRL" xfId="7138" xr:uid="{00000000-0005-0000-0000-0000F9270000}"/>
    <cellStyle name="_Row1_Taxas_4_Fev BRL_DRE's" xfId="12203" xr:uid="{00000000-0005-0000-0000-0000FA270000}"/>
    <cellStyle name="_Row1_Taxas_4_Fev BRL_Hyperinflation Impacts" xfId="16795" xr:uid="{78E3F58E-B228-4505-8352-3F636C77EB72}"/>
    <cellStyle name="_Row1_Taxas_4_Hyperinflation Impacts" xfId="16791" xr:uid="{29099B26-BDE2-4563-80FF-B8C5B83B33E8}"/>
    <cellStyle name="_Row1_Taxas_4_Jul BRL" xfId="7139" xr:uid="{00000000-0005-0000-0000-0000FB270000}"/>
    <cellStyle name="_Row1_Taxas_4_Jul BRL_DRE's" xfId="12204" xr:uid="{00000000-0005-0000-0000-0000FC270000}"/>
    <cellStyle name="_Row1_Taxas_4_Jul BRL_Hyperinflation Impacts" xfId="16796" xr:uid="{CACFF502-B93B-47D7-83A1-14BDB305EB6E}"/>
    <cellStyle name="_Row1_Taxas_4_Jun BRL" xfId="7140" xr:uid="{00000000-0005-0000-0000-0000FD270000}"/>
    <cellStyle name="_Row1_Taxas_4_Jun BRL_DRE's" xfId="12205" xr:uid="{00000000-0005-0000-0000-0000FE270000}"/>
    <cellStyle name="_Row1_Taxas_4_Jun BRL_Hyperinflation Impacts" xfId="16797" xr:uid="{564F5844-A849-4ED1-A6B2-4CC610CC8554}"/>
    <cellStyle name="_Row1_Taxas_4_Mai BRL" xfId="7141" xr:uid="{00000000-0005-0000-0000-0000FF270000}"/>
    <cellStyle name="_Row1_Taxas_4_Mai BRL_DRE's" xfId="12206" xr:uid="{00000000-0005-0000-0000-000000280000}"/>
    <cellStyle name="_Row1_Taxas_4_Mai BRL_Hyperinflation Impacts" xfId="16798" xr:uid="{7A1CAF51-632A-45FA-AD06-DAD530F3DED0}"/>
    <cellStyle name="_Row1_Taxas_4_Mar BRL" xfId="7142" xr:uid="{00000000-0005-0000-0000-000001280000}"/>
    <cellStyle name="_Row1_Taxas_4_Mar BRL_DRE's" xfId="12207" xr:uid="{00000000-0005-0000-0000-000002280000}"/>
    <cellStyle name="_Row1_Taxas_4_Mar BRL_Hyperinflation Impacts" xfId="16799" xr:uid="{A3230B5E-A7FF-47CC-92F0-34DB107E8065}"/>
    <cellStyle name="_Row1_Taxas_4_Nov BRL" xfId="7143" xr:uid="{00000000-0005-0000-0000-000003280000}"/>
    <cellStyle name="_Row1_Taxas_4_Nov BRL_DRE's" xfId="12208" xr:uid="{00000000-0005-0000-0000-000004280000}"/>
    <cellStyle name="_Row1_Taxas_4_Nov BRL_Hyperinflation Impacts" xfId="16800" xr:uid="{AA91B325-3232-48CD-862C-E14588B144BE}"/>
    <cellStyle name="_Row1_Taxas_4_Out BRL" xfId="7144" xr:uid="{00000000-0005-0000-0000-000005280000}"/>
    <cellStyle name="_Row1_Taxas_4_Out BRL_DRE's" xfId="12209" xr:uid="{00000000-0005-0000-0000-000006280000}"/>
    <cellStyle name="_Row1_Taxas_4_Out BRL_Hyperinflation Impacts" xfId="16801" xr:uid="{0DE6EFED-4D2A-4B6F-A21D-231FE4C05952}"/>
    <cellStyle name="_Row1_Taxas_4_Set BRL" xfId="7145" xr:uid="{00000000-0005-0000-0000-000007280000}"/>
    <cellStyle name="_Row1_Taxas_4_Set BRL_DRE's" xfId="12210" xr:uid="{00000000-0005-0000-0000-000008280000}"/>
    <cellStyle name="_Row1_Taxas_4_Set BRL_Hyperinflation Impacts" xfId="16802" xr:uid="{566B6FD8-B676-4EC8-A73D-45826FBB5162}"/>
    <cellStyle name="_Row1_Taxas_5" xfId="7146" xr:uid="{00000000-0005-0000-0000-000009280000}"/>
    <cellStyle name="_Row1_Taxas_5_Abr BRL" xfId="7147" xr:uid="{00000000-0005-0000-0000-00000A280000}"/>
    <cellStyle name="_Row1_Taxas_5_Abr BRL_DRE's" xfId="12212" xr:uid="{00000000-0005-0000-0000-00000B280000}"/>
    <cellStyle name="_Row1_Taxas_5_Abr BRL_Hyperinflation Impacts" xfId="16804" xr:uid="{B5EA7089-0E82-4196-A0EB-DA4D53C874C4}"/>
    <cellStyle name="_Row1_Taxas_5_Ago BRL" xfId="7148" xr:uid="{00000000-0005-0000-0000-00000C280000}"/>
    <cellStyle name="_Row1_Taxas_5_Ago BRL_DRE's" xfId="12213" xr:uid="{00000000-0005-0000-0000-00000D280000}"/>
    <cellStyle name="_Row1_Taxas_5_Ago BRL_Hyperinflation Impacts" xfId="16805" xr:uid="{BFE8DE34-47E5-4225-A549-97B1CE2D8C58}"/>
    <cellStyle name="_Row1_Taxas_5_Dez BRL" xfId="7149" xr:uid="{00000000-0005-0000-0000-00000E280000}"/>
    <cellStyle name="_Row1_Taxas_5_Dez BRL_DRE's" xfId="12214" xr:uid="{00000000-0005-0000-0000-00000F280000}"/>
    <cellStyle name="_Row1_Taxas_5_Dez BRL_Hyperinflation Impacts" xfId="16806" xr:uid="{900A24E1-6DB3-42BE-9F0C-6D3A24478C24}"/>
    <cellStyle name="_Row1_Taxas_5_DRE's" xfId="12211" xr:uid="{00000000-0005-0000-0000-000010280000}"/>
    <cellStyle name="_Row1_Taxas_5_Fev BRL" xfId="7150" xr:uid="{00000000-0005-0000-0000-000011280000}"/>
    <cellStyle name="_Row1_Taxas_5_Fev BRL_DRE's" xfId="12215" xr:uid="{00000000-0005-0000-0000-000012280000}"/>
    <cellStyle name="_Row1_Taxas_5_Fev BRL_Hyperinflation Impacts" xfId="16807" xr:uid="{6EFD5FCF-2F16-4BBA-B143-5FADDBDBA5B1}"/>
    <cellStyle name="_Row1_Taxas_5_Hyperinflation Impacts" xfId="16803" xr:uid="{02F1E4FC-C006-4917-B246-2F06957DA810}"/>
    <cellStyle name="_Row1_Taxas_5_Jul BRL" xfId="7151" xr:uid="{00000000-0005-0000-0000-000013280000}"/>
    <cellStyle name="_Row1_Taxas_5_Jul BRL_DRE's" xfId="12216" xr:uid="{00000000-0005-0000-0000-000014280000}"/>
    <cellStyle name="_Row1_Taxas_5_Jul BRL_Hyperinflation Impacts" xfId="16808" xr:uid="{5ECD4B3E-1FD9-4E68-8C75-FB99A80EC6DA}"/>
    <cellStyle name="_Row1_Taxas_5_Jun BRL" xfId="7152" xr:uid="{00000000-0005-0000-0000-000015280000}"/>
    <cellStyle name="_Row1_Taxas_5_Jun BRL_DRE's" xfId="12217" xr:uid="{00000000-0005-0000-0000-000016280000}"/>
    <cellStyle name="_Row1_Taxas_5_Jun BRL_Hyperinflation Impacts" xfId="16809" xr:uid="{3C037958-9B27-4305-B73E-ED59B9EBA3F8}"/>
    <cellStyle name="_Row1_Taxas_5_Mai BRL" xfId="7153" xr:uid="{00000000-0005-0000-0000-000017280000}"/>
    <cellStyle name="_Row1_Taxas_5_Mai BRL_DRE's" xfId="12218" xr:uid="{00000000-0005-0000-0000-000018280000}"/>
    <cellStyle name="_Row1_Taxas_5_Mai BRL_Hyperinflation Impacts" xfId="16810" xr:uid="{23EE4BD1-0161-47C4-BF1D-5C2ED9BF205A}"/>
    <cellStyle name="_Row1_Taxas_5_Mar BRL" xfId="7154" xr:uid="{00000000-0005-0000-0000-000019280000}"/>
    <cellStyle name="_Row1_Taxas_5_Mar BRL_DRE's" xfId="12219" xr:uid="{00000000-0005-0000-0000-00001A280000}"/>
    <cellStyle name="_Row1_Taxas_5_Mar BRL_Hyperinflation Impacts" xfId="16811" xr:uid="{5007B8B6-F15E-4A63-832C-D56E170966C3}"/>
    <cellStyle name="_Row1_Taxas_5_Nov BRL" xfId="7155" xr:uid="{00000000-0005-0000-0000-00001B280000}"/>
    <cellStyle name="_Row1_Taxas_5_Nov BRL_DRE's" xfId="12220" xr:uid="{00000000-0005-0000-0000-00001C280000}"/>
    <cellStyle name="_Row1_Taxas_5_Nov BRL_Hyperinflation Impacts" xfId="16812" xr:uid="{5FB04247-B184-43D7-9E02-63ACFD736114}"/>
    <cellStyle name="_Row1_Taxas_5_Out BRL" xfId="7156" xr:uid="{00000000-0005-0000-0000-00001D280000}"/>
    <cellStyle name="_Row1_Taxas_5_Out BRL_DRE's" xfId="12221" xr:uid="{00000000-0005-0000-0000-00001E280000}"/>
    <cellStyle name="_Row1_Taxas_5_Out BRL_Hyperinflation Impacts" xfId="16813" xr:uid="{CAE686D9-BBB0-449E-855C-DFD9C0D6E687}"/>
    <cellStyle name="_Row1_Taxas_5_Set BRL" xfId="7157" xr:uid="{00000000-0005-0000-0000-00001F280000}"/>
    <cellStyle name="_Row1_Taxas_5_Set BRL_DRE's" xfId="12222" xr:uid="{00000000-0005-0000-0000-000020280000}"/>
    <cellStyle name="_Row1_Taxas_5_Set BRL_Hyperinflation Impacts" xfId="16814" xr:uid="{A20F5B60-99E2-4233-BDBF-02A03F93350A}"/>
    <cellStyle name="_Row1_Taxas_6" xfId="7158" xr:uid="{00000000-0005-0000-0000-000021280000}"/>
    <cellStyle name="_Row1_Taxas_6_Abr BRL" xfId="7159" xr:uid="{00000000-0005-0000-0000-000022280000}"/>
    <cellStyle name="_Row1_Taxas_6_Abr BRL_DRE's" xfId="12224" xr:uid="{00000000-0005-0000-0000-000023280000}"/>
    <cellStyle name="_Row1_Taxas_6_Abr BRL_Hyperinflation Impacts" xfId="16816" xr:uid="{78DDB6BD-B7BC-4AAC-B120-8AAD42B3C723}"/>
    <cellStyle name="_Row1_Taxas_6_Ago BRL" xfId="7160" xr:uid="{00000000-0005-0000-0000-000024280000}"/>
    <cellStyle name="_Row1_Taxas_6_Ago BRL_DRE's" xfId="12225" xr:uid="{00000000-0005-0000-0000-000025280000}"/>
    <cellStyle name="_Row1_Taxas_6_Ago BRL_Hyperinflation Impacts" xfId="16817" xr:uid="{2718D697-4B2A-4CDD-9F7D-41905F1849DF}"/>
    <cellStyle name="_Row1_Taxas_6_Dez BRL" xfId="7161" xr:uid="{00000000-0005-0000-0000-000026280000}"/>
    <cellStyle name="_Row1_Taxas_6_Dez BRL_DRE's" xfId="12226" xr:uid="{00000000-0005-0000-0000-000027280000}"/>
    <cellStyle name="_Row1_Taxas_6_Dez BRL_Hyperinflation Impacts" xfId="16818" xr:uid="{5464EAF8-F417-46EE-BC13-765A31C72AF5}"/>
    <cellStyle name="_Row1_Taxas_6_DRE's" xfId="12223" xr:uid="{00000000-0005-0000-0000-000028280000}"/>
    <cellStyle name="_Row1_Taxas_6_Fev BRL" xfId="7162" xr:uid="{00000000-0005-0000-0000-000029280000}"/>
    <cellStyle name="_Row1_Taxas_6_Fev BRL_DRE's" xfId="12227" xr:uid="{00000000-0005-0000-0000-00002A280000}"/>
    <cellStyle name="_Row1_Taxas_6_Fev BRL_Hyperinflation Impacts" xfId="16819" xr:uid="{D7DC77C9-26AE-482F-AE8C-AD5B6E555FEC}"/>
    <cellStyle name="_Row1_Taxas_6_Hyperinflation Impacts" xfId="16815" xr:uid="{9395908A-4E13-493D-A2D1-4C6DE8BFE14B}"/>
    <cellStyle name="_Row1_Taxas_6_Jul BRL" xfId="7163" xr:uid="{00000000-0005-0000-0000-00002B280000}"/>
    <cellStyle name="_Row1_Taxas_6_Jul BRL_DRE's" xfId="12228" xr:uid="{00000000-0005-0000-0000-00002C280000}"/>
    <cellStyle name="_Row1_Taxas_6_Jul BRL_Hyperinflation Impacts" xfId="16820" xr:uid="{99A31E02-1E36-4C9E-8EAF-2BE86AA94843}"/>
    <cellStyle name="_Row1_Taxas_6_Jun BRL" xfId="7164" xr:uid="{00000000-0005-0000-0000-00002D280000}"/>
    <cellStyle name="_Row1_Taxas_6_Jun BRL_DRE's" xfId="12229" xr:uid="{00000000-0005-0000-0000-00002E280000}"/>
    <cellStyle name="_Row1_Taxas_6_Jun BRL_Hyperinflation Impacts" xfId="16821" xr:uid="{FD5F1DF3-E7E9-4CE4-A4E2-3BD5E83DAE88}"/>
    <cellStyle name="_Row1_Taxas_6_Mai BRL" xfId="7165" xr:uid="{00000000-0005-0000-0000-00002F280000}"/>
    <cellStyle name="_Row1_Taxas_6_Mai BRL_DRE's" xfId="12230" xr:uid="{00000000-0005-0000-0000-000030280000}"/>
    <cellStyle name="_Row1_Taxas_6_Mai BRL_Hyperinflation Impacts" xfId="16822" xr:uid="{05125C7A-8A84-4233-A096-734CC5CC7B73}"/>
    <cellStyle name="_Row1_Taxas_6_Mar BRL" xfId="7166" xr:uid="{00000000-0005-0000-0000-000031280000}"/>
    <cellStyle name="_Row1_Taxas_6_Mar BRL_DRE's" xfId="12231" xr:uid="{00000000-0005-0000-0000-000032280000}"/>
    <cellStyle name="_Row1_Taxas_6_Mar BRL_Hyperinflation Impacts" xfId="16823" xr:uid="{1B54F93C-E1BE-498E-B721-FB9B33A75F5F}"/>
    <cellStyle name="_Row1_Taxas_6_Nov BRL" xfId="7167" xr:uid="{00000000-0005-0000-0000-000033280000}"/>
    <cellStyle name="_Row1_Taxas_6_Nov BRL_DRE's" xfId="12232" xr:uid="{00000000-0005-0000-0000-000034280000}"/>
    <cellStyle name="_Row1_Taxas_6_Nov BRL_Hyperinflation Impacts" xfId="16824" xr:uid="{35186ECA-079E-433A-930A-906779BA8703}"/>
    <cellStyle name="_Row1_Taxas_6_Out BRL" xfId="7168" xr:uid="{00000000-0005-0000-0000-000035280000}"/>
    <cellStyle name="_Row1_Taxas_6_Out BRL_DRE's" xfId="12233" xr:uid="{00000000-0005-0000-0000-000036280000}"/>
    <cellStyle name="_Row1_Taxas_6_Out BRL_Hyperinflation Impacts" xfId="16825" xr:uid="{DAA7164B-F1C9-4819-9A8B-2278B6DE8E3A}"/>
    <cellStyle name="_Row1_Taxas_6_Set BRL" xfId="7169" xr:uid="{00000000-0005-0000-0000-000037280000}"/>
    <cellStyle name="_Row1_Taxas_6_Set BRL_DRE's" xfId="12234" xr:uid="{00000000-0005-0000-0000-000038280000}"/>
    <cellStyle name="_Row1_Taxas_6_Set BRL_Hyperinflation Impacts" xfId="16826" xr:uid="{ADF73E4A-8041-4A14-B517-73668648AB81}"/>
    <cellStyle name="_Row1_Taxas_7" xfId="7170" xr:uid="{00000000-0005-0000-0000-000039280000}"/>
    <cellStyle name="_Row1_Taxas_7_Abr BRL" xfId="7171" xr:uid="{00000000-0005-0000-0000-00003A280000}"/>
    <cellStyle name="_Row1_Taxas_7_Abr BRL_DRE's" xfId="12236" xr:uid="{00000000-0005-0000-0000-00003B280000}"/>
    <cellStyle name="_Row1_Taxas_7_Abr BRL_Hyperinflation Impacts" xfId="16828" xr:uid="{9B09974B-0118-4579-A5B3-5C278F667634}"/>
    <cellStyle name="_Row1_Taxas_7_Ago BRL" xfId="7172" xr:uid="{00000000-0005-0000-0000-00003C280000}"/>
    <cellStyle name="_Row1_Taxas_7_Ago BRL_DRE's" xfId="12237" xr:uid="{00000000-0005-0000-0000-00003D280000}"/>
    <cellStyle name="_Row1_Taxas_7_Ago BRL_Fev BRL" xfId="7173" xr:uid="{00000000-0005-0000-0000-00003E280000}"/>
    <cellStyle name="_Row1_Taxas_7_Ago BRL_Fev BRL_DRE's" xfId="12238" xr:uid="{00000000-0005-0000-0000-00003F280000}"/>
    <cellStyle name="_Row1_Taxas_7_Ago BRL_Fev BRL_Hyperinflation Impacts" xfId="16830" xr:uid="{26A90D78-C36F-470D-8A6F-C5C50A72D838}"/>
    <cellStyle name="_Row1_Taxas_7_Ago BRL_Hyperinflation Impacts" xfId="16829" xr:uid="{3ED4BA16-F149-4EBB-B640-E5714CA3C0B9}"/>
    <cellStyle name="_Row1_Taxas_7_ARGENTINA- YTD" xfId="7174" xr:uid="{00000000-0005-0000-0000-000040280000}"/>
    <cellStyle name="_Row1_Taxas_7_ARGENTINA- YTD_DRE's" xfId="12239" xr:uid="{00000000-0005-0000-0000-000041280000}"/>
    <cellStyle name="_Row1_Taxas_7_ARGENTINA- YTD_Hyperinflation Impacts" xfId="16831" xr:uid="{568BB02F-0B5A-4E65-A8E8-9104FACF3B3A}"/>
    <cellStyle name="_Row1_Taxas_7_Dez BRL" xfId="7175" xr:uid="{00000000-0005-0000-0000-000042280000}"/>
    <cellStyle name="_Row1_Taxas_7_Dez BRL_1" xfId="7176" xr:uid="{00000000-0005-0000-0000-000043280000}"/>
    <cellStyle name="_Row1_Taxas_7_Dez BRL_1_DRE's" xfId="12241" xr:uid="{00000000-0005-0000-0000-000044280000}"/>
    <cellStyle name="_Row1_Taxas_7_Dez BRL_1_Fev BRL" xfId="7177" xr:uid="{00000000-0005-0000-0000-000045280000}"/>
    <cellStyle name="_Row1_Taxas_7_Dez BRL_1_Fev BRL_DRE's" xfId="12242" xr:uid="{00000000-0005-0000-0000-000046280000}"/>
    <cellStyle name="_Row1_Taxas_7_Dez BRL_1_Fev BRL_Hyperinflation Impacts" xfId="16834" xr:uid="{2B268AC4-24F6-444E-8FA1-B62288F25F4D}"/>
    <cellStyle name="_Row1_Taxas_7_Dez BRL_1_Hyperinflation Impacts" xfId="16833" xr:uid="{0AFC72E8-6DAB-42FA-9B3A-FD01C5B47D35}"/>
    <cellStyle name="_Row1_Taxas_7_Dez BRL_DRE's" xfId="12240" xr:uid="{00000000-0005-0000-0000-000047280000}"/>
    <cellStyle name="_Row1_Taxas_7_Dez BRL_Fev BRL" xfId="7178" xr:uid="{00000000-0005-0000-0000-000048280000}"/>
    <cellStyle name="_Row1_Taxas_7_Dez BRL_Fev BRL_DRE's" xfId="12243" xr:uid="{00000000-0005-0000-0000-000049280000}"/>
    <cellStyle name="_Row1_Taxas_7_Dez BRL_Fev BRL_Hyperinflation Impacts" xfId="16835" xr:uid="{30C95CE6-E751-4050-888F-99701D700C42}"/>
    <cellStyle name="_Row1_Taxas_7_Dez BRL_Hyperinflation Impacts" xfId="16832" xr:uid="{0D6B2E11-93FF-4A7F-858A-9433A078EEFD}"/>
    <cellStyle name="_Row1_Taxas_7_DRE's" xfId="12235" xr:uid="{00000000-0005-0000-0000-00004A280000}"/>
    <cellStyle name="_Row1_Taxas_7_Fev BRL" xfId="7179" xr:uid="{00000000-0005-0000-0000-00004B280000}"/>
    <cellStyle name="_Row1_Taxas_7_Fev BRL_DRE's" xfId="12244" xr:uid="{00000000-0005-0000-0000-00004C280000}"/>
    <cellStyle name="_Row1_Taxas_7_Fev BRL_Hyperinflation Impacts" xfId="16836" xr:uid="{56FFFACE-AF37-458A-B18F-9FC87A03D3D9}"/>
    <cellStyle name="_Row1_Taxas_7_Hyperinflation Impacts" xfId="16827" xr:uid="{72EA7559-A2E6-4E82-B3DE-860508026CF5}"/>
    <cellStyle name="_Row1_Taxas_7_Jul BRL" xfId="7180" xr:uid="{00000000-0005-0000-0000-00004D280000}"/>
    <cellStyle name="_Row1_Taxas_7_Jul BRL_DRE's" xfId="12245" xr:uid="{00000000-0005-0000-0000-00004E280000}"/>
    <cellStyle name="_Row1_Taxas_7_Jul BRL_Hyperinflation Impacts" xfId="16837" xr:uid="{870C110B-FD15-472A-BC94-75751A9479E0}"/>
    <cellStyle name="_Row1_Taxas_7_Jun BRL" xfId="7181" xr:uid="{00000000-0005-0000-0000-00004F280000}"/>
    <cellStyle name="_Row1_Taxas_7_Jun BRL_1" xfId="7182" xr:uid="{00000000-0005-0000-0000-000050280000}"/>
    <cellStyle name="_Row1_Taxas_7_Jun BRL_1_DRE's" xfId="12247" xr:uid="{00000000-0005-0000-0000-000051280000}"/>
    <cellStyle name="_Row1_Taxas_7_Jun BRL_1_Hyperinflation Impacts" xfId="16839" xr:uid="{9131D81A-1ADB-467D-9CCA-B5011B771F01}"/>
    <cellStyle name="_Row1_Taxas_7_Jun BRL_2" xfId="7183" xr:uid="{00000000-0005-0000-0000-000052280000}"/>
    <cellStyle name="_Row1_Taxas_7_Jun BRL_2_DRE's" xfId="12248" xr:uid="{00000000-0005-0000-0000-000053280000}"/>
    <cellStyle name="_Row1_Taxas_7_Jun BRL_2_Fev BRL" xfId="7184" xr:uid="{00000000-0005-0000-0000-000054280000}"/>
    <cellStyle name="_Row1_Taxas_7_Jun BRL_2_Fev BRL_DRE's" xfId="12249" xr:uid="{00000000-0005-0000-0000-000055280000}"/>
    <cellStyle name="_Row1_Taxas_7_Jun BRL_2_Fev BRL_Hyperinflation Impacts" xfId="16841" xr:uid="{35C3766B-C299-418C-8ABF-01D946B87574}"/>
    <cellStyle name="_Row1_Taxas_7_Jun BRL_2_Hyperinflation Impacts" xfId="16840" xr:uid="{9C710A09-A6C6-48A6-8199-AB17A00E9AD1}"/>
    <cellStyle name="_Row1_Taxas_7_Jun BRL_DRE's" xfId="12246" xr:uid="{00000000-0005-0000-0000-000056280000}"/>
    <cellStyle name="_Row1_Taxas_7_Jun BRL_Fev BRL" xfId="7185" xr:uid="{00000000-0005-0000-0000-000057280000}"/>
    <cellStyle name="_Row1_Taxas_7_Jun BRL_Fev BRL_DRE's" xfId="12250" xr:uid="{00000000-0005-0000-0000-000058280000}"/>
    <cellStyle name="_Row1_Taxas_7_Jun BRL_Fev BRL_Hyperinflation Impacts" xfId="16842" xr:uid="{9B2CCC0A-7DA4-4D61-BB3A-4930EE93DFA0}"/>
    <cellStyle name="_Row1_Taxas_7_Jun BRL_Hyperinflation Impacts" xfId="16838" xr:uid="{5176BE07-D5E7-4161-8899-C0579BDCA812}"/>
    <cellStyle name="_Row1_Taxas_7_Mai BRL" xfId="7186" xr:uid="{00000000-0005-0000-0000-000059280000}"/>
    <cellStyle name="_Row1_Taxas_7_Mai BRL_DRE's" xfId="12251" xr:uid="{00000000-0005-0000-0000-00005A280000}"/>
    <cellStyle name="_Row1_Taxas_7_Mai BRL_Fev BRL" xfId="7187" xr:uid="{00000000-0005-0000-0000-00005B280000}"/>
    <cellStyle name="_Row1_Taxas_7_Mai BRL_Fev BRL_DRE's" xfId="12252" xr:uid="{00000000-0005-0000-0000-00005C280000}"/>
    <cellStyle name="_Row1_Taxas_7_Mai BRL_Fev BRL_Hyperinflation Impacts" xfId="16844" xr:uid="{3FECC8B1-0136-4338-B639-ED52D78A2653}"/>
    <cellStyle name="_Row1_Taxas_7_Mai BRL_Hyperinflation Impacts" xfId="16843" xr:uid="{9858D8B0-3440-4409-A374-6B0DB1C0DD14}"/>
    <cellStyle name="_Row1_Taxas_7_Mar BRL" xfId="7188" xr:uid="{00000000-0005-0000-0000-00005D280000}"/>
    <cellStyle name="_Row1_Taxas_7_Mar BRL_DRE's" xfId="12253" xr:uid="{00000000-0005-0000-0000-00005E280000}"/>
    <cellStyle name="_Row1_Taxas_7_Mar BRL_Hyperinflation Impacts" xfId="16845" xr:uid="{CD9793B0-4D6B-4A47-A75F-160841EE230D}"/>
    <cellStyle name="_Row1_Taxas_7_Nov BRL" xfId="7189" xr:uid="{00000000-0005-0000-0000-00005F280000}"/>
    <cellStyle name="_Row1_Taxas_7_Nov BRL_DRE's" xfId="12254" xr:uid="{00000000-0005-0000-0000-000060280000}"/>
    <cellStyle name="_Row1_Taxas_7_Nov BRL_Fev BRL" xfId="7190" xr:uid="{00000000-0005-0000-0000-000061280000}"/>
    <cellStyle name="_Row1_Taxas_7_Nov BRL_Fev BRL_DRE's" xfId="12255" xr:uid="{00000000-0005-0000-0000-000062280000}"/>
    <cellStyle name="_Row1_Taxas_7_Nov BRL_Fev BRL_Hyperinflation Impacts" xfId="16847" xr:uid="{C3DD5AC2-B325-41DB-A9DE-E276D026E9C0}"/>
    <cellStyle name="_Row1_Taxas_7_Nov BRL_Hyperinflation Impacts" xfId="16846" xr:uid="{0A3ADE31-7F0D-4E3B-8F7F-C4D756419806}"/>
    <cellStyle name="_Row1_Taxas_7_Out BRL" xfId="7191" xr:uid="{00000000-0005-0000-0000-000063280000}"/>
    <cellStyle name="_Row1_Taxas_7_Out BRL_DRE's" xfId="12256" xr:uid="{00000000-0005-0000-0000-000064280000}"/>
    <cellStyle name="_Row1_Taxas_7_Out BRL_Fev BRL" xfId="7192" xr:uid="{00000000-0005-0000-0000-000065280000}"/>
    <cellStyle name="_Row1_Taxas_7_Out BRL_Fev BRL_DRE's" xfId="12257" xr:uid="{00000000-0005-0000-0000-000066280000}"/>
    <cellStyle name="_Row1_Taxas_7_Out BRL_Fev BRL_Hyperinflation Impacts" xfId="16849" xr:uid="{B20E6C2C-7DFA-4FE7-BD5F-F01B98A4A799}"/>
    <cellStyle name="_Row1_Taxas_7_Out BRL_Hyperinflation Impacts" xfId="16848" xr:uid="{BF9565E5-4853-45B2-8538-6B35D6718DA7}"/>
    <cellStyle name="_Row1_Taxas_7_Set BRL" xfId="7193" xr:uid="{00000000-0005-0000-0000-000067280000}"/>
    <cellStyle name="_Row1_Taxas_7_Set BRL_DRE's" xfId="12258" xr:uid="{00000000-0005-0000-0000-000068280000}"/>
    <cellStyle name="_Row1_Taxas_7_Set BRL_Fev BRL" xfId="7194" xr:uid="{00000000-0005-0000-0000-000069280000}"/>
    <cellStyle name="_Row1_Taxas_7_Set BRL_Fev BRL_DRE's" xfId="12259" xr:uid="{00000000-0005-0000-0000-00006A280000}"/>
    <cellStyle name="_Row1_Taxas_7_Set BRL_Fev BRL_Hyperinflation Impacts" xfId="16851" xr:uid="{EC76F98D-E1A1-4508-AA9B-86DCA24D1168}"/>
    <cellStyle name="_Row1_Taxas_7_Set BRL_Hyperinflation Impacts" xfId="16850" xr:uid="{67651E5B-C1AD-48B0-AD96-80D5B6ECCF19}"/>
    <cellStyle name="_Row1_Taxas_8" xfId="7195" xr:uid="{00000000-0005-0000-0000-00006B280000}"/>
    <cellStyle name="_Row1_Taxas_8_DRE's" xfId="12260" xr:uid="{00000000-0005-0000-0000-00006C280000}"/>
    <cellStyle name="_Row1_Taxas_8_Fev BRL" xfId="7196" xr:uid="{00000000-0005-0000-0000-00006D280000}"/>
    <cellStyle name="_Row1_Taxas_8_Fev BRL_DRE's" xfId="12261" xr:uid="{00000000-0005-0000-0000-00006E280000}"/>
    <cellStyle name="_Row1_Taxas_8_Fev BRL_Hyperinflation Impacts" xfId="16853" xr:uid="{917007B5-FE36-4DAE-9752-DB329009FE3B}"/>
    <cellStyle name="_Row1_Taxas_8_Hyperinflation Impacts" xfId="16852" xr:uid="{A93650C8-3024-40F7-9B4F-8F954F46A5C9}"/>
    <cellStyle name="_Row1_Taxas_9" xfId="7197" xr:uid="{00000000-0005-0000-0000-00006F280000}"/>
    <cellStyle name="_Row1_Taxas_9_DRE's" xfId="12262" xr:uid="{00000000-0005-0000-0000-000070280000}"/>
    <cellStyle name="_Row1_Taxas_9_Fev BRL" xfId="7198" xr:uid="{00000000-0005-0000-0000-000071280000}"/>
    <cellStyle name="_Row1_Taxas_9_Fev BRL_DRE's" xfId="12263" xr:uid="{00000000-0005-0000-0000-000072280000}"/>
    <cellStyle name="_Row1_Taxas_9_Fev BRL_Hyperinflation Impacts" xfId="16855" xr:uid="{C1DF8AC6-E0E8-4BF9-9D9E-351B8413176C}"/>
    <cellStyle name="_Row1_Taxas_9_Hyperinflation Impacts" xfId="16854" xr:uid="{321FC3B7-28CC-47C7-9B93-F2F62B61364D}"/>
    <cellStyle name="_Row1_Taxas_A" xfId="7199" xr:uid="{00000000-0005-0000-0000-000073280000}"/>
    <cellStyle name="_Row1_Taxas_A_DRE's" xfId="12264" xr:uid="{00000000-0005-0000-0000-000074280000}"/>
    <cellStyle name="_Row1_Taxas_A_Fev BRL" xfId="7200" xr:uid="{00000000-0005-0000-0000-000075280000}"/>
    <cellStyle name="_Row1_Taxas_A_Fev BRL_DRE's" xfId="12265" xr:uid="{00000000-0005-0000-0000-000076280000}"/>
    <cellStyle name="_Row1_Taxas_A_Fev BRL_Hyperinflation Impacts" xfId="16857" xr:uid="{16D12FF5-CA87-43FD-9587-63ED3E9CD0FF}"/>
    <cellStyle name="_Row1_Taxas_A_Hyperinflation Impacts" xfId="16856" xr:uid="{51EBEB08-1F99-455E-9790-896A9293FD55}"/>
    <cellStyle name="_Row1_Taxas_Abr BRL" xfId="7201" xr:uid="{00000000-0005-0000-0000-000077280000}"/>
    <cellStyle name="_Row1_Taxas_Abr BRL_DRE's" xfId="12266" xr:uid="{00000000-0005-0000-0000-000078280000}"/>
    <cellStyle name="_Row1_Taxas_Abr BRL_Hyperinflation Impacts" xfId="16858" xr:uid="{26EB2CEE-7312-4687-BD7C-41AF0AD98361}"/>
    <cellStyle name="_Row1_Taxas_Ago BRL" xfId="7202" xr:uid="{00000000-0005-0000-0000-000079280000}"/>
    <cellStyle name="_Row1_Taxas_Ago BRL_DRE's" xfId="12267" xr:uid="{00000000-0005-0000-0000-00007A280000}"/>
    <cellStyle name="_Row1_Taxas_Ago BRL_Hyperinflation Impacts" xfId="16859" xr:uid="{BD0C5697-0BE6-4BF6-ACC9-6C926D840B87}"/>
    <cellStyle name="_Row1_Taxas_B" xfId="7203" xr:uid="{00000000-0005-0000-0000-00007B280000}"/>
    <cellStyle name="_Row1_Taxas_B_DRE's" xfId="12268" xr:uid="{00000000-0005-0000-0000-00007C280000}"/>
    <cellStyle name="_Row1_Taxas_B_Hyperinflation Impacts" xfId="16860" xr:uid="{F0A47481-2BCD-49D9-8384-90D58DD10507}"/>
    <cellStyle name="_Row1_Taxas_C" xfId="7204" xr:uid="{00000000-0005-0000-0000-00007D280000}"/>
    <cellStyle name="_Row1_Taxas_C_DRE's" xfId="12269" xr:uid="{00000000-0005-0000-0000-00007E280000}"/>
    <cellStyle name="_Row1_Taxas_C_Hyperinflation Impacts" xfId="16861" xr:uid="{3E7C1BE0-A3F4-4A40-B691-35B923D2D011}"/>
    <cellStyle name="_Row1_Taxas_Check_Publicado_1509" xfId="7205" xr:uid="{00000000-0005-0000-0000-00007F280000}"/>
    <cellStyle name="_Row1_Taxas_Check_Publicado_1509_DRE's" xfId="12270" xr:uid="{00000000-0005-0000-0000-000080280000}"/>
    <cellStyle name="_Row1_Taxas_Check_Publicado_1509_Hyperinflation Impacts" xfId="16862" xr:uid="{5044A956-1D41-41FD-8755-2DE655330D0B}"/>
    <cellStyle name="_Row1_Taxas_D" xfId="7206" xr:uid="{00000000-0005-0000-0000-000081280000}"/>
    <cellStyle name="_Row1_Taxas_D_DRE's" xfId="12271" xr:uid="{00000000-0005-0000-0000-000082280000}"/>
    <cellStyle name="_Row1_Taxas_D_Hyperinflation Impacts" xfId="16863" xr:uid="{544B4467-F93B-4A2D-A42B-F89F33BC861A}"/>
    <cellStyle name="_Row1_Taxas_Dez BRL" xfId="7207" xr:uid="{00000000-0005-0000-0000-000083280000}"/>
    <cellStyle name="_Row1_Taxas_Dez BRL_DRE's" xfId="12272" xr:uid="{00000000-0005-0000-0000-000084280000}"/>
    <cellStyle name="_Row1_Taxas_Dez BRL_Hyperinflation Impacts" xfId="16864" xr:uid="{E496AE2E-3536-418E-984A-EF6F8BA50B05}"/>
    <cellStyle name="_Row1_Taxas_DRE's" xfId="12159" xr:uid="{00000000-0005-0000-0000-000085280000}"/>
    <cellStyle name="_Row1_Taxas_E" xfId="7208" xr:uid="{00000000-0005-0000-0000-000086280000}"/>
    <cellStyle name="_Row1_Taxas_E_DRE's" xfId="12273" xr:uid="{00000000-0005-0000-0000-000087280000}"/>
    <cellStyle name="_Row1_Taxas_E_Hyperinflation Impacts" xfId="16865" xr:uid="{2102BE0F-1DDD-4FE7-9C17-436CCA60DEDD}"/>
    <cellStyle name="_Row1_Taxas_F" xfId="7209" xr:uid="{00000000-0005-0000-0000-000088280000}"/>
    <cellStyle name="_Row1_Taxas_F_DRE's" xfId="12274" xr:uid="{00000000-0005-0000-0000-000089280000}"/>
    <cellStyle name="_Row1_Taxas_F_Hyperinflation Impacts" xfId="16866" xr:uid="{633159D7-B07A-4617-AE22-E7987B75062C}"/>
    <cellStyle name="_Row1_Taxas_Fev BRL" xfId="7210" xr:uid="{00000000-0005-0000-0000-00008A280000}"/>
    <cellStyle name="_Row1_Taxas_Fev BRL_DRE's" xfId="12275" xr:uid="{00000000-0005-0000-0000-00008B280000}"/>
    <cellStyle name="_Row1_Taxas_Fev BRL_Hyperinflation Impacts" xfId="16867" xr:uid="{F42CA944-64D9-49BF-99F0-05F0584CFF3F}"/>
    <cellStyle name="_Row1_Taxas_Hyperinflation Impacts" xfId="16751" xr:uid="{C77B0E26-C7CB-42A6-86D3-C68BF2D5D94F}"/>
    <cellStyle name="_Row1_Taxas_Jul BRL" xfId="7211" xr:uid="{00000000-0005-0000-0000-00008C280000}"/>
    <cellStyle name="_Row1_Taxas_Jul BRL_DRE's" xfId="12276" xr:uid="{00000000-0005-0000-0000-00008D280000}"/>
    <cellStyle name="_Row1_Taxas_Jul BRL_Hyperinflation Impacts" xfId="16868" xr:uid="{A726DA99-BFE6-4DE1-B142-28C3A5BDC5E9}"/>
    <cellStyle name="_Row1_Taxas_Jun BRL" xfId="7212" xr:uid="{00000000-0005-0000-0000-00008E280000}"/>
    <cellStyle name="_Row1_Taxas_Jun BRL_DRE's" xfId="12277" xr:uid="{00000000-0005-0000-0000-00008F280000}"/>
    <cellStyle name="_Row1_Taxas_Jun BRL_Hyperinflation Impacts" xfId="16869" xr:uid="{038501AF-3D30-4740-8B6F-F61A34A0F22A}"/>
    <cellStyle name="_Row1_Taxas_Mai BRL" xfId="7213" xr:uid="{00000000-0005-0000-0000-000090280000}"/>
    <cellStyle name="_Row1_Taxas_Mai BRL_DRE's" xfId="12278" xr:uid="{00000000-0005-0000-0000-000091280000}"/>
    <cellStyle name="_Row1_Taxas_Mai BRL_Hyperinflation Impacts" xfId="16870" xr:uid="{4C80D03D-1D93-42C5-B65E-E117F5EFDAD0}"/>
    <cellStyle name="_Row1_Taxas_Mar BRL" xfId="7214" xr:uid="{00000000-0005-0000-0000-000092280000}"/>
    <cellStyle name="_Row1_Taxas_Mar BRL_DRE's" xfId="12279" xr:uid="{00000000-0005-0000-0000-000093280000}"/>
    <cellStyle name="_Row1_Taxas_Mar BRL_Hyperinflation Impacts" xfId="16871" xr:uid="{0AA30813-1ED5-4FA7-9193-71871B8B6D9F}"/>
    <cellStyle name="_Row1_Taxas_Nov BRL" xfId="7215" xr:uid="{00000000-0005-0000-0000-000094280000}"/>
    <cellStyle name="_Row1_Taxas_Nov BRL_DRE's" xfId="12280" xr:uid="{00000000-0005-0000-0000-000095280000}"/>
    <cellStyle name="_Row1_Taxas_Nov BRL_Hyperinflation Impacts" xfId="16872" xr:uid="{81AFAC8F-5B8A-4843-81B7-BD871C72185C}"/>
    <cellStyle name="_Row1_Taxas_Out BRL" xfId="7216" xr:uid="{00000000-0005-0000-0000-000096280000}"/>
    <cellStyle name="_Row1_Taxas_Out BRL_DRE's" xfId="12281" xr:uid="{00000000-0005-0000-0000-000097280000}"/>
    <cellStyle name="_Row1_Taxas_Out BRL_Hyperinflation Impacts" xfId="16873" xr:uid="{0B726CAE-AA69-48AF-A851-88CB9EF00692}"/>
    <cellStyle name="_Row1_Taxas_Set BRL" xfId="7217" xr:uid="{00000000-0005-0000-0000-000098280000}"/>
    <cellStyle name="_Row1_Taxas_Set BRL_DRE's" xfId="12282" xr:uid="{00000000-0005-0000-0000-000099280000}"/>
    <cellStyle name="_Row1_Taxas_Set BRL_Hyperinflation Impacts" xfId="16874" xr:uid="{775BD2CA-3503-412C-9198-0E4338DF6C5A}"/>
    <cellStyle name="_Row1_UY0010 1305" xfId="7218" xr:uid="{00000000-0005-0000-0000-00009A280000}"/>
    <cellStyle name="_Row1_UY0010 1305_DRE's" xfId="12283" xr:uid="{00000000-0005-0000-0000-00009B280000}"/>
    <cellStyle name="_Row1_UY0010 1305_Hyperinflation Impacts" xfId="16875" xr:uid="{C892915B-42EC-4B32-80E8-132C62D0C26E}"/>
    <cellStyle name="_Row1_VE sem rateio C709" xfId="7219" xr:uid="{00000000-0005-0000-0000-00009C280000}"/>
    <cellStyle name="_Row1_VE sem rateio C709_1" xfId="7220" xr:uid="{00000000-0005-0000-0000-00009D280000}"/>
    <cellStyle name="_Row1_VE sem rateio C709_1_DRE's" xfId="12285" xr:uid="{00000000-0005-0000-0000-00009E280000}"/>
    <cellStyle name="_Row1_VE sem rateio C709_1_Hyperinflation Impacts" xfId="16877" xr:uid="{85294A8A-44F5-4B1E-8409-CCD387B0E1E6}"/>
    <cellStyle name="_Row1_VE sem rateio C709_DRE's" xfId="12284" xr:uid="{00000000-0005-0000-0000-00009F280000}"/>
    <cellStyle name="_Row1_VE sem rateio C709_Hyperinflation Impacts" xfId="16876" xr:uid="{FF75C6D2-CC3D-4E65-9946-2268ACC6D840}"/>
    <cellStyle name="_Row1_Volumes March'06" xfId="7221" xr:uid="{00000000-0005-0000-0000-0000A0280000}"/>
    <cellStyle name="_Row1_Volumes March'06_DRE's" xfId="12286" xr:uid="{00000000-0005-0000-0000-0000A1280000}"/>
    <cellStyle name="_Row1_Volumes March'06_Hyperinflation Impacts" xfId="16878" xr:uid="{3751A01B-497C-4BA8-82F0-111748AB6AEE}"/>
    <cellStyle name="_Row1_Volumi August estr da Alea" xfId="7222" xr:uid="{00000000-0005-0000-0000-0000A2280000}"/>
    <cellStyle name="_Row1_Volumi August estr da Alea_DRE's" xfId="12287" xr:uid="{00000000-0005-0000-0000-0000A3280000}"/>
    <cellStyle name="_Row1_Volumi August estr da Alea_Hyperinflation Impacts" xfId="16879" xr:uid="{954EB295-48A1-46D8-9BD3-2B02AF729F67}"/>
    <cellStyle name="_Row1_Volumi Dec estr da Alea" xfId="7223" xr:uid="{00000000-0005-0000-0000-0000A4280000}"/>
    <cellStyle name="_Row1_Volumi Dec estr da Alea_DRE's" xfId="12288" xr:uid="{00000000-0005-0000-0000-0000A5280000}"/>
    <cellStyle name="_Row1_Volumi Dec estr da Alea_Hyperinflation Impacts" xfId="16880" xr:uid="{3B4391AE-B65D-43B6-88D1-3B267DFF4295}"/>
    <cellStyle name="_Row1_Volumi Feb estr da Alea" xfId="7224" xr:uid="{00000000-0005-0000-0000-0000A6280000}"/>
    <cellStyle name="_Row1_Volumi Feb estr da Alea_DRE's" xfId="12289" xr:uid="{00000000-0005-0000-0000-0000A7280000}"/>
    <cellStyle name="_Row1_Volumi Feb estr da Alea_Hyperinflation Impacts" xfId="16881" xr:uid="{4DA5ADA0-94D6-40D2-A057-D72CD186CF23}"/>
    <cellStyle name="_Row1_Volumi Jan estr da Alea" xfId="7225" xr:uid="{00000000-0005-0000-0000-0000A8280000}"/>
    <cellStyle name="_Row1_Volumi Jan estr da Alea_DRE's" xfId="12290" xr:uid="{00000000-0005-0000-0000-0000A9280000}"/>
    <cellStyle name="_Row1_Volumi Jan estr da Alea_Hyperinflation Impacts" xfId="16882" xr:uid="{2702F5BE-A8BA-4348-ACBD-3C8BC4091921}"/>
    <cellStyle name="_Row1_Volumi July estr da Alea" xfId="7226" xr:uid="{00000000-0005-0000-0000-0000AA280000}"/>
    <cellStyle name="_Row1_Volumi July estr da Alea_1" xfId="7227" xr:uid="{00000000-0005-0000-0000-0000AB280000}"/>
    <cellStyle name="_Row1_Volumi July estr da Alea_1_DRE's" xfId="12292" xr:uid="{00000000-0005-0000-0000-0000AC280000}"/>
    <cellStyle name="_Row1_Volumi July estr da Alea_1_Hyperinflation Impacts" xfId="16884" xr:uid="{26550E85-9551-45C0-ACEB-1CE12DAA7D32}"/>
    <cellStyle name="_Row1_Volumi July estr da Alea_DRE's" xfId="12291" xr:uid="{00000000-0005-0000-0000-0000AD280000}"/>
    <cellStyle name="_Row1_Volumi July estr da Alea_Hyperinflation Impacts" xfId="16883" xr:uid="{847BBB6A-461D-4B5C-A14B-784A54AC5C92}"/>
    <cellStyle name="_Row1_Volumi Marzo (2)" xfId="7228" xr:uid="{00000000-0005-0000-0000-0000AE280000}"/>
    <cellStyle name="_Row1_Volumi Marzo (2)_DRE's" xfId="12293" xr:uid="{00000000-0005-0000-0000-0000AF280000}"/>
    <cellStyle name="_Row1_Volumi Marzo (2)_Hyperinflation Impacts" xfId="16885" xr:uid="{4CA33FE8-35EE-4776-A53B-A4750840A9BA}"/>
    <cellStyle name="_Row1_Volumi May estr da Alea" xfId="7229" xr:uid="{00000000-0005-0000-0000-0000B0280000}"/>
    <cellStyle name="_Row1_Volumi May estr da Alea_DRE's" xfId="12294" xr:uid="{00000000-0005-0000-0000-0000B1280000}"/>
    <cellStyle name="_Row1_Volumi May estr da Alea_Hyperinflation Impacts" xfId="16886" xr:uid="{ABB1A327-D182-4193-BE15-972C440BDF59}"/>
    <cellStyle name="_Row1_Volumi Oct estr da Alea" xfId="7230" xr:uid="{00000000-0005-0000-0000-0000B2280000}"/>
    <cellStyle name="_Row1_Volumi Oct estr da Alea_DRE's" xfId="12295" xr:uid="{00000000-0005-0000-0000-0000B3280000}"/>
    <cellStyle name="_Row1_Volumi Oct estr da Alea_Hyperinflation Impacts" xfId="16887" xr:uid="{E63EE65A-83AB-4A2A-9FD3-EBACEFDABC38}"/>
    <cellStyle name="_Row1_Volumi October estr da Alea" xfId="7231" xr:uid="{00000000-0005-0000-0000-0000B4280000}"/>
    <cellStyle name="_Row1_Volumi October estr da Alea_DRE's" xfId="12296" xr:uid="{00000000-0005-0000-0000-0000B5280000}"/>
    <cellStyle name="_Row1_Volumi October estr da Alea_Hyperinflation Impacts" xfId="16888" xr:uid="{D6143533-3823-4B2D-9638-CBEE850076BF}"/>
    <cellStyle name="_Row1_Volumi September estr da Alea" xfId="7232" xr:uid="{00000000-0005-0000-0000-0000B6280000}"/>
    <cellStyle name="_Row1_Volumi September estr da Alea_DRE's" xfId="12297" xr:uid="{00000000-0005-0000-0000-0000B7280000}"/>
    <cellStyle name="_Row1_Volumi September estr da Alea_Hyperinflation Impacts" xfId="16889" xr:uid="{F68176BA-B669-4C8B-BE13-E80443B8963F}"/>
    <cellStyle name="_Row1_ZBB Budget 2009 Decks v2 china" xfId="7233" xr:uid="{00000000-0005-0000-0000-0000B8280000}"/>
    <cellStyle name="_Row1_ZBB Budget 2009 Decks v2 china_Argentina" xfId="7234" xr:uid="{00000000-0005-0000-0000-0000B9280000}"/>
    <cellStyle name="_Row1_ZBB Budget 2009 Decks v2 china_Argentina_DRE's" xfId="12299" xr:uid="{00000000-0005-0000-0000-0000BA280000}"/>
    <cellStyle name="_Row1_ZBB Budget 2009 Decks v2 china_Argentina_Hyperinflation Impacts" xfId="16891" xr:uid="{E32B1AEE-7F6F-468C-8388-FA57EFFF872D}"/>
    <cellStyle name="_Row1_ZBB Budget 2009 Decks v2 china_DRE's" xfId="12298" xr:uid="{00000000-0005-0000-0000-0000BB280000}"/>
    <cellStyle name="_Row1_ZBB Budget 2009 Decks v2 china_Hyperinflation Impacts" xfId="16890" xr:uid="{3BF985FA-3B25-45EB-BF12-CB8EF1C3DDC6}"/>
    <cellStyle name="_Row1_ZBB standard Template Korea_081105" xfId="7235" xr:uid="{00000000-0005-0000-0000-0000BC280000}"/>
    <cellStyle name="_Row1_ZBB standard Template Korea_081105_Argentina" xfId="7236" xr:uid="{00000000-0005-0000-0000-0000BD280000}"/>
    <cellStyle name="_Row1_ZBB standard Template Korea_081105_Argentina_DRE's" xfId="12301" xr:uid="{00000000-0005-0000-0000-0000BE280000}"/>
    <cellStyle name="_Row1_ZBB standard Template Korea_081105_Argentina_Hyperinflation Impacts" xfId="16893" xr:uid="{E7E5A113-7CE1-4B54-8F4D-BA6794D92013}"/>
    <cellStyle name="_Row1_ZBB standard Template Korea_081105_DRE's" xfId="12300" xr:uid="{00000000-0005-0000-0000-0000BF280000}"/>
    <cellStyle name="_Row1_ZBB standard Template Korea_081105_Hyperinflation Impacts" xfId="16892" xr:uid="{DCE69055-1479-4293-A39F-21AE5D99ADAB}"/>
    <cellStyle name="_Row2" xfId="7237" xr:uid="{00000000-0005-0000-0000-0000C0280000}"/>
    <cellStyle name="_Row2_Alea x mkt pack" xfId="7238" xr:uid="{00000000-0005-0000-0000-0000C1280000}"/>
    <cellStyle name="_Row2_Alea x mkt pack_DRE's" xfId="12303" xr:uid="{00000000-0005-0000-0000-0000C2280000}"/>
    <cellStyle name="_Row2_Alea x mkt pack_Hyperinflation Impacts" xfId="16895" xr:uid="{A9616781-E984-4109-A0CD-11D599D2B1EF}"/>
    <cellStyle name="_Row2_Alea x sales pack" xfId="7239" xr:uid="{00000000-0005-0000-0000-0000C3280000}"/>
    <cellStyle name="_Row2_Alea x sales pack_DRE's" xfId="12304" xr:uid="{00000000-0005-0000-0000-0000C4280000}"/>
    <cellStyle name="_Row2_Alea x sales pack_Hyperinflation Impacts" xfId="16896" xr:uid="{CE742399-D22A-4A60-9FD3-0159AC2A6CAE}"/>
    <cellStyle name="_Row2_Annexes EN" xfId="7240" xr:uid="{00000000-0005-0000-0000-0000C5280000}"/>
    <cellStyle name="_Row2_Annexes EN_DRE's" xfId="12305" xr:uid="{00000000-0005-0000-0000-0000C6280000}"/>
    <cellStyle name="_Row2_Annexes EN_Hyperinflation Impacts" xfId="16897" xr:uid="{46EA1FA5-E34A-4903-8DC3-8CE2CA4BF0EF}"/>
    <cellStyle name="_Row2_Argentina" xfId="7241" xr:uid="{00000000-0005-0000-0000-0000C7280000}"/>
    <cellStyle name="_Row2_Argentina_DRE's" xfId="12306" xr:uid="{00000000-0005-0000-0000-0000C8280000}"/>
    <cellStyle name="_Row2_Argentina_Hyperinflation Impacts" xfId="16898" xr:uid="{EF755752-F863-4823-B7D6-50E845CBEDE2}"/>
    <cellStyle name="_Row2_Check Reportado" xfId="7242" xr:uid="{00000000-0005-0000-0000-0000C9280000}"/>
    <cellStyle name="_Row2_Check Reportado_DRE's" xfId="12307" xr:uid="{00000000-0005-0000-0000-0000CA280000}"/>
    <cellStyle name="_Row2_Check Reportado_Hyperinflation Impacts" xfId="16899" xr:uid="{82ABFD9D-0891-4825-B363-D0F430722952}"/>
    <cellStyle name="_Row2_Check_Publicado_1509" xfId="7243" xr:uid="{00000000-0005-0000-0000-0000CB280000}"/>
    <cellStyle name="_Row2_Check_Publicado_1509_DRE's" xfId="12308" xr:uid="{00000000-0005-0000-0000-0000CC280000}"/>
    <cellStyle name="_Row2_Check_Publicado_1509_Hyperinflation Impacts" xfId="16900" xr:uid="{2DB3B05F-28C9-4D2E-9303-ADEE77159A70}"/>
    <cellStyle name="_Row2_Copy of 081027 ZBB Budget 2009 Decks - People_Cherry_V4" xfId="7244" xr:uid="{00000000-0005-0000-0000-0000CD280000}"/>
    <cellStyle name="_Row2_Copy of 081027 ZBB Budget 2009 Decks - People_Cherry_V4_Argentina" xfId="7245" xr:uid="{00000000-0005-0000-0000-0000CE280000}"/>
    <cellStyle name="_Row2_Copy of 081027 ZBB Budget 2009 Decks - People_Cherry_V4_Argentina_DRE's" xfId="12310" xr:uid="{00000000-0005-0000-0000-0000CF280000}"/>
    <cellStyle name="_Row2_Copy of 081027 ZBB Budget 2009 Decks - People_Cherry_V4_Argentina_Hyperinflation Impacts" xfId="16902" xr:uid="{714CC141-F6F3-4864-A0AD-0C73ABAFFBAA}"/>
    <cellStyle name="_Row2_Copy of 081027 ZBB Budget 2009 Decks - People_Cherry_V4_DRE's" xfId="12309" xr:uid="{00000000-0005-0000-0000-0000D0280000}"/>
    <cellStyle name="_Row2_Copy of 081027 ZBB Budget 2009 Decks - People_Cherry_V4_Hyperinflation Impacts" xfId="16901" xr:uid="{E417E1D6-7390-4B63-ACBB-807AA95C38B0}"/>
    <cellStyle name="_Row2_Copy of 081027 ZBB Budget 2009 Decks - People_Cherry_V4_Import" xfId="7246" xr:uid="{00000000-0005-0000-0000-0000D1280000}"/>
    <cellStyle name="_Row2_Copy of 081027 ZBB Budget 2009 Decks - People_Cherry_V4_Import_DRE's" xfId="12311" xr:uid="{00000000-0005-0000-0000-0000D2280000}"/>
    <cellStyle name="_Row2_Copy of 081027 ZBB Budget 2009 Decks - People_Cherry_V4_Import_Hyperinflation Impacts" xfId="16903" xr:uid="{DCD1A830-6E14-45DB-A160-A9A2BD35C439}"/>
    <cellStyle name="_Row2_DBSET" xfId="7247" xr:uid="{00000000-0005-0000-0000-0000D3280000}"/>
    <cellStyle name="_Row2_DBSET_DRE's" xfId="12312" xr:uid="{00000000-0005-0000-0000-0000D4280000}"/>
    <cellStyle name="_Row2_DBSET_Hyperinflation Impacts" xfId="16904" xr:uid="{517CA5E6-37DB-40A8-87CA-F0097FF9A30C}"/>
    <cellStyle name="_Row2_DETAIL" xfId="7248" xr:uid="{00000000-0005-0000-0000-0000D5280000}"/>
    <cellStyle name="_Row2_DETAIL_DRE's" xfId="12313" xr:uid="{00000000-0005-0000-0000-0000D6280000}"/>
    <cellStyle name="_Row2_DETAIL_Hyperinflation Impacts" xfId="16905" xr:uid="{2EDC25A4-99EE-4800-A3AB-516C0A72E24B}"/>
    <cellStyle name="_Row2_DRE's" xfId="12302" xr:uid="{00000000-0005-0000-0000-0000D7280000}"/>
    <cellStyle name="_Row2_foglio prova" xfId="7249" xr:uid="{00000000-0005-0000-0000-0000D8280000}"/>
    <cellStyle name="_Row2_foglio prova_DRE's" xfId="12314" xr:uid="{00000000-0005-0000-0000-0000D9280000}"/>
    <cellStyle name="_Row2_foglio prova_Hyperinflation Impacts" xfId="16906" xr:uid="{9D8A455E-B6B0-4D6F-B4A7-688C6FE9E704}"/>
    <cellStyle name="_Row2_Foglio1" xfId="7250" xr:uid="{00000000-0005-0000-0000-0000DA280000}"/>
    <cellStyle name="_Row2_Foglio1_1" xfId="7251" xr:uid="{00000000-0005-0000-0000-0000DB280000}"/>
    <cellStyle name="_Row2_Foglio1_1_DRE's" xfId="12316" xr:uid="{00000000-0005-0000-0000-0000DC280000}"/>
    <cellStyle name="_Row2_Foglio1_1_Hyperinflation Impacts" xfId="16908" xr:uid="{12C1E0F2-2D1F-4047-93BC-3F45A1637718}"/>
    <cellStyle name="_Row2_Foglio1_DBSET" xfId="7252" xr:uid="{00000000-0005-0000-0000-0000DD280000}"/>
    <cellStyle name="_Row2_Foglio1_DBSET_DRE's" xfId="12317" xr:uid="{00000000-0005-0000-0000-0000DE280000}"/>
    <cellStyle name="_Row2_Foglio1_DBSET_Hyperinflation Impacts" xfId="16909" xr:uid="{793E6B25-1AFE-4E50-A750-504E2E0BB607}"/>
    <cellStyle name="_Row2_Foglio1_DRE's" xfId="12315" xr:uid="{00000000-0005-0000-0000-0000DF280000}"/>
    <cellStyle name="_Row2_Foglio1_Foglio1" xfId="7253" xr:uid="{00000000-0005-0000-0000-0000E0280000}"/>
    <cellStyle name="_Row2_Foglio1_Foglio1_DRE's" xfId="12318" xr:uid="{00000000-0005-0000-0000-0000E1280000}"/>
    <cellStyle name="_Row2_Foglio1_Foglio1_Hyperinflation Impacts" xfId="16910" xr:uid="{5656A2DC-1BC6-41BF-9AFA-7D2B8AB7E439}"/>
    <cellStyle name="_Row2_Foglio1_Hyperinflation Impacts" xfId="16907" xr:uid="{4122C229-6E98-4841-A23C-0A840391E3BC}"/>
    <cellStyle name="_Row2_Foglio2" xfId="7254" xr:uid="{00000000-0005-0000-0000-0000E2280000}"/>
    <cellStyle name="_Row2_Foglio2_1" xfId="7255" xr:uid="{00000000-0005-0000-0000-0000E3280000}"/>
    <cellStyle name="_Row2_Foglio2_1_DRE's" xfId="12320" xr:uid="{00000000-0005-0000-0000-0000E4280000}"/>
    <cellStyle name="_Row2_Foglio2_1_Hyperinflation Impacts" xfId="16912" xr:uid="{72CAE0A0-7DD3-45B7-B992-B183BDA511DB}"/>
    <cellStyle name="_Row2_Foglio2_DRE's" xfId="12319" xr:uid="{00000000-0005-0000-0000-0000E5280000}"/>
    <cellStyle name="_Row2_Foglio2_Hyperinflation Impacts" xfId="16911" xr:uid="{B4B54D17-2400-4EE5-9143-FEC70A776BBD}"/>
    <cellStyle name="_Row2_Foglio3" xfId="7256" xr:uid="{00000000-0005-0000-0000-0000E6280000}"/>
    <cellStyle name="_Row2_Foglio3_DRE's" xfId="12321" xr:uid="{00000000-0005-0000-0000-0000E7280000}"/>
    <cellStyle name="_Row2_Foglio3_Hyperinflation Impacts" xfId="16913" xr:uid="{1394DF2B-27B6-4856-85E1-2C0A3896B512}"/>
    <cellStyle name="_Row2_Hyperinflation Impacts" xfId="16894" xr:uid="{673517A0-8F10-49F8-BDFF-0F4EF95FFF0F}"/>
    <cellStyle name="_Row2_IL-030" xfId="7257" xr:uid="{00000000-0005-0000-0000-0000E8280000}"/>
    <cellStyle name="_Row2_IL-030_DRE's" xfId="12322" xr:uid="{00000000-0005-0000-0000-0000E9280000}"/>
    <cellStyle name="_Row2_IL-030_Hyperinflation Impacts" xfId="16914" xr:uid="{20A9EF64-9720-4DBE-8648-0EF926FCA419}"/>
    <cellStyle name="_Row2_IL-040" xfId="7258" xr:uid="{00000000-0005-0000-0000-0000EA280000}"/>
    <cellStyle name="_Row2_IL-040_DRE's" xfId="12323" xr:uid="{00000000-0005-0000-0000-0000EB280000}"/>
    <cellStyle name="_Row2_IL-040_Hyperinflation Impacts" xfId="16915" xr:uid="{646853FA-2740-470A-B1BC-4F4AFEA52410}"/>
    <cellStyle name="_Row2_Import" xfId="7259" xr:uid="{00000000-0005-0000-0000-0000EC280000}"/>
    <cellStyle name="_Row2_Import_DRE's" xfId="12324" xr:uid="{00000000-0005-0000-0000-0000ED280000}"/>
    <cellStyle name="_Row2_Import_Hyperinflation Impacts" xfId="16916" xr:uid="{BC68FF84-7F03-44F7-879A-F8B7AFC554D3}"/>
    <cellStyle name="_Row2_Incollare volumi estr da Alea" xfId="7260" xr:uid="{00000000-0005-0000-0000-0000EE280000}"/>
    <cellStyle name="_Row2_Incollare volumi estr da Alea_DRE's" xfId="12325" xr:uid="{00000000-0005-0000-0000-0000EF280000}"/>
    <cellStyle name="_Row2_Incollare volumi estr da Alea_Hyperinflation Impacts" xfId="16917" xr:uid="{951F4CC4-40E9-4F25-ACFA-7508DC21318C}"/>
    <cellStyle name="_Row2_Industry Volumes" xfId="7261" xr:uid="{00000000-0005-0000-0000-0000F0280000}"/>
    <cellStyle name="_Row2_Industry Volumes_%" xfId="7262" xr:uid="{00000000-0005-0000-0000-0000F1280000}"/>
    <cellStyle name="_Row2_Industry Volumes_%_DRE's" xfId="12327" xr:uid="{00000000-0005-0000-0000-0000F2280000}"/>
    <cellStyle name="_Row2_Industry Volumes_%_Hyperinflation Impacts" xfId="16919" xr:uid="{C7A0BF36-BA47-4A18-BCF7-028A7F8C8EEA}"/>
    <cellStyle name="_Row2_Industry Volumes_AR0010 1304" xfId="7263" xr:uid="{00000000-0005-0000-0000-0000F3280000}"/>
    <cellStyle name="_Row2_Industry Volumes_AR0010 1304_DRE's" xfId="12328" xr:uid="{00000000-0005-0000-0000-0000F4280000}"/>
    <cellStyle name="_Row2_Industry Volumes_AR0010 1304_Hyperinflation Impacts" xfId="16920" xr:uid="{936B9EB6-1B56-4FF1-9BF3-2261EDAE14AE}"/>
    <cellStyle name="_Row2_Industry Volumes_AR0010 1305" xfId="7264" xr:uid="{00000000-0005-0000-0000-0000F5280000}"/>
    <cellStyle name="_Row2_Industry Volumes_AR0010 1305_DRE's" xfId="12329" xr:uid="{00000000-0005-0000-0000-0000F6280000}"/>
    <cellStyle name="_Row2_Industry Volumes_AR0010 1305_Hyperinflation Impacts" xfId="16921" xr:uid="{9A1B90BA-46FC-4457-B25C-B77355B3997D}"/>
    <cellStyle name="_Row2_Industry Volumes_Argentina" xfId="7265" xr:uid="{00000000-0005-0000-0000-0000F7280000}"/>
    <cellStyle name="_Row2_Industry Volumes_Argentina_DRE's" xfId="12330" xr:uid="{00000000-0005-0000-0000-0000F8280000}"/>
    <cellStyle name="_Row2_Industry Volumes_Argentina_Hyperinflation Impacts" xfId="16922" xr:uid="{0E6AF37F-55B3-4E6D-96B9-ADE8FFF825FD}"/>
    <cellStyle name="_Row2_Industry Volumes_BASE" xfId="7266" xr:uid="{00000000-0005-0000-0000-0000F9280000}"/>
    <cellStyle name="_Row2_Industry Volumes_BASE_DRE's" xfId="12331" xr:uid="{00000000-0005-0000-0000-0000FA280000}"/>
    <cellStyle name="_Row2_Industry Volumes_BASE_Hyperinflation Impacts" xfId="16923" xr:uid="{D31B6424-6B43-465F-93DE-D6670A4F2B53}"/>
    <cellStyle name="_Row2_Industry Volumes_BO0010 1305" xfId="7267" xr:uid="{00000000-0005-0000-0000-0000FB280000}"/>
    <cellStyle name="_Row2_Industry Volumes_BO0010 1305_DRE's" xfId="12332" xr:uid="{00000000-0005-0000-0000-0000FC280000}"/>
    <cellStyle name="_Row2_Industry Volumes_BO0010 1305_Hyperinflation Impacts" xfId="16924" xr:uid="{4BAC4F3B-A394-47BB-8650-36D6B8654DE6}"/>
    <cellStyle name="_Row2_Industry Volumes_DRE's" xfId="12326" xr:uid="{00000000-0005-0000-0000-0000FD280000}"/>
    <cellStyle name="_Row2_Industry Volumes_Hyperinflation Impacts" xfId="16918" xr:uid="{00E90531-5957-4D23-BF77-66AA8EF9C1F9}"/>
    <cellStyle name="_Row2_Industry Volumes_Import" xfId="7268" xr:uid="{00000000-0005-0000-0000-0000FE280000}"/>
    <cellStyle name="_Row2_Industry Volumes_Import_DRE's" xfId="12333" xr:uid="{00000000-0005-0000-0000-0000FF280000}"/>
    <cellStyle name="_Row2_Industry Volumes_Import_Hyperinflation Impacts" xfId="16925" xr:uid="{B630E94B-CBF6-4C28-86FC-3054B3630269}"/>
    <cellStyle name="_Row2_Industry Volumes_PE0001 1305" xfId="7269" xr:uid="{00000000-0005-0000-0000-000000290000}"/>
    <cellStyle name="_Row2_Industry Volumes_PE0001 1305_DRE's" xfId="12334" xr:uid="{00000000-0005-0000-0000-000001290000}"/>
    <cellStyle name="_Row2_Industry Volumes_PE0001 1305_Hyperinflation Impacts" xfId="16926" xr:uid="{96168027-4123-4A7F-9B11-0D6A095189D6}"/>
    <cellStyle name="_Row2_Industry Volumes_UY0010 1305" xfId="7270" xr:uid="{00000000-0005-0000-0000-000002290000}"/>
    <cellStyle name="_Row2_Industry Volumes_UY0010 1305_DRE's" xfId="12335" xr:uid="{00000000-0005-0000-0000-000003290000}"/>
    <cellStyle name="_Row2_Industry Volumes_UY0010 1305_Hyperinflation Impacts" xfId="16927" xr:uid="{745C9AB5-05C7-4878-A7A0-7FDC56B7D5C0}"/>
    <cellStyle name="_Row2_KK_3YP Model S&amp;D Stand 3.7.07" xfId="7271" xr:uid="{00000000-0005-0000-0000-000004290000}"/>
    <cellStyle name="_Row2_KK_3YP Model S&amp;D Stand 3.7.07_%" xfId="7272" xr:uid="{00000000-0005-0000-0000-000005290000}"/>
    <cellStyle name="_Row2_KK_3YP Model S&amp;D Stand 3.7.07_%_DRE's" xfId="12337" xr:uid="{00000000-0005-0000-0000-000006290000}"/>
    <cellStyle name="_Row2_KK_3YP Model S&amp;D Stand 3.7.07_%_Hyperinflation Impacts" xfId="16929" xr:uid="{434D35ED-0429-4563-9537-C7DCCDE4C063}"/>
    <cellStyle name="_Row2_KK_3YP Model S&amp;D Stand 3.7.07_AR0010 1304" xfId="7273" xr:uid="{00000000-0005-0000-0000-000007290000}"/>
    <cellStyle name="_Row2_KK_3YP Model S&amp;D Stand 3.7.07_AR0010 1304_DRE's" xfId="12338" xr:uid="{00000000-0005-0000-0000-000008290000}"/>
    <cellStyle name="_Row2_KK_3YP Model S&amp;D Stand 3.7.07_AR0010 1304_Hyperinflation Impacts" xfId="16930" xr:uid="{BBA957E6-2E82-40A6-BCF5-0A430D7778CE}"/>
    <cellStyle name="_Row2_KK_3YP Model S&amp;D Stand 3.7.07_AR0010 1305" xfId="7274" xr:uid="{00000000-0005-0000-0000-000009290000}"/>
    <cellStyle name="_Row2_KK_3YP Model S&amp;D Stand 3.7.07_AR0010 1305_DRE's" xfId="12339" xr:uid="{00000000-0005-0000-0000-00000A290000}"/>
    <cellStyle name="_Row2_KK_3YP Model S&amp;D Stand 3.7.07_AR0010 1305_Hyperinflation Impacts" xfId="16931" xr:uid="{F5A53A57-0DFA-4375-A197-FF098128B972}"/>
    <cellStyle name="_Row2_KK_3YP Model S&amp;D Stand 3.7.07_Argentina" xfId="7275" xr:uid="{00000000-0005-0000-0000-00000B290000}"/>
    <cellStyle name="_Row2_KK_3YP Model S&amp;D Stand 3.7.07_Argentina_DRE's" xfId="12340" xr:uid="{00000000-0005-0000-0000-00000C290000}"/>
    <cellStyle name="_Row2_KK_3YP Model S&amp;D Stand 3.7.07_Argentina_Hyperinflation Impacts" xfId="16932" xr:uid="{7AE497EF-398E-45BE-A49C-F4309D5FF7F5}"/>
    <cellStyle name="_Row2_KK_3YP Model S&amp;D Stand 3.7.07_BASE" xfId="7276" xr:uid="{00000000-0005-0000-0000-00000D290000}"/>
    <cellStyle name="_Row2_KK_3YP Model S&amp;D Stand 3.7.07_BASE_DRE's" xfId="12341" xr:uid="{00000000-0005-0000-0000-00000E290000}"/>
    <cellStyle name="_Row2_KK_3YP Model S&amp;D Stand 3.7.07_BASE_Hyperinflation Impacts" xfId="16933" xr:uid="{40CD207E-5167-4566-97BB-2E111EE36183}"/>
    <cellStyle name="_Row2_KK_3YP Model S&amp;D Stand 3.7.07_BO0010 1305" xfId="7277" xr:uid="{00000000-0005-0000-0000-00000F290000}"/>
    <cellStyle name="_Row2_KK_3YP Model S&amp;D Stand 3.7.07_BO0010 1305_DRE's" xfId="12342" xr:uid="{00000000-0005-0000-0000-000010290000}"/>
    <cellStyle name="_Row2_KK_3YP Model S&amp;D Stand 3.7.07_BO0010 1305_Hyperinflation Impacts" xfId="16934" xr:uid="{9BAE8364-A029-4E22-AA11-FB9C59882137}"/>
    <cellStyle name="_Row2_KK_3YP Model S&amp;D Stand 3.7.07_DRE's" xfId="12336" xr:uid="{00000000-0005-0000-0000-000011290000}"/>
    <cellStyle name="_Row2_KK_3YP Model S&amp;D Stand 3.7.07_Hyperinflation Impacts" xfId="16928" xr:uid="{47FF2C2E-B9D8-488F-B224-0B2B0957166D}"/>
    <cellStyle name="_Row2_KK_3YP Model S&amp;D Stand 3.7.07_Import" xfId="7278" xr:uid="{00000000-0005-0000-0000-000012290000}"/>
    <cellStyle name="_Row2_KK_3YP Model S&amp;D Stand 3.7.07_Import_DRE's" xfId="12343" xr:uid="{00000000-0005-0000-0000-000013290000}"/>
    <cellStyle name="_Row2_KK_3YP Model S&amp;D Stand 3.7.07_Import_Hyperinflation Impacts" xfId="16935" xr:uid="{B2B659C7-E5C8-42DD-B6EB-E332D4246806}"/>
    <cellStyle name="_Row2_KK_3YP Model S&amp;D Stand 3.7.07_PE0001 1305" xfId="7279" xr:uid="{00000000-0005-0000-0000-000014290000}"/>
    <cellStyle name="_Row2_KK_3YP Model S&amp;D Stand 3.7.07_PE0001 1305_DRE's" xfId="12344" xr:uid="{00000000-0005-0000-0000-000015290000}"/>
    <cellStyle name="_Row2_KK_3YP Model S&amp;D Stand 3.7.07_PE0001 1305_Hyperinflation Impacts" xfId="16936" xr:uid="{F61FBACA-ED8F-4B1B-902E-AB9E61A69BE1}"/>
    <cellStyle name="_Row2_KK_3YP Model S&amp;D Stand 3.7.07_UY0010 1305" xfId="7280" xr:uid="{00000000-0005-0000-0000-000016290000}"/>
    <cellStyle name="_Row2_KK_3YP Model S&amp;D Stand 3.7.07_UY0010 1305_DRE's" xfId="12345" xr:uid="{00000000-0005-0000-0000-000017290000}"/>
    <cellStyle name="_Row2_KK_3YP Model S&amp;D Stand 3.7.07_UY0010 1305_Hyperinflation Impacts" xfId="16937" xr:uid="{2313809C-8CE2-4813-BBCC-35B8FA7F728B}"/>
    <cellStyle name="_Row2_Mis24" xfId="7281" xr:uid="{00000000-0005-0000-0000-000018290000}"/>
    <cellStyle name="_Row2_Mis24_Argentina" xfId="7282" xr:uid="{00000000-0005-0000-0000-000019290000}"/>
    <cellStyle name="_Row2_Mis24_Argentina_DRE's" xfId="12347" xr:uid="{00000000-0005-0000-0000-00001A290000}"/>
    <cellStyle name="_Row2_Mis24_Argentina_Hyperinflation Impacts" xfId="16939" xr:uid="{6B898BC7-7844-4A27-B1FD-9249D94C8BDF}"/>
    <cellStyle name="_Row2_Mis24_DRE's" xfId="12346" xr:uid="{00000000-0005-0000-0000-00001B290000}"/>
    <cellStyle name="_Row2_Mis24_Hyperinflation Impacts" xfId="16938" xr:uid="{2842AFF3-D0E5-4B16-A004-9B124A3EBBB2}"/>
    <cellStyle name="_Row2_Mis24_Import" xfId="7283" xr:uid="{00000000-0005-0000-0000-00001C290000}"/>
    <cellStyle name="_Row2_Mis24_Import_DRE's" xfId="12348" xr:uid="{00000000-0005-0000-0000-00001D290000}"/>
    <cellStyle name="_Row2_Mis24_Import_Hyperinflation Impacts" xfId="16940" xr:uid="{BCE28F2A-DC05-45AA-8CEE-D393F040EA70}"/>
    <cellStyle name="_Row2_MIS3" xfId="7284" xr:uid="{00000000-0005-0000-0000-00001E290000}"/>
    <cellStyle name="_Row2_MIS3_%" xfId="7285" xr:uid="{00000000-0005-0000-0000-00001F290000}"/>
    <cellStyle name="_Row2_MIS3_%_DRE's" xfId="12350" xr:uid="{00000000-0005-0000-0000-000020290000}"/>
    <cellStyle name="_Row2_MIS3_%_Hyperinflation Impacts" xfId="16942" xr:uid="{890EAA41-5A72-4A6E-B3D5-14B697CC7EE4}"/>
    <cellStyle name="_Row2_MIS3_AR0010 1304" xfId="7286" xr:uid="{00000000-0005-0000-0000-000021290000}"/>
    <cellStyle name="_Row2_MIS3_AR0010 1304_DRE's" xfId="12351" xr:uid="{00000000-0005-0000-0000-000022290000}"/>
    <cellStyle name="_Row2_MIS3_AR0010 1304_Hyperinflation Impacts" xfId="16943" xr:uid="{A2409732-7E91-4328-8598-65EBB226FA37}"/>
    <cellStyle name="_Row2_MIS3_AR0010 1305" xfId="7287" xr:uid="{00000000-0005-0000-0000-000023290000}"/>
    <cellStyle name="_Row2_MIS3_AR0010 1305_DRE's" xfId="12352" xr:uid="{00000000-0005-0000-0000-000024290000}"/>
    <cellStyle name="_Row2_MIS3_AR0010 1305_Hyperinflation Impacts" xfId="16944" xr:uid="{6403FA9E-EB55-4575-90A0-F63A2DD33E32}"/>
    <cellStyle name="_Row2_MIS3_Argentina" xfId="7288" xr:uid="{00000000-0005-0000-0000-000025290000}"/>
    <cellStyle name="_Row2_MIS3_Argentina_DRE's" xfId="12353" xr:uid="{00000000-0005-0000-0000-000026290000}"/>
    <cellStyle name="_Row2_MIS3_Argentina_Hyperinflation Impacts" xfId="16945" xr:uid="{42928444-8A9B-4570-BF7E-DDFB83EB4068}"/>
    <cellStyle name="_Row2_MIS3_BASE" xfId="7289" xr:uid="{00000000-0005-0000-0000-000027290000}"/>
    <cellStyle name="_Row2_MIS3_BASE_DRE's" xfId="12354" xr:uid="{00000000-0005-0000-0000-000028290000}"/>
    <cellStyle name="_Row2_MIS3_BASE_Hyperinflation Impacts" xfId="16946" xr:uid="{E35F4C2F-C537-4BE6-8E46-40EA232A70E0}"/>
    <cellStyle name="_Row2_MIS3_BO0010 1305" xfId="7290" xr:uid="{00000000-0005-0000-0000-000029290000}"/>
    <cellStyle name="_Row2_MIS3_BO0010 1305_DRE's" xfId="12355" xr:uid="{00000000-0005-0000-0000-00002A290000}"/>
    <cellStyle name="_Row2_MIS3_BO0010 1305_Hyperinflation Impacts" xfId="16947" xr:uid="{C3CDBC67-5AC4-484E-9355-402403A1206B}"/>
    <cellStyle name="_Row2_MIS3_DRE's" xfId="12349" xr:uid="{00000000-0005-0000-0000-00002B290000}"/>
    <cellStyle name="_Row2_MIS3_Hyperinflation Impacts" xfId="16941" xr:uid="{41CEA47C-6525-4163-98F5-6CD4A3BE9D4A}"/>
    <cellStyle name="_Row2_MIS3_Import" xfId="7291" xr:uid="{00000000-0005-0000-0000-00002C290000}"/>
    <cellStyle name="_Row2_MIS3_Import_DRE's" xfId="12356" xr:uid="{00000000-0005-0000-0000-00002D290000}"/>
    <cellStyle name="_Row2_MIS3_Import_Hyperinflation Impacts" xfId="16948" xr:uid="{640AB368-21C2-46DF-82FD-9A4D5C050E72}"/>
    <cellStyle name="_Row2_MIS3_PE0001 1305" xfId="7292" xr:uid="{00000000-0005-0000-0000-00002E290000}"/>
    <cellStyle name="_Row2_MIS3_PE0001 1305_DRE's" xfId="12357" xr:uid="{00000000-0005-0000-0000-00002F290000}"/>
    <cellStyle name="_Row2_MIS3_PE0001 1305_Hyperinflation Impacts" xfId="16949" xr:uid="{FCA6C7E9-FA83-4789-A50D-485E43D35C74}"/>
    <cellStyle name="_Row2_MIS3_UY0010 1305" xfId="7293" xr:uid="{00000000-0005-0000-0000-000030290000}"/>
    <cellStyle name="_Row2_MIS3_UY0010 1305_DRE's" xfId="12358" xr:uid="{00000000-0005-0000-0000-000031290000}"/>
    <cellStyle name="_Row2_MIS3_UY0010 1305_Hyperinflation Impacts" xfId="16950" xr:uid="{8D79B466-EF90-45C2-8F4D-29B2DD607615}"/>
    <cellStyle name="_Row2_Strategic Diagnostic Templates Technik" xfId="7294" xr:uid="{00000000-0005-0000-0000-000032290000}"/>
    <cellStyle name="_Row2_Strategic Diagnostic Templates Technik_%" xfId="7295" xr:uid="{00000000-0005-0000-0000-000033290000}"/>
    <cellStyle name="_Row2_Strategic Diagnostic Templates Technik_%_DRE's" xfId="12360" xr:uid="{00000000-0005-0000-0000-000034290000}"/>
    <cellStyle name="_Row2_Strategic Diagnostic Templates Technik_%_Hyperinflation Impacts" xfId="16952" xr:uid="{5F5FC987-078C-4FC1-9713-323B39A4576B}"/>
    <cellStyle name="_Row2_Strategic Diagnostic Templates Technik_010808 Market Programs  for Budget Deck" xfId="7296" xr:uid="{00000000-0005-0000-0000-000035290000}"/>
    <cellStyle name="_Row2_Strategic Diagnostic Templates Technik_010808 Market Programs  for Budget Deck_Argentina" xfId="7297" xr:uid="{00000000-0005-0000-0000-000036290000}"/>
    <cellStyle name="_Row2_Strategic Diagnostic Templates Technik_010808 Market Programs  for Budget Deck_Argentina_DRE's" xfId="12362" xr:uid="{00000000-0005-0000-0000-000037290000}"/>
    <cellStyle name="_Row2_Strategic Diagnostic Templates Technik_010808 Market Programs  for Budget Deck_Argentina_Hyperinflation Impacts" xfId="16954" xr:uid="{D241384E-F21D-4109-99C4-70793F290438}"/>
    <cellStyle name="_Row2_Strategic Diagnostic Templates Technik_010808 Market Programs  for Budget Deck_DRE's" xfId="12361" xr:uid="{00000000-0005-0000-0000-000038290000}"/>
    <cellStyle name="_Row2_Strategic Diagnostic Templates Technik_010808 Market Programs  for Budget Deck_Hyperinflation Impacts" xfId="16953" xr:uid="{273E8F1A-8C65-42D4-9F3A-AE74033C9D1F}"/>
    <cellStyle name="_Row2_Strategic Diagnostic Templates Technik_AR0010 1304" xfId="7298" xr:uid="{00000000-0005-0000-0000-000039290000}"/>
    <cellStyle name="_Row2_Strategic Diagnostic Templates Technik_AR0010 1304_DRE's" xfId="12363" xr:uid="{00000000-0005-0000-0000-00003A290000}"/>
    <cellStyle name="_Row2_Strategic Diagnostic Templates Technik_AR0010 1304_Hyperinflation Impacts" xfId="16955" xr:uid="{1E08BCCB-3836-4D6F-ADAA-468AAA0AECD8}"/>
    <cellStyle name="_Row2_Strategic Diagnostic Templates Technik_AR0010 1305" xfId="7299" xr:uid="{00000000-0005-0000-0000-00003B290000}"/>
    <cellStyle name="_Row2_Strategic Diagnostic Templates Technik_AR0010 1305_DRE's" xfId="12364" xr:uid="{00000000-0005-0000-0000-00003C290000}"/>
    <cellStyle name="_Row2_Strategic Diagnostic Templates Technik_AR0010 1305_Hyperinflation Impacts" xfId="16956" xr:uid="{779CAA6C-225F-4746-B5C3-5BA00ABBBA32}"/>
    <cellStyle name="_Row2_Strategic Diagnostic Templates Technik_Argentina" xfId="7300" xr:uid="{00000000-0005-0000-0000-00003D290000}"/>
    <cellStyle name="_Row2_Strategic Diagnostic Templates Technik_Argentina_DRE's" xfId="12365" xr:uid="{00000000-0005-0000-0000-00003E290000}"/>
    <cellStyle name="_Row2_Strategic Diagnostic Templates Technik_Argentina_Hyperinflation Impacts" xfId="16957" xr:uid="{8F556E6B-C649-4951-8C52-F2C1425FF235}"/>
    <cellStyle name="_Row2_Strategic Diagnostic Templates Technik_BASE" xfId="7301" xr:uid="{00000000-0005-0000-0000-00003F290000}"/>
    <cellStyle name="_Row2_Strategic Diagnostic Templates Technik_BASE_DRE's" xfId="12366" xr:uid="{00000000-0005-0000-0000-000040290000}"/>
    <cellStyle name="_Row2_Strategic Diagnostic Templates Technik_BASE_Hyperinflation Impacts" xfId="16958" xr:uid="{7F790967-D3BD-477C-8185-8FEE3211B3D7}"/>
    <cellStyle name="_Row2_Strategic Diagnostic Templates Technik_BGT 08 Templates Sales  Marketing - final (revised)" xfId="7302" xr:uid="{00000000-0005-0000-0000-000041290000}"/>
    <cellStyle name="_Row2_Strategic Diagnostic Templates Technik_BGT 08 Templates Sales  Marketing - final (revised)_%" xfId="7303" xr:uid="{00000000-0005-0000-0000-000042290000}"/>
    <cellStyle name="_Row2_Strategic Diagnostic Templates Technik_BGT 08 Templates Sales  Marketing - final (revised)_%_DRE's" xfId="12368" xr:uid="{00000000-0005-0000-0000-000043290000}"/>
    <cellStyle name="_Row2_Strategic Diagnostic Templates Technik_BGT 08 Templates Sales  Marketing - final (revised)_%_Hyperinflation Impacts" xfId="16960" xr:uid="{78F9DCC3-23D4-4AE7-81E3-7EA27E8EEBD0}"/>
    <cellStyle name="_Row2_Strategic Diagnostic Templates Technik_BGT 08 Templates Sales  Marketing - final (revised)_AR0010 1304" xfId="7304" xr:uid="{00000000-0005-0000-0000-000044290000}"/>
    <cellStyle name="_Row2_Strategic Diagnostic Templates Technik_BGT 08 Templates Sales  Marketing - final (revised)_AR0010 1304_DRE's" xfId="12369" xr:uid="{00000000-0005-0000-0000-000045290000}"/>
    <cellStyle name="_Row2_Strategic Diagnostic Templates Technik_BGT 08 Templates Sales  Marketing - final (revised)_AR0010 1304_Hyperinflation Impacts" xfId="16961" xr:uid="{5FA0DDE0-89CC-49AA-97A4-3338BEABDA57}"/>
    <cellStyle name="_Row2_Strategic Diagnostic Templates Technik_BGT 08 Templates Sales  Marketing - final (revised)_AR0010 1305" xfId="7305" xr:uid="{00000000-0005-0000-0000-000046290000}"/>
    <cellStyle name="_Row2_Strategic Diagnostic Templates Technik_BGT 08 Templates Sales  Marketing - final (revised)_AR0010 1305_DRE's" xfId="12370" xr:uid="{00000000-0005-0000-0000-000047290000}"/>
    <cellStyle name="_Row2_Strategic Diagnostic Templates Technik_BGT 08 Templates Sales  Marketing - final (revised)_AR0010 1305_Hyperinflation Impacts" xfId="16962" xr:uid="{CA08DC13-669E-4451-BFC1-DC7F5473A344}"/>
    <cellStyle name="_Row2_Strategic Diagnostic Templates Technik_BGT 08 Templates Sales  Marketing - final (revised)_Argentina" xfId="7306" xr:uid="{00000000-0005-0000-0000-000048290000}"/>
    <cellStyle name="_Row2_Strategic Diagnostic Templates Technik_BGT 08 Templates Sales  Marketing - final (revised)_Argentina_DRE's" xfId="12371" xr:uid="{00000000-0005-0000-0000-000049290000}"/>
    <cellStyle name="_Row2_Strategic Diagnostic Templates Technik_BGT 08 Templates Sales  Marketing - final (revised)_Argentina_Hyperinflation Impacts" xfId="16963" xr:uid="{EAED8B91-39A8-426F-AAF9-C78B60055CF8}"/>
    <cellStyle name="_Row2_Strategic Diagnostic Templates Technik_BGT 08 Templates Sales  Marketing - final (revised)_BASE" xfId="7307" xr:uid="{00000000-0005-0000-0000-00004A290000}"/>
    <cellStyle name="_Row2_Strategic Diagnostic Templates Technik_BGT 08 Templates Sales  Marketing - final (revised)_BASE_DRE's" xfId="12372" xr:uid="{00000000-0005-0000-0000-00004B290000}"/>
    <cellStyle name="_Row2_Strategic Diagnostic Templates Technik_BGT 08 Templates Sales  Marketing - final (revised)_BASE_Hyperinflation Impacts" xfId="16964" xr:uid="{C6C30CED-2D71-4DFC-BD94-E8AE04F54513}"/>
    <cellStyle name="_Row2_Strategic Diagnostic Templates Technik_BGT 08 Templates Sales  Marketing - final (revised)_BO0010 1305" xfId="7308" xr:uid="{00000000-0005-0000-0000-00004C290000}"/>
    <cellStyle name="_Row2_Strategic Diagnostic Templates Technik_BGT 08 Templates Sales  Marketing - final (revised)_BO0010 1305_DRE's" xfId="12373" xr:uid="{00000000-0005-0000-0000-00004D290000}"/>
    <cellStyle name="_Row2_Strategic Diagnostic Templates Technik_BGT 08 Templates Sales  Marketing - final (revised)_BO0010 1305_Hyperinflation Impacts" xfId="16965" xr:uid="{B068FF15-0A43-4A14-8FDB-6EEE9C7C3D56}"/>
    <cellStyle name="_Row2_Strategic Diagnostic Templates Technik_BGT 08 Templates Sales  Marketing - final (revised)_DRE's" xfId="12367" xr:uid="{00000000-0005-0000-0000-00004E290000}"/>
    <cellStyle name="_Row2_Strategic Diagnostic Templates Technik_BGT 08 Templates Sales  Marketing - final (revised)_Hyperinflation Impacts" xfId="16959" xr:uid="{3A2CD9F4-BE81-4843-899B-43D29205C44A}"/>
    <cellStyle name="_Row2_Strategic Diagnostic Templates Technik_BGT 08 Templates Sales  Marketing - final (revised)_Import" xfId="7309" xr:uid="{00000000-0005-0000-0000-00004F290000}"/>
    <cellStyle name="_Row2_Strategic Diagnostic Templates Technik_BGT 08 Templates Sales  Marketing - final (revised)_Import_DRE's" xfId="12374" xr:uid="{00000000-0005-0000-0000-000050290000}"/>
    <cellStyle name="_Row2_Strategic Diagnostic Templates Technik_BGT 08 Templates Sales  Marketing - final (revised)_Import_Hyperinflation Impacts" xfId="16966" xr:uid="{E570C922-C6C5-4CF0-A2D1-EC3E4A1FBBE5}"/>
    <cellStyle name="_Row2_Strategic Diagnostic Templates Technik_BGT 08 Templates Sales  Marketing - final (revised)_PE0001 1305" xfId="7310" xr:uid="{00000000-0005-0000-0000-000051290000}"/>
    <cellStyle name="_Row2_Strategic Diagnostic Templates Technik_BGT 08 Templates Sales  Marketing - final (revised)_PE0001 1305_DRE's" xfId="12375" xr:uid="{00000000-0005-0000-0000-000052290000}"/>
    <cellStyle name="_Row2_Strategic Diagnostic Templates Technik_BGT 08 Templates Sales  Marketing - final (revised)_PE0001 1305_Hyperinflation Impacts" xfId="16967" xr:uid="{D86F05A2-C119-4097-A731-AF196F2B6103}"/>
    <cellStyle name="_Row2_Strategic Diagnostic Templates Technik_BGT 08 Templates Sales  Marketing - final (revised)_UY0010 1305" xfId="7311" xr:uid="{00000000-0005-0000-0000-000053290000}"/>
    <cellStyle name="_Row2_Strategic Diagnostic Templates Technik_BGT 08 Templates Sales  Marketing - final (revised)_UY0010 1305_DRE's" xfId="12376" xr:uid="{00000000-0005-0000-0000-000054290000}"/>
    <cellStyle name="_Row2_Strategic Diagnostic Templates Technik_BGT 08 Templates Sales  Marketing - final (revised)_UY0010 1305_Hyperinflation Impacts" xfId="16968" xr:uid="{61D7A3EF-0E60-4463-98DA-B7B13BB4934B}"/>
    <cellStyle name="_Row2_Strategic Diagnostic Templates Technik_BO0010 1305" xfId="7312" xr:uid="{00000000-0005-0000-0000-000055290000}"/>
    <cellStyle name="_Row2_Strategic Diagnostic Templates Technik_BO0010 1305_DRE's" xfId="12377" xr:uid="{00000000-0005-0000-0000-000056290000}"/>
    <cellStyle name="_Row2_Strategic Diagnostic Templates Technik_BO0010 1305_Hyperinflation Impacts" xfId="16969" xr:uid="{CBA9A2AC-932E-41E2-8E6B-1A4146C9C483}"/>
    <cellStyle name="_Row2_Strategic Diagnostic Templates Technik_Copy of BGT 08 Templates Sales  Marketing - final (revised)" xfId="7313" xr:uid="{00000000-0005-0000-0000-000057290000}"/>
    <cellStyle name="_Row2_Strategic Diagnostic Templates Technik_Copy of BGT 08 Templates Sales  Marketing - final (revised)_%" xfId="7314" xr:uid="{00000000-0005-0000-0000-000058290000}"/>
    <cellStyle name="_Row2_Strategic Diagnostic Templates Technik_Copy of BGT 08 Templates Sales  Marketing - final (revised)_%_DRE's" xfId="12379" xr:uid="{00000000-0005-0000-0000-000059290000}"/>
    <cellStyle name="_Row2_Strategic Diagnostic Templates Technik_Copy of BGT 08 Templates Sales  Marketing - final (revised)_%_Hyperinflation Impacts" xfId="16971" xr:uid="{354375D0-D5DB-42FB-A7A9-9C1584B1C7F1}"/>
    <cellStyle name="_Row2_Strategic Diagnostic Templates Technik_Copy of BGT 08 Templates Sales  Marketing - final (revised)_AR0010 1304" xfId="7315" xr:uid="{00000000-0005-0000-0000-00005A290000}"/>
    <cellStyle name="_Row2_Strategic Diagnostic Templates Technik_Copy of BGT 08 Templates Sales  Marketing - final (revised)_AR0010 1304_DRE's" xfId="12380" xr:uid="{00000000-0005-0000-0000-00005B290000}"/>
    <cellStyle name="_Row2_Strategic Diagnostic Templates Technik_Copy of BGT 08 Templates Sales  Marketing - final (revised)_AR0010 1304_Hyperinflation Impacts" xfId="16972" xr:uid="{96E5E8D3-4AF3-44D3-AF9D-B1D0001EFD7B}"/>
    <cellStyle name="_Row2_Strategic Diagnostic Templates Technik_Copy of BGT 08 Templates Sales  Marketing - final (revised)_AR0010 1305" xfId="7316" xr:uid="{00000000-0005-0000-0000-00005C290000}"/>
    <cellStyle name="_Row2_Strategic Diagnostic Templates Technik_Copy of BGT 08 Templates Sales  Marketing - final (revised)_AR0010 1305_DRE's" xfId="12381" xr:uid="{00000000-0005-0000-0000-00005D290000}"/>
    <cellStyle name="_Row2_Strategic Diagnostic Templates Technik_Copy of BGT 08 Templates Sales  Marketing - final (revised)_AR0010 1305_Hyperinflation Impacts" xfId="16973" xr:uid="{F3BBEAA6-38D9-4EAA-B391-FF90956A03D2}"/>
    <cellStyle name="_Row2_Strategic Diagnostic Templates Technik_Copy of BGT 08 Templates Sales  Marketing - final (revised)_Argentina" xfId="7317" xr:uid="{00000000-0005-0000-0000-00005E290000}"/>
    <cellStyle name="_Row2_Strategic Diagnostic Templates Technik_Copy of BGT 08 Templates Sales  Marketing - final (revised)_Argentina_DRE's" xfId="12382" xr:uid="{00000000-0005-0000-0000-00005F290000}"/>
    <cellStyle name="_Row2_Strategic Diagnostic Templates Technik_Copy of BGT 08 Templates Sales  Marketing - final (revised)_Argentina_Hyperinflation Impacts" xfId="16974" xr:uid="{6346D98E-2CFC-4337-B75F-001B1ACAC369}"/>
    <cellStyle name="_Row2_Strategic Diagnostic Templates Technik_Copy of BGT 08 Templates Sales  Marketing - final (revised)_BASE" xfId="7318" xr:uid="{00000000-0005-0000-0000-000060290000}"/>
    <cellStyle name="_Row2_Strategic Diagnostic Templates Technik_Copy of BGT 08 Templates Sales  Marketing - final (revised)_BASE_DRE's" xfId="12383" xr:uid="{00000000-0005-0000-0000-000061290000}"/>
    <cellStyle name="_Row2_Strategic Diagnostic Templates Technik_Copy of BGT 08 Templates Sales  Marketing - final (revised)_BASE_Hyperinflation Impacts" xfId="16975" xr:uid="{5E1EB8C7-EA1C-4AD0-8F46-487B9EA868FE}"/>
    <cellStyle name="_Row2_Strategic Diagnostic Templates Technik_Copy of BGT 08 Templates Sales  Marketing - final (revised)_BO0010 1305" xfId="7319" xr:uid="{00000000-0005-0000-0000-000062290000}"/>
    <cellStyle name="_Row2_Strategic Diagnostic Templates Technik_Copy of BGT 08 Templates Sales  Marketing - final (revised)_BO0010 1305_DRE's" xfId="12384" xr:uid="{00000000-0005-0000-0000-000063290000}"/>
    <cellStyle name="_Row2_Strategic Diagnostic Templates Technik_Copy of BGT 08 Templates Sales  Marketing - final (revised)_BO0010 1305_Hyperinflation Impacts" xfId="16976" xr:uid="{CFD887B3-B3D7-47C0-A5F1-AE62E3B3CBDB}"/>
    <cellStyle name="_Row2_Strategic Diagnostic Templates Technik_Copy of BGT 08 Templates Sales  Marketing - final (revised)_DRE's" xfId="12378" xr:uid="{00000000-0005-0000-0000-000064290000}"/>
    <cellStyle name="_Row2_Strategic Diagnostic Templates Technik_Copy of BGT 08 Templates Sales  Marketing - final (revised)_Hyperinflation Impacts" xfId="16970" xr:uid="{D36662BA-0203-4F2D-A850-3BE99FD626BD}"/>
    <cellStyle name="_Row2_Strategic Diagnostic Templates Technik_Copy of BGT 08 Templates Sales  Marketing - final (revised)_Import" xfId="7320" xr:uid="{00000000-0005-0000-0000-000065290000}"/>
    <cellStyle name="_Row2_Strategic Diagnostic Templates Technik_Copy of BGT 08 Templates Sales  Marketing - final (revised)_Import_DRE's" xfId="12385" xr:uid="{00000000-0005-0000-0000-000066290000}"/>
    <cellStyle name="_Row2_Strategic Diagnostic Templates Technik_Copy of BGT 08 Templates Sales  Marketing - final (revised)_Import_Hyperinflation Impacts" xfId="16977" xr:uid="{10836C03-D3BE-4498-A77C-720B027C6767}"/>
    <cellStyle name="_Row2_Strategic Diagnostic Templates Technik_Copy of BGT 08 Templates Sales  Marketing - final (revised)_PE0001 1305" xfId="7321" xr:uid="{00000000-0005-0000-0000-000067290000}"/>
    <cellStyle name="_Row2_Strategic Diagnostic Templates Technik_Copy of BGT 08 Templates Sales  Marketing - final (revised)_PE0001 1305_DRE's" xfId="12386" xr:uid="{00000000-0005-0000-0000-000068290000}"/>
    <cellStyle name="_Row2_Strategic Diagnostic Templates Technik_Copy of BGT 08 Templates Sales  Marketing - final (revised)_PE0001 1305_Hyperinflation Impacts" xfId="16978" xr:uid="{090EED42-5564-4BD7-AE7A-0D7CF8BFD8FA}"/>
    <cellStyle name="_Row2_Strategic Diagnostic Templates Technik_Copy of BGT 08 Templates Sales  Marketing - final (revised)_UY0010 1305" xfId="7322" xr:uid="{00000000-0005-0000-0000-000069290000}"/>
    <cellStyle name="_Row2_Strategic Diagnostic Templates Technik_Copy of BGT 08 Templates Sales  Marketing - final (revised)_UY0010 1305_DRE's" xfId="12387" xr:uid="{00000000-0005-0000-0000-00006A290000}"/>
    <cellStyle name="_Row2_Strategic Diagnostic Templates Technik_Copy of BGT 08 Templates Sales  Marketing - final (revised)_UY0010 1305_Hyperinflation Impacts" xfId="16979" xr:uid="{362E7B52-6642-4F5C-9C29-093EFD50277E}"/>
    <cellStyle name="_Row2_Strategic Diagnostic Templates Technik_DRE's" xfId="12359" xr:uid="{00000000-0005-0000-0000-00006B290000}"/>
    <cellStyle name="_Row2_Strategic Diagnostic Templates Technik_Excel sheets to support Market Program Template for Budget 09" xfId="7323" xr:uid="{00000000-0005-0000-0000-00006C290000}"/>
    <cellStyle name="_Row2_Strategic Diagnostic Templates Technik_Excel sheets to support Market Program Template for Budget 09 (5) (2)" xfId="7324" xr:uid="{00000000-0005-0000-0000-00006D290000}"/>
    <cellStyle name="_Row2_Strategic Diagnostic Templates Technik_Excel sheets to support Market Program Template for Budget 09 (5) (2)_Argentina" xfId="7325" xr:uid="{00000000-0005-0000-0000-00006E290000}"/>
    <cellStyle name="_Row2_Strategic Diagnostic Templates Technik_Excel sheets to support Market Program Template for Budget 09 (5) (2)_Argentina_DRE's" xfId="12390" xr:uid="{00000000-0005-0000-0000-00006F290000}"/>
    <cellStyle name="_Row2_Strategic Diagnostic Templates Technik_Excel sheets to support Market Program Template for Budget 09 (5) (2)_Argentina_Hyperinflation Impacts" xfId="16982" xr:uid="{609F60B4-AC0C-474D-B0B5-3C7CED4CB14D}"/>
    <cellStyle name="_Row2_Strategic Diagnostic Templates Technik_Excel sheets to support Market Program Template for Budget 09 (5) (2)_DRE's" xfId="12389" xr:uid="{00000000-0005-0000-0000-000070290000}"/>
    <cellStyle name="_Row2_Strategic Diagnostic Templates Technik_Excel sheets to support Market Program Template for Budget 09 (5) (2)_Hyperinflation Impacts" xfId="16981" xr:uid="{BD29FE7D-FAC7-45B6-8396-440834B37637}"/>
    <cellStyle name="_Row2_Strategic Diagnostic Templates Technik_Excel sheets to support Market Program Template for Budget 09 (5) (3)" xfId="7326" xr:uid="{00000000-0005-0000-0000-000071290000}"/>
    <cellStyle name="_Row2_Strategic Diagnostic Templates Technik_Excel sheets to support Market Program Template for Budget 09 (5) (3)_Argentina" xfId="7327" xr:uid="{00000000-0005-0000-0000-000072290000}"/>
    <cellStyle name="_Row2_Strategic Diagnostic Templates Technik_Excel sheets to support Market Program Template for Budget 09 (5) (3)_Argentina_DRE's" xfId="12392" xr:uid="{00000000-0005-0000-0000-000073290000}"/>
    <cellStyle name="_Row2_Strategic Diagnostic Templates Technik_Excel sheets to support Market Program Template for Budget 09 (5) (3)_Argentina_Hyperinflation Impacts" xfId="16984" xr:uid="{3B014860-F0AE-406F-9331-6170F3610F70}"/>
    <cellStyle name="_Row2_Strategic Diagnostic Templates Technik_Excel sheets to support Market Program Template for Budget 09 (5) (3)_DRE's" xfId="12391" xr:uid="{00000000-0005-0000-0000-000074290000}"/>
    <cellStyle name="_Row2_Strategic Diagnostic Templates Technik_Excel sheets to support Market Program Template for Budget 09 (5) (3)_Hyperinflation Impacts" xfId="16983" xr:uid="{170F3DE6-6B25-4CD2-B1A9-09616E036005}"/>
    <cellStyle name="_Row2_Strategic Diagnostic Templates Technik_Excel sheets to support Market Program Template for Budget 09_%" xfId="7328" xr:uid="{00000000-0005-0000-0000-000075290000}"/>
    <cellStyle name="_Row2_Strategic Diagnostic Templates Technik_Excel sheets to support Market Program Template for Budget 09_%_DRE's" xfId="12393" xr:uid="{00000000-0005-0000-0000-000076290000}"/>
    <cellStyle name="_Row2_Strategic Diagnostic Templates Technik_Excel sheets to support Market Program Template for Budget 09_%_Hyperinflation Impacts" xfId="16985" xr:uid="{8998C31A-0CE9-4D23-8373-43F5C5EC6D45}"/>
    <cellStyle name="_Row2_Strategic Diagnostic Templates Technik_Excel sheets to support Market Program Template for Budget 09_AR0010 1304" xfId="7329" xr:uid="{00000000-0005-0000-0000-000077290000}"/>
    <cellStyle name="_Row2_Strategic Diagnostic Templates Technik_Excel sheets to support Market Program Template for Budget 09_AR0010 1304_DRE's" xfId="12394" xr:uid="{00000000-0005-0000-0000-000078290000}"/>
    <cellStyle name="_Row2_Strategic Diagnostic Templates Technik_Excel sheets to support Market Program Template for Budget 09_AR0010 1304_Hyperinflation Impacts" xfId="16986" xr:uid="{6B54F625-5655-4CB0-B9B0-6D106AAC1B4A}"/>
    <cellStyle name="_Row2_Strategic Diagnostic Templates Technik_Excel sheets to support Market Program Template for Budget 09_AR0010 1305" xfId="7330" xr:uid="{00000000-0005-0000-0000-000079290000}"/>
    <cellStyle name="_Row2_Strategic Diagnostic Templates Technik_Excel sheets to support Market Program Template for Budget 09_AR0010 1305_DRE's" xfId="12395" xr:uid="{00000000-0005-0000-0000-00007A290000}"/>
    <cellStyle name="_Row2_Strategic Diagnostic Templates Technik_Excel sheets to support Market Program Template for Budget 09_AR0010 1305_Hyperinflation Impacts" xfId="16987" xr:uid="{6EE26B1A-FEC2-4098-864B-09D9F896D5B9}"/>
    <cellStyle name="_Row2_Strategic Diagnostic Templates Technik_Excel sheets to support Market Program Template for Budget 09_Argentina" xfId="7331" xr:uid="{00000000-0005-0000-0000-00007B290000}"/>
    <cellStyle name="_Row2_Strategic Diagnostic Templates Technik_Excel sheets to support Market Program Template for Budget 09_Argentina_DRE's" xfId="12396" xr:uid="{00000000-0005-0000-0000-00007C290000}"/>
    <cellStyle name="_Row2_Strategic Diagnostic Templates Technik_Excel sheets to support Market Program Template for Budget 09_Argentina_Hyperinflation Impacts" xfId="16988" xr:uid="{B9DD105F-1CC2-4975-AFDE-D090548798BF}"/>
    <cellStyle name="_Row2_Strategic Diagnostic Templates Technik_Excel sheets to support Market Program Template for Budget 09_BASE" xfId="7332" xr:uid="{00000000-0005-0000-0000-00007D290000}"/>
    <cellStyle name="_Row2_Strategic Diagnostic Templates Technik_Excel sheets to support Market Program Template for Budget 09_BASE_DRE's" xfId="12397" xr:uid="{00000000-0005-0000-0000-00007E290000}"/>
    <cellStyle name="_Row2_Strategic Diagnostic Templates Technik_Excel sheets to support Market Program Template for Budget 09_BASE_Hyperinflation Impacts" xfId="16989" xr:uid="{7C7E069C-EBC2-4DBE-BFA0-198C9B6D84B3}"/>
    <cellStyle name="_Row2_Strategic Diagnostic Templates Technik_Excel sheets to support Market Program Template for Budget 09_BO0010 1305" xfId="7333" xr:uid="{00000000-0005-0000-0000-00007F290000}"/>
    <cellStyle name="_Row2_Strategic Diagnostic Templates Technik_Excel sheets to support Market Program Template for Budget 09_BO0010 1305_DRE's" xfId="12398" xr:uid="{00000000-0005-0000-0000-000080290000}"/>
    <cellStyle name="_Row2_Strategic Diagnostic Templates Technik_Excel sheets to support Market Program Template for Budget 09_BO0010 1305_Hyperinflation Impacts" xfId="16990" xr:uid="{DC88F624-772E-41F6-928F-F62AEED9A30F}"/>
    <cellStyle name="_Row2_Strategic Diagnostic Templates Technik_Excel sheets to support Market Program Template for Budget 09_DRE's" xfId="12388" xr:uid="{00000000-0005-0000-0000-000081290000}"/>
    <cellStyle name="_Row2_Strategic Diagnostic Templates Technik_Excel sheets to support Market Program Template for Budget 09_Hyperinflation Impacts" xfId="16980" xr:uid="{8D8E0789-082C-4C3F-8457-3D8ED28A7865}"/>
    <cellStyle name="_Row2_Strategic Diagnostic Templates Technik_Excel sheets to support Market Program Template for Budget 09_Import" xfId="7334" xr:uid="{00000000-0005-0000-0000-000082290000}"/>
    <cellStyle name="_Row2_Strategic Diagnostic Templates Technik_Excel sheets to support Market Program Template for Budget 09_Import_DRE's" xfId="12399" xr:uid="{00000000-0005-0000-0000-000083290000}"/>
    <cellStyle name="_Row2_Strategic Diagnostic Templates Technik_Excel sheets to support Market Program Template for Budget 09_Import_Hyperinflation Impacts" xfId="16991" xr:uid="{5F9C761A-EBC3-407F-A47D-A7F4D1921607}"/>
    <cellStyle name="_Row2_Strategic Diagnostic Templates Technik_Excel sheets to support Market Program Template for Budget 09_PE0001 1305" xfId="7335" xr:uid="{00000000-0005-0000-0000-000084290000}"/>
    <cellStyle name="_Row2_Strategic Diagnostic Templates Technik_Excel sheets to support Market Program Template for Budget 09_PE0001 1305_DRE's" xfId="12400" xr:uid="{00000000-0005-0000-0000-000085290000}"/>
    <cellStyle name="_Row2_Strategic Diagnostic Templates Technik_Excel sheets to support Market Program Template for Budget 09_PE0001 1305_Hyperinflation Impacts" xfId="16992" xr:uid="{66548004-B67F-4AEE-AFC4-77867D6E71D8}"/>
    <cellStyle name="_Row2_Strategic Diagnostic Templates Technik_Excel sheets to support Market Program Template for Budget 09_UY0010 1305" xfId="7336" xr:uid="{00000000-0005-0000-0000-000086290000}"/>
    <cellStyle name="_Row2_Strategic Diagnostic Templates Technik_Excel sheets to support Market Program Template for Budget 09_UY0010 1305_DRE's" xfId="12401" xr:uid="{00000000-0005-0000-0000-000087290000}"/>
    <cellStyle name="_Row2_Strategic Diagnostic Templates Technik_Excel sheets to support Market Program Template for Budget 09_UY0010 1305_Hyperinflation Impacts" xfId="16993" xr:uid="{89199812-A38C-417A-A4EF-410C84B4A443}"/>
    <cellStyle name="_Row2_Strategic Diagnostic Templates Technik_Hyperinflation Impacts" xfId="16951" xr:uid="{43780BC5-85EE-495D-AD39-4D9668FC7A5E}"/>
    <cellStyle name="_Row2_Strategic Diagnostic Templates Technik_Import" xfId="7337" xr:uid="{00000000-0005-0000-0000-000088290000}"/>
    <cellStyle name="_Row2_Strategic Diagnostic Templates Technik_Import_DRE's" xfId="12402" xr:uid="{00000000-0005-0000-0000-000089290000}"/>
    <cellStyle name="_Row2_Strategic Diagnostic Templates Technik_Import_Hyperinflation Impacts" xfId="16994" xr:uid="{25F34F2D-CB19-4DAD-A909-8DB83CB82433}"/>
    <cellStyle name="_Row2_Strategic Diagnostic Templates Technik_PE0001 1305" xfId="7338" xr:uid="{00000000-0005-0000-0000-00008A290000}"/>
    <cellStyle name="_Row2_Strategic Diagnostic Templates Technik_PE0001 1305_DRE's" xfId="12403" xr:uid="{00000000-0005-0000-0000-00008B290000}"/>
    <cellStyle name="_Row2_Strategic Diagnostic Templates Technik_PE0001 1305_Hyperinflation Impacts" xfId="16995" xr:uid="{090EE0AC-5D9C-40A9-9FFA-C5B8E0C44AF3}"/>
    <cellStyle name="_Row2_Strategic Diagnostic Templates Technik_People Package" xfId="7339" xr:uid="{00000000-0005-0000-0000-00008C290000}"/>
    <cellStyle name="_Row2_Strategic Diagnostic Templates Technik_People Package (2)" xfId="7340" xr:uid="{00000000-0005-0000-0000-00008D290000}"/>
    <cellStyle name="_Row2_Strategic Diagnostic Templates Technik_People Package (2)_Argentina" xfId="7341" xr:uid="{00000000-0005-0000-0000-00008E290000}"/>
    <cellStyle name="_Row2_Strategic Diagnostic Templates Technik_People Package (2)_Argentina_DRE's" xfId="12406" xr:uid="{00000000-0005-0000-0000-00008F290000}"/>
    <cellStyle name="_Row2_Strategic Diagnostic Templates Technik_People Package (2)_Argentina_Hyperinflation Impacts" xfId="16998" xr:uid="{7790507A-6518-4E22-AF17-07FEBD675D74}"/>
    <cellStyle name="_Row2_Strategic Diagnostic Templates Technik_People Package (2)_DRE's" xfId="12405" xr:uid="{00000000-0005-0000-0000-000090290000}"/>
    <cellStyle name="_Row2_Strategic Diagnostic Templates Technik_People Package (2)_Hyperinflation Impacts" xfId="16997" xr:uid="{1D50E501-67C4-4469-8A16-4CD351E459DF}"/>
    <cellStyle name="_Row2_Strategic Diagnostic Templates Technik_People Package_Argentina" xfId="7342" xr:uid="{00000000-0005-0000-0000-000091290000}"/>
    <cellStyle name="_Row2_Strategic Diagnostic Templates Technik_People Package_Argentina_DRE's" xfId="12407" xr:uid="{00000000-0005-0000-0000-000092290000}"/>
    <cellStyle name="_Row2_Strategic Diagnostic Templates Technik_People Package_Argentina_Hyperinflation Impacts" xfId="16999" xr:uid="{32AC9A6C-048D-4C05-99FC-96444EA58F0D}"/>
    <cellStyle name="_Row2_Strategic Diagnostic Templates Technik_People Package_DRE's" xfId="12404" xr:uid="{00000000-0005-0000-0000-000093290000}"/>
    <cellStyle name="_Row2_Strategic Diagnostic Templates Technik_People Package_Hyperinflation Impacts" xfId="16996" xr:uid="{7283AE96-0ADC-44D3-8931-8DF7C6CD392C}"/>
    <cellStyle name="_Row2_Strategic Diagnostic Templates Technik_Sales and Marketing - revised" xfId="7343" xr:uid="{00000000-0005-0000-0000-000094290000}"/>
    <cellStyle name="_Row2_Strategic Diagnostic Templates Technik_Sales and Marketing - revised_%" xfId="7344" xr:uid="{00000000-0005-0000-0000-000095290000}"/>
    <cellStyle name="_Row2_Strategic Diagnostic Templates Technik_Sales and Marketing - revised_%_DRE's" xfId="12409" xr:uid="{00000000-0005-0000-0000-000096290000}"/>
    <cellStyle name="_Row2_Strategic Diagnostic Templates Technik_Sales and Marketing - revised_%_Hyperinflation Impacts" xfId="17001" xr:uid="{569D0F53-1EE8-4E87-8C8F-93519A31DE23}"/>
    <cellStyle name="_Row2_Strategic Diagnostic Templates Technik_Sales and Marketing - revised_AR0010 1304" xfId="7345" xr:uid="{00000000-0005-0000-0000-000097290000}"/>
    <cellStyle name="_Row2_Strategic Diagnostic Templates Technik_Sales and Marketing - revised_AR0010 1304_DRE's" xfId="12410" xr:uid="{00000000-0005-0000-0000-000098290000}"/>
    <cellStyle name="_Row2_Strategic Diagnostic Templates Technik_Sales and Marketing - revised_AR0010 1304_Hyperinflation Impacts" xfId="17002" xr:uid="{46453E99-10D8-4314-A076-63394942C270}"/>
    <cellStyle name="_Row2_Strategic Diagnostic Templates Technik_Sales and Marketing - revised_AR0010 1305" xfId="7346" xr:uid="{00000000-0005-0000-0000-000099290000}"/>
    <cellStyle name="_Row2_Strategic Diagnostic Templates Technik_Sales and Marketing - revised_AR0010 1305_DRE's" xfId="12411" xr:uid="{00000000-0005-0000-0000-00009A290000}"/>
    <cellStyle name="_Row2_Strategic Diagnostic Templates Technik_Sales and Marketing - revised_AR0010 1305_Hyperinflation Impacts" xfId="17003" xr:uid="{BAFCDA4B-5771-4A4C-BFDA-2C1E2C5AA173}"/>
    <cellStyle name="_Row2_Strategic Diagnostic Templates Technik_Sales and Marketing - revised_Argentina" xfId="7347" xr:uid="{00000000-0005-0000-0000-00009B290000}"/>
    <cellStyle name="_Row2_Strategic Diagnostic Templates Technik_Sales and Marketing - revised_Argentina_DRE's" xfId="12412" xr:uid="{00000000-0005-0000-0000-00009C290000}"/>
    <cellStyle name="_Row2_Strategic Diagnostic Templates Technik_Sales and Marketing - revised_Argentina_Hyperinflation Impacts" xfId="17004" xr:uid="{4A8BCF63-40AB-42C1-AA22-2A450AD02116}"/>
    <cellStyle name="_Row2_Strategic Diagnostic Templates Technik_Sales and Marketing - revised_BASE" xfId="7348" xr:uid="{00000000-0005-0000-0000-00009D290000}"/>
    <cellStyle name="_Row2_Strategic Diagnostic Templates Technik_Sales and Marketing - revised_BASE_DRE's" xfId="12413" xr:uid="{00000000-0005-0000-0000-00009E290000}"/>
    <cellStyle name="_Row2_Strategic Diagnostic Templates Technik_Sales and Marketing - revised_BASE_Hyperinflation Impacts" xfId="17005" xr:uid="{461888BE-227A-4B5A-A575-E6D806E4D9E1}"/>
    <cellStyle name="_Row2_Strategic Diagnostic Templates Technik_Sales and Marketing - revised_BO0010 1305" xfId="7349" xr:uid="{00000000-0005-0000-0000-00009F290000}"/>
    <cellStyle name="_Row2_Strategic Diagnostic Templates Technik_Sales and Marketing - revised_BO0010 1305_DRE's" xfId="12414" xr:uid="{00000000-0005-0000-0000-0000A0290000}"/>
    <cellStyle name="_Row2_Strategic Diagnostic Templates Technik_Sales and Marketing - revised_BO0010 1305_Hyperinflation Impacts" xfId="17006" xr:uid="{55DFD135-2DA2-40D4-8415-E1F23F5C8C92}"/>
    <cellStyle name="_Row2_Strategic Diagnostic Templates Technik_Sales and Marketing - revised_DRE's" xfId="12408" xr:uid="{00000000-0005-0000-0000-0000A1290000}"/>
    <cellStyle name="_Row2_Strategic Diagnostic Templates Technik_Sales and Marketing - revised_Hyperinflation Impacts" xfId="17000" xr:uid="{3EC7AC79-7CB8-465B-A232-4615F97EEC9E}"/>
    <cellStyle name="_Row2_Strategic Diagnostic Templates Technik_Sales and Marketing - revised_Import" xfId="7350" xr:uid="{00000000-0005-0000-0000-0000A2290000}"/>
    <cellStyle name="_Row2_Strategic Diagnostic Templates Technik_Sales and Marketing - revised_Import_DRE's" xfId="12415" xr:uid="{00000000-0005-0000-0000-0000A3290000}"/>
    <cellStyle name="_Row2_Strategic Diagnostic Templates Technik_Sales and Marketing - revised_Import_Hyperinflation Impacts" xfId="17007" xr:uid="{E50BF41A-7CCA-4C66-BC8D-90586DC194E0}"/>
    <cellStyle name="_Row2_Strategic Diagnostic Templates Technik_Sales and Marketing - revised_PE0001 1305" xfId="7351" xr:uid="{00000000-0005-0000-0000-0000A4290000}"/>
    <cellStyle name="_Row2_Strategic Diagnostic Templates Technik_Sales and Marketing - revised_PE0001 1305_DRE's" xfId="12416" xr:uid="{00000000-0005-0000-0000-0000A5290000}"/>
    <cellStyle name="_Row2_Strategic Diagnostic Templates Technik_Sales and Marketing - revised_PE0001 1305_Hyperinflation Impacts" xfId="17008" xr:uid="{D7339583-8F68-4BE5-951F-C10625880F96}"/>
    <cellStyle name="_Row2_Strategic Diagnostic Templates Technik_Sales and Marketing - revised_UY0010 1305" xfId="7352" xr:uid="{00000000-0005-0000-0000-0000A6290000}"/>
    <cellStyle name="_Row2_Strategic Diagnostic Templates Technik_Sales and Marketing - revised_UY0010 1305_DRE's" xfId="12417" xr:uid="{00000000-0005-0000-0000-0000A7290000}"/>
    <cellStyle name="_Row2_Strategic Diagnostic Templates Technik_Sales and Marketing - revised_UY0010 1305_Hyperinflation Impacts" xfId="17009" xr:uid="{17E173DB-7CBD-4E50-9F97-CEAADFAA7323}"/>
    <cellStyle name="_Row2_Strategic Diagnostic Templates Technik_UY0010 1305" xfId="7353" xr:uid="{00000000-0005-0000-0000-0000A8290000}"/>
    <cellStyle name="_Row2_Strategic Diagnostic Templates Technik_UY0010 1305_DRE's" xfId="12418" xr:uid="{00000000-0005-0000-0000-0000A9290000}"/>
    <cellStyle name="_Row2_Strategic Diagnostic Templates Technik_UY0010 1305_Hyperinflation Impacts" xfId="17010" xr:uid="{C753347F-2113-4359-919E-5F9EA69516E4}"/>
    <cellStyle name="_Row2_Strategic Diagnostic Templates Technik_ZBB" xfId="7354" xr:uid="{00000000-0005-0000-0000-0000AA290000}"/>
    <cellStyle name="_Row2_Strategic Diagnostic Templates Technik_ZBB_Argentina" xfId="7355" xr:uid="{00000000-0005-0000-0000-0000AB290000}"/>
    <cellStyle name="_Row2_Strategic Diagnostic Templates Technik_ZBB_Argentina_DRE's" xfId="12420" xr:uid="{00000000-0005-0000-0000-0000AC290000}"/>
    <cellStyle name="_Row2_Strategic Diagnostic Templates Technik_ZBB_Argentina_Hyperinflation Impacts" xfId="17012" xr:uid="{F61B5830-7D27-4046-9F56-ABF932A4A654}"/>
    <cellStyle name="_Row2_Strategic Diagnostic Templates Technik_ZBB_DRE's" xfId="12419" xr:uid="{00000000-0005-0000-0000-0000AD290000}"/>
    <cellStyle name="_Row2_Strategic Diagnostic Templates Technik_ZBB_Hyperinflation Impacts" xfId="17011" xr:uid="{48B40A74-5361-474C-9F10-CF81FA52E7F0}"/>
    <cellStyle name="_Row2_Volumes March'06" xfId="7356" xr:uid="{00000000-0005-0000-0000-0000AE290000}"/>
    <cellStyle name="_Row2_Volumes March'06_DRE's" xfId="12421" xr:uid="{00000000-0005-0000-0000-0000AF290000}"/>
    <cellStyle name="_Row2_Volumes March'06_Hyperinflation Impacts" xfId="17013" xr:uid="{3288CD99-03E9-4803-AEB4-AA0070F4CD9E}"/>
    <cellStyle name="_Row2_Volumi August estr da Alea" xfId="7357" xr:uid="{00000000-0005-0000-0000-0000B0290000}"/>
    <cellStyle name="_Row2_Volumi August estr da Alea_DRE's" xfId="12422" xr:uid="{00000000-0005-0000-0000-0000B1290000}"/>
    <cellStyle name="_Row2_Volumi August estr da Alea_Hyperinflation Impacts" xfId="17014" xr:uid="{0CC13282-5554-467F-81F3-CD285E96083F}"/>
    <cellStyle name="_Row2_Volumi Dec estr da Alea" xfId="7358" xr:uid="{00000000-0005-0000-0000-0000B2290000}"/>
    <cellStyle name="_Row2_Volumi Dec estr da Alea_DRE's" xfId="12423" xr:uid="{00000000-0005-0000-0000-0000B3290000}"/>
    <cellStyle name="_Row2_Volumi Dec estr da Alea_Hyperinflation Impacts" xfId="17015" xr:uid="{CE6EB57B-9792-41CB-9B4F-9D7C41B41EE1}"/>
    <cellStyle name="_Row2_Volumi Feb estr da Alea" xfId="7359" xr:uid="{00000000-0005-0000-0000-0000B4290000}"/>
    <cellStyle name="_Row2_Volumi Feb estr da Alea_DRE's" xfId="12424" xr:uid="{00000000-0005-0000-0000-0000B5290000}"/>
    <cellStyle name="_Row2_Volumi Feb estr da Alea_Hyperinflation Impacts" xfId="17016" xr:uid="{F8F39840-2970-45FF-ABD3-2027F1B935C6}"/>
    <cellStyle name="_Row2_Volumi Jan estr da Alea" xfId="7360" xr:uid="{00000000-0005-0000-0000-0000B6290000}"/>
    <cellStyle name="_Row2_Volumi Jan estr da Alea_DRE's" xfId="12425" xr:uid="{00000000-0005-0000-0000-0000B7290000}"/>
    <cellStyle name="_Row2_Volumi Jan estr da Alea_Hyperinflation Impacts" xfId="17017" xr:uid="{73069467-955D-48D9-ABAD-D9ADAB5BB966}"/>
    <cellStyle name="_Row2_Volumi July estr da Alea" xfId="7361" xr:uid="{00000000-0005-0000-0000-0000B8290000}"/>
    <cellStyle name="_Row2_Volumi July estr da Alea_1" xfId="7362" xr:uid="{00000000-0005-0000-0000-0000B9290000}"/>
    <cellStyle name="_Row2_Volumi July estr da Alea_1_DRE's" xfId="12427" xr:uid="{00000000-0005-0000-0000-0000BA290000}"/>
    <cellStyle name="_Row2_Volumi July estr da Alea_1_Hyperinflation Impacts" xfId="17019" xr:uid="{0255ED97-F0DA-4A1D-986E-5938EE7FF6B3}"/>
    <cellStyle name="_Row2_Volumi July estr da Alea_DRE's" xfId="12426" xr:uid="{00000000-0005-0000-0000-0000BB290000}"/>
    <cellStyle name="_Row2_Volumi July estr da Alea_Hyperinflation Impacts" xfId="17018" xr:uid="{C1944427-6FCC-4FBE-96D9-FE2F71EAD85F}"/>
    <cellStyle name="_Row2_Volumi Marzo (2)" xfId="7363" xr:uid="{00000000-0005-0000-0000-0000BC290000}"/>
    <cellStyle name="_Row2_Volumi Marzo (2)_DRE's" xfId="12428" xr:uid="{00000000-0005-0000-0000-0000BD290000}"/>
    <cellStyle name="_Row2_Volumi Marzo (2)_Hyperinflation Impacts" xfId="17020" xr:uid="{ADE538E7-3DA5-4683-9877-1CB93C63201A}"/>
    <cellStyle name="_Row2_Volumi May estr da Alea" xfId="7364" xr:uid="{00000000-0005-0000-0000-0000BE290000}"/>
    <cellStyle name="_Row2_Volumi May estr da Alea_DRE's" xfId="12429" xr:uid="{00000000-0005-0000-0000-0000BF290000}"/>
    <cellStyle name="_Row2_Volumi May estr da Alea_Hyperinflation Impacts" xfId="17021" xr:uid="{FB578317-204E-4709-9AA8-15EDCC50DFF6}"/>
    <cellStyle name="_Row2_Volumi Oct estr da Alea" xfId="7365" xr:uid="{00000000-0005-0000-0000-0000C0290000}"/>
    <cellStyle name="_Row2_Volumi Oct estr da Alea_DRE's" xfId="12430" xr:uid="{00000000-0005-0000-0000-0000C1290000}"/>
    <cellStyle name="_Row2_Volumi Oct estr da Alea_Hyperinflation Impacts" xfId="17022" xr:uid="{467DB400-0903-4930-AB84-AA76BFC52572}"/>
    <cellStyle name="_Row2_Volumi October estr da Alea" xfId="7366" xr:uid="{00000000-0005-0000-0000-0000C2290000}"/>
    <cellStyle name="_Row2_Volumi October estr da Alea_DRE's" xfId="12431" xr:uid="{00000000-0005-0000-0000-0000C3290000}"/>
    <cellStyle name="_Row2_Volumi October estr da Alea_Hyperinflation Impacts" xfId="17023" xr:uid="{C6A16B25-0160-4985-9627-B4B77C2FAA28}"/>
    <cellStyle name="_Row2_Volumi September estr da Alea" xfId="7367" xr:uid="{00000000-0005-0000-0000-0000C4290000}"/>
    <cellStyle name="_Row2_Volumi September estr da Alea_DRE's" xfId="12432" xr:uid="{00000000-0005-0000-0000-0000C5290000}"/>
    <cellStyle name="_Row2_Volumi September estr da Alea_Hyperinflation Impacts" xfId="17024" xr:uid="{729B5558-5D5F-46B0-AF71-11C39F242400}"/>
    <cellStyle name="_Row2_ZBB Budget 2009 Decks" xfId="7368" xr:uid="{00000000-0005-0000-0000-0000C6290000}"/>
    <cellStyle name="_Row2_ZBB Budget 2009 Decks_Argentina" xfId="7369" xr:uid="{00000000-0005-0000-0000-0000C7290000}"/>
    <cellStyle name="_Row2_ZBB Budget 2009 Decks_Argentina_DRE's" xfId="12434" xr:uid="{00000000-0005-0000-0000-0000C8290000}"/>
    <cellStyle name="_Row2_ZBB Budget 2009 Decks_Argentina_Hyperinflation Impacts" xfId="17026" xr:uid="{0CD383FA-E406-457F-812C-488517924737}"/>
    <cellStyle name="_Row2_ZBB Budget 2009 Decks_DRE's" xfId="12433" xr:uid="{00000000-0005-0000-0000-0000C9290000}"/>
    <cellStyle name="_Row2_ZBB Budget 2009 Decks_Hyperinflation Impacts" xfId="17025" xr:uid="{710E24EC-42C0-47C1-9AC7-ED19D905F641}"/>
    <cellStyle name="_Row2_ZBB Budget 2009 Decks_Import" xfId="7370" xr:uid="{00000000-0005-0000-0000-0000CA290000}"/>
    <cellStyle name="_Row2_ZBB Budget 2009 Decks_Import_DRE's" xfId="12435" xr:uid="{00000000-0005-0000-0000-0000CB290000}"/>
    <cellStyle name="_Row2_ZBB Budget 2009 Decks_Import_Hyperinflation Impacts" xfId="17027" xr:uid="{AB598E1F-7290-483A-AF39-2E7ADA47BC0F}"/>
    <cellStyle name="_Row2_ZBB Budget 2009 Decks_with Korea Scope in (Only LE)" xfId="7371" xr:uid="{00000000-0005-0000-0000-0000CC290000}"/>
    <cellStyle name="_Row2_ZBB Budget 2009 Decks_with Korea Scope in (Only LE) (2)" xfId="7372" xr:uid="{00000000-0005-0000-0000-0000CD290000}"/>
    <cellStyle name="_Row2_ZBB Budget 2009 Decks_with Korea Scope in (Only LE) (2)_Argentina" xfId="7373" xr:uid="{00000000-0005-0000-0000-0000CE290000}"/>
    <cellStyle name="_Row2_ZBB Budget 2009 Decks_with Korea Scope in (Only LE) (2)_Argentina_DRE's" xfId="12438" xr:uid="{00000000-0005-0000-0000-0000CF290000}"/>
    <cellStyle name="_Row2_ZBB Budget 2009 Decks_with Korea Scope in (Only LE) (2)_Argentina_Hyperinflation Impacts" xfId="17030" xr:uid="{27BD905E-6012-4002-85B8-0503C6B9193B}"/>
    <cellStyle name="_Row2_ZBB Budget 2009 Decks_with Korea Scope in (Only LE) (2)_DRE's" xfId="12437" xr:uid="{00000000-0005-0000-0000-0000D0290000}"/>
    <cellStyle name="_Row2_ZBB Budget 2009 Decks_with Korea Scope in (Only LE) (2)_Hyperinflation Impacts" xfId="17029" xr:uid="{EFD03DBD-897B-4068-8E0E-DCDCF18F434A}"/>
    <cellStyle name="_Row2_ZBB Budget 2009 Decks_with Korea Scope in (Only LE) (2)_Import" xfId="7374" xr:uid="{00000000-0005-0000-0000-0000D1290000}"/>
    <cellStyle name="_Row2_ZBB Budget 2009 Decks_with Korea Scope in (Only LE) (2)_Import_DRE's" xfId="12439" xr:uid="{00000000-0005-0000-0000-0000D2290000}"/>
    <cellStyle name="_Row2_ZBB Budget 2009 Decks_with Korea Scope in (Only LE) (2)_Import_Hyperinflation Impacts" xfId="17031" xr:uid="{9DDFD315-A2E9-4938-9041-CC40F6FF43C4}"/>
    <cellStyle name="_Row2_ZBB Budget 2009 Decks_with Korea Scope in (Only LE)_Argentina" xfId="7375" xr:uid="{00000000-0005-0000-0000-0000D3290000}"/>
    <cellStyle name="_Row2_ZBB Budget 2009 Decks_with Korea Scope in (Only LE)_Argentina_DRE's" xfId="12440" xr:uid="{00000000-0005-0000-0000-0000D4290000}"/>
    <cellStyle name="_Row2_ZBB Budget 2009 Decks_with Korea Scope in (Only LE)_Argentina_Hyperinflation Impacts" xfId="17032" xr:uid="{ED0B174D-13D6-48B9-80E0-F305A2B94431}"/>
    <cellStyle name="_Row2_ZBB Budget 2009 Decks_with Korea Scope in (Only LE)_DRE's" xfId="12436" xr:uid="{00000000-0005-0000-0000-0000D5290000}"/>
    <cellStyle name="_Row2_ZBB Budget 2009 Decks_with Korea Scope in (Only LE)_Hyperinflation Impacts" xfId="17028" xr:uid="{D1169268-D47A-4680-992B-3E3D2881F4AF}"/>
    <cellStyle name="_Row2_ZBB Budget 2009 Decks_with Korea Scope in (Only LE)_Import" xfId="7376" xr:uid="{00000000-0005-0000-0000-0000D6290000}"/>
    <cellStyle name="_Row2_ZBB Budget 2009 Decks_with Korea Scope in (Only LE)_Import_DRE's" xfId="12441" xr:uid="{00000000-0005-0000-0000-0000D7290000}"/>
    <cellStyle name="_Row2_ZBB Budget 2009 Decks_with Korea Scope in (Only LE)_Import_Hyperinflation Impacts" xfId="17033" xr:uid="{92BB4532-D350-4EA9-B8B0-D48B384FCD42}"/>
    <cellStyle name="_Row3" xfId="7377" xr:uid="{00000000-0005-0000-0000-0000D8290000}"/>
    <cellStyle name="_Row3_010808 Market Programs  for Budget Deck" xfId="7378" xr:uid="{00000000-0005-0000-0000-0000D9290000}"/>
    <cellStyle name="_Row3_010808 Market Programs  for Budget Deck_Argentina" xfId="7379" xr:uid="{00000000-0005-0000-0000-0000DA290000}"/>
    <cellStyle name="_Row3_010808 Market Programs  for Budget Deck_Argentina_DRE's" xfId="12444" xr:uid="{00000000-0005-0000-0000-0000DB290000}"/>
    <cellStyle name="_Row3_010808 Market Programs  for Budget Deck_Argentina_Hyperinflation Impacts" xfId="17036" xr:uid="{D542E62C-1FA9-4213-B8AE-EBD5FB34F6FC}"/>
    <cellStyle name="_Row3_010808 Market Programs  for Budget Deck_DRE's" xfId="12443" xr:uid="{00000000-0005-0000-0000-0000DC290000}"/>
    <cellStyle name="_Row3_010808 Market Programs  for Budget Deck_Hyperinflation Impacts" xfId="17035" xr:uid="{17C238BD-189E-46E4-A08A-E30A9F2BBB23}"/>
    <cellStyle name="_Row3_Alea x mkt pack" xfId="7380" xr:uid="{00000000-0005-0000-0000-0000DD290000}"/>
    <cellStyle name="_Row3_Alea x mkt pack_DRE's" xfId="12445" xr:uid="{00000000-0005-0000-0000-0000DE290000}"/>
    <cellStyle name="_Row3_Alea x mkt pack_Hyperinflation Impacts" xfId="17037" xr:uid="{75ACAEB4-CEF4-46E6-876E-FE21F77FDB16}"/>
    <cellStyle name="_Row3_Alea x sales pack" xfId="7381" xr:uid="{00000000-0005-0000-0000-0000DF290000}"/>
    <cellStyle name="_Row3_Alea x sales pack_DRE's" xfId="12446" xr:uid="{00000000-0005-0000-0000-0000E0290000}"/>
    <cellStyle name="_Row3_Alea x sales pack_Hyperinflation Impacts" xfId="17038" xr:uid="{0C20B2F9-6CAE-48BB-B42D-2A7478433ABB}"/>
    <cellStyle name="_Row3_Annexes EN" xfId="7382" xr:uid="{00000000-0005-0000-0000-0000E1290000}"/>
    <cellStyle name="_Row3_Annexes EN_DRE's" xfId="12447" xr:uid="{00000000-0005-0000-0000-0000E2290000}"/>
    <cellStyle name="_Row3_Annexes EN_Hyperinflation Impacts" xfId="17039" xr:uid="{A376F910-CEE8-409B-B13F-E77C135A1AA5}"/>
    <cellStyle name="_Row3_Argentina" xfId="7383" xr:uid="{00000000-0005-0000-0000-0000E3290000}"/>
    <cellStyle name="_Row3_Argentina_DRE's" xfId="12448" xr:uid="{00000000-0005-0000-0000-0000E4290000}"/>
    <cellStyle name="_Row3_Argentina_Hyperinflation Impacts" xfId="17040" xr:uid="{C8A02318-0DA6-4CC0-B351-FEC778E9AE01}"/>
    <cellStyle name="_Row3_BGT 08 Templates Sales  Marketing - final (revised)" xfId="7384" xr:uid="{00000000-0005-0000-0000-0000E5290000}"/>
    <cellStyle name="_Row3_BGT 08 Templates Sales  Marketing - final (revised)_%" xfId="7385" xr:uid="{00000000-0005-0000-0000-0000E6290000}"/>
    <cellStyle name="_Row3_BGT 08 Templates Sales  Marketing - final (revised)_%_DRE's" xfId="12450" xr:uid="{00000000-0005-0000-0000-0000E7290000}"/>
    <cellStyle name="_Row3_BGT 08 Templates Sales  Marketing - final (revised)_%_Hyperinflation Impacts" xfId="17042" xr:uid="{EB94751F-5220-4E12-8AC3-67E56AAD0D78}"/>
    <cellStyle name="_Row3_BGT 08 Templates Sales  Marketing - final (revised)_AR0010 1304" xfId="7386" xr:uid="{00000000-0005-0000-0000-0000E8290000}"/>
    <cellStyle name="_Row3_BGT 08 Templates Sales  Marketing - final (revised)_AR0010 1304_DRE's" xfId="12451" xr:uid="{00000000-0005-0000-0000-0000E9290000}"/>
    <cellStyle name="_Row3_BGT 08 Templates Sales  Marketing - final (revised)_AR0010 1304_Hyperinflation Impacts" xfId="17043" xr:uid="{A3D04C48-AF81-4AE3-8577-2A8D4E4383B2}"/>
    <cellStyle name="_Row3_BGT 08 Templates Sales  Marketing - final (revised)_AR0010 1305" xfId="7387" xr:uid="{00000000-0005-0000-0000-0000EA290000}"/>
    <cellStyle name="_Row3_BGT 08 Templates Sales  Marketing - final (revised)_AR0010 1305_DRE's" xfId="12452" xr:uid="{00000000-0005-0000-0000-0000EB290000}"/>
    <cellStyle name="_Row3_BGT 08 Templates Sales  Marketing - final (revised)_AR0010 1305_Hyperinflation Impacts" xfId="17044" xr:uid="{7DF4CB07-BF5F-4AF3-9A8C-F379D7386F48}"/>
    <cellStyle name="_Row3_BGT 08 Templates Sales  Marketing - final (revised)_Argentina" xfId="7388" xr:uid="{00000000-0005-0000-0000-0000EC290000}"/>
    <cellStyle name="_Row3_BGT 08 Templates Sales  Marketing - final (revised)_Argentina_DRE's" xfId="12453" xr:uid="{00000000-0005-0000-0000-0000ED290000}"/>
    <cellStyle name="_Row3_BGT 08 Templates Sales  Marketing - final (revised)_Argentina_Hyperinflation Impacts" xfId="17045" xr:uid="{1926D9B1-D29F-4548-A1DA-61A1074564EA}"/>
    <cellStyle name="_Row3_BGT 08 Templates Sales  Marketing - final (revised)_BASE" xfId="7389" xr:uid="{00000000-0005-0000-0000-0000EE290000}"/>
    <cellStyle name="_Row3_BGT 08 Templates Sales  Marketing - final (revised)_BASE_DRE's" xfId="12454" xr:uid="{00000000-0005-0000-0000-0000EF290000}"/>
    <cellStyle name="_Row3_BGT 08 Templates Sales  Marketing - final (revised)_BASE_Hyperinflation Impacts" xfId="17046" xr:uid="{9FB3E94D-B5F0-473F-B7A0-754A64556D70}"/>
    <cellStyle name="_Row3_BGT 08 Templates Sales  Marketing - final (revised)_BO0010 1305" xfId="7390" xr:uid="{00000000-0005-0000-0000-0000F0290000}"/>
    <cellStyle name="_Row3_BGT 08 Templates Sales  Marketing - final (revised)_BO0010 1305_DRE's" xfId="12455" xr:uid="{00000000-0005-0000-0000-0000F1290000}"/>
    <cellStyle name="_Row3_BGT 08 Templates Sales  Marketing - final (revised)_BO0010 1305_Hyperinflation Impacts" xfId="17047" xr:uid="{A7D3B5BF-07BE-4F43-98F5-B841CD8A929C}"/>
    <cellStyle name="_Row3_BGT 08 Templates Sales  Marketing - final (revised)_DRE's" xfId="12449" xr:uid="{00000000-0005-0000-0000-0000F2290000}"/>
    <cellStyle name="_Row3_BGT 08 Templates Sales  Marketing - final (revised)_Hyperinflation Impacts" xfId="17041" xr:uid="{922E6DF1-9334-42E3-A6E1-A87CF72D358F}"/>
    <cellStyle name="_Row3_BGT 08 Templates Sales  Marketing - final (revised)_Import" xfId="7391" xr:uid="{00000000-0005-0000-0000-0000F3290000}"/>
    <cellStyle name="_Row3_BGT 08 Templates Sales  Marketing - final (revised)_Import_DRE's" xfId="12456" xr:uid="{00000000-0005-0000-0000-0000F4290000}"/>
    <cellStyle name="_Row3_BGT 08 Templates Sales  Marketing - final (revised)_Import_Hyperinflation Impacts" xfId="17048" xr:uid="{C95CC484-3DDB-41BD-9AA1-D5A89A7442CA}"/>
    <cellStyle name="_Row3_BGT 08 Templates Sales  Marketing - final (revised)_PE0001 1305" xfId="7392" xr:uid="{00000000-0005-0000-0000-0000F5290000}"/>
    <cellStyle name="_Row3_BGT 08 Templates Sales  Marketing - final (revised)_PE0001 1305_DRE's" xfId="12457" xr:uid="{00000000-0005-0000-0000-0000F6290000}"/>
    <cellStyle name="_Row3_BGT 08 Templates Sales  Marketing - final (revised)_PE0001 1305_Hyperinflation Impacts" xfId="17049" xr:uid="{43FA2BE9-49A7-47FB-874F-DAF5F11C4AB3}"/>
    <cellStyle name="_Row3_BGT 08 Templates Sales  Marketing - final (revised)_UY0010 1305" xfId="7393" xr:uid="{00000000-0005-0000-0000-0000F7290000}"/>
    <cellStyle name="_Row3_BGT 08 Templates Sales  Marketing - final (revised)_UY0010 1305_DRE's" xfId="12458" xr:uid="{00000000-0005-0000-0000-0000F8290000}"/>
    <cellStyle name="_Row3_BGT 08 Templates Sales  Marketing - final (revised)_UY0010 1305_Hyperinflation Impacts" xfId="17050" xr:uid="{CA09FBB8-C653-456B-BAF7-BBF0A0AE9E45}"/>
    <cellStyle name="_Row3_BR" xfId="7394" xr:uid="{00000000-0005-0000-0000-0000F9290000}"/>
    <cellStyle name="_Row3_BR_%" xfId="7395" xr:uid="{00000000-0005-0000-0000-0000FA290000}"/>
    <cellStyle name="_Row3_BR_%_DRE's" xfId="12460" xr:uid="{00000000-0005-0000-0000-0000FB290000}"/>
    <cellStyle name="_Row3_BR_%_Hyperinflation Impacts" xfId="17052" xr:uid="{2D7DA783-6ED2-4549-B586-88DF50221176}"/>
    <cellStyle name="_Row3_BR_AR0010 1304" xfId="7396" xr:uid="{00000000-0005-0000-0000-0000FC290000}"/>
    <cellStyle name="_Row3_BR_AR0010 1304_DRE's" xfId="12461" xr:uid="{00000000-0005-0000-0000-0000FD290000}"/>
    <cellStyle name="_Row3_BR_AR0010 1304_Hyperinflation Impacts" xfId="17053" xr:uid="{D1F65164-89EA-431B-948E-A6FDF91AEC5D}"/>
    <cellStyle name="_Row3_BR_AR0010 1305" xfId="7397" xr:uid="{00000000-0005-0000-0000-0000FE290000}"/>
    <cellStyle name="_Row3_BR_AR0010 1305_DRE's" xfId="12462" xr:uid="{00000000-0005-0000-0000-0000FF290000}"/>
    <cellStyle name="_Row3_BR_AR0010 1305_Hyperinflation Impacts" xfId="17054" xr:uid="{29F43462-396A-40A4-9189-F5D9B5EAB923}"/>
    <cellStyle name="_Row3_BR_Argentina" xfId="7398" xr:uid="{00000000-0005-0000-0000-0000002A0000}"/>
    <cellStyle name="_Row3_BR_Argentina_DRE's" xfId="12463" xr:uid="{00000000-0005-0000-0000-0000012A0000}"/>
    <cellStyle name="_Row3_BR_Argentina_Hyperinflation Impacts" xfId="17055" xr:uid="{28D682DF-498F-41D5-8BC7-06B9E0EBCFFB}"/>
    <cellStyle name="_Row3_BR_BASE" xfId="7399" xr:uid="{00000000-0005-0000-0000-0000022A0000}"/>
    <cellStyle name="_Row3_BR_BASE_DRE's" xfId="12464" xr:uid="{00000000-0005-0000-0000-0000032A0000}"/>
    <cellStyle name="_Row3_BR_BASE_Hyperinflation Impacts" xfId="17056" xr:uid="{FC31131F-CC78-4F2B-96B7-0A19B63F07DC}"/>
    <cellStyle name="_Row3_BR_BO0010 1305" xfId="7400" xr:uid="{00000000-0005-0000-0000-0000042A0000}"/>
    <cellStyle name="_Row3_BR_BO0010 1305_DRE's" xfId="12465" xr:uid="{00000000-0005-0000-0000-0000052A0000}"/>
    <cellStyle name="_Row3_BR_BO0010 1305_Hyperinflation Impacts" xfId="17057" xr:uid="{88572A87-ECDD-41F1-B326-558DE60045BF}"/>
    <cellStyle name="_Row3_BR_DRE's" xfId="12459" xr:uid="{00000000-0005-0000-0000-0000062A0000}"/>
    <cellStyle name="_Row3_BR_Hyperinflation Impacts" xfId="17051" xr:uid="{4584A88F-43DA-4FC2-8882-E3CB0BF2A7A4}"/>
    <cellStyle name="_Row3_BR_Import" xfId="7401" xr:uid="{00000000-0005-0000-0000-0000072A0000}"/>
    <cellStyle name="_Row3_BR_Import_DRE's" xfId="12466" xr:uid="{00000000-0005-0000-0000-0000082A0000}"/>
    <cellStyle name="_Row3_BR_Import_Hyperinflation Impacts" xfId="17058" xr:uid="{E17FF600-BFEC-445A-87B0-C1C683DACA7E}"/>
    <cellStyle name="_Row3_BR_PE0001 1305" xfId="7402" xr:uid="{00000000-0005-0000-0000-0000092A0000}"/>
    <cellStyle name="_Row3_BR_PE0001 1305_DRE's" xfId="12467" xr:uid="{00000000-0005-0000-0000-00000A2A0000}"/>
    <cellStyle name="_Row3_BR_PE0001 1305_Hyperinflation Impacts" xfId="17059" xr:uid="{6A0080F3-7B61-4F8D-B2E0-70A9323112A6}"/>
    <cellStyle name="_Row3_BR_UY0010 1305" xfId="7403" xr:uid="{00000000-0005-0000-0000-00000B2A0000}"/>
    <cellStyle name="_Row3_BR_UY0010 1305_DRE's" xfId="12468" xr:uid="{00000000-0005-0000-0000-00000C2A0000}"/>
    <cellStyle name="_Row3_BR_UY0010 1305_Hyperinflation Impacts" xfId="17060" xr:uid="{88B50BF5-136E-4E75-814D-C6ADE75BF249}"/>
    <cellStyle name="_Row3_Check Reportado" xfId="7404" xr:uid="{00000000-0005-0000-0000-00000D2A0000}"/>
    <cellStyle name="_Row3_Check Reportado_DRE's" xfId="12469" xr:uid="{00000000-0005-0000-0000-00000E2A0000}"/>
    <cellStyle name="_Row3_Check Reportado_Hyperinflation Impacts" xfId="17061" xr:uid="{0A13D2D5-8D6D-4D1C-B25B-F46A0B6C1D13}"/>
    <cellStyle name="_Row3_Check_Publicado_1509" xfId="7405" xr:uid="{00000000-0005-0000-0000-00000F2A0000}"/>
    <cellStyle name="_Row3_Check_Publicado_1509_DRE's" xfId="12470" xr:uid="{00000000-0005-0000-0000-0000102A0000}"/>
    <cellStyle name="_Row3_Check_Publicado_1509_Hyperinflation Impacts" xfId="17062" xr:uid="{15507625-8FB8-449E-B2A4-9DA7BA03BCAE}"/>
    <cellStyle name="_Row3_Copy of BGT 08 Templates Sales  Marketing - final (revised)" xfId="7406" xr:uid="{00000000-0005-0000-0000-0000112A0000}"/>
    <cellStyle name="_Row3_Copy of BGT 08 Templates Sales  Marketing - final (revised)_%" xfId="7407" xr:uid="{00000000-0005-0000-0000-0000122A0000}"/>
    <cellStyle name="_Row3_Copy of BGT 08 Templates Sales  Marketing - final (revised)_%_DRE's" xfId="12472" xr:uid="{00000000-0005-0000-0000-0000132A0000}"/>
    <cellStyle name="_Row3_Copy of BGT 08 Templates Sales  Marketing - final (revised)_%_Hyperinflation Impacts" xfId="17064" xr:uid="{981647C7-E410-48F8-AFC8-D2243860A4DC}"/>
    <cellStyle name="_Row3_Copy of BGT 08 Templates Sales  Marketing - final (revised)_AR0010 1304" xfId="7408" xr:uid="{00000000-0005-0000-0000-0000142A0000}"/>
    <cellStyle name="_Row3_Copy of BGT 08 Templates Sales  Marketing - final (revised)_AR0010 1304_DRE's" xfId="12473" xr:uid="{00000000-0005-0000-0000-0000152A0000}"/>
    <cellStyle name="_Row3_Copy of BGT 08 Templates Sales  Marketing - final (revised)_AR0010 1304_Hyperinflation Impacts" xfId="17065" xr:uid="{7B7D9F46-ED8F-41B6-ABBF-CAB39F4F34B4}"/>
    <cellStyle name="_Row3_Copy of BGT 08 Templates Sales  Marketing - final (revised)_AR0010 1305" xfId="7409" xr:uid="{00000000-0005-0000-0000-0000162A0000}"/>
    <cellStyle name="_Row3_Copy of BGT 08 Templates Sales  Marketing - final (revised)_AR0010 1305_DRE's" xfId="12474" xr:uid="{00000000-0005-0000-0000-0000172A0000}"/>
    <cellStyle name="_Row3_Copy of BGT 08 Templates Sales  Marketing - final (revised)_AR0010 1305_Hyperinflation Impacts" xfId="17066" xr:uid="{806ECD6A-60F2-4957-AA29-4832C3459283}"/>
    <cellStyle name="_Row3_Copy of BGT 08 Templates Sales  Marketing - final (revised)_Argentina" xfId="7410" xr:uid="{00000000-0005-0000-0000-0000182A0000}"/>
    <cellStyle name="_Row3_Copy of BGT 08 Templates Sales  Marketing - final (revised)_Argentina_DRE's" xfId="12475" xr:uid="{00000000-0005-0000-0000-0000192A0000}"/>
    <cellStyle name="_Row3_Copy of BGT 08 Templates Sales  Marketing - final (revised)_Argentina_Hyperinflation Impacts" xfId="17067" xr:uid="{69FFF8A0-C8DE-444A-8F73-4672CC844003}"/>
    <cellStyle name="_Row3_Copy of BGT 08 Templates Sales  Marketing - final (revised)_BASE" xfId="7411" xr:uid="{00000000-0005-0000-0000-00001A2A0000}"/>
    <cellStyle name="_Row3_Copy of BGT 08 Templates Sales  Marketing - final (revised)_BASE_DRE's" xfId="12476" xr:uid="{00000000-0005-0000-0000-00001B2A0000}"/>
    <cellStyle name="_Row3_Copy of BGT 08 Templates Sales  Marketing - final (revised)_BASE_Hyperinflation Impacts" xfId="17068" xr:uid="{2AB0A892-D110-4083-9FCF-47DA2C153AF2}"/>
    <cellStyle name="_Row3_Copy of BGT 08 Templates Sales  Marketing - final (revised)_BO0010 1305" xfId="7412" xr:uid="{00000000-0005-0000-0000-00001C2A0000}"/>
    <cellStyle name="_Row3_Copy of BGT 08 Templates Sales  Marketing - final (revised)_BO0010 1305_DRE's" xfId="12477" xr:uid="{00000000-0005-0000-0000-00001D2A0000}"/>
    <cellStyle name="_Row3_Copy of BGT 08 Templates Sales  Marketing - final (revised)_BO0010 1305_Hyperinflation Impacts" xfId="17069" xr:uid="{73C0B08E-1479-4BBC-A34A-E7EE0D281F05}"/>
    <cellStyle name="_Row3_Copy of BGT 08 Templates Sales  Marketing - final (revised)_DRE's" xfId="12471" xr:uid="{00000000-0005-0000-0000-00001E2A0000}"/>
    <cellStyle name="_Row3_Copy of BGT 08 Templates Sales  Marketing - final (revised)_Hyperinflation Impacts" xfId="17063" xr:uid="{7F117F5F-E39E-44DB-B6EB-7541D549C969}"/>
    <cellStyle name="_Row3_Copy of BGT 08 Templates Sales  Marketing - final (revised)_Import" xfId="7413" xr:uid="{00000000-0005-0000-0000-00001F2A0000}"/>
    <cellStyle name="_Row3_Copy of BGT 08 Templates Sales  Marketing - final (revised)_Import_DRE's" xfId="12478" xr:uid="{00000000-0005-0000-0000-0000202A0000}"/>
    <cellStyle name="_Row3_Copy of BGT 08 Templates Sales  Marketing - final (revised)_Import_Hyperinflation Impacts" xfId="17070" xr:uid="{0BD50849-F690-47B1-AA52-9546D7E6BCD7}"/>
    <cellStyle name="_Row3_Copy of BGT 08 Templates Sales  Marketing - final (revised)_PE0001 1305" xfId="7414" xr:uid="{00000000-0005-0000-0000-0000212A0000}"/>
    <cellStyle name="_Row3_Copy of BGT 08 Templates Sales  Marketing - final (revised)_PE0001 1305_DRE's" xfId="12479" xr:uid="{00000000-0005-0000-0000-0000222A0000}"/>
    <cellStyle name="_Row3_Copy of BGT 08 Templates Sales  Marketing - final (revised)_PE0001 1305_Hyperinflation Impacts" xfId="17071" xr:uid="{15B31B62-7397-4B53-A182-089CC4078045}"/>
    <cellStyle name="_Row3_Copy of BGT 08 Templates Sales  Marketing - final (revised)_UY0010 1305" xfId="7415" xr:uid="{00000000-0005-0000-0000-0000232A0000}"/>
    <cellStyle name="_Row3_Copy of BGT 08 Templates Sales  Marketing - final (revised)_UY0010 1305_DRE's" xfId="12480" xr:uid="{00000000-0005-0000-0000-0000242A0000}"/>
    <cellStyle name="_Row3_Copy of BGT 08 Templates Sales  Marketing - final (revised)_UY0010 1305_Hyperinflation Impacts" xfId="17072" xr:uid="{D417DF93-8F2F-4EA1-AB46-7273A94B737C}"/>
    <cellStyle name="_Row3_DBSET" xfId="7416" xr:uid="{00000000-0005-0000-0000-0000252A0000}"/>
    <cellStyle name="_Row3_DBSET_DRE's" xfId="12481" xr:uid="{00000000-0005-0000-0000-0000262A0000}"/>
    <cellStyle name="_Row3_DBSET_Hyperinflation Impacts" xfId="17073" xr:uid="{CD7B6447-C5F0-4730-9D0B-D9E6BD26E0CE}"/>
    <cellStyle name="_Row3_DETAIL" xfId="7417" xr:uid="{00000000-0005-0000-0000-0000272A0000}"/>
    <cellStyle name="_Row3_DETAIL_DRE's" xfId="12482" xr:uid="{00000000-0005-0000-0000-0000282A0000}"/>
    <cellStyle name="_Row3_DETAIL_Hyperinflation Impacts" xfId="17074" xr:uid="{D040AA17-2E8C-4D7A-B698-626CF6044AE2}"/>
    <cellStyle name="_Row3_DRE's" xfId="12442" xr:uid="{00000000-0005-0000-0000-0000292A0000}"/>
    <cellStyle name="_Row3_EC" xfId="7418" xr:uid="{00000000-0005-0000-0000-00002A2A0000}"/>
    <cellStyle name="_Row3_EC_%" xfId="7419" xr:uid="{00000000-0005-0000-0000-00002B2A0000}"/>
    <cellStyle name="_Row3_EC_%_DRE's" xfId="12484" xr:uid="{00000000-0005-0000-0000-00002C2A0000}"/>
    <cellStyle name="_Row3_EC_%_Hyperinflation Impacts" xfId="17076" xr:uid="{ED21DA89-7601-498C-AF08-5E7C890813F0}"/>
    <cellStyle name="_Row3_EC_AR0010 1304" xfId="7420" xr:uid="{00000000-0005-0000-0000-00002D2A0000}"/>
    <cellStyle name="_Row3_EC_AR0010 1304_DRE's" xfId="12485" xr:uid="{00000000-0005-0000-0000-00002E2A0000}"/>
    <cellStyle name="_Row3_EC_AR0010 1304_Hyperinflation Impacts" xfId="17077" xr:uid="{08D015D2-8C69-4D42-B0C2-8B192A20176B}"/>
    <cellStyle name="_Row3_EC_AR0010 1305" xfId="7421" xr:uid="{00000000-0005-0000-0000-00002F2A0000}"/>
    <cellStyle name="_Row3_EC_AR0010 1305_DRE's" xfId="12486" xr:uid="{00000000-0005-0000-0000-0000302A0000}"/>
    <cellStyle name="_Row3_EC_AR0010 1305_Hyperinflation Impacts" xfId="17078" xr:uid="{C56E358A-1B7B-4E40-AD01-6B25794EBDEB}"/>
    <cellStyle name="_Row3_EC_Argentina" xfId="7422" xr:uid="{00000000-0005-0000-0000-0000312A0000}"/>
    <cellStyle name="_Row3_EC_Argentina_DRE's" xfId="12487" xr:uid="{00000000-0005-0000-0000-0000322A0000}"/>
    <cellStyle name="_Row3_EC_Argentina_Hyperinflation Impacts" xfId="17079" xr:uid="{31C02ACA-7001-4455-93EA-77A2576F950E}"/>
    <cellStyle name="_Row3_EC_BASE" xfId="7423" xr:uid="{00000000-0005-0000-0000-0000332A0000}"/>
    <cellStyle name="_Row3_EC_BASE_DRE's" xfId="12488" xr:uid="{00000000-0005-0000-0000-0000342A0000}"/>
    <cellStyle name="_Row3_EC_BASE_Hyperinflation Impacts" xfId="17080" xr:uid="{A2673671-1EF6-455D-AEF1-0233CC94F558}"/>
    <cellStyle name="_Row3_EC_BO0010 1305" xfId="7424" xr:uid="{00000000-0005-0000-0000-0000352A0000}"/>
    <cellStyle name="_Row3_EC_BO0010 1305_DRE's" xfId="12489" xr:uid="{00000000-0005-0000-0000-0000362A0000}"/>
    <cellStyle name="_Row3_EC_BO0010 1305_Hyperinflation Impacts" xfId="17081" xr:uid="{6F676C82-7EDE-4A7B-B734-9E0F97189257}"/>
    <cellStyle name="_Row3_EC_DRE's" xfId="12483" xr:uid="{00000000-0005-0000-0000-0000372A0000}"/>
    <cellStyle name="_Row3_EC_Hyperinflation Impacts" xfId="17075" xr:uid="{6B188366-557C-4CD2-8FE8-D176CA36A7E7}"/>
    <cellStyle name="_Row3_EC_Import" xfId="7425" xr:uid="{00000000-0005-0000-0000-0000382A0000}"/>
    <cellStyle name="_Row3_EC_Import_DRE's" xfId="12490" xr:uid="{00000000-0005-0000-0000-0000392A0000}"/>
    <cellStyle name="_Row3_EC_Import_Hyperinflation Impacts" xfId="17082" xr:uid="{6763DC6E-7D8C-4DF7-B546-1E991C3A7C0E}"/>
    <cellStyle name="_Row3_EC_PE0001 1305" xfId="7426" xr:uid="{00000000-0005-0000-0000-00003A2A0000}"/>
    <cellStyle name="_Row3_EC_PE0001 1305_DRE's" xfId="12491" xr:uid="{00000000-0005-0000-0000-00003B2A0000}"/>
    <cellStyle name="_Row3_EC_PE0001 1305_Hyperinflation Impacts" xfId="17083" xr:uid="{F9D50B71-FFCC-4733-AFE1-9C238449B011}"/>
    <cellStyle name="_Row3_EC_UY0010 1305" xfId="7427" xr:uid="{00000000-0005-0000-0000-00003C2A0000}"/>
    <cellStyle name="_Row3_EC_UY0010 1305_DRE's" xfId="12492" xr:uid="{00000000-0005-0000-0000-00003D2A0000}"/>
    <cellStyle name="_Row3_EC_UY0010 1305_Hyperinflation Impacts" xfId="17084" xr:uid="{5DFF756F-E0E2-4193-B5B7-0637702A61F8}"/>
    <cellStyle name="_Row3_Excel sheets to support Market Program Template for Budget 09" xfId="7428" xr:uid="{00000000-0005-0000-0000-00003E2A0000}"/>
    <cellStyle name="_Row3_Excel sheets to support Market Program Template for Budget 09 (5) (2)" xfId="7429" xr:uid="{00000000-0005-0000-0000-00003F2A0000}"/>
    <cellStyle name="_Row3_Excel sheets to support Market Program Template for Budget 09 (5) (2)_Argentina" xfId="7430" xr:uid="{00000000-0005-0000-0000-0000402A0000}"/>
    <cellStyle name="_Row3_Excel sheets to support Market Program Template for Budget 09 (5) (2)_Argentina_DRE's" xfId="12495" xr:uid="{00000000-0005-0000-0000-0000412A0000}"/>
    <cellStyle name="_Row3_Excel sheets to support Market Program Template for Budget 09 (5) (2)_Argentina_Hyperinflation Impacts" xfId="17087" xr:uid="{526E6B7E-7C95-408A-87F6-F5475755ACD7}"/>
    <cellStyle name="_Row3_Excel sheets to support Market Program Template for Budget 09 (5) (2)_DRE's" xfId="12494" xr:uid="{00000000-0005-0000-0000-0000422A0000}"/>
    <cellStyle name="_Row3_Excel sheets to support Market Program Template for Budget 09 (5) (2)_Hyperinflation Impacts" xfId="17086" xr:uid="{2EB7AC98-31B2-4A33-80ED-A0C0FB8B121D}"/>
    <cellStyle name="_Row3_Excel sheets to support Market Program Template for Budget 09 (5) (3)" xfId="7431" xr:uid="{00000000-0005-0000-0000-0000432A0000}"/>
    <cellStyle name="_Row3_Excel sheets to support Market Program Template for Budget 09 (5) (3)_Argentina" xfId="7432" xr:uid="{00000000-0005-0000-0000-0000442A0000}"/>
    <cellStyle name="_Row3_Excel sheets to support Market Program Template for Budget 09 (5) (3)_Argentina_DRE's" xfId="12497" xr:uid="{00000000-0005-0000-0000-0000452A0000}"/>
    <cellStyle name="_Row3_Excel sheets to support Market Program Template for Budget 09 (5) (3)_Argentina_Hyperinflation Impacts" xfId="17089" xr:uid="{200AF9AD-C169-471E-8986-09401B3E58B0}"/>
    <cellStyle name="_Row3_Excel sheets to support Market Program Template for Budget 09 (5) (3)_DRE's" xfId="12496" xr:uid="{00000000-0005-0000-0000-0000462A0000}"/>
    <cellStyle name="_Row3_Excel sheets to support Market Program Template for Budget 09 (5) (3)_Hyperinflation Impacts" xfId="17088" xr:uid="{419F31CC-B39A-4075-9C6A-E15B5916ABEA}"/>
    <cellStyle name="_Row3_Excel sheets to support Market Program Template for Budget 09_%" xfId="7433" xr:uid="{00000000-0005-0000-0000-0000472A0000}"/>
    <cellStyle name="_Row3_Excel sheets to support Market Program Template for Budget 09_%_DRE's" xfId="12498" xr:uid="{00000000-0005-0000-0000-0000482A0000}"/>
    <cellStyle name="_Row3_Excel sheets to support Market Program Template for Budget 09_%_Hyperinflation Impacts" xfId="17090" xr:uid="{76C38D74-5B92-4653-9C3E-FB2432DC3895}"/>
    <cellStyle name="_Row3_Excel sheets to support Market Program Template for Budget 09_AR0010 1304" xfId="7434" xr:uid="{00000000-0005-0000-0000-0000492A0000}"/>
    <cellStyle name="_Row3_Excel sheets to support Market Program Template for Budget 09_AR0010 1304_DRE's" xfId="12499" xr:uid="{00000000-0005-0000-0000-00004A2A0000}"/>
    <cellStyle name="_Row3_Excel sheets to support Market Program Template for Budget 09_AR0010 1304_Hyperinflation Impacts" xfId="17091" xr:uid="{E6372EE3-ED92-43F9-9B56-BA689E2A7117}"/>
    <cellStyle name="_Row3_Excel sheets to support Market Program Template for Budget 09_AR0010 1305" xfId="7435" xr:uid="{00000000-0005-0000-0000-00004B2A0000}"/>
    <cellStyle name="_Row3_Excel sheets to support Market Program Template for Budget 09_AR0010 1305_DRE's" xfId="12500" xr:uid="{00000000-0005-0000-0000-00004C2A0000}"/>
    <cellStyle name="_Row3_Excel sheets to support Market Program Template for Budget 09_AR0010 1305_Hyperinflation Impacts" xfId="17092" xr:uid="{347FA8F7-AC06-4B40-B5BE-070284386BE8}"/>
    <cellStyle name="_Row3_Excel sheets to support Market Program Template for Budget 09_Argentina" xfId="7436" xr:uid="{00000000-0005-0000-0000-00004D2A0000}"/>
    <cellStyle name="_Row3_Excel sheets to support Market Program Template for Budget 09_Argentina_DRE's" xfId="12501" xr:uid="{00000000-0005-0000-0000-00004E2A0000}"/>
    <cellStyle name="_Row3_Excel sheets to support Market Program Template for Budget 09_Argentina_Hyperinflation Impacts" xfId="17093" xr:uid="{3011FC08-0CB1-4B7E-B287-2A3612C9C3CF}"/>
    <cellStyle name="_Row3_Excel sheets to support Market Program Template for Budget 09_BASE" xfId="7437" xr:uid="{00000000-0005-0000-0000-00004F2A0000}"/>
    <cellStyle name="_Row3_Excel sheets to support Market Program Template for Budget 09_BASE_DRE's" xfId="12502" xr:uid="{00000000-0005-0000-0000-0000502A0000}"/>
    <cellStyle name="_Row3_Excel sheets to support Market Program Template for Budget 09_BASE_Hyperinflation Impacts" xfId="17094" xr:uid="{09518049-3AB6-41C2-926D-542B40CE56CD}"/>
    <cellStyle name="_Row3_Excel sheets to support Market Program Template for Budget 09_BO0010 1305" xfId="7438" xr:uid="{00000000-0005-0000-0000-0000512A0000}"/>
    <cellStyle name="_Row3_Excel sheets to support Market Program Template for Budget 09_BO0010 1305_DRE's" xfId="12503" xr:uid="{00000000-0005-0000-0000-0000522A0000}"/>
    <cellStyle name="_Row3_Excel sheets to support Market Program Template for Budget 09_BO0010 1305_Hyperinflation Impacts" xfId="17095" xr:uid="{3FB52241-A84C-4C6B-AFAE-5E51672F901D}"/>
    <cellStyle name="_Row3_Excel sheets to support Market Program Template for Budget 09_DRE's" xfId="12493" xr:uid="{00000000-0005-0000-0000-0000532A0000}"/>
    <cellStyle name="_Row3_Excel sheets to support Market Program Template for Budget 09_Hyperinflation Impacts" xfId="17085" xr:uid="{EDCC2094-C116-42DB-A8C2-4F1F64F8AAAE}"/>
    <cellStyle name="_Row3_Excel sheets to support Market Program Template for Budget 09_Import" xfId="7439" xr:uid="{00000000-0005-0000-0000-0000542A0000}"/>
    <cellStyle name="_Row3_Excel sheets to support Market Program Template for Budget 09_Import_DRE's" xfId="12504" xr:uid="{00000000-0005-0000-0000-0000552A0000}"/>
    <cellStyle name="_Row3_Excel sheets to support Market Program Template for Budget 09_Import_Hyperinflation Impacts" xfId="17096" xr:uid="{49254C12-D938-4342-AAD3-3B301BF9F262}"/>
    <cellStyle name="_Row3_Excel sheets to support Market Program Template for Budget 09_PE0001 1305" xfId="7440" xr:uid="{00000000-0005-0000-0000-0000562A0000}"/>
    <cellStyle name="_Row3_Excel sheets to support Market Program Template for Budget 09_PE0001 1305_DRE's" xfId="12505" xr:uid="{00000000-0005-0000-0000-0000572A0000}"/>
    <cellStyle name="_Row3_Excel sheets to support Market Program Template for Budget 09_PE0001 1305_Hyperinflation Impacts" xfId="17097" xr:uid="{F537AB39-0860-4A0A-B8DF-4A2B76CE3271}"/>
    <cellStyle name="_Row3_Excel sheets to support Market Program Template for Budget 09_UY0010 1305" xfId="7441" xr:uid="{00000000-0005-0000-0000-0000582A0000}"/>
    <cellStyle name="_Row3_Excel sheets to support Market Program Template for Budget 09_UY0010 1305_DRE's" xfId="12506" xr:uid="{00000000-0005-0000-0000-0000592A0000}"/>
    <cellStyle name="_Row3_Excel sheets to support Market Program Template for Budget 09_UY0010 1305_Hyperinflation Impacts" xfId="17098" xr:uid="{6F9DD488-DB01-485F-B1C8-F0314165947F}"/>
    <cellStyle name="_Row3_foglio prova" xfId="7442" xr:uid="{00000000-0005-0000-0000-00005A2A0000}"/>
    <cellStyle name="_Row3_foglio prova_DRE's" xfId="12507" xr:uid="{00000000-0005-0000-0000-00005B2A0000}"/>
    <cellStyle name="_Row3_foglio prova_Hyperinflation Impacts" xfId="17099" xr:uid="{AF9088E6-3F22-469C-9800-4C6F090BD2BB}"/>
    <cellStyle name="_Row3_Foglio1" xfId="7443" xr:uid="{00000000-0005-0000-0000-00005C2A0000}"/>
    <cellStyle name="_Row3_Foglio1_1" xfId="7444" xr:uid="{00000000-0005-0000-0000-00005D2A0000}"/>
    <cellStyle name="_Row3_Foglio1_1_DRE's" xfId="12509" xr:uid="{00000000-0005-0000-0000-00005E2A0000}"/>
    <cellStyle name="_Row3_Foglio1_1_Hyperinflation Impacts" xfId="17101" xr:uid="{4D9D6BB6-4332-486C-89A7-797050D2B4ED}"/>
    <cellStyle name="_Row3_Foglio1_DBSET" xfId="7445" xr:uid="{00000000-0005-0000-0000-00005F2A0000}"/>
    <cellStyle name="_Row3_Foglio1_DBSET_DRE's" xfId="12510" xr:uid="{00000000-0005-0000-0000-0000602A0000}"/>
    <cellStyle name="_Row3_Foglio1_DBSET_Hyperinflation Impacts" xfId="17102" xr:uid="{B813F8D3-D2B6-472D-A46F-12B04F07D53A}"/>
    <cellStyle name="_Row3_Foglio1_DRE's" xfId="12508" xr:uid="{00000000-0005-0000-0000-0000612A0000}"/>
    <cellStyle name="_Row3_Foglio1_Foglio1" xfId="7446" xr:uid="{00000000-0005-0000-0000-0000622A0000}"/>
    <cellStyle name="_Row3_Foglio1_Foglio1_DRE's" xfId="12511" xr:uid="{00000000-0005-0000-0000-0000632A0000}"/>
    <cellStyle name="_Row3_Foglio1_Foglio1_Hyperinflation Impacts" xfId="17103" xr:uid="{F2A9837F-437E-41ED-9410-0D447B25B24C}"/>
    <cellStyle name="_Row3_Foglio1_Hyperinflation Impacts" xfId="17100" xr:uid="{796D8D8E-B942-4A9C-B661-B3203BA816B5}"/>
    <cellStyle name="_Row3_Foglio2" xfId="7447" xr:uid="{00000000-0005-0000-0000-0000642A0000}"/>
    <cellStyle name="_Row3_Foglio2_1" xfId="7448" xr:uid="{00000000-0005-0000-0000-0000652A0000}"/>
    <cellStyle name="_Row3_Foglio2_1_DRE's" xfId="12513" xr:uid="{00000000-0005-0000-0000-0000662A0000}"/>
    <cellStyle name="_Row3_Foglio2_1_Hyperinflation Impacts" xfId="17105" xr:uid="{CA1BDEAC-F11E-4947-9BF3-F2DDE7687A2D}"/>
    <cellStyle name="_Row3_Foglio2_DRE's" xfId="12512" xr:uid="{00000000-0005-0000-0000-0000672A0000}"/>
    <cellStyle name="_Row3_Foglio2_Hyperinflation Impacts" xfId="17104" xr:uid="{AEAA02A1-3E56-413A-93BD-33AD46825D68}"/>
    <cellStyle name="_Row3_Foglio3" xfId="7449" xr:uid="{00000000-0005-0000-0000-0000682A0000}"/>
    <cellStyle name="_Row3_Foglio3_DRE's" xfId="12514" xr:uid="{00000000-0005-0000-0000-0000692A0000}"/>
    <cellStyle name="_Row3_Foglio3_Hyperinflation Impacts" xfId="17106" xr:uid="{0FE70531-7CC1-45BF-89E9-4BF78A1B6C84}"/>
    <cellStyle name="_Row3_GT" xfId="7450" xr:uid="{00000000-0005-0000-0000-00006A2A0000}"/>
    <cellStyle name="_Row3_GT_%" xfId="7451" xr:uid="{00000000-0005-0000-0000-00006B2A0000}"/>
    <cellStyle name="_Row3_GT_%_DRE's" xfId="12516" xr:uid="{00000000-0005-0000-0000-00006C2A0000}"/>
    <cellStyle name="_Row3_GT_%_Hyperinflation Impacts" xfId="17108" xr:uid="{79262FEC-8F22-4A1E-BA1E-FE559C2A8466}"/>
    <cellStyle name="_Row3_GT_AR0010 1304" xfId="7452" xr:uid="{00000000-0005-0000-0000-00006D2A0000}"/>
    <cellStyle name="_Row3_GT_AR0010 1304_DRE's" xfId="12517" xr:uid="{00000000-0005-0000-0000-00006E2A0000}"/>
    <cellStyle name="_Row3_GT_AR0010 1304_Hyperinflation Impacts" xfId="17109" xr:uid="{FC8FFF21-ED9D-45B8-8ED6-5DC5C50395BD}"/>
    <cellStyle name="_Row3_GT_AR0010 1305" xfId="7453" xr:uid="{00000000-0005-0000-0000-00006F2A0000}"/>
    <cellStyle name="_Row3_GT_AR0010 1305_DRE's" xfId="12518" xr:uid="{00000000-0005-0000-0000-0000702A0000}"/>
    <cellStyle name="_Row3_GT_AR0010 1305_Hyperinflation Impacts" xfId="17110" xr:uid="{712CB9E8-94C0-447C-ADE2-07A141AACF31}"/>
    <cellStyle name="_Row3_GT_Argentina" xfId="7454" xr:uid="{00000000-0005-0000-0000-0000712A0000}"/>
    <cellStyle name="_Row3_GT_Argentina_DRE's" xfId="12519" xr:uid="{00000000-0005-0000-0000-0000722A0000}"/>
    <cellStyle name="_Row3_GT_Argentina_Hyperinflation Impacts" xfId="17111" xr:uid="{C1AC7E26-AF74-4376-9AA2-4EA67F9040E3}"/>
    <cellStyle name="_Row3_GT_BASE" xfId="7455" xr:uid="{00000000-0005-0000-0000-0000732A0000}"/>
    <cellStyle name="_Row3_GT_BASE_DRE's" xfId="12520" xr:uid="{00000000-0005-0000-0000-0000742A0000}"/>
    <cellStyle name="_Row3_GT_BASE_Hyperinflation Impacts" xfId="17112" xr:uid="{3F0F5F50-A7FA-47F3-8E89-ECC2EF571A0B}"/>
    <cellStyle name="_Row3_GT_BO0010 1305" xfId="7456" xr:uid="{00000000-0005-0000-0000-0000752A0000}"/>
    <cellStyle name="_Row3_GT_BO0010 1305_DRE's" xfId="12521" xr:uid="{00000000-0005-0000-0000-0000762A0000}"/>
    <cellStyle name="_Row3_GT_BO0010 1305_Hyperinflation Impacts" xfId="17113" xr:uid="{9B4A4ECC-6517-41BD-A468-6AD8F288247D}"/>
    <cellStyle name="_Row3_GT_DRE's" xfId="12515" xr:uid="{00000000-0005-0000-0000-0000772A0000}"/>
    <cellStyle name="_Row3_GT_Hyperinflation Impacts" xfId="17107" xr:uid="{7E1FABA3-C860-49BD-ABDF-5D3F030B5CCC}"/>
    <cellStyle name="_Row3_GT_Import" xfId="7457" xr:uid="{00000000-0005-0000-0000-0000782A0000}"/>
    <cellStyle name="_Row3_GT_Import_DRE's" xfId="12522" xr:uid="{00000000-0005-0000-0000-0000792A0000}"/>
    <cellStyle name="_Row3_GT_Import_Hyperinflation Impacts" xfId="17114" xr:uid="{B80D501B-149B-4CEB-A049-7AE8B77EAABA}"/>
    <cellStyle name="_Row3_GT_PE0001 1305" xfId="7458" xr:uid="{00000000-0005-0000-0000-00007A2A0000}"/>
    <cellStyle name="_Row3_GT_PE0001 1305_DRE's" xfId="12523" xr:uid="{00000000-0005-0000-0000-00007B2A0000}"/>
    <cellStyle name="_Row3_GT_PE0001 1305_Hyperinflation Impacts" xfId="17115" xr:uid="{9691E02E-74D5-420B-802F-9BFAB368068D}"/>
    <cellStyle name="_Row3_GT_UY0010 1305" xfId="7459" xr:uid="{00000000-0005-0000-0000-00007C2A0000}"/>
    <cellStyle name="_Row3_GT_UY0010 1305_DRE's" xfId="12524" xr:uid="{00000000-0005-0000-0000-00007D2A0000}"/>
    <cellStyle name="_Row3_GT_UY0010 1305_Hyperinflation Impacts" xfId="17116" xr:uid="{9FF1D8A3-6B2E-4098-9977-0F510005C189}"/>
    <cellStyle name="_Row3_Hyperinflation Impacts" xfId="17034" xr:uid="{6C1F82CC-ED9D-4D51-94DF-401F5966005E}"/>
    <cellStyle name="_Row3_IL-030" xfId="7460" xr:uid="{00000000-0005-0000-0000-00007E2A0000}"/>
    <cellStyle name="_Row3_IL-030_DRE's" xfId="12525" xr:uid="{00000000-0005-0000-0000-00007F2A0000}"/>
    <cellStyle name="_Row3_IL-030_Hyperinflation Impacts" xfId="17117" xr:uid="{19D7FFEE-DDBF-41EB-88F8-0D8BA6364053}"/>
    <cellStyle name="_Row3_IL-040" xfId="7461" xr:uid="{00000000-0005-0000-0000-0000802A0000}"/>
    <cellStyle name="_Row3_IL-040_DRE's" xfId="12526" xr:uid="{00000000-0005-0000-0000-0000812A0000}"/>
    <cellStyle name="_Row3_IL-040_Hyperinflation Impacts" xfId="17118" xr:uid="{4023F4E0-A642-4D2B-8AE7-13CB5D639B8C}"/>
    <cellStyle name="_Row3_Incollare volumi estr da Alea" xfId="7462" xr:uid="{00000000-0005-0000-0000-0000822A0000}"/>
    <cellStyle name="_Row3_Incollare volumi estr da Alea_DRE's" xfId="12527" xr:uid="{00000000-0005-0000-0000-0000832A0000}"/>
    <cellStyle name="_Row3_Incollare volumi estr da Alea_Hyperinflation Impacts" xfId="17119" xr:uid="{2BBFB5A4-A42A-4EE5-97E6-2C573A48C161}"/>
    <cellStyle name="_Row3_Industry Volumes" xfId="7463" xr:uid="{00000000-0005-0000-0000-0000842A0000}"/>
    <cellStyle name="_Row3_Industry Volumes_%" xfId="7464" xr:uid="{00000000-0005-0000-0000-0000852A0000}"/>
    <cellStyle name="_Row3_Industry Volumes_%_DRE's" xfId="12529" xr:uid="{00000000-0005-0000-0000-0000862A0000}"/>
    <cellStyle name="_Row3_Industry Volumes_%_Hyperinflation Impacts" xfId="17121" xr:uid="{A586B53F-0B92-4DFC-B0E7-E6992169BB4E}"/>
    <cellStyle name="_Row3_Industry Volumes_AR0010 1304" xfId="7465" xr:uid="{00000000-0005-0000-0000-0000872A0000}"/>
    <cellStyle name="_Row3_Industry Volumes_AR0010 1304_DRE's" xfId="12530" xr:uid="{00000000-0005-0000-0000-0000882A0000}"/>
    <cellStyle name="_Row3_Industry Volumes_AR0010 1304_Hyperinflation Impacts" xfId="17122" xr:uid="{BB08F71C-4D55-4A19-A6B7-777D87A0CF34}"/>
    <cellStyle name="_Row3_Industry Volumes_AR0010 1305" xfId="7466" xr:uid="{00000000-0005-0000-0000-0000892A0000}"/>
    <cellStyle name="_Row3_Industry Volumes_AR0010 1305_DRE's" xfId="12531" xr:uid="{00000000-0005-0000-0000-00008A2A0000}"/>
    <cellStyle name="_Row3_Industry Volumes_AR0010 1305_Hyperinflation Impacts" xfId="17123" xr:uid="{EB2A46C4-0DEE-4DE8-8694-C348032A5C9F}"/>
    <cellStyle name="_Row3_Industry Volumes_Argentina" xfId="7467" xr:uid="{00000000-0005-0000-0000-00008B2A0000}"/>
    <cellStyle name="_Row3_Industry Volumes_Argentina_DRE's" xfId="12532" xr:uid="{00000000-0005-0000-0000-00008C2A0000}"/>
    <cellStyle name="_Row3_Industry Volumes_Argentina_Hyperinflation Impacts" xfId="17124" xr:uid="{AD3DBE36-7CA4-49B9-A0E8-983498789F00}"/>
    <cellStyle name="_Row3_Industry Volumes_BASE" xfId="7468" xr:uid="{00000000-0005-0000-0000-00008D2A0000}"/>
    <cellStyle name="_Row3_Industry Volumes_BASE_DRE's" xfId="12533" xr:uid="{00000000-0005-0000-0000-00008E2A0000}"/>
    <cellStyle name="_Row3_Industry Volumes_BASE_Hyperinflation Impacts" xfId="17125" xr:uid="{E699CBCC-C238-45BC-ACAC-A68323C442BB}"/>
    <cellStyle name="_Row3_Industry Volumes_BO0010 1305" xfId="7469" xr:uid="{00000000-0005-0000-0000-00008F2A0000}"/>
    <cellStyle name="_Row3_Industry Volumes_BO0010 1305_DRE's" xfId="12534" xr:uid="{00000000-0005-0000-0000-0000902A0000}"/>
    <cellStyle name="_Row3_Industry Volumes_BO0010 1305_Hyperinflation Impacts" xfId="17126" xr:uid="{A29D63E7-4E85-41C4-A311-096065EFF4DD}"/>
    <cellStyle name="_Row3_Industry Volumes_DRE's" xfId="12528" xr:uid="{00000000-0005-0000-0000-0000912A0000}"/>
    <cellStyle name="_Row3_Industry Volumes_Hyperinflation Impacts" xfId="17120" xr:uid="{01B7AB99-2EF5-4B6B-8A63-9B4661DD4CD9}"/>
    <cellStyle name="_Row3_Industry Volumes_Import" xfId="7470" xr:uid="{00000000-0005-0000-0000-0000922A0000}"/>
    <cellStyle name="_Row3_Industry Volumes_Import_DRE's" xfId="12535" xr:uid="{00000000-0005-0000-0000-0000932A0000}"/>
    <cellStyle name="_Row3_Industry Volumes_Import_Hyperinflation Impacts" xfId="17127" xr:uid="{D306E0A8-27FE-484C-9500-52EF2729F2B7}"/>
    <cellStyle name="_Row3_Industry Volumes_PE0001 1305" xfId="7471" xr:uid="{00000000-0005-0000-0000-0000942A0000}"/>
    <cellStyle name="_Row3_Industry Volumes_PE0001 1305_DRE's" xfId="12536" xr:uid="{00000000-0005-0000-0000-0000952A0000}"/>
    <cellStyle name="_Row3_Industry Volumes_PE0001 1305_Hyperinflation Impacts" xfId="17128" xr:uid="{B5D3BD39-3809-44D2-B3FE-9A7FA69AEFB2}"/>
    <cellStyle name="_Row3_Industry Volumes_UY0010 1305" xfId="7472" xr:uid="{00000000-0005-0000-0000-0000962A0000}"/>
    <cellStyle name="_Row3_Industry Volumes_UY0010 1305_DRE's" xfId="12537" xr:uid="{00000000-0005-0000-0000-0000972A0000}"/>
    <cellStyle name="_Row3_Industry Volumes_UY0010 1305_Hyperinflation Impacts" xfId="17129" xr:uid="{8367CBD5-D4C8-4040-BF12-03986C1FBB38}"/>
    <cellStyle name="_Row3_KK_3YP Model S&amp;D Stand 3.7.07" xfId="7473" xr:uid="{00000000-0005-0000-0000-0000982A0000}"/>
    <cellStyle name="_Row3_KK_3YP Model S&amp;D Stand 3.7.07_%" xfId="7474" xr:uid="{00000000-0005-0000-0000-0000992A0000}"/>
    <cellStyle name="_Row3_KK_3YP Model S&amp;D Stand 3.7.07_%_DRE's" xfId="12539" xr:uid="{00000000-0005-0000-0000-00009A2A0000}"/>
    <cellStyle name="_Row3_KK_3YP Model S&amp;D Stand 3.7.07_%_Hyperinflation Impacts" xfId="17131" xr:uid="{B0DF7457-A142-411B-BF2F-89AC2120BA9E}"/>
    <cellStyle name="_Row3_KK_3YP Model S&amp;D Stand 3.7.07_AR0010 1304" xfId="7475" xr:uid="{00000000-0005-0000-0000-00009B2A0000}"/>
    <cellStyle name="_Row3_KK_3YP Model S&amp;D Stand 3.7.07_AR0010 1304_DRE's" xfId="12540" xr:uid="{00000000-0005-0000-0000-00009C2A0000}"/>
    <cellStyle name="_Row3_KK_3YP Model S&amp;D Stand 3.7.07_AR0010 1304_Hyperinflation Impacts" xfId="17132" xr:uid="{546FE2B1-D158-48BE-9ED8-5022BD7A98B4}"/>
    <cellStyle name="_Row3_KK_3YP Model S&amp;D Stand 3.7.07_AR0010 1305" xfId="7476" xr:uid="{00000000-0005-0000-0000-00009D2A0000}"/>
    <cellStyle name="_Row3_KK_3YP Model S&amp;D Stand 3.7.07_AR0010 1305_DRE's" xfId="12541" xr:uid="{00000000-0005-0000-0000-00009E2A0000}"/>
    <cellStyle name="_Row3_KK_3YP Model S&amp;D Stand 3.7.07_AR0010 1305_Hyperinflation Impacts" xfId="17133" xr:uid="{2C2CA68F-95DA-47E0-BE57-D8209539C4F6}"/>
    <cellStyle name="_Row3_KK_3YP Model S&amp;D Stand 3.7.07_Argentina" xfId="7477" xr:uid="{00000000-0005-0000-0000-00009F2A0000}"/>
    <cellStyle name="_Row3_KK_3YP Model S&amp;D Stand 3.7.07_Argentina_DRE's" xfId="12542" xr:uid="{00000000-0005-0000-0000-0000A02A0000}"/>
    <cellStyle name="_Row3_KK_3YP Model S&amp;D Stand 3.7.07_Argentina_Hyperinflation Impacts" xfId="17134" xr:uid="{C6F95202-E324-4758-B4D9-7F529BDAB363}"/>
    <cellStyle name="_Row3_KK_3YP Model S&amp;D Stand 3.7.07_BASE" xfId="7478" xr:uid="{00000000-0005-0000-0000-0000A12A0000}"/>
    <cellStyle name="_Row3_KK_3YP Model S&amp;D Stand 3.7.07_BASE_DRE's" xfId="12543" xr:uid="{00000000-0005-0000-0000-0000A22A0000}"/>
    <cellStyle name="_Row3_KK_3YP Model S&amp;D Stand 3.7.07_BASE_Hyperinflation Impacts" xfId="17135" xr:uid="{4F476AC1-120F-4B59-BFFB-A1E3FAA78FF1}"/>
    <cellStyle name="_Row3_KK_3YP Model S&amp;D Stand 3.7.07_BO0010 1305" xfId="7479" xr:uid="{00000000-0005-0000-0000-0000A32A0000}"/>
    <cellStyle name="_Row3_KK_3YP Model S&amp;D Stand 3.7.07_BO0010 1305_DRE's" xfId="12544" xr:uid="{00000000-0005-0000-0000-0000A42A0000}"/>
    <cellStyle name="_Row3_KK_3YP Model S&amp;D Stand 3.7.07_BO0010 1305_Hyperinflation Impacts" xfId="17136" xr:uid="{FBD2FE1D-7744-44CC-A376-2E5C66904B86}"/>
    <cellStyle name="_Row3_KK_3YP Model S&amp;D Stand 3.7.07_DRE's" xfId="12538" xr:uid="{00000000-0005-0000-0000-0000A52A0000}"/>
    <cellStyle name="_Row3_KK_3YP Model S&amp;D Stand 3.7.07_Hyperinflation Impacts" xfId="17130" xr:uid="{51CDF1A0-4116-403C-8022-C6538D4C0811}"/>
    <cellStyle name="_Row3_KK_3YP Model S&amp;D Stand 3.7.07_Import" xfId="7480" xr:uid="{00000000-0005-0000-0000-0000A62A0000}"/>
    <cellStyle name="_Row3_KK_3YP Model S&amp;D Stand 3.7.07_Import_DRE's" xfId="12545" xr:uid="{00000000-0005-0000-0000-0000A72A0000}"/>
    <cellStyle name="_Row3_KK_3YP Model S&amp;D Stand 3.7.07_Import_Hyperinflation Impacts" xfId="17137" xr:uid="{C0BEDEB5-7B22-4C68-8D6C-D908F0E6274F}"/>
    <cellStyle name="_Row3_KK_3YP Model S&amp;D Stand 3.7.07_PE0001 1305" xfId="7481" xr:uid="{00000000-0005-0000-0000-0000A82A0000}"/>
    <cellStyle name="_Row3_KK_3YP Model S&amp;D Stand 3.7.07_PE0001 1305_DRE's" xfId="12546" xr:uid="{00000000-0005-0000-0000-0000A92A0000}"/>
    <cellStyle name="_Row3_KK_3YP Model S&amp;D Stand 3.7.07_PE0001 1305_Hyperinflation Impacts" xfId="17138" xr:uid="{AA8E82AC-8681-453A-8E8B-AE9F7B7D27E6}"/>
    <cellStyle name="_Row3_KK_3YP Model S&amp;D Stand 3.7.07_UY0010 1305" xfId="7482" xr:uid="{00000000-0005-0000-0000-0000AA2A0000}"/>
    <cellStyle name="_Row3_KK_3YP Model S&amp;D Stand 3.7.07_UY0010 1305_DRE's" xfId="12547" xr:uid="{00000000-0005-0000-0000-0000AB2A0000}"/>
    <cellStyle name="_Row3_KK_3YP Model S&amp;D Stand 3.7.07_UY0010 1305_Hyperinflation Impacts" xfId="17139" xr:uid="{80C1520F-BDBF-4819-870F-F2D495288936}"/>
    <cellStyle name="_Row3_Mis24" xfId="7483" xr:uid="{00000000-0005-0000-0000-0000AC2A0000}"/>
    <cellStyle name="_Row3_Mis24_Argentina" xfId="7484" xr:uid="{00000000-0005-0000-0000-0000AD2A0000}"/>
    <cellStyle name="_Row3_Mis24_Argentina_DRE's" xfId="12549" xr:uid="{00000000-0005-0000-0000-0000AE2A0000}"/>
    <cellStyle name="_Row3_Mis24_Argentina_Hyperinflation Impacts" xfId="17141" xr:uid="{DACD9228-9272-4452-9C2B-88E03139F464}"/>
    <cellStyle name="_Row3_Mis24_DRE's" xfId="12548" xr:uid="{00000000-0005-0000-0000-0000AF2A0000}"/>
    <cellStyle name="_Row3_Mis24_Hyperinflation Impacts" xfId="17140" xr:uid="{A8965DE2-7913-4196-ACF8-5F76D5672CE1}"/>
    <cellStyle name="_Row3_Mis24_Simulador Precio VE 2009" xfId="7485" xr:uid="{00000000-0005-0000-0000-0000B02A0000}"/>
    <cellStyle name="_Row3_Mis24_Simulador Precio VE 2009_Argentina" xfId="7486" xr:uid="{00000000-0005-0000-0000-0000B12A0000}"/>
    <cellStyle name="_Row3_Mis24_Simulador Precio VE 2009_Argentina_DRE's" xfId="12551" xr:uid="{00000000-0005-0000-0000-0000B22A0000}"/>
    <cellStyle name="_Row3_Mis24_Simulador Precio VE 2009_Argentina_Hyperinflation Impacts" xfId="17143" xr:uid="{702824C5-312C-47BB-94B5-105FEF70196A}"/>
    <cellStyle name="_Row3_Mis24_Simulador Precio VE 2009_DRE's" xfId="12550" xr:uid="{00000000-0005-0000-0000-0000B32A0000}"/>
    <cellStyle name="_Row3_Mis24_Simulador Precio VE 2009_Hyperinflation Impacts" xfId="17142" xr:uid="{A4D03341-9C9C-4270-9FED-26B7FC238224}"/>
    <cellStyle name="_Row3_MIS3" xfId="7487" xr:uid="{00000000-0005-0000-0000-0000B42A0000}"/>
    <cellStyle name="_Row3_MIS3_%" xfId="7488" xr:uid="{00000000-0005-0000-0000-0000B52A0000}"/>
    <cellStyle name="_Row3_MIS3_%_DRE's" xfId="12553" xr:uid="{00000000-0005-0000-0000-0000B62A0000}"/>
    <cellStyle name="_Row3_MIS3_%_Hyperinflation Impacts" xfId="17145" xr:uid="{03B6D78A-E894-4BC4-863D-A2594F878F11}"/>
    <cellStyle name="_Row3_MIS3_AR0010 1304" xfId="7489" xr:uid="{00000000-0005-0000-0000-0000B72A0000}"/>
    <cellStyle name="_Row3_MIS3_AR0010 1304_DRE's" xfId="12554" xr:uid="{00000000-0005-0000-0000-0000B82A0000}"/>
    <cellStyle name="_Row3_MIS3_AR0010 1304_Hyperinflation Impacts" xfId="17146" xr:uid="{A396485A-2253-44CE-8F43-CAA50B4A3C82}"/>
    <cellStyle name="_Row3_MIS3_AR0010 1305" xfId="7490" xr:uid="{00000000-0005-0000-0000-0000B92A0000}"/>
    <cellStyle name="_Row3_MIS3_AR0010 1305_DRE's" xfId="12555" xr:uid="{00000000-0005-0000-0000-0000BA2A0000}"/>
    <cellStyle name="_Row3_MIS3_AR0010 1305_Hyperinflation Impacts" xfId="17147" xr:uid="{799B9233-EB47-4CD4-8A0A-3591E9171995}"/>
    <cellStyle name="_Row3_MIS3_Argentina" xfId="7491" xr:uid="{00000000-0005-0000-0000-0000BB2A0000}"/>
    <cellStyle name="_Row3_MIS3_Argentina_DRE's" xfId="12556" xr:uid="{00000000-0005-0000-0000-0000BC2A0000}"/>
    <cellStyle name="_Row3_MIS3_Argentina_Hyperinflation Impacts" xfId="17148" xr:uid="{26E85592-63FD-450C-BA52-F1878CD908E8}"/>
    <cellStyle name="_Row3_MIS3_BASE" xfId="7492" xr:uid="{00000000-0005-0000-0000-0000BD2A0000}"/>
    <cellStyle name="_Row3_MIS3_BASE_DRE's" xfId="12557" xr:uid="{00000000-0005-0000-0000-0000BE2A0000}"/>
    <cellStyle name="_Row3_MIS3_BASE_Hyperinflation Impacts" xfId="17149" xr:uid="{1C831443-F2AE-4110-8170-85F517D4E7DA}"/>
    <cellStyle name="_Row3_MIS3_BO0010 1305" xfId="7493" xr:uid="{00000000-0005-0000-0000-0000BF2A0000}"/>
    <cellStyle name="_Row3_MIS3_BO0010 1305_DRE's" xfId="12558" xr:uid="{00000000-0005-0000-0000-0000C02A0000}"/>
    <cellStyle name="_Row3_MIS3_BO0010 1305_Hyperinflation Impacts" xfId="17150" xr:uid="{3B80C371-9DC7-4504-9ADF-DEC3FEF16AD2}"/>
    <cellStyle name="_Row3_MIS3_DRE's" xfId="12552" xr:uid="{00000000-0005-0000-0000-0000C12A0000}"/>
    <cellStyle name="_Row3_MIS3_Hyperinflation Impacts" xfId="17144" xr:uid="{B6F476DE-AAE3-4B6D-B523-CF566018221B}"/>
    <cellStyle name="_Row3_MIS3_Import" xfId="7494" xr:uid="{00000000-0005-0000-0000-0000C22A0000}"/>
    <cellStyle name="_Row3_MIS3_Import_DRE's" xfId="12559" xr:uid="{00000000-0005-0000-0000-0000C32A0000}"/>
    <cellStyle name="_Row3_MIS3_Import_Hyperinflation Impacts" xfId="17151" xr:uid="{C8C4E7D3-BEAF-4B8A-A543-DA2505AD8CBB}"/>
    <cellStyle name="_Row3_MIS3_PE0001 1305" xfId="7495" xr:uid="{00000000-0005-0000-0000-0000C42A0000}"/>
    <cellStyle name="_Row3_MIS3_PE0001 1305_DRE's" xfId="12560" xr:uid="{00000000-0005-0000-0000-0000C52A0000}"/>
    <cellStyle name="_Row3_MIS3_PE0001 1305_Hyperinflation Impacts" xfId="17152" xr:uid="{DD3BF629-BBA2-41B2-AB14-2E021ABEF893}"/>
    <cellStyle name="_Row3_MIS3_UY0010 1305" xfId="7496" xr:uid="{00000000-0005-0000-0000-0000C62A0000}"/>
    <cellStyle name="_Row3_MIS3_UY0010 1305_DRE's" xfId="12561" xr:uid="{00000000-0005-0000-0000-0000C72A0000}"/>
    <cellStyle name="_Row3_MIS3_UY0010 1305_Hyperinflation Impacts" xfId="17153" xr:uid="{6B30496A-727C-450B-92E3-74BE5E41470C}"/>
    <cellStyle name="_Row3_PE" xfId="7497" xr:uid="{00000000-0005-0000-0000-0000C82A0000}"/>
    <cellStyle name="_Row3_PE_%" xfId="7498" xr:uid="{00000000-0005-0000-0000-0000C92A0000}"/>
    <cellStyle name="_Row3_PE_%_DRE's" xfId="12563" xr:uid="{00000000-0005-0000-0000-0000CA2A0000}"/>
    <cellStyle name="_Row3_PE_%_Hyperinflation Impacts" xfId="17155" xr:uid="{81521CFF-08E7-40C5-8A84-296AD26DA1FC}"/>
    <cellStyle name="_Row3_PE_AR0010 1304" xfId="7499" xr:uid="{00000000-0005-0000-0000-0000CB2A0000}"/>
    <cellStyle name="_Row3_PE_AR0010 1304_DRE's" xfId="12564" xr:uid="{00000000-0005-0000-0000-0000CC2A0000}"/>
    <cellStyle name="_Row3_PE_AR0010 1304_Hyperinflation Impacts" xfId="17156" xr:uid="{2F223B34-073B-4B44-9246-078368638485}"/>
    <cellStyle name="_Row3_PE_AR0010 1305" xfId="7500" xr:uid="{00000000-0005-0000-0000-0000CD2A0000}"/>
    <cellStyle name="_Row3_PE_AR0010 1305_DRE's" xfId="12565" xr:uid="{00000000-0005-0000-0000-0000CE2A0000}"/>
    <cellStyle name="_Row3_PE_AR0010 1305_Hyperinflation Impacts" xfId="17157" xr:uid="{23DD2849-A10E-4EBC-A1B9-D652EA6C527E}"/>
    <cellStyle name="_Row3_PE_Argentina" xfId="7501" xr:uid="{00000000-0005-0000-0000-0000CF2A0000}"/>
    <cellStyle name="_Row3_PE_Argentina_DRE's" xfId="12566" xr:uid="{00000000-0005-0000-0000-0000D02A0000}"/>
    <cellStyle name="_Row3_PE_Argentina_Hyperinflation Impacts" xfId="17158" xr:uid="{2C9162B4-F669-473F-8ADB-AB8FB224F840}"/>
    <cellStyle name="_Row3_PE_BASE" xfId="7502" xr:uid="{00000000-0005-0000-0000-0000D12A0000}"/>
    <cellStyle name="_Row3_PE_BASE_DRE's" xfId="12567" xr:uid="{00000000-0005-0000-0000-0000D22A0000}"/>
    <cellStyle name="_Row3_PE_BASE_Hyperinflation Impacts" xfId="17159" xr:uid="{4D3A8DA1-D7A0-4FC2-B3DF-9E1C80667C4C}"/>
    <cellStyle name="_Row3_PE_BO0010 1305" xfId="7503" xr:uid="{00000000-0005-0000-0000-0000D32A0000}"/>
    <cellStyle name="_Row3_PE_BO0010 1305_DRE's" xfId="12568" xr:uid="{00000000-0005-0000-0000-0000D42A0000}"/>
    <cellStyle name="_Row3_PE_BO0010 1305_Hyperinflation Impacts" xfId="17160" xr:uid="{B93EBCED-9DD1-405A-9C3A-9D1443F4F524}"/>
    <cellStyle name="_Row3_PE_DRE's" xfId="12562" xr:uid="{00000000-0005-0000-0000-0000D52A0000}"/>
    <cellStyle name="_Row3_PE_Hyperinflation Impacts" xfId="17154" xr:uid="{C984F47C-1F41-41D0-BC7E-18050D172AA9}"/>
    <cellStyle name="_Row3_PE_Import" xfId="7504" xr:uid="{00000000-0005-0000-0000-0000D62A0000}"/>
    <cellStyle name="_Row3_PE_Import_DRE's" xfId="12569" xr:uid="{00000000-0005-0000-0000-0000D72A0000}"/>
    <cellStyle name="_Row3_PE_Import_Hyperinflation Impacts" xfId="17161" xr:uid="{1A82D489-8490-4592-A092-93DCC2B664CE}"/>
    <cellStyle name="_Row3_PE_PE0001 1305" xfId="7505" xr:uid="{00000000-0005-0000-0000-0000D82A0000}"/>
    <cellStyle name="_Row3_PE_PE0001 1305_DRE's" xfId="12570" xr:uid="{00000000-0005-0000-0000-0000D92A0000}"/>
    <cellStyle name="_Row3_PE_PE0001 1305_Hyperinflation Impacts" xfId="17162" xr:uid="{23FD058D-F2A2-49E3-85B5-5E4AFB5D57EC}"/>
    <cellStyle name="_Row3_PE_UY0010 1305" xfId="7506" xr:uid="{00000000-0005-0000-0000-0000DA2A0000}"/>
    <cellStyle name="_Row3_PE_UY0010 1305_DRE's" xfId="12571" xr:uid="{00000000-0005-0000-0000-0000DB2A0000}"/>
    <cellStyle name="_Row3_PE_UY0010 1305_Hyperinflation Impacts" xfId="17163" xr:uid="{80829973-22E2-490A-8790-1294FF4BAFD3}"/>
    <cellStyle name="_Row3_People Package" xfId="7507" xr:uid="{00000000-0005-0000-0000-0000DC2A0000}"/>
    <cellStyle name="_Row3_People Package (2)" xfId="7508" xr:uid="{00000000-0005-0000-0000-0000DD2A0000}"/>
    <cellStyle name="_Row3_People Package (2)_Argentina" xfId="7509" xr:uid="{00000000-0005-0000-0000-0000DE2A0000}"/>
    <cellStyle name="_Row3_People Package (2)_Argentina_DRE's" xfId="12574" xr:uid="{00000000-0005-0000-0000-0000DF2A0000}"/>
    <cellStyle name="_Row3_People Package (2)_Argentina_Hyperinflation Impacts" xfId="17166" xr:uid="{320C5332-E805-40BA-87AC-A27E2DC1B0C2}"/>
    <cellStyle name="_Row3_People Package (2)_DRE's" xfId="12573" xr:uid="{00000000-0005-0000-0000-0000E02A0000}"/>
    <cellStyle name="_Row3_People Package (2)_Hyperinflation Impacts" xfId="17165" xr:uid="{1AB011A8-2E11-48F6-A6F4-247DA03C77C1}"/>
    <cellStyle name="_Row3_People Package_Argentina" xfId="7510" xr:uid="{00000000-0005-0000-0000-0000E12A0000}"/>
    <cellStyle name="_Row3_People Package_Argentina_DRE's" xfId="12575" xr:uid="{00000000-0005-0000-0000-0000E22A0000}"/>
    <cellStyle name="_Row3_People Package_Argentina_Hyperinflation Impacts" xfId="17167" xr:uid="{D3F7418C-B095-40CC-8D0A-68C75196B010}"/>
    <cellStyle name="_Row3_People Package_DRE's" xfId="12572" xr:uid="{00000000-0005-0000-0000-0000E32A0000}"/>
    <cellStyle name="_Row3_People Package_Hyperinflation Impacts" xfId="17164" xr:uid="{1564C77F-E8BB-43FD-9A35-00C0CBEDC70D}"/>
    <cellStyle name="_Row3_RD" xfId="7511" xr:uid="{00000000-0005-0000-0000-0000E42A0000}"/>
    <cellStyle name="_Row3_RD_%" xfId="7512" xr:uid="{00000000-0005-0000-0000-0000E52A0000}"/>
    <cellStyle name="_Row3_RD_%_DRE's" xfId="12577" xr:uid="{00000000-0005-0000-0000-0000E62A0000}"/>
    <cellStyle name="_Row3_RD_%_Hyperinflation Impacts" xfId="17169" xr:uid="{B3D58200-40ED-423C-9DB5-3282E9F23D2C}"/>
    <cellStyle name="_Row3_RD_AR0010 1304" xfId="7513" xr:uid="{00000000-0005-0000-0000-0000E72A0000}"/>
    <cellStyle name="_Row3_RD_AR0010 1304_DRE's" xfId="12578" xr:uid="{00000000-0005-0000-0000-0000E82A0000}"/>
    <cellStyle name="_Row3_RD_AR0010 1304_Hyperinflation Impacts" xfId="17170" xr:uid="{EB732353-B76A-468C-8EF3-CCAB6162DA85}"/>
    <cellStyle name="_Row3_RD_AR0010 1305" xfId="7514" xr:uid="{00000000-0005-0000-0000-0000E92A0000}"/>
    <cellStyle name="_Row3_RD_AR0010 1305_DRE's" xfId="12579" xr:uid="{00000000-0005-0000-0000-0000EA2A0000}"/>
    <cellStyle name="_Row3_RD_AR0010 1305_Hyperinflation Impacts" xfId="17171" xr:uid="{423AB3CF-E35D-4D22-94AC-C7E6ADDBC63F}"/>
    <cellStyle name="_Row3_RD_Argentina" xfId="7515" xr:uid="{00000000-0005-0000-0000-0000EB2A0000}"/>
    <cellStyle name="_Row3_RD_Argentina_DRE's" xfId="12580" xr:uid="{00000000-0005-0000-0000-0000EC2A0000}"/>
    <cellStyle name="_Row3_RD_Argentina_Hyperinflation Impacts" xfId="17172" xr:uid="{F38AF9E4-C603-4609-A91C-E40302AF9BCD}"/>
    <cellStyle name="_Row3_RD_BASE" xfId="7516" xr:uid="{00000000-0005-0000-0000-0000ED2A0000}"/>
    <cellStyle name="_Row3_RD_BASE_DRE's" xfId="12581" xr:uid="{00000000-0005-0000-0000-0000EE2A0000}"/>
    <cellStyle name="_Row3_RD_BASE_Hyperinflation Impacts" xfId="17173" xr:uid="{1DC15416-EE29-4234-A37C-1C83C572B100}"/>
    <cellStyle name="_Row3_RD_BO0010 1305" xfId="7517" xr:uid="{00000000-0005-0000-0000-0000EF2A0000}"/>
    <cellStyle name="_Row3_RD_BO0010 1305_DRE's" xfId="12582" xr:uid="{00000000-0005-0000-0000-0000F02A0000}"/>
    <cellStyle name="_Row3_RD_BO0010 1305_Hyperinflation Impacts" xfId="17174" xr:uid="{4320726B-9FBE-447D-A9CE-3A18212F0E4A}"/>
    <cellStyle name="_Row3_RD_DRE's" xfId="12576" xr:uid="{00000000-0005-0000-0000-0000F12A0000}"/>
    <cellStyle name="_Row3_RD_Hyperinflation Impacts" xfId="17168" xr:uid="{9B727DD7-329E-427F-889D-76C7EF776675}"/>
    <cellStyle name="_Row3_RD_Import" xfId="7518" xr:uid="{00000000-0005-0000-0000-0000F22A0000}"/>
    <cellStyle name="_Row3_RD_Import_DRE's" xfId="12583" xr:uid="{00000000-0005-0000-0000-0000F32A0000}"/>
    <cellStyle name="_Row3_RD_Import_Hyperinflation Impacts" xfId="17175" xr:uid="{E6D7F4F9-4060-4D93-BC5D-2E015ECEEB0C}"/>
    <cellStyle name="_Row3_RD_PE0001 1305" xfId="7519" xr:uid="{00000000-0005-0000-0000-0000F42A0000}"/>
    <cellStyle name="_Row3_RD_PE0001 1305_DRE's" xfId="12584" xr:uid="{00000000-0005-0000-0000-0000F52A0000}"/>
    <cellStyle name="_Row3_RD_PE0001 1305_Hyperinflation Impacts" xfId="17176" xr:uid="{9A568559-3052-48EC-88DB-DDDCA4EA9881}"/>
    <cellStyle name="_Row3_RD_UY0010 1305" xfId="7520" xr:uid="{00000000-0005-0000-0000-0000F62A0000}"/>
    <cellStyle name="_Row3_RD_UY0010 1305_DRE's" xfId="12585" xr:uid="{00000000-0005-0000-0000-0000F72A0000}"/>
    <cellStyle name="_Row3_RD_UY0010 1305_Hyperinflation Impacts" xfId="17177" xr:uid="{23CA408D-F716-4775-A671-F3B7B2663629}"/>
    <cellStyle name="_Row3_Sales and Marketing - revised" xfId="7521" xr:uid="{00000000-0005-0000-0000-0000F82A0000}"/>
    <cellStyle name="_Row3_Sales and Marketing - revised_%" xfId="7522" xr:uid="{00000000-0005-0000-0000-0000F92A0000}"/>
    <cellStyle name="_Row3_Sales and Marketing - revised_%_DRE's" xfId="12587" xr:uid="{00000000-0005-0000-0000-0000FA2A0000}"/>
    <cellStyle name="_Row3_Sales and Marketing - revised_%_Hyperinflation Impacts" xfId="17179" xr:uid="{B2D133BA-FBB8-49A1-B5E7-4E383ECB16DE}"/>
    <cellStyle name="_Row3_Sales and Marketing - revised_AR0010 1304" xfId="7523" xr:uid="{00000000-0005-0000-0000-0000FB2A0000}"/>
    <cellStyle name="_Row3_Sales and Marketing - revised_AR0010 1304_DRE's" xfId="12588" xr:uid="{00000000-0005-0000-0000-0000FC2A0000}"/>
    <cellStyle name="_Row3_Sales and Marketing - revised_AR0010 1304_Hyperinflation Impacts" xfId="17180" xr:uid="{162FFE4B-9DDF-49F9-B012-44C172A6C218}"/>
    <cellStyle name="_Row3_Sales and Marketing - revised_AR0010 1305" xfId="7524" xr:uid="{00000000-0005-0000-0000-0000FD2A0000}"/>
    <cellStyle name="_Row3_Sales and Marketing - revised_AR0010 1305_DRE's" xfId="12589" xr:uid="{00000000-0005-0000-0000-0000FE2A0000}"/>
    <cellStyle name="_Row3_Sales and Marketing - revised_AR0010 1305_Hyperinflation Impacts" xfId="17181" xr:uid="{DB296F9E-D489-412D-BFC9-6F097EB28E18}"/>
    <cellStyle name="_Row3_Sales and Marketing - revised_Argentina" xfId="7525" xr:uid="{00000000-0005-0000-0000-0000FF2A0000}"/>
    <cellStyle name="_Row3_Sales and Marketing - revised_Argentina_DRE's" xfId="12590" xr:uid="{00000000-0005-0000-0000-0000002B0000}"/>
    <cellStyle name="_Row3_Sales and Marketing - revised_Argentina_Hyperinflation Impacts" xfId="17182" xr:uid="{997225AB-9929-407E-9652-C62AB4A1E8B9}"/>
    <cellStyle name="_Row3_Sales and Marketing - revised_BASE" xfId="7526" xr:uid="{00000000-0005-0000-0000-0000012B0000}"/>
    <cellStyle name="_Row3_Sales and Marketing - revised_BASE_DRE's" xfId="12591" xr:uid="{00000000-0005-0000-0000-0000022B0000}"/>
    <cellStyle name="_Row3_Sales and Marketing - revised_BASE_Hyperinflation Impacts" xfId="17183" xr:uid="{D0180DBE-211C-4397-88D8-3F440000636A}"/>
    <cellStyle name="_Row3_Sales and Marketing - revised_BO0010 1305" xfId="7527" xr:uid="{00000000-0005-0000-0000-0000032B0000}"/>
    <cellStyle name="_Row3_Sales and Marketing - revised_BO0010 1305_DRE's" xfId="12592" xr:uid="{00000000-0005-0000-0000-0000042B0000}"/>
    <cellStyle name="_Row3_Sales and Marketing - revised_BO0010 1305_Hyperinflation Impacts" xfId="17184" xr:uid="{388F2FA1-B335-4827-AFF0-534F53C4F5BF}"/>
    <cellStyle name="_Row3_Sales and Marketing - revised_DRE's" xfId="12586" xr:uid="{00000000-0005-0000-0000-0000052B0000}"/>
    <cellStyle name="_Row3_Sales and Marketing - revised_Hyperinflation Impacts" xfId="17178" xr:uid="{6F742EFF-9775-4E2F-8D01-FCE49B979EE4}"/>
    <cellStyle name="_Row3_Sales and Marketing - revised_Import" xfId="7528" xr:uid="{00000000-0005-0000-0000-0000062B0000}"/>
    <cellStyle name="_Row3_Sales and Marketing - revised_Import_DRE's" xfId="12593" xr:uid="{00000000-0005-0000-0000-0000072B0000}"/>
    <cellStyle name="_Row3_Sales and Marketing - revised_Import_Hyperinflation Impacts" xfId="17185" xr:uid="{48D2EA7E-FB48-45C3-8FBA-D018BA848951}"/>
    <cellStyle name="_Row3_Sales and Marketing - revised_PE0001 1305" xfId="7529" xr:uid="{00000000-0005-0000-0000-0000082B0000}"/>
    <cellStyle name="_Row3_Sales and Marketing - revised_PE0001 1305_DRE's" xfId="12594" xr:uid="{00000000-0005-0000-0000-0000092B0000}"/>
    <cellStyle name="_Row3_Sales and Marketing - revised_PE0001 1305_Hyperinflation Impacts" xfId="17186" xr:uid="{11417976-735E-4AD9-9D26-851CDDD7787E}"/>
    <cellStyle name="_Row3_Sales and Marketing - revised_UY0010 1305" xfId="7530" xr:uid="{00000000-0005-0000-0000-00000A2B0000}"/>
    <cellStyle name="_Row3_Sales and Marketing - revised_UY0010 1305_DRE's" xfId="12595" xr:uid="{00000000-0005-0000-0000-00000B2B0000}"/>
    <cellStyle name="_Row3_Sales and Marketing - revised_UY0010 1305_Hyperinflation Impacts" xfId="17187" xr:uid="{73DAB1C3-6EBA-4CB7-8581-350F2F5874A8}"/>
    <cellStyle name="_Row3_Simulador Precio VE 2009" xfId="7531" xr:uid="{00000000-0005-0000-0000-00000C2B0000}"/>
    <cellStyle name="_Row3_Simulador Precio VE 2009_Argentina" xfId="7532" xr:uid="{00000000-0005-0000-0000-00000D2B0000}"/>
    <cellStyle name="_Row3_Simulador Precio VE 2009_Argentina_DRE's" xfId="12597" xr:uid="{00000000-0005-0000-0000-00000E2B0000}"/>
    <cellStyle name="_Row3_Simulador Precio VE 2009_Argentina_Hyperinflation Impacts" xfId="17189" xr:uid="{DAA8A46A-4CED-498B-AB73-A98B5AF8BCA0}"/>
    <cellStyle name="_Row3_Simulador Precio VE 2009_DRE's" xfId="12596" xr:uid="{00000000-0005-0000-0000-00000F2B0000}"/>
    <cellStyle name="_Row3_Simulador Precio VE 2009_Hyperinflation Impacts" xfId="17188" xr:uid="{2726F80A-8FB5-4102-82BA-14E6A6C9425C}"/>
    <cellStyle name="_Row3_Strategic Diagnostic Templates Technik" xfId="7533" xr:uid="{00000000-0005-0000-0000-0000102B0000}"/>
    <cellStyle name="_Row3_Strategic Diagnostic Templates Technik_%" xfId="7534" xr:uid="{00000000-0005-0000-0000-0000112B0000}"/>
    <cellStyle name="_Row3_Strategic Diagnostic Templates Technik_%_DRE's" xfId="12599" xr:uid="{00000000-0005-0000-0000-0000122B0000}"/>
    <cellStyle name="_Row3_Strategic Diagnostic Templates Technik_%_Hyperinflation Impacts" xfId="17191" xr:uid="{BF209E10-0AAB-486A-81F0-B86C21FA3D27}"/>
    <cellStyle name="_Row3_Strategic Diagnostic Templates Technik_010808 Market Programs  for Budget Deck" xfId="7535" xr:uid="{00000000-0005-0000-0000-0000132B0000}"/>
    <cellStyle name="_Row3_Strategic Diagnostic Templates Technik_010808 Market Programs  for Budget Deck_Argentina" xfId="7536" xr:uid="{00000000-0005-0000-0000-0000142B0000}"/>
    <cellStyle name="_Row3_Strategic Diagnostic Templates Technik_010808 Market Programs  for Budget Deck_Argentina_DRE's" xfId="12601" xr:uid="{00000000-0005-0000-0000-0000152B0000}"/>
    <cellStyle name="_Row3_Strategic Diagnostic Templates Technik_010808 Market Programs  for Budget Deck_Argentina_Hyperinflation Impacts" xfId="17193" xr:uid="{16220316-2B41-4214-B56F-7E53D3E3460F}"/>
    <cellStyle name="_Row3_Strategic Diagnostic Templates Technik_010808 Market Programs  for Budget Deck_DRE's" xfId="12600" xr:uid="{00000000-0005-0000-0000-0000162B0000}"/>
    <cellStyle name="_Row3_Strategic Diagnostic Templates Technik_010808 Market Programs  for Budget Deck_Hyperinflation Impacts" xfId="17192" xr:uid="{7562D361-BF9F-44E3-AA42-D08C65F87C97}"/>
    <cellStyle name="_Row3_Strategic Diagnostic Templates Technik_AR0010 1304" xfId="7537" xr:uid="{00000000-0005-0000-0000-0000172B0000}"/>
    <cellStyle name="_Row3_Strategic Diagnostic Templates Technik_AR0010 1304_DRE's" xfId="12602" xr:uid="{00000000-0005-0000-0000-0000182B0000}"/>
    <cellStyle name="_Row3_Strategic Diagnostic Templates Technik_AR0010 1304_Hyperinflation Impacts" xfId="17194" xr:uid="{082C1151-C805-4BFB-97D8-6CAAA9D45F60}"/>
    <cellStyle name="_Row3_Strategic Diagnostic Templates Technik_AR0010 1305" xfId="7538" xr:uid="{00000000-0005-0000-0000-0000192B0000}"/>
    <cellStyle name="_Row3_Strategic Diagnostic Templates Technik_AR0010 1305_DRE's" xfId="12603" xr:uid="{00000000-0005-0000-0000-00001A2B0000}"/>
    <cellStyle name="_Row3_Strategic Diagnostic Templates Technik_AR0010 1305_Hyperinflation Impacts" xfId="17195" xr:uid="{D9956FFB-6723-4941-84AA-D4A1276533C4}"/>
    <cellStyle name="_Row3_Strategic Diagnostic Templates Technik_Argentina" xfId="7539" xr:uid="{00000000-0005-0000-0000-00001B2B0000}"/>
    <cellStyle name="_Row3_Strategic Diagnostic Templates Technik_Argentina_DRE's" xfId="12604" xr:uid="{00000000-0005-0000-0000-00001C2B0000}"/>
    <cellStyle name="_Row3_Strategic Diagnostic Templates Technik_Argentina_Hyperinflation Impacts" xfId="17196" xr:uid="{1341C8DB-FA14-4E0E-BC6E-E9B9194D3E70}"/>
    <cellStyle name="_Row3_Strategic Diagnostic Templates Technik_BASE" xfId="7540" xr:uid="{00000000-0005-0000-0000-00001D2B0000}"/>
    <cellStyle name="_Row3_Strategic Diagnostic Templates Technik_BASE_DRE's" xfId="12605" xr:uid="{00000000-0005-0000-0000-00001E2B0000}"/>
    <cellStyle name="_Row3_Strategic Diagnostic Templates Technik_BASE_Hyperinflation Impacts" xfId="17197" xr:uid="{C4FEC7AA-384A-40C6-AAA7-6D78E12D29FE}"/>
    <cellStyle name="_Row3_Strategic Diagnostic Templates Technik_BGT 08 Templates Sales  Marketing - final (revised)" xfId="7541" xr:uid="{00000000-0005-0000-0000-00001F2B0000}"/>
    <cellStyle name="_Row3_Strategic Diagnostic Templates Technik_BGT 08 Templates Sales  Marketing - final (revised)_%" xfId="7542" xr:uid="{00000000-0005-0000-0000-0000202B0000}"/>
    <cellStyle name="_Row3_Strategic Diagnostic Templates Technik_BGT 08 Templates Sales  Marketing - final (revised)_%_DRE's" xfId="12607" xr:uid="{00000000-0005-0000-0000-0000212B0000}"/>
    <cellStyle name="_Row3_Strategic Diagnostic Templates Technik_BGT 08 Templates Sales  Marketing - final (revised)_%_Hyperinflation Impacts" xfId="17199" xr:uid="{2B7BADFF-2168-4BF6-9BBB-E7AE72EA7132}"/>
    <cellStyle name="_Row3_Strategic Diagnostic Templates Technik_BGT 08 Templates Sales  Marketing - final (revised)_AR0010 1304" xfId="7543" xr:uid="{00000000-0005-0000-0000-0000222B0000}"/>
    <cellStyle name="_Row3_Strategic Diagnostic Templates Technik_BGT 08 Templates Sales  Marketing - final (revised)_AR0010 1304_DRE's" xfId="12608" xr:uid="{00000000-0005-0000-0000-0000232B0000}"/>
    <cellStyle name="_Row3_Strategic Diagnostic Templates Technik_BGT 08 Templates Sales  Marketing - final (revised)_AR0010 1304_Hyperinflation Impacts" xfId="17200" xr:uid="{2BFC6C39-7CD5-4775-94BB-E73FEB42E529}"/>
    <cellStyle name="_Row3_Strategic Diagnostic Templates Technik_BGT 08 Templates Sales  Marketing - final (revised)_AR0010 1305" xfId="7544" xr:uid="{00000000-0005-0000-0000-0000242B0000}"/>
    <cellStyle name="_Row3_Strategic Diagnostic Templates Technik_BGT 08 Templates Sales  Marketing - final (revised)_AR0010 1305_DRE's" xfId="12609" xr:uid="{00000000-0005-0000-0000-0000252B0000}"/>
    <cellStyle name="_Row3_Strategic Diagnostic Templates Technik_BGT 08 Templates Sales  Marketing - final (revised)_AR0010 1305_Hyperinflation Impacts" xfId="17201" xr:uid="{822D3238-314D-449A-B315-B99AFE092A20}"/>
    <cellStyle name="_Row3_Strategic Diagnostic Templates Technik_BGT 08 Templates Sales  Marketing - final (revised)_Argentina" xfId="7545" xr:uid="{00000000-0005-0000-0000-0000262B0000}"/>
    <cellStyle name="_Row3_Strategic Diagnostic Templates Technik_BGT 08 Templates Sales  Marketing - final (revised)_Argentina_DRE's" xfId="12610" xr:uid="{00000000-0005-0000-0000-0000272B0000}"/>
    <cellStyle name="_Row3_Strategic Diagnostic Templates Technik_BGT 08 Templates Sales  Marketing - final (revised)_Argentina_Hyperinflation Impacts" xfId="17202" xr:uid="{10D438CE-CC87-4168-8D30-BFB7DEDB36A5}"/>
    <cellStyle name="_Row3_Strategic Diagnostic Templates Technik_BGT 08 Templates Sales  Marketing - final (revised)_BASE" xfId="7546" xr:uid="{00000000-0005-0000-0000-0000282B0000}"/>
    <cellStyle name="_Row3_Strategic Diagnostic Templates Technik_BGT 08 Templates Sales  Marketing - final (revised)_BASE_DRE's" xfId="12611" xr:uid="{00000000-0005-0000-0000-0000292B0000}"/>
    <cellStyle name="_Row3_Strategic Diagnostic Templates Technik_BGT 08 Templates Sales  Marketing - final (revised)_BASE_Hyperinflation Impacts" xfId="17203" xr:uid="{AE898392-DC66-4A2A-8A22-E0AD958701BF}"/>
    <cellStyle name="_Row3_Strategic Diagnostic Templates Technik_BGT 08 Templates Sales  Marketing - final (revised)_BO0010 1305" xfId="7547" xr:uid="{00000000-0005-0000-0000-00002A2B0000}"/>
    <cellStyle name="_Row3_Strategic Diagnostic Templates Technik_BGT 08 Templates Sales  Marketing - final (revised)_BO0010 1305_DRE's" xfId="12612" xr:uid="{00000000-0005-0000-0000-00002B2B0000}"/>
    <cellStyle name="_Row3_Strategic Diagnostic Templates Technik_BGT 08 Templates Sales  Marketing - final (revised)_BO0010 1305_Hyperinflation Impacts" xfId="17204" xr:uid="{BDC5C006-0391-4B79-B9B5-69D3CF37A8CB}"/>
    <cellStyle name="_Row3_Strategic Diagnostic Templates Technik_BGT 08 Templates Sales  Marketing - final (revised)_DRE's" xfId="12606" xr:uid="{00000000-0005-0000-0000-00002C2B0000}"/>
    <cellStyle name="_Row3_Strategic Diagnostic Templates Technik_BGT 08 Templates Sales  Marketing - final (revised)_Hyperinflation Impacts" xfId="17198" xr:uid="{60C3504F-BADD-4286-A4F5-F5C7D4E8A618}"/>
    <cellStyle name="_Row3_Strategic Diagnostic Templates Technik_BGT 08 Templates Sales  Marketing - final (revised)_Import" xfId="7548" xr:uid="{00000000-0005-0000-0000-00002D2B0000}"/>
    <cellStyle name="_Row3_Strategic Diagnostic Templates Technik_BGT 08 Templates Sales  Marketing - final (revised)_Import_DRE's" xfId="12613" xr:uid="{00000000-0005-0000-0000-00002E2B0000}"/>
    <cellStyle name="_Row3_Strategic Diagnostic Templates Technik_BGT 08 Templates Sales  Marketing - final (revised)_Import_Hyperinflation Impacts" xfId="17205" xr:uid="{1813FF01-CE20-41DB-9D08-22E2BCE9DA90}"/>
    <cellStyle name="_Row3_Strategic Diagnostic Templates Technik_BGT 08 Templates Sales  Marketing - final (revised)_PE0001 1305" xfId="7549" xr:uid="{00000000-0005-0000-0000-00002F2B0000}"/>
    <cellStyle name="_Row3_Strategic Diagnostic Templates Technik_BGT 08 Templates Sales  Marketing - final (revised)_PE0001 1305_DRE's" xfId="12614" xr:uid="{00000000-0005-0000-0000-0000302B0000}"/>
    <cellStyle name="_Row3_Strategic Diagnostic Templates Technik_BGT 08 Templates Sales  Marketing - final (revised)_PE0001 1305_Hyperinflation Impacts" xfId="17206" xr:uid="{5A4A6451-A0E1-4BF5-9252-F2FA8F8A88F2}"/>
    <cellStyle name="_Row3_Strategic Diagnostic Templates Technik_BGT 08 Templates Sales  Marketing - final (revised)_UY0010 1305" xfId="7550" xr:uid="{00000000-0005-0000-0000-0000312B0000}"/>
    <cellStyle name="_Row3_Strategic Diagnostic Templates Technik_BGT 08 Templates Sales  Marketing - final (revised)_UY0010 1305_DRE's" xfId="12615" xr:uid="{00000000-0005-0000-0000-0000322B0000}"/>
    <cellStyle name="_Row3_Strategic Diagnostic Templates Technik_BGT 08 Templates Sales  Marketing - final (revised)_UY0010 1305_Hyperinflation Impacts" xfId="17207" xr:uid="{DDAF51E2-E56C-47E4-BF10-62690B6A5A00}"/>
    <cellStyle name="_Row3_Strategic Diagnostic Templates Technik_BO0010 1305" xfId="7551" xr:uid="{00000000-0005-0000-0000-0000332B0000}"/>
    <cellStyle name="_Row3_Strategic Diagnostic Templates Technik_BO0010 1305_DRE's" xfId="12616" xr:uid="{00000000-0005-0000-0000-0000342B0000}"/>
    <cellStyle name="_Row3_Strategic Diagnostic Templates Technik_BO0010 1305_Hyperinflation Impacts" xfId="17208" xr:uid="{98F81E96-9517-480F-93B3-DBA2BA3D00F8}"/>
    <cellStyle name="_Row3_Strategic Diagnostic Templates Technik_Copy of BGT 08 Templates Sales  Marketing - final (revised)" xfId="7552" xr:uid="{00000000-0005-0000-0000-0000352B0000}"/>
    <cellStyle name="_Row3_Strategic Diagnostic Templates Technik_Copy of BGT 08 Templates Sales  Marketing - final (revised)_%" xfId="7553" xr:uid="{00000000-0005-0000-0000-0000362B0000}"/>
    <cellStyle name="_Row3_Strategic Diagnostic Templates Technik_Copy of BGT 08 Templates Sales  Marketing - final (revised)_%_DRE's" xfId="12618" xr:uid="{00000000-0005-0000-0000-0000372B0000}"/>
    <cellStyle name="_Row3_Strategic Diagnostic Templates Technik_Copy of BGT 08 Templates Sales  Marketing - final (revised)_%_Hyperinflation Impacts" xfId="17210" xr:uid="{622163F2-9170-4D02-B79E-5C03CF1AACF2}"/>
    <cellStyle name="_Row3_Strategic Diagnostic Templates Technik_Copy of BGT 08 Templates Sales  Marketing - final (revised)_AR0010 1304" xfId="7554" xr:uid="{00000000-0005-0000-0000-0000382B0000}"/>
    <cellStyle name="_Row3_Strategic Diagnostic Templates Technik_Copy of BGT 08 Templates Sales  Marketing - final (revised)_AR0010 1304_DRE's" xfId="12619" xr:uid="{00000000-0005-0000-0000-0000392B0000}"/>
    <cellStyle name="_Row3_Strategic Diagnostic Templates Technik_Copy of BGT 08 Templates Sales  Marketing - final (revised)_AR0010 1304_Hyperinflation Impacts" xfId="17211" xr:uid="{732BD925-7E73-43C7-A452-9687F56A8B18}"/>
    <cellStyle name="_Row3_Strategic Diagnostic Templates Technik_Copy of BGT 08 Templates Sales  Marketing - final (revised)_AR0010 1305" xfId="7555" xr:uid="{00000000-0005-0000-0000-00003A2B0000}"/>
    <cellStyle name="_Row3_Strategic Diagnostic Templates Technik_Copy of BGT 08 Templates Sales  Marketing - final (revised)_AR0010 1305_DRE's" xfId="12620" xr:uid="{00000000-0005-0000-0000-00003B2B0000}"/>
    <cellStyle name="_Row3_Strategic Diagnostic Templates Technik_Copy of BGT 08 Templates Sales  Marketing - final (revised)_AR0010 1305_Hyperinflation Impacts" xfId="17212" xr:uid="{24D8F02B-1D92-4E95-8745-8749CBA7AC3D}"/>
    <cellStyle name="_Row3_Strategic Diagnostic Templates Technik_Copy of BGT 08 Templates Sales  Marketing - final (revised)_Argentina" xfId="7556" xr:uid="{00000000-0005-0000-0000-00003C2B0000}"/>
    <cellStyle name="_Row3_Strategic Diagnostic Templates Technik_Copy of BGT 08 Templates Sales  Marketing - final (revised)_Argentina_DRE's" xfId="12621" xr:uid="{00000000-0005-0000-0000-00003D2B0000}"/>
    <cellStyle name="_Row3_Strategic Diagnostic Templates Technik_Copy of BGT 08 Templates Sales  Marketing - final (revised)_Argentina_Hyperinflation Impacts" xfId="17213" xr:uid="{A37F8E90-EF4C-47A2-BBC6-62F366BA5CDF}"/>
    <cellStyle name="_Row3_Strategic Diagnostic Templates Technik_Copy of BGT 08 Templates Sales  Marketing - final (revised)_BASE" xfId="7557" xr:uid="{00000000-0005-0000-0000-00003E2B0000}"/>
    <cellStyle name="_Row3_Strategic Diagnostic Templates Technik_Copy of BGT 08 Templates Sales  Marketing - final (revised)_BASE_DRE's" xfId="12622" xr:uid="{00000000-0005-0000-0000-00003F2B0000}"/>
    <cellStyle name="_Row3_Strategic Diagnostic Templates Technik_Copy of BGT 08 Templates Sales  Marketing - final (revised)_BASE_Hyperinflation Impacts" xfId="17214" xr:uid="{33E8B14F-FD6F-47F2-89A2-D65D9352EDBC}"/>
    <cellStyle name="_Row3_Strategic Diagnostic Templates Technik_Copy of BGT 08 Templates Sales  Marketing - final (revised)_BO0010 1305" xfId="7558" xr:uid="{00000000-0005-0000-0000-0000402B0000}"/>
    <cellStyle name="_Row3_Strategic Diagnostic Templates Technik_Copy of BGT 08 Templates Sales  Marketing - final (revised)_BO0010 1305_DRE's" xfId="12623" xr:uid="{00000000-0005-0000-0000-0000412B0000}"/>
    <cellStyle name="_Row3_Strategic Diagnostic Templates Technik_Copy of BGT 08 Templates Sales  Marketing - final (revised)_BO0010 1305_Hyperinflation Impacts" xfId="17215" xr:uid="{7BA75429-6D6E-48A8-91EC-1DA41D3A265D}"/>
    <cellStyle name="_Row3_Strategic Diagnostic Templates Technik_Copy of BGT 08 Templates Sales  Marketing - final (revised)_DRE's" xfId="12617" xr:uid="{00000000-0005-0000-0000-0000422B0000}"/>
    <cellStyle name="_Row3_Strategic Diagnostic Templates Technik_Copy of BGT 08 Templates Sales  Marketing - final (revised)_Hyperinflation Impacts" xfId="17209" xr:uid="{554EDB18-E462-4E95-B19F-F1F4D6A228BD}"/>
    <cellStyle name="_Row3_Strategic Diagnostic Templates Technik_Copy of BGT 08 Templates Sales  Marketing - final (revised)_Import" xfId="7559" xr:uid="{00000000-0005-0000-0000-0000432B0000}"/>
    <cellStyle name="_Row3_Strategic Diagnostic Templates Technik_Copy of BGT 08 Templates Sales  Marketing - final (revised)_Import_DRE's" xfId="12624" xr:uid="{00000000-0005-0000-0000-0000442B0000}"/>
    <cellStyle name="_Row3_Strategic Diagnostic Templates Technik_Copy of BGT 08 Templates Sales  Marketing - final (revised)_Import_Hyperinflation Impacts" xfId="17216" xr:uid="{2182EA8A-BBF0-44E9-BD30-A37D70268EC0}"/>
    <cellStyle name="_Row3_Strategic Diagnostic Templates Technik_Copy of BGT 08 Templates Sales  Marketing - final (revised)_PE0001 1305" xfId="7560" xr:uid="{00000000-0005-0000-0000-0000452B0000}"/>
    <cellStyle name="_Row3_Strategic Diagnostic Templates Technik_Copy of BGT 08 Templates Sales  Marketing - final (revised)_PE0001 1305_DRE's" xfId="12625" xr:uid="{00000000-0005-0000-0000-0000462B0000}"/>
    <cellStyle name="_Row3_Strategic Diagnostic Templates Technik_Copy of BGT 08 Templates Sales  Marketing - final (revised)_PE0001 1305_Hyperinflation Impacts" xfId="17217" xr:uid="{3B63B5E3-E0A0-4842-A9F0-74EE9F15C5A9}"/>
    <cellStyle name="_Row3_Strategic Diagnostic Templates Technik_Copy of BGT 08 Templates Sales  Marketing - final (revised)_UY0010 1305" xfId="7561" xr:uid="{00000000-0005-0000-0000-0000472B0000}"/>
    <cellStyle name="_Row3_Strategic Diagnostic Templates Technik_Copy of BGT 08 Templates Sales  Marketing - final (revised)_UY0010 1305_DRE's" xfId="12626" xr:uid="{00000000-0005-0000-0000-0000482B0000}"/>
    <cellStyle name="_Row3_Strategic Diagnostic Templates Technik_Copy of BGT 08 Templates Sales  Marketing - final (revised)_UY0010 1305_Hyperinflation Impacts" xfId="17218" xr:uid="{0F0F2F3B-A116-4AFF-A032-DC818B31B7A9}"/>
    <cellStyle name="_Row3_Strategic Diagnostic Templates Technik_DRE's" xfId="12598" xr:uid="{00000000-0005-0000-0000-0000492B0000}"/>
    <cellStyle name="_Row3_Strategic Diagnostic Templates Technik_Excel sheets to support Market Program Template for Budget 09" xfId="7562" xr:uid="{00000000-0005-0000-0000-00004A2B0000}"/>
    <cellStyle name="_Row3_Strategic Diagnostic Templates Technik_Excel sheets to support Market Program Template for Budget 09 (5) (2)" xfId="7563" xr:uid="{00000000-0005-0000-0000-00004B2B0000}"/>
    <cellStyle name="_Row3_Strategic Diagnostic Templates Technik_Excel sheets to support Market Program Template for Budget 09 (5) (2)_Argentina" xfId="7564" xr:uid="{00000000-0005-0000-0000-00004C2B0000}"/>
    <cellStyle name="_Row3_Strategic Diagnostic Templates Technik_Excel sheets to support Market Program Template for Budget 09 (5) (2)_Argentina_DRE's" xfId="12629" xr:uid="{00000000-0005-0000-0000-00004D2B0000}"/>
    <cellStyle name="_Row3_Strategic Diagnostic Templates Technik_Excel sheets to support Market Program Template for Budget 09 (5) (2)_Argentina_Hyperinflation Impacts" xfId="17221" xr:uid="{75FECE66-E18F-4822-BF3D-F664D19AB531}"/>
    <cellStyle name="_Row3_Strategic Diagnostic Templates Technik_Excel sheets to support Market Program Template for Budget 09 (5) (2)_DRE's" xfId="12628" xr:uid="{00000000-0005-0000-0000-00004E2B0000}"/>
    <cellStyle name="_Row3_Strategic Diagnostic Templates Technik_Excel sheets to support Market Program Template for Budget 09 (5) (2)_Hyperinflation Impacts" xfId="17220" xr:uid="{B44D96B8-26A4-48B0-B2B5-43672FA16435}"/>
    <cellStyle name="_Row3_Strategic Diagnostic Templates Technik_Excel sheets to support Market Program Template for Budget 09 (5) (3)" xfId="7565" xr:uid="{00000000-0005-0000-0000-00004F2B0000}"/>
    <cellStyle name="_Row3_Strategic Diagnostic Templates Technik_Excel sheets to support Market Program Template for Budget 09 (5) (3)_Argentina" xfId="7566" xr:uid="{00000000-0005-0000-0000-0000502B0000}"/>
    <cellStyle name="_Row3_Strategic Diagnostic Templates Technik_Excel sheets to support Market Program Template for Budget 09 (5) (3)_Argentina_DRE's" xfId="12631" xr:uid="{00000000-0005-0000-0000-0000512B0000}"/>
    <cellStyle name="_Row3_Strategic Diagnostic Templates Technik_Excel sheets to support Market Program Template for Budget 09 (5) (3)_Argentina_Hyperinflation Impacts" xfId="17223" xr:uid="{25F0E6A9-AFEA-4A49-AC77-3ECF3D4A5F0C}"/>
    <cellStyle name="_Row3_Strategic Diagnostic Templates Technik_Excel sheets to support Market Program Template for Budget 09 (5) (3)_DRE's" xfId="12630" xr:uid="{00000000-0005-0000-0000-0000522B0000}"/>
    <cellStyle name="_Row3_Strategic Diagnostic Templates Technik_Excel sheets to support Market Program Template for Budget 09 (5) (3)_Hyperinflation Impacts" xfId="17222" xr:uid="{1DAF2F38-FF3C-426A-B714-2B5AB2F3472E}"/>
    <cellStyle name="_Row3_Strategic Diagnostic Templates Technik_Excel sheets to support Market Program Template for Budget 09_%" xfId="7567" xr:uid="{00000000-0005-0000-0000-0000532B0000}"/>
    <cellStyle name="_Row3_Strategic Diagnostic Templates Technik_Excel sheets to support Market Program Template for Budget 09_%_DRE's" xfId="12632" xr:uid="{00000000-0005-0000-0000-0000542B0000}"/>
    <cellStyle name="_Row3_Strategic Diagnostic Templates Technik_Excel sheets to support Market Program Template for Budget 09_%_Hyperinflation Impacts" xfId="17224" xr:uid="{252C0E8F-A683-4CF5-B3C5-1160693D7BC2}"/>
    <cellStyle name="_Row3_Strategic Diagnostic Templates Technik_Excel sheets to support Market Program Template for Budget 09_AR0010 1304" xfId="7568" xr:uid="{00000000-0005-0000-0000-0000552B0000}"/>
    <cellStyle name="_Row3_Strategic Diagnostic Templates Technik_Excel sheets to support Market Program Template for Budget 09_AR0010 1304_DRE's" xfId="12633" xr:uid="{00000000-0005-0000-0000-0000562B0000}"/>
    <cellStyle name="_Row3_Strategic Diagnostic Templates Technik_Excel sheets to support Market Program Template for Budget 09_AR0010 1304_Hyperinflation Impacts" xfId="17225" xr:uid="{859BBE07-1C2C-42AF-8AF3-948B12294505}"/>
    <cellStyle name="_Row3_Strategic Diagnostic Templates Technik_Excel sheets to support Market Program Template for Budget 09_AR0010 1305" xfId="7569" xr:uid="{00000000-0005-0000-0000-0000572B0000}"/>
    <cellStyle name="_Row3_Strategic Diagnostic Templates Technik_Excel sheets to support Market Program Template for Budget 09_AR0010 1305_DRE's" xfId="12634" xr:uid="{00000000-0005-0000-0000-0000582B0000}"/>
    <cellStyle name="_Row3_Strategic Diagnostic Templates Technik_Excel sheets to support Market Program Template for Budget 09_AR0010 1305_Hyperinflation Impacts" xfId="17226" xr:uid="{C9AE8A1D-8982-4E47-B3E1-CA55F5610A2D}"/>
    <cellStyle name="_Row3_Strategic Diagnostic Templates Technik_Excel sheets to support Market Program Template for Budget 09_Argentina" xfId="7570" xr:uid="{00000000-0005-0000-0000-0000592B0000}"/>
    <cellStyle name="_Row3_Strategic Diagnostic Templates Technik_Excel sheets to support Market Program Template for Budget 09_Argentina_DRE's" xfId="12635" xr:uid="{00000000-0005-0000-0000-00005A2B0000}"/>
    <cellStyle name="_Row3_Strategic Diagnostic Templates Technik_Excel sheets to support Market Program Template for Budget 09_Argentina_Hyperinflation Impacts" xfId="17227" xr:uid="{7BC87366-4568-498D-B3D6-45E099234BBD}"/>
    <cellStyle name="_Row3_Strategic Diagnostic Templates Technik_Excel sheets to support Market Program Template for Budget 09_BASE" xfId="7571" xr:uid="{00000000-0005-0000-0000-00005B2B0000}"/>
    <cellStyle name="_Row3_Strategic Diagnostic Templates Technik_Excel sheets to support Market Program Template for Budget 09_BASE_DRE's" xfId="12636" xr:uid="{00000000-0005-0000-0000-00005C2B0000}"/>
    <cellStyle name="_Row3_Strategic Diagnostic Templates Technik_Excel sheets to support Market Program Template for Budget 09_BASE_Hyperinflation Impacts" xfId="17228" xr:uid="{FB7F6862-429A-425D-A1ED-F4B9D157B89F}"/>
    <cellStyle name="_Row3_Strategic Diagnostic Templates Technik_Excel sheets to support Market Program Template for Budget 09_BO0010 1305" xfId="7572" xr:uid="{00000000-0005-0000-0000-00005D2B0000}"/>
    <cellStyle name="_Row3_Strategic Diagnostic Templates Technik_Excel sheets to support Market Program Template for Budget 09_BO0010 1305_DRE's" xfId="12637" xr:uid="{00000000-0005-0000-0000-00005E2B0000}"/>
    <cellStyle name="_Row3_Strategic Diagnostic Templates Technik_Excel sheets to support Market Program Template for Budget 09_BO0010 1305_Hyperinflation Impacts" xfId="17229" xr:uid="{E2AC9CA7-285D-40FF-B388-305F38D77E29}"/>
    <cellStyle name="_Row3_Strategic Diagnostic Templates Technik_Excel sheets to support Market Program Template for Budget 09_DRE's" xfId="12627" xr:uid="{00000000-0005-0000-0000-00005F2B0000}"/>
    <cellStyle name="_Row3_Strategic Diagnostic Templates Technik_Excel sheets to support Market Program Template for Budget 09_Hyperinflation Impacts" xfId="17219" xr:uid="{8DF4263D-B65A-4881-BE43-379DAA4AECC8}"/>
    <cellStyle name="_Row3_Strategic Diagnostic Templates Technik_Excel sheets to support Market Program Template for Budget 09_Import" xfId="7573" xr:uid="{00000000-0005-0000-0000-0000602B0000}"/>
    <cellStyle name="_Row3_Strategic Diagnostic Templates Technik_Excel sheets to support Market Program Template for Budget 09_Import_DRE's" xfId="12638" xr:uid="{00000000-0005-0000-0000-0000612B0000}"/>
    <cellStyle name="_Row3_Strategic Diagnostic Templates Technik_Excel sheets to support Market Program Template for Budget 09_Import_Hyperinflation Impacts" xfId="17230" xr:uid="{C0C71F8D-60CD-4376-BD32-439DBD690A9A}"/>
    <cellStyle name="_Row3_Strategic Diagnostic Templates Technik_Excel sheets to support Market Program Template for Budget 09_PE0001 1305" xfId="7574" xr:uid="{00000000-0005-0000-0000-0000622B0000}"/>
    <cellStyle name="_Row3_Strategic Diagnostic Templates Technik_Excel sheets to support Market Program Template for Budget 09_PE0001 1305_DRE's" xfId="12639" xr:uid="{00000000-0005-0000-0000-0000632B0000}"/>
    <cellStyle name="_Row3_Strategic Diagnostic Templates Technik_Excel sheets to support Market Program Template for Budget 09_PE0001 1305_Hyperinflation Impacts" xfId="17231" xr:uid="{00CF2FF4-E77C-4F0F-AED0-B70077AEB032}"/>
    <cellStyle name="_Row3_Strategic Diagnostic Templates Technik_Excel sheets to support Market Program Template for Budget 09_UY0010 1305" xfId="7575" xr:uid="{00000000-0005-0000-0000-0000642B0000}"/>
    <cellStyle name="_Row3_Strategic Diagnostic Templates Technik_Excel sheets to support Market Program Template for Budget 09_UY0010 1305_DRE's" xfId="12640" xr:uid="{00000000-0005-0000-0000-0000652B0000}"/>
    <cellStyle name="_Row3_Strategic Diagnostic Templates Technik_Excel sheets to support Market Program Template for Budget 09_UY0010 1305_Hyperinflation Impacts" xfId="17232" xr:uid="{C41CEC2C-287E-4144-9861-F80DE9EF8DAB}"/>
    <cellStyle name="_Row3_Strategic Diagnostic Templates Technik_Hyperinflation Impacts" xfId="17190" xr:uid="{70F2433A-4FDE-42C2-AB62-38CA367BBB04}"/>
    <cellStyle name="_Row3_Strategic Diagnostic Templates Technik_Import" xfId="7576" xr:uid="{00000000-0005-0000-0000-0000662B0000}"/>
    <cellStyle name="_Row3_Strategic Diagnostic Templates Technik_Import_DRE's" xfId="12641" xr:uid="{00000000-0005-0000-0000-0000672B0000}"/>
    <cellStyle name="_Row3_Strategic Diagnostic Templates Technik_Import_Hyperinflation Impacts" xfId="17233" xr:uid="{D08060CF-AF6B-4DFA-B8C2-EDA4A42115E3}"/>
    <cellStyle name="_Row3_Strategic Diagnostic Templates Technik_PE0001 1305" xfId="7577" xr:uid="{00000000-0005-0000-0000-0000682B0000}"/>
    <cellStyle name="_Row3_Strategic Diagnostic Templates Technik_PE0001 1305_DRE's" xfId="12642" xr:uid="{00000000-0005-0000-0000-0000692B0000}"/>
    <cellStyle name="_Row3_Strategic Diagnostic Templates Technik_PE0001 1305_Hyperinflation Impacts" xfId="17234" xr:uid="{550DA303-4512-4EE7-B695-96BA131E5C47}"/>
    <cellStyle name="_Row3_Strategic Diagnostic Templates Technik_People Package" xfId="7578" xr:uid="{00000000-0005-0000-0000-00006A2B0000}"/>
    <cellStyle name="_Row3_Strategic Diagnostic Templates Technik_People Package (2)" xfId="7579" xr:uid="{00000000-0005-0000-0000-00006B2B0000}"/>
    <cellStyle name="_Row3_Strategic Diagnostic Templates Technik_People Package (2)_Argentina" xfId="7580" xr:uid="{00000000-0005-0000-0000-00006C2B0000}"/>
    <cellStyle name="_Row3_Strategic Diagnostic Templates Technik_People Package (2)_Argentina_DRE's" xfId="12645" xr:uid="{00000000-0005-0000-0000-00006D2B0000}"/>
    <cellStyle name="_Row3_Strategic Diagnostic Templates Technik_People Package (2)_Argentina_Hyperinflation Impacts" xfId="17237" xr:uid="{9BD072A0-370F-4050-82FC-ADC730B5282D}"/>
    <cellStyle name="_Row3_Strategic Diagnostic Templates Technik_People Package (2)_DRE's" xfId="12644" xr:uid="{00000000-0005-0000-0000-00006E2B0000}"/>
    <cellStyle name="_Row3_Strategic Diagnostic Templates Technik_People Package (2)_Hyperinflation Impacts" xfId="17236" xr:uid="{AF634488-A14A-4FD3-98DF-39895CFD8DF4}"/>
    <cellStyle name="_Row3_Strategic Diagnostic Templates Technik_People Package_Argentina" xfId="7581" xr:uid="{00000000-0005-0000-0000-00006F2B0000}"/>
    <cellStyle name="_Row3_Strategic Diagnostic Templates Technik_People Package_Argentina_DRE's" xfId="12646" xr:uid="{00000000-0005-0000-0000-0000702B0000}"/>
    <cellStyle name="_Row3_Strategic Diagnostic Templates Technik_People Package_Argentina_Hyperinflation Impacts" xfId="17238" xr:uid="{1EF3C4DB-E547-4ECB-B628-EABA5E15692E}"/>
    <cellStyle name="_Row3_Strategic Diagnostic Templates Technik_People Package_DRE's" xfId="12643" xr:uid="{00000000-0005-0000-0000-0000712B0000}"/>
    <cellStyle name="_Row3_Strategic Diagnostic Templates Technik_People Package_Hyperinflation Impacts" xfId="17235" xr:uid="{9C65F894-095A-4442-BE2B-ABB9B45F110B}"/>
    <cellStyle name="_Row3_Strategic Diagnostic Templates Technik_Sales and Marketing - revised" xfId="7582" xr:uid="{00000000-0005-0000-0000-0000722B0000}"/>
    <cellStyle name="_Row3_Strategic Diagnostic Templates Technik_Sales and Marketing - revised_%" xfId="7583" xr:uid="{00000000-0005-0000-0000-0000732B0000}"/>
    <cellStyle name="_Row3_Strategic Diagnostic Templates Technik_Sales and Marketing - revised_%_DRE's" xfId="12648" xr:uid="{00000000-0005-0000-0000-0000742B0000}"/>
    <cellStyle name="_Row3_Strategic Diagnostic Templates Technik_Sales and Marketing - revised_%_Hyperinflation Impacts" xfId="17240" xr:uid="{FBD1BAC0-BB7F-44EE-8AD2-04B988A109D5}"/>
    <cellStyle name="_Row3_Strategic Diagnostic Templates Technik_Sales and Marketing - revised_AR0010 1304" xfId="7584" xr:uid="{00000000-0005-0000-0000-0000752B0000}"/>
    <cellStyle name="_Row3_Strategic Diagnostic Templates Technik_Sales and Marketing - revised_AR0010 1304_DRE's" xfId="12649" xr:uid="{00000000-0005-0000-0000-0000762B0000}"/>
    <cellStyle name="_Row3_Strategic Diagnostic Templates Technik_Sales and Marketing - revised_AR0010 1304_Hyperinflation Impacts" xfId="17241" xr:uid="{128A9DE2-EA09-449C-A625-0A39EEB12BDF}"/>
    <cellStyle name="_Row3_Strategic Diagnostic Templates Technik_Sales and Marketing - revised_AR0010 1305" xfId="7585" xr:uid="{00000000-0005-0000-0000-0000772B0000}"/>
    <cellStyle name="_Row3_Strategic Diagnostic Templates Technik_Sales and Marketing - revised_AR0010 1305_DRE's" xfId="12650" xr:uid="{00000000-0005-0000-0000-0000782B0000}"/>
    <cellStyle name="_Row3_Strategic Diagnostic Templates Technik_Sales and Marketing - revised_AR0010 1305_Hyperinflation Impacts" xfId="17242" xr:uid="{A21B3C9E-123A-47E2-9421-E526BCB2B169}"/>
    <cellStyle name="_Row3_Strategic Diagnostic Templates Technik_Sales and Marketing - revised_Argentina" xfId="7586" xr:uid="{00000000-0005-0000-0000-0000792B0000}"/>
    <cellStyle name="_Row3_Strategic Diagnostic Templates Technik_Sales and Marketing - revised_Argentina_DRE's" xfId="12651" xr:uid="{00000000-0005-0000-0000-00007A2B0000}"/>
    <cellStyle name="_Row3_Strategic Diagnostic Templates Technik_Sales and Marketing - revised_Argentina_Hyperinflation Impacts" xfId="17243" xr:uid="{87800C32-70D2-431C-94BE-DF4D259DCE60}"/>
    <cellStyle name="_Row3_Strategic Diagnostic Templates Technik_Sales and Marketing - revised_BASE" xfId="7587" xr:uid="{00000000-0005-0000-0000-00007B2B0000}"/>
    <cellStyle name="_Row3_Strategic Diagnostic Templates Technik_Sales and Marketing - revised_BASE_DRE's" xfId="12652" xr:uid="{00000000-0005-0000-0000-00007C2B0000}"/>
    <cellStyle name="_Row3_Strategic Diagnostic Templates Technik_Sales and Marketing - revised_BASE_Hyperinflation Impacts" xfId="17244" xr:uid="{A71A6C3D-B052-43F2-A11D-835E80F39C26}"/>
    <cellStyle name="_Row3_Strategic Diagnostic Templates Technik_Sales and Marketing - revised_BO0010 1305" xfId="7588" xr:uid="{00000000-0005-0000-0000-00007D2B0000}"/>
    <cellStyle name="_Row3_Strategic Diagnostic Templates Technik_Sales and Marketing - revised_BO0010 1305_DRE's" xfId="12653" xr:uid="{00000000-0005-0000-0000-00007E2B0000}"/>
    <cellStyle name="_Row3_Strategic Diagnostic Templates Technik_Sales and Marketing - revised_BO0010 1305_Hyperinflation Impacts" xfId="17245" xr:uid="{EB32E2AE-1014-452D-A44B-FAB4877B3FC9}"/>
    <cellStyle name="_Row3_Strategic Diagnostic Templates Technik_Sales and Marketing - revised_DRE's" xfId="12647" xr:uid="{00000000-0005-0000-0000-00007F2B0000}"/>
    <cellStyle name="_Row3_Strategic Diagnostic Templates Technik_Sales and Marketing - revised_Hyperinflation Impacts" xfId="17239" xr:uid="{40B5D79B-9EE1-4538-8163-827E04CBE008}"/>
    <cellStyle name="_Row3_Strategic Diagnostic Templates Technik_Sales and Marketing - revised_Import" xfId="7589" xr:uid="{00000000-0005-0000-0000-0000802B0000}"/>
    <cellStyle name="_Row3_Strategic Diagnostic Templates Technik_Sales and Marketing - revised_Import_DRE's" xfId="12654" xr:uid="{00000000-0005-0000-0000-0000812B0000}"/>
    <cellStyle name="_Row3_Strategic Diagnostic Templates Technik_Sales and Marketing - revised_Import_Hyperinflation Impacts" xfId="17246" xr:uid="{2A4226D6-2C23-4504-B16D-3230AF7BE2BD}"/>
    <cellStyle name="_Row3_Strategic Diagnostic Templates Technik_Sales and Marketing - revised_PE0001 1305" xfId="7590" xr:uid="{00000000-0005-0000-0000-0000822B0000}"/>
    <cellStyle name="_Row3_Strategic Diagnostic Templates Technik_Sales and Marketing - revised_PE0001 1305_DRE's" xfId="12655" xr:uid="{00000000-0005-0000-0000-0000832B0000}"/>
    <cellStyle name="_Row3_Strategic Diagnostic Templates Technik_Sales and Marketing - revised_PE0001 1305_Hyperinflation Impacts" xfId="17247" xr:uid="{FA5D78F7-C3C8-46DD-8897-2487C7690B48}"/>
    <cellStyle name="_Row3_Strategic Diagnostic Templates Technik_Sales and Marketing - revised_UY0010 1305" xfId="7591" xr:uid="{00000000-0005-0000-0000-0000842B0000}"/>
    <cellStyle name="_Row3_Strategic Diagnostic Templates Technik_Sales and Marketing - revised_UY0010 1305_DRE's" xfId="12656" xr:uid="{00000000-0005-0000-0000-0000852B0000}"/>
    <cellStyle name="_Row3_Strategic Diagnostic Templates Technik_Sales and Marketing - revised_UY0010 1305_Hyperinflation Impacts" xfId="17248" xr:uid="{156787E7-1CFB-46C1-9763-4A6F30F8A4A7}"/>
    <cellStyle name="_Row3_Strategic Diagnostic Templates Technik_UY0010 1305" xfId="7592" xr:uid="{00000000-0005-0000-0000-0000862B0000}"/>
    <cellStyle name="_Row3_Strategic Diagnostic Templates Technik_UY0010 1305_DRE's" xfId="12657" xr:uid="{00000000-0005-0000-0000-0000872B0000}"/>
    <cellStyle name="_Row3_Strategic Diagnostic Templates Technik_UY0010 1305_Hyperinflation Impacts" xfId="17249" xr:uid="{BF39D85E-9291-4818-A20E-C81B240F534A}"/>
    <cellStyle name="_Row3_Strategic Diagnostic Templates Technik_ZBB" xfId="7593" xr:uid="{00000000-0005-0000-0000-0000882B0000}"/>
    <cellStyle name="_Row3_Strategic Diagnostic Templates Technik_ZBB_Argentina" xfId="7594" xr:uid="{00000000-0005-0000-0000-0000892B0000}"/>
    <cellStyle name="_Row3_Strategic Diagnostic Templates Technik_ZBB_Argentina_DRE's" xfId="12659" xr:uid="{00000000-0005-0000-0000-00008A2B0000}"/>
    <cellStyle name="_Row3_Strategic Diagnostic Templates Technik_ZBB_Argentina_Hyperinflation Impacts" xfId="17251" xr:uid="{5DFF861C-06DF-46A1-BEE4-6859013D324F}"/>
    <cellStyle name="_Row3_Strategic Diagnostic Templates Technik_ZBB_DRE's" xfId="12658" xr:uid="{00000000-0005-0000-0000-00008B2B0000}"/>
    <cellStyle name="_Row3_Strategic Diagnostic Templates Technik_ZBB_Hyperinflation Impacts" xfId="17250" xr:uid="{1B8D251B-3F1E-4CF6-95F7-7657436D23FD}"/>
    <cellStyle name="_Row3_VE" xfId="7595" xr:uid="{00000000-0005-0000-0000-00008C2B0000}"/>
    <cellStyle name="_Row3_VE_%" xfId="7596" xr:uid="{00000000-0005-0000-0000-00008D2B0000}"/>
    <cellStyle name="_Row3_VE_%_DRE's" xfId="12661" xr:uid="{00000000-0005-0000-0000-00008E2B0000}"/>
    <cellStyle name="_Row3_VE_%_Hyperinflation Impacts" xfId="17253" xr:uid="{9BEC5E74-264F-415C-8D4E-E4F37611EA1A}"/>
    <cellStyle name="_Row3_VE_AR0010 1304" xfId="7597" xr:uid="{00000000-0005-0000-0000-00008F2B0000}"/>
    <cellStyle name="_Row3_VE_AR0010 1304_DRE's" xfId="12662" xr:uid="{00000000-0005-0000-0000-0000902B0000}"/>
    <cellStyle name="_Row3_VE_AR0010 1304_Hyperinflation Impacts" xfId="17254" xr:uid="{D2AF12E6-A898-403E-8C25-E4E703739C71}"/>
    <cellStyle name="_Row3_VE_AR0010 1305" xfId="7598" xr:uid="{00000000-0005-0000-0000-0000912B0000}"/>
    <cellStyle name="_Row3_VE_AR0010 1305_DRE's" xfId="12663" xr:uid="{00000000-0005-0000-0000-0000922B0000}"/>
    <cellStyle name="_Row3_VE_AR0010 1305_Hyperinflation Impacts" xfId="17255" xr:uid="{6722AC1C-FA89-4FEA-AA98-EEDE649B2D66}"/>
    <cellStyle name="_Row3_VE_Argentina" xfId="7599" xr:uid="{00000000-0005-0000-0000-0000932B0000}"/>
    <cellStyle name="_Row3_VE_Argentina_DRE's" xfId="12664" xr:uid="{00000000-0005-0000-0000-0000942B0000}"/>
    <cellStyle name="_Row3_VE_Argentina_Hyperinflation Impacts" xfId="17256" xr:uid="{37178311-CEC9-4994-BC30-8C5AAE27BBEF}"/>
    <cellStyle name="_Row3_VE_BASE" xfId="7600" xr:uid="{00000000-0005-0000-0000-0000952B0000}"/>
    <cellStyle name="_Row3_VE_BASE_DRE's" xfId="12665" xr:uid="{00000000-0005-0000-0000-0000962B0000}"/>
    <cellStyle name="_Row3_VE_BASE_Hyperinflation Impacts" xfId="17257" xr:uid="{E04530DE-1B36-42D8-AB2F-30CFDEC448CF}"/>
    <cellStyle name="_Row3_VE_BO0010 1305" xfId="7601" xr:uid="{00000000-0005-0000-0000-0000972B0000}"/>
    <cellStyle name="_Row3_VE_BO0010 1305_DRE's" xfId="12666" xr:uid="{00000000-0005-0000-0000-0000982B0000}"/>
    <cellStyle name="_Row3_VE_BO0010 1305_Hyperinflation Impacts" xfId="17258" xr:uid="{3A19C95E-D5B3-4890-9953-2BCD30D7F84F}"/>
    <cellStyle name="_Row3_VE_DRE's" xfId="12660" xr:uid="{00000000-0005-0000-0000-0000992B0000}"/>
    <cellStyle name="_Row3_VE_Hyperinflation Impacts" xfId="17252" xr:uid="{98E1CC62-3B4C-4D4E-881E-9C74DC6D7C57}"/>
    <cellStyle name="_Row3_VE_Import" xfId="7602" xr:uid="{00000000-0005-0000-0000-00009A2B0000}"/>
    <cellStyle name="_Row3_VE_Import_DRE's" xfId="12667" xr:uid="{00000000-0005-0000-0000-00009B2B0000}"/>
    <cellStyle name="_Row3_VE_Import_Hyperinflation Impacts" xfId="17259" xr:uid="{2A6826BC-8F21-4151-8713-D3F61E5BC18A}"/>
    <cellStyle name="_Row3_VE_PE0001 1305" xfId="7603" xr:uid="{00000000-0005-0000-0000-00009C2B0000}"/>
    <cellStyle name="_Row3_VE_PE0001 1305_DRE's" xfId="12668" xr:uid="{00000000-0005-0000-0000-00009D2B0000}"/>
    <cellStyle name="_Row3_VE_PE0001 1305_Hyperinflation Impacts" xfId="17260" xr:uid="{DFC8AE95-443C-4A1C-9087-00CA06C5BDB8}"/>
    <cellStyle name="_Row3_VE_UY0010 1305" xfId="7604" xr:uid="{00000000-0005-0000-0000-00009E2B0000}"/>
    <cellStyle name="_Row3_VE_UY0010 1305_DRE's" xfId="12669" xr:uid="{00000000-0005-0000-0000-00009F2B0000}"/>
    <cellStyle name="_Row3_VE_UY0010 1305_Hyperinflation Impacts" xfId="17261" xr:uid="{666B3611-82CC-412B-9FB3-1D2FE56BB466}"/>
    <cellStyle name="_Row3_Volumes March'06" xfId="7605" xr:uid="{00000000-0005-0000-0000-0000A02B0000}"/>
    <cellStyle name="_Row3_Volumes March'06_DRE's" xfId="12670" xr:uid="{00000000-0005-0000-0000-0000A12B0000}"/>
    <cellStyle name="_Row3_Volumes March'06_Hyperinflation Impacts" xfId="17262" xr:uid="{C2F26DB2-7C0E-4620-BBD4-AD8FEE5E3ADD}"/>
    <cellStyle name="_Row3_Volumi August estr da Alea" xfId="7606" xr:uid="{00000000-0005-0000-0000-0000A22B0000}"/>
    <cellStyle name="_Row3_Volumi August estr da Alea_DRE's" xfId="12671" xr:uid="{00000000-0005-0000-0000-0000A32B0000}"/>
    <cellStyle name="_Row3_Volumi August estr da Alea_Hyperinflation Impacts" xfId="17263" xr:uid="{056CE82B-4CAD-4FBE-8C9E-2E3A4D5656C8}"/>
    <cellStyle name="_Row3_Volumi Dec estr da Alea" xfId="7607" xr:uid="{00000000-0005-0000-0000-0000A42B0000}"/>
    <cellStyle name="_Row3_Volumi Dec estr da Alea_DRE's" xfId="12672" xr:uid="{00000000-0005-0000-0000-0000A52B0000}"/>
    <cellStyle name="_Row3_Volumi Dec estr da Alea_Hyperinflation Impacts" xfId="17264" xr:uid="{E740E15D-B8B3-47EC-B094-78190802D465}"/>
    <cellStyle name="_Row3_Volumi Feb estr da Alea" xfId="7608" xr:uid="{00000000-0005-0000-0000-0000A62B0000}"/>
    <cellStyle name="_Row3_Volumi Feb estr da Alea_DRE's" xfId="12673" xr:uid="{00000000-0005-0000-0000-0000A72B0000}"/>
    <cellStyle name="_Row3_Volumi Feb estr da Alea_Hyperinflation Impacts" xfId="17265" xr:uid="{AC6C303B-61D8-405C-85CE-29AF2D6F60BB}"/>
    <cellStyle name="_Row3_Volumi Jan estr da Alea" xfId="7609" xr:uid="{00000000-0005-0000-0000-0000A82B0000}"/>
    <cellStyle name="_Row3_Volumi Jan estr da Alea_DRE's" xfId="12674" xr:uid="{00000000-0005-0000-0000-0000A92B0000}"/>
    <cellStyle name="_Row3_Volumi Jan estr da Alea_Hyperinflation Impacts" xfId="17266" xr:uid="{3195ED08-E4ED-428A-9ACA-78B01C238C72}"/>
    <cellStyle name="_Row3_Volumi July estr da Alea" xfId="7610" xr:uid="{00000000-0005-0000-0000-0000AA2B0000}"/>
    <cellStyle name="_Row3_Volumi July estr da Alea_1" xfId="7611" xr:uid="{00000000-0005-0000-0000-0000AB2B0000}"/>
    <cellStyle name="_Row3_Volumi July estr da Alea_1_DRE's" xfId="12676" xr:uid="{00000000-0005-0000-0000-0000AC2B0000}"/>
    <cellStyle name="_Row3_Volumi July estr da Alea_1_Hyperinflation Impacts" xfId="17268" xr:uid="{07CD72AA-4DA4-489B-A0F2-547AE01AB4E2}"/>
    <cellStyle name="_Row3_Volumi July estr da Alea_DRE's" xfId="12675" xr:uid="{00000000-0005-0000-0000-0000AD2B0000}"/>
    <cellStyle name="_Row3_Volumi July estr da Alea_Hyperinflation Impacts" xfId="17267" xr:uid="{5387DB14-1789-4E04-B367-0CD9B8188100}"/>
    <cellStyle name="_Row3_Volumi Marzo (2)" xfId="7612" xr:uid="{00000000-0005-0000-0000-0000AE2B0000}"/>
    <cellStyle name="_Row3_Volumi Marzo (2)_DRE's" xfId="12677" xr:uid="{00000000-0005-0000-0000-0000AF2B0000}"/>
    <cellStyle name="_Row3_Volumi Marzo (2)_Hyperinflation Impacts" xfId="17269" xr:uid="{064C5B33-A109-4D9B-83A0-B9F7EC10D7FA}"/>
    <cellStyle name="_Row3_Volumi May estr da Alea" xfId="7613" xr:uid="{00000000-0005-0000-0000-0000B02B0000}"/>
    <cellStyle name="_Row3_Volumi May estr da Alea_DRE's" xfId="12678" xr:uid="{00000000-0005-0000-0000-0000B12B0000}"/>
    <cellStyle name="_Row3_Volumi May estr da Alea_Hyperinflation Impacts" xfId="17270" xr:uid="{641A845C-CE05-4873-A5A1-A593AEC2449E}"/>
    <cellStyle name="_Row3_Volumi Oct estr da Alea" xfId="7614" xr:uid="{00000000-0005-0000-0000-0000B22B0000}"/>
    <cellStyle name="_Row3_Volumi Oct estr da Alea_DRE's" xfId="12679" xr:uid="{00000000-0005-0000-0000-0000B32B0000}"/>
    <cellStyle name="_Row3_Volumi Oct estr da Alea_Hyperinflation Impacts" xfId="17271" xr:uid="{03362A8B-EEE0-4C4D-BDE0-7DF35E5CF5F7}"/>
    <cellStyle name="_Row3_Volumi October estr da Alea" xfId="7615" xr:uid="{00000000-0005-0000-0000-0000B42B0000}"/>
    <cellStyle name="_Row3_Volumi October estr da Alea_DRE's" xfId="12680" xr:uid="{00000000-0005-0000-0000-0000B52B0000}"/>
    <cellStyle name="_Row3_Volumi October estr da Alea_Hyperinflation Impacts" xfId="17272" xr:uid="{68126C17-9F99-4644-9B8B-E3BB55CC758C}"/>
    <cellStyle name="_Row3_Volumi September estr da Alea" xfId="7616" xr:uid="{00000000-0005-0000-0000-0000B62B0000}"/>
    <cellStyle name="_Row3_Volumi September estr da Alea_DRE's" xfId="12681" xr:uid="{00000000-0005-0000-0000-0000B72B0000}"/>
    <cellStyle name="_Row3_Volumi September estr da Alea_Hyperinflation Impacts" xfId="17273" xr:uid="{9FD98E2A-691F-4E89-BE6E-94673EB3D16B}"/>
    <cellStyle name="_Row3_ZBB" xfId="7617" xr:uid="{00000000-0005-0000-0000-0000B82B0000}"/>
    <cellStyle name="_Row3_ZBB_Argentina" xfId="7618" xr:uid="{00000000-0005-0000-0000-0000B92B0000}"/>
    <cellStyle name="_Row3_ZBB_Argentina_DRE's" xfId="12683" xr:uid="{00000000-0005-0000-0000-0000BA2B0000}"/>
    <cellStyle name="_Row3_ZBB_Argentina_Hyperinflation Impacts" xfId="17275" xr:uid="{AFDB3293-072D-4B70-8C18-F5B9409D3F82}"/>
    <cellStyle name="_Row3_ZBB_DRE's" xfId="12682" xr:uid="{00000000-0005-0000-0000-0000BB2B0000}"/>
    <cellStyle name="_Row3_ZBB_Hyperinflation Impacts" xfId="17274" xr:uid="{D1B426E9-C631-4417-AE80-1A6DC8C3FE41}"/>
    <cellStyle name="_Row4" xfId="7619" xr:uid="{00000000-0005-0000-0000-0000BC2B0000}"/>
    <cellStyle name="_Row4_2º Parte NOTA - YTD" xfId="7620" xr:uid="{00000000-0005-0000-0000-0000BD2B0000}"/>
    <cellStyle name="_Row4_2º Parte NOTA - YTD_DRE's" xfId="12685" xr:uid="{00000000-0005-0000-0000-0000BE2B0000}"/>
    <cellStyle name="_Row4_2º Parte NOTA - YTD_Hyperinflation Impacts" xfId="17277" xr:uid="{481E7438-BFDA-4DFE-A703-DBF7F6AFAF5A}"/>
    <cellStyle name="_Row4_Alea x mkt pack" xfId="7621" xr:uid="{00000000-0005-0000-0000-0000BF2B0000}"/>
    <cellStyle name="_Row4_Alea x mkt pack_DRE's" xfId="12686" xr:uid="{00000000-0005-0000-0000-0000C02B0000}"/>
    <cellStyle name="_Row4_Alea x mkt pack_Hyperinflation Impacts" xfId="17278" xr:uid="{AE699D07-62A8-4330-B65D-FF3C5CA0A8DF}"/>
    <cellStyle name="_Row4_Alea x sales pack" xfId="7622" xr:uid="{00000000-0005-0000-0000-0000C12B0000}"/>
    <cellStyle name="_Row4_Alea x sales pack_DRE's" xfId="12687" xr:uid="{00000000-0005-0000-0000-0000C22B0000}"/>
    <cellStyle name="_Row4_Alea x sales pack_Hyperinflation Impacts" xfId="17279" xr:uid="{FA82949F-C3F5-4728-A657-FBDF43147620}"/>
    <cellStyle name="_Row4_Annexes EN" xfId="7623" xr:uid="{00000000-0005-0000-0000-0000C32B0000}"/>
    <cellStyle name="_Row4_Annexes EN_DRE's" xfId="12688" xr:uid="{00000000-0005-0000-0000-0000C42B0000}"/>
    <cellStyle name="_Row4_Annexes EN_Hyperinflation Impacts" xfId="17280" xr:uid="{EF10FD33-DBF1-4959-920F-C8CE0CAE924F}"/>
    <cellStyle name="_Row4_ARG RATEIO ICO" xfId="7624" xr:uid="{00000000-0005-0000-0000-0000C52B0000}"/>
    <cellStyle name="_Row4_ARG RATEIO ICO_DRE's" xfId="12689" xr:uid="{00000000-0005-0000-0000-0000C62B0000}"/>
    <cellStyle name="_Row4_ARG RATEIO ICO_Hyperinflation Impacts" xfId="17281" xr:uid="{CFFDFC22-7449-4582-9254-C4EC26741D4B}"/>
    <cellStyle name="_Row4_ARG RATEIO INTERCOMPANY" xfId="7625" xr:uid="{00000000-0005-0000-0000-0000C72B0000}"/>
    <cellStyle name="_Row4_ARG RATEIO INTERCOMPANY_DRE's" xfId="12690" xr:uid="{00000000-0005-0000-0000-0000C82B0000}"/>
    <cellStyle name="_Row4_ARG RATEIO INTERCOMPANY_Hyperinflation Impacts" xfId="17282" xr:uid="{1FD69F60-7882-4492-B1CA-1BE036F122C5}"/>
    <cellStyle name="_Row4_Argentina" xfId="7626" xr:uid="{00000000-0005-0000-0000-0000C92B0000}"/>
    <cellStyle name="_Row4_Argentina_DRE's" xfId="12691" xr:uid="{00000000-0005-0000-0000-0000CA2B0000}"/>
    <cellStyle name="_Row4_Argentina_Hyperinflation Impacts" xfId="17283" xr:uid="{7BA0953D-212A-4DDB-AC6B-AD7F11E60400}"/>
    <cellStyle name="_Row4_BOL" xfId="7627" xr:uid="{00000000-0005-0000-0000-0000CB2B0000}"/>
    <cellStyle name="_Row4_BOL RATEIO ICO" xfId="7628" xr:uid="{00000000-0005-0000-0000-0000CC2B0000}"/>
    <cellStyle name="_Row4_BOL RATEIO ICO_DRE's" xfId="12693" xr:uid="{00000000-0005-0000-0000-0000CD2B0000}"/>
    <cellStyle name="_Row4_BOL RATEIO ICO_Hyperinflation Impacts" xfId="17285" xr:uid="{E2A362F0-4823-4B22-893C-ED079E739CE5}"/>
    <cellStyle name="_Row4_BOL RATEIO INTERCOMPANY" xfId="7629" xr:uid="{00000000-0005-0000-0000-0000CE2B0000}"/>
    <cellStyle name="_Row4_BOL RATEIO INTERCOMPANY_DRE's" xfId="12694" xr:uid="{00000000-0005-0000-0000-0000CF2B0000}"/>
    <cellStyle name="_Row4_BOL RATEIO INTERCOMPANY_Hyperinflation Impacts" xfId="17286" xr:uid="{24DF1B7D-1646-4F8C-88BC-E3736B88C3B9}"/>
    <cellStyle name="_Row4_BOL_DRE's" xfId="12692" xr:uid="{00000000-0005-0000-0000-0000D02B0000}"/>
    <cellStyle name="_Row4_BOL_Hyperinflation Impacts" xfId="17284" xr:uid="{179B55E0-6F20-4497-AA30-66E51A0EAC72}"/>
    <cellStyle name="_Row4_Check Reportado" xfId="7630" xr:uid="{00000000-0005-0000-0000-0000D12B0000}"/>
    <cellStyle name="_Row4_Check Reportado_DRE's" xfId="12695" xr:uid="{00000000-0005-0000-0000-0000D22B0000}"/>
    <cellStyle name="_Row4_Check Reportado_Hyperinflation Impacts" xfId="17287" xr:uid="{FBFC9051-1490-48AE-9AFE-0C7691973112}"/>
    <cellStyle name="_Row4_Check_Publicado_1509" xfId="7631" xr:uid="{00000000-0005-0000-0000-0000D32B0000}"/>
    <cellStyle name="_Row4_Check_Publicado_1509_DRE's" xfId="12696" xr:uid="{00000000-0005-0000-0000-0000D42B0000}"/>
    <cellStyle name="_Row4_Check_Publicado_1509_Hyperinflation Impacts" xfId="17288" xr:uid="{7AF9D483-1B56-4DE9-BB4D-6E9636A832D9}"/>
    <cellStyle name="_Row4_CHI" xfId="7632" xr:uid="{00000000-0005-0000-0000-0000D52B0000}"/>
    <cellStyle name="_Row4_CHI_DRE's" xfId="12697" xr:uid="{00000000-0005-0000-0000-0000D62B0000}"/>
    <cellStyle name="_Row4_CHI_Hyperinflation Impacts" xfId="17289" xr:uid="{C6AB1F74-A4F6-442A-93BD-D0D9C4330C91}"/>
    <cellStyle name="_Row4_Copy of 081027 ZBB Budget 2009 Decks - People_Cherry_V4" xfId="7633" xr:uid="{00000000-0005-0000-0000-0000D72B0000}"/>
    <cellStyle name="_Row4_Copy of 081027 ZBB Budget 2009 Decks - People_Cherry_V4_Argentina" xfId="7634" xr:uid="{00000000-0005-0000-0000-0000D82B0000}"/>
    <cellStyle name="_Row4_Copy of 081027 ZBB Budget 2009 Decks - People_Cherry_V4_Argentina_DRE's" xfId="12699" xr:uid="{00000000-0005-0000-0000-0000D92B0000}"/>
    <cellStyle name="_Row4_Copy of 081027 ZBB Budget 2009 Decks - People_Cherry_V4_Argentina_Hyperinflation Impacts" xfId="17291" xr:uid="{9A3FD243-4236-4368-867F-A214C185F20E}"/>
    <cellStyle name="_Row4_Copy of 081027 ZBB Budget 2009 Decks - People_Cherry_V4_DRE's" xfId="12698" xr:uid="{00000000-0005-0000-0000-0000DA2B0000}"/>
    <cellStyle name="_Row4_Copy of 081027 ZBB Budget 2009 Decks - People_Cherry_V4_Hyperinflation Impacts" xfId="17290" xr:uid="{ABA7C905-F745-4ADC-8620-73A0CC3D1819}"/>
    <cellStyle name="_Row4_DBSET" xfId="7635" xr:uid="{00000000-0005-0000-0000-0000DB2B0000}"/>
    <cellStyle name="_Row4_DBSET_DRE's" xfId="12700" xr:uid="{00000000-0005-0000-0000-0000DC2B0000}"/>
    <cellStyle name="_Row4_DBSET_Hyperinflation Impacts" xfId="17292" xr:uid="{CDCF2458-8677-4B02-A9E1-5D4EEA05AA23}"/>
    <cellStyle name="_Row4_DETAIL" xfId="7636" xr:uid="{00000000-0005-0000-0000-0000DD2B0000}"/>
    <cellStyle name="_Row4_DETAIL_DRE's" xfId="12701" xr:uid="{00000000-0005-0000-0000-0000DE2B0000}"/>
    <cellStyle name="_Row4_DETAIL_Hyperinflation Impacts" xfId="17293" xr:uid="{EAABFE4F-7A92-4191-8D66-1BE2069ABB05}"/>
    <cellStyle name="_Row4_DRE's" xfId="12684" xr:uid="{00000000-0005-0000-0000-0000DF2B0000}"/>
    <cellStyle name="_Row4_EQ" xfId="7637" xr:uid="{00000000-0005-0000-0000-0000E02B0000}"/>
    <cellStyle name="_Row4_EQ_DRE's" xfId="12702" xr:uid="{00000000-0005-0000-0000-0000E12B0000}"/>
    <cellStyle name="_Row4_EQ_Hyperinflation Impacts" xfId="17294" xr:uid="{D30C4C2B-4D15-47C4-BA01-3FD4AB72565A}"/>
    <cellStyle name="_Row4_foglio prova" xfId="7638" xr:uid="{00000000-0005-0000-0000-0000E22B0000}"/>
    <cellStyle name="_Row4_foglio prova_DRE's" xfId="12703" xr:uid="{00000000-0005-0000-0000-0000E32B0000}"/>
    <cellStyle name="_Row4_foglio prova_Hyperinflation Impacts" xfId="17295" xr:uid="{5D2E45F7-438E-4B56-895B-D8F156A450AE}"/>
    <cellStyle name="_Row4_Foglio1" xfId="7639" xr:uid="{00000000-0005-0000-0000-0000E42B0000}"/>
    <cellStyle name="_Row4_Foglio1_1" xfId="7640" xr:uid="{00000000-0005-0000-0000-0000E52B0000}"/>
    <cellStyle name="_Row4_Foglio1_1_DRE's" xfId="12705" xr:uid="{00000000-0005-0000-0000-0000E62B0000}"/>
    <cellStyle name="_Row4_Foglio1_1_Hyperinflation Impacts" xfId="17297" xr:uid="{C3EB4865-8722-4997-843B-832D7C1A9D0F}"/>
    <cellStyle name="_Row4_Foglio1_DBSET" xfId="7641" xr:uid="{00000000-0005-0000-0000-0000E72B0000}"/>
    <cellStyle name="_Row4_Foglio1_DBSET_DRE's" xfId="12706" xr:uid="{00000000-0005-0000-0000-0000E82B0000}"/>
    <cellStyle name="_Row4_Foglio1_DBSET_Hyperinflation Impacts" xfId="17298" xr:uid="{CAFF90BD-2669-4A92-A299-ED5636BF00AB}"/>
    <cellStyle name="_Row4_Foglio1_DRE's" xfId="12704" xr:uid="{00000000-0005-0000-0000-0000E92B0000}"/>
    <cellStyle name="_Row4_Foglio1_Foglio1" xfId="7642" xr:uid="{00000000-0005-0000-0000-0000EA2B0000}"/>
    <cellStyle name="_Row4_Foglio1_Foglio1_DRE's" xfId="12707" xr:uid="{00000000-0005-0000-0000-0000EB2B0000}"/>
    <cellStyle name="_Row4_Foglio1_Foglio1_Hyperinflation Impacts" xfId="17299" xr:uid="{596F9DC7-2C52-4629-9224-05595ABC675B}"/>
    <cellStyle name="_Row4_Foglio1_Hyperinflation Impacts" xfId="17296" xr:uid="{282A3385-7A81-4209-BAC2-96994045A904}"/>
    <cellStyle name="_Row4_Foglio2" xfId="7643" xr:uid="{00000000-0005-0000-0000-0000EC2B0000}"/>
    <cellStyle name="_Row4_Foglio2_1" xfId="7644" xr:uid="{00000000-0005-0000-0000-0000ED2B0000}"/>
    <cellStyle name="_Row4_Foglio2_1_DRE's" xfId="12709" xr:uid="{00000000-0005-0000-0000-0000EE2B0000}"/>
    <cellStyle name="_Row4_Foglio2_1_Hyperinflation Impacts" xfId="17301" xr:uid="{5116B380-D02B-4B76-BA39-4BD3BBA084BB}"/>
    <cellStyle name="_Row4_Foglio2_DRE's" xfId="12708" xr:uid="{00000000-0005-0000-0000-0000EF2B0000}"/>
    <cellStyle name="_Row4_Foglio2_Hyperinflation Impacts" xfId="17300" xr:uid="{DA4D0FF4-86E2-4A6E-A6CF-297858D96F57}"/>
    <cellStyle name="_Row4_Foglio3" xfId="7645" xr:uid="{00000000-0005-0000-0000-0000F02B0000}"/>
    <cellStyle name="_Row4_Foglio3_DRE's" xfId="12710" xr:uid="{00000000-0005-0000-0000-0000F12B0000}"/>
    <cellStyle name="_Row4_Foglio3_Hyperinflation Impacts" xfId="17302" xr:uid="{5F7D04C4-E91B-4DEC-B937-63040AFFF5B4}"/>
    <cellStyle name="_Row4_FTE" xfId="7646" xr:uid="{00000000-0005-0000-0000-0000F22B0000}"/>
    <cellStyle name="_Row4_FTE_DRE's" xfId="12711" xr:uid="{00000000-0005-0000-0000-0000F32B0000}"/>
    <cellStyle name="_Row4_FTE_Hyperinflation Impacts" xfId="17303" xr:uid="{944EBF60-D376-4836-94F9-5C417B36C648}"/>
    <cellStyle name="_Row4_GCoA final version" xfId="7647" xr:uid="{00000000-0005-0000-0000-0000F42B0000}"/>
    <cellStyle name="_Row4_GCoA final version_Argentina" xfId="7648" xr:uid="{00000000-0005-0000-0000-0000F52B0000}"/>
    <cellStyle name="_Row4_GCoA final version_Argentina_DRE's" xfId="12713" xr:uid="{00000000-0005-0000-0000-0000F62B0000}"/>
    <cellStyle name="_Row4_GCoA final version_Argentina_Hyperinflation Impacts" xfId="17305" xr:uid="{47EB0F9C-FFF3-41CC-BB3F-8B1AACBF1289}"/>
    <cellStyle name="_Row4_GCoA final version_Copy of 081027 ZBB Budget 2009 Decks - People_Cherry_V4" xfId="7649" xr:uid="{00000000-0005-0000-0000-0000F72B0000}"/>
    <cellStyle name="_Row4_GCoA final version_Copy of 081027 ZBB Budget 2009 Decks - People_Cherry_V4_Argentina" xfId="7650" xr:uid="{00000000-0005-0000-0000-0000F82B0000}"/>
    <cellStyle name="_Row4_GCoA final version_Copy of 081027 ZBB Budget 2009 Decks - People_Cherry_V4_Argentina_DRE's" xfId="12715" xr:uid="{00000000-0005-0000-0000-0000F92B0000}"/>
    <cellStyle name="_Row4_GCoA final version_Copy of 081027 ZBB Budget 2009 Decks - People_Cherry_V4_Argentina_Hyperinflation Impacts" xfId="17307" xr:uid="{3331910A-6FFD-4E08-ABA6-838A7ED3ADDA}"/>
    <cellStyle name="_Row4_GCoA final version_Copy of 081027 ZBB Budget 2009 Decks - People_Cherry_V4_DRE's" xfId="12714" xr:uid="{00000000-0005-0000-0000-0000FA2B0000}"/>
    <cellStyle name="_Row4_GCoA final version_Copy of 081027 ZBB Budget 2009 Decks - People_Cherry_V4_Hyperinflation Impacts" xfId="17306" xr:uid="{5BBAB3DF-C748-4D5B-B9D0-1464FF2D7A3E}"/>
    <cellStyle name="_Row4_GCoA final version_DRE's" xfId="12712" xr:uid="{00000000-0005-0000-0000-0000FB2B0000}"/>
    <cellStyle name="_Row4_GCoA final version_Hyperinflation Impacts" xfId="17304" xr:uid="{194B8E4C-A9CC-46C5-9F90-E80C43A04DEA}"/>
    <cellStyle name="_Row4_GCoA final version_ZBB Budget 2009 Decks" xfId="7651" xr:uid="{00000000-0005-0000-0000-0000FC2B0000}"/>
    <cellStyle name="_Row4_GCoA final version_ZBB Budget 2009 Decks_Argentina" xfId="7652" xr:uid="{00000000-0005-0000-0000-0000FD2B0000}"/>
    <cellStyle name="_Row4_GCoA final version_ZBB Budget 2009 Decks_Argentina_DRE's" xfId="12717" xr:uid="{00000000-0005-0000-0000-0000FE2B0000}"/>
    <cellStyle name="_Row4_GCoA final version_ZBB Budget 2009 Decks_Argentina_Hyperinflation Impacts" xfId="17309" xr:uid="{EADCBDAF-1149-4F0C-A152-428CCA30D05F}"/>
    <cellStyle name="_Row4_GCoA final version_ZBB Budget 2009 Decks_DRE's" xfId="12716" xr:uid="{00000000-0005-0000-0000-0000FF2B0000}"/>
    <cellStyle name="_Row4_GCoA final version_ZBB Budget 2009 Decks_Hyperinflation Impacts" xfId="17308" xr:uid="{9FDC2C58-68DD-4D36-A9C6-F12C58A9A0DF}"/>
    <cellStyle name="_Row4_GCoA final version_ZBB Budget 2009 Decks_with Korea Scope in (Only LE)" xfId="7653" xr:uid="{00000000-0005-0000-0000-0000002C0000}"/>
    <cellStyle name="_Row4_GCoA final version_ZBB Budget 2009 Decks_with Korea Scope in (Only LE) (2)" xfId="7654" xr:uid="{00000000-0005-0000-0000-0000012C0000}"/>
    <cellStyle name="_Row4_GCoA final version_ZBB Budget 2009 Decks_with Korea Scope in (Only LE) (2)_Argentina" xfId="7655" xr:uid="{00000000-0005-0000-0000-0000022C0000}"/>
    <cellStyle name="_Row4_GCoA final version_ZBB Budget 2009 Decks_with Korea Scope in (Only LE) (2)_Argentina_DRE's" xfId="12720" xr:uid="{00000000-0005-0000-0000-0000032C0000}"/>
    <cellStyle name="_Row4_GCoA final version_ZBB Budget 2009 Decks_with Korea Scope in (Only LE) (2)_Argentina_Hyperinflation Impacts" xfId="17312" xr:uid="{C65300D4-1DB1-45EA-AEDF-D2744D413740}"/>
    <cellStyle name="_Row4_GCoA final version_ZBB Budget 2009 Decks_with Korea Scope in (Only LE) (2)_DRE's" xfId="12719" xr:uid="{00000000-0005-0000-0000-0000042C0000}"/>
    <cellStyle name="_Row4_GCoA final version_ZBB Budget 2009 Decks_with Korea Scope in (Only LE) (2)_Hyperinflation Impacts" xfId="17311" xr:uid="{C491E48C-3905-44D0-8F8B-AA7E5BAE1A5C}"/>
    <cellStyle name="_Row4_GCoA final version_ZBB Budget 2009 Decks_with Korea Scope in (Only LE)_Argentina" xfId="7656" xr:uid="{00000000-0005-0000-0000-0000052C0000}"/>
    <cellStyle name="_Row4_GCoA final version_ZBB Budget 2009 Decks_with Korea Scope in (Only LE)_Argentina_DRE's" xfId="12721" xr:uid="{00000000-0005-0000-0000-0000062C0000}"/>
    <cellStyle name="_Row4_GCoA final version_ZBB Budget 2009 Decks_with Korea Scope in (Only LE)_Argentina_Hyperinflation Impacts" xfId="17313" xr:uid="{F4FB6831-A3D3-4E5E-A5FF-88ED29780B7A}"/>
    <cellStyle name="_Row4_GCoA final version_ZBB Budget 2009 Decks_with Korea Scope in (Only LE)_DRE's" xfId="12718" xr:uid="{00000000-0005-0000-0000-0000072C0000}"/>
    <cellStyle name="_Row4_GCoA final version_ZBB Budget 2009 Decks_with Korea Scope in (Only LE)_Hyperinflation Impacts" xfId="17310" xr:uid="{895586D5-3713-40E2-A8CC-7F6BA34F37C9}"/>
    <cellStyle name="_Row4_GCOA PL regarding ZBB accounts" xfId="7657" xr:uid="{00000000-0005-0000-0000-0000082C0000}"/>
    <cellStyle name="_Row4_GCOA PL regarding ZBB accounts_Argentina" xfId="7658" xr:uid="{00000000-0005-0000-0000-0000092C0000}"/>
    <cellStyle name="_Row4_GCOA PL regarding ZBB accounts_Argentina_DRE's" xfId="12723" xr:uid="{00000000-0005-0000-0000-00000A2C0000}"/>
    <cellStyle name="_Row4_GCOA PL regarding ZBB accounts_Argentina_Hyperinflation Impacts" xfId="17315" xr:uid="{97D52886-A2D8-4171-ADC2-936B34C09756}"/>
    <cellStyle name="_Row4_GCOA PL regarding ZBB accounts_Copy of 081027 ZBB Budget 2009 Decks - People_Cherry_V4" xfId="7659" xr:uid="{00000000-0005-0000-0000-00000B2C0000}"/>
    <cellStyle name="_Row4_GCOA PL regarding ZBB accounts_Copy of 081027 ZBB Budget 2009 Decks - People_Cherry_V4_Argentina" xfId="7660" xr:uid="{00000000-0005-0000-0000-00000C2C0000}"/>
    <cellStyle name="_Row4_GCOA PL regarding ZBB accounts_Copy of 081027 ZBB Budget 2009 Decks - People_Cherry_V4_Argentina_DRE's" xfId="12725" xr:uid="{00000000-0005-0000-0000-00000D2C0000}"/>
    <cellStyle name="_Row4_GCOA PL regarding ZBB accounts_Copy of 081027 ZBB Budget 2009 Decks - People_Cherry_V4_Argentina_Hyperinflation Impacts" xfId="17317" xr:uid="{ADDFA677-9992-4D72-8E5F-11012290F937}"/>
    <cellStyle name="_Row4_GCOA PL regarding ZBB accounts_Copy of 081027 ZBB Budget 2009 Decks - People_Cherry_V4_DRE's" xfId="12724" xr:uid="{00000000-0005-0000-0000-00000E2C0000}"/>
    <cellStyle name="_Row4_GCOA PL regarding ZBB accounts_Copy of 081027 ZBB Budget 2009 Decks - People_Cherry_V4_Hyperinflation Impacts" xfId="17316" xr:uid="{0E994B7F-3685-482B-9DC2-E9134BD730DF}"/>
    <cellStyle name="_Row4_GCOA PL regarding ZBB accounts_DRE's" xfId="12722" xr:uid="{00000000-0005-0000-0000-00000F2C0000}"/>
    <cellStyle name="_Row4_GCOA PL regarding ZBB accounts_Hyperinflation Impacts" xfId="17314" xr:uid="{82708203-37EB-4741-A4C2-6B9CEBCF3161}"/>
    <cellStyle name="_Row4_GCOA PL regarding ZBB accounts_ZBB Budget 2009 Decks" xfId="7661" xr:uid="{00000000-0005-0000-0000-0000102C0000}"/>
    <cellStyle name="_Row4_GCOA PL regarding ZBB accounts_ZBB Budget 2009 Decks_Argentina" xfId="7662" xr:uid="{00000000-0005-0000-0000-0000112C0000}"/>
    <cellStyle name="_Row4_GCOA PL regarding ZBB accounts_ZBB Budget 2009 Decks_Argentina_DRE's" xfId="12727" xr:uid="{00000000-0005-0000-0000-0000122C0000}"/>
    <cellStyle name="_Row4_GCOA PL regarding ZBB accounts_ZBB Budget 2009 Decks_Argentina_Hyperinflation Impacts" xfId="17319" xr:uid="{12FAE0A3-7D77-414C-9481-95A46BA466CD}"/>
    <cellStyle name="_Row4_GCOA PL regarding ZBB accounts_ZBB Budget 2009 Decks_DRE's" xfId="12726" xr:uid="{00000000-0005-0000-0000-0000132C0000}"/>
    <cellStyle name="_Row4_GCOA PL regarding ZBB accounts_ZBB Budget 2009 Decks_Hyperinflation Impacts" xfId="17318" xr:uid="{9D882158-0CCE-4E7C-918C-18457939FEF6}"/>
    <cellStyle name="_Row4_GCOA PL regarding ZBB accounts_ZBB Budget 2009 Decks_with Korea Scope in (Only LE)" xfId="7663" xr:uid="{00000000-0005-0000-0000-0000142C0000}"/>
    <cellStyle name="_Row4_GCOA PL regarding ZBB accounts_ZBB Budget 2009 Decks_with Korea Scope in (Only LE) (2)" xfId="7664" xr:uid="{00000000-0005-0000-0000-0000152C0000}"/>
    <cellStyle name="_Row4_GCOA PL regarding ZBB accounts_ZBB Budget 2009 Decks_with Korea Scope in (Only LE) (2)_Argentina" xfId="7665" xr:uid="{00000000-0005-0000-0000-0000162C0000}"/>
    <cellStyle name="_Row4_GCOA PL regarding ZBB accounts_ZBB Budget 2009 Decks_with Korea Scope in (Only LE) (2)_Argentina_DRE's" xfId="12730" xr:uid="{00000000-0005-0000-0000-0000172C0000}"/>
    <cellStyle name="_Row4_GCOA PL regarding ZBB accounts_ZBB Budget 2009 Decks_with Korea Scope in (Only LE) (2)_Argentina_Hyperinflation Impacts" xfId="17322" xr:uid="{4BF57C15-E387-447F-9770-5ED525B9F2B7}"/>
    <cellStyle name="_Row4_GCOA PL regarding ZBB accounts_ZBB Budget 2009 Decks_with Korea Scope in (Only LE) (2)_DRE's" xfId="12729" xr:uid="{00000000-0005-0000-0000-0000182C0000}"/>
    <cellStyle name="_Row4_GCOA PL regarding ZBB accounts_ZBB Budget 2009 Decks_with Korea Scope in (Only LE) (2)_Hyperinflation Impacts" xfId="17321" xr:uid="{EC6B8D24-E6FA-4A92-8925-A256B328DB0B}"/>
    <cellStyle name="_Row4_GCOA PL regarding ZBB accounts_ZBB Budget 2009 Decks_with Korea Scope in (Only LE)_Argentina" xfId="7666" xr:uid="{00000000-0005-0000-0000-0000192C0000}"/>
    <cellStyle name="_Row4_GCOA PL regarding ZBB accounts_ZBB Budget 2009 Decks_with Korea Scope in (Only LE)_Argentina_DRE's" xfId="12731" xr:uid="{00000000-0005-0000-0000-00001A2C0000}"/>
    <cellStyle name="_Row4_GCOA PL regarding ZBB accounts_ZBB Budget 2009 Decks_with Korea Scope in (Only LE)_Argentina_Hyperinflation Impacts" xfId="17323" xr:uid="{AE5CC2CC-D0A7-412A-A43A-920622153356}"/>
    <cellStyle name="_Row4_GCOA PL regarding ZBB accounts_ZBB Budget 2009 Decks_with Korea Scope in (Only LE)_DRE's" xfId="12728" xr:uid="{00000000-0005-0000-0000-00001B2C0000}"/>
    <cellStyle name="_Row4_GCOA PL regarding ZBB accounts_ZBB Budget 2009 Decks_with Korea Scope in (Only LE)_Hyperinflation Impacts" xfId="17320" xr:uid="{B39F1510-EC25-4539-A495-CFAEFD938AB0}"/>
    <cellStyle name="_Row4_HILA Beer" xfId="7667" xr:uid="{00000000-0005-0000-0000-00001C2C0000}"/>
    <cellStyle name="_Row4_HILA Beer_DRE's" xfId="12732" xr:uid="{00000000-0005-0000-0000-00001D2C0000}"/>
    <cellStyle name="_Row4_HILA Beer_Hyperinflation Impacts" xfId="17324" xr:uid="{FEF851CC-58D2-417D-8443-0F29DF7408E7}"/>
    <cellStyle name="_Row4_HILA Soft Drink" xfId="7668" xr:uid="{00000000-0005-0000-0000-00001E2C0000}"/>
    <cellStyle name="_Row4_HILA Soft Drink_DRE's" xfId="12733" xr:uid="{00000000-0005-0000-0000-00001F2C0000}"/>
    <cellStyle name="_Row4_HILA Soft Drink_Hyperinflation Impacts" xfId="17325" xr:uid="{C79E0193-83EB-4B43-8F3E-749525641476}"/>
    <cellStyle name="_Row4_HILA TOTAL" xfId="7669" xr:uid="{00000000-0005-0000-0000-0000202C0000}"/>
    <cellStyle name="_Row4_HILA TOTAL_DRE's" xfId="12734" xr:uid="{00000000-0005-0000-0000-0000212C0000}"/>
    <cellStyle name="_Row4_HILA TOTAL_Hyperinflation Impacts" xfId="17326" xr:uid="{4E49805B-27A8-4B77-AB5F-6A864286D1C7}"/>
    <cellStyle name="_Row4_Hyperinflation Impacts" xfId="17276" xr:uid="{2216BCC4-5AEF-4173-BA74-0818542632CB}"/>
    <cellStyle name="_Row4_IL-030" xfId="7670" xr:uid="{00000000-0005-0000-0000-0000222C0000}"/>
    <cellStyle name="_Row4_IL-030_DRE's" xfId="12735" xr:uid="{00000000-0005-0000-0000-0000232C0000}"/>
    <cellStyle name="_Row4_IL-030_Hyperinflation Impacts" xfId="17327" xr:uid="{83B5D228-397F-486D-98D5-C9BEC1FB5BDA}"/>
    <cellStyle name="_Row4_IL-040" xfId="7671" xr:uid="{00000000-0005-0000-0000-0000242C0000}"/>
    <cellStyle name="_Row4_IL-040_DRE's" xfId="12736" xr:uid="{00000000-0005-0000-0000-0000252C0000}"/>
    <cellStyle name="_Row4_IL-040_Hyperinflation Impacts" xfId="17328" xr:uid="{CDE1BA31-896E-4B33-9989-366543D369EF}"/>
    <cellStyle name="_Row4_Incollare volumi estr da Alea" xfId="7672" xr:uid="{00000000-0005-0000-0000-0000262C0000}"/>
    <cellStyle name="_Row4_Incollare volumi estr da Alea_DRE's" xfId="12737" xr:uid="{00000000-0005-0000-0000-0000272C0000}"/>
    <cellStyle name="_Row4_Incollare volumi estr da Alea_Hyperinflation Impacts" xfId="17329" xr:uid="{CC2EDAF7-E5AA-43C0-89E0-EEBA8D937247}"/>
    <cellStyle name="_Row4_Industry Volumes" xfId="7673" xr:uid="{00000000-0005-0000-0000-0000282C0000}"/>
    <cellStyle name="_Row4_Industry Volumes_%" xfId="7674" xr:uid="{00000000-0005-0000-0000-0000292C0000}"/>
    <cellStyle name="_Row4_Industry Volumes_%_DRE's" xfId="12739" xr:uid="{00000000-0005-0000-0000-00002A2C0000}"/>
    <cellStyle name="_Row4_Industry Volumes_%_Hyperinflation Impacts" xfId="17331" xr:uid="{277ACBBA-0D23-43A5-9BA3-7DE64BC96002}"/>
    <cellStyle name="_Row4_Industry Volumes_AR0010 1304" xfId="7675" xr:uid="{00000000-0005-0000-0000-00002B2C0000}"/>
    <cellStyle name="_Row4_Industry Volumes_AR0010 1304_DRE's" xfId="12740" xr:uid="{00000000-0005-0000-0000-00002C2C0000}"/>
    <cellStyle name="_Row4_Industry Volumes_AR0010 1304_Hyperinflation Impacts" xfId="17332" xr:uid="{98164573-1607-46B7-8476-322EAC248EB3}"/>
    <cellStyle name="_Row4_Industry Volumes_AR0010 1305" xfId="7676" xr:uid="{00000000-0005-0000-0000-00002D2C0000}"/>
    <cellStyle name="_Row4_Industry Volumes_AR0010 1305_DRE's" xfId="12741" xr:uid="{00000000-0005-0000-0000-00002E2C0000}"/>
    <cellStyle name="_Row4_Industry Volumes_AR0010 1305_Hyperinflation Impacts" xfId="17333" xr:uid="{127DD4B2-9E38-404D-9679-EDF018ABD206}"/>
    <cellStyle name="_Row4_Industry Volumes_Argentina" xfId="7677" xr:uid="{00000000-0005-0000-0000-00002F2C0000}"/>
    <cellStyle name="_Row4_Industry Volumes_Argentina_DRE's" xfId="12742" xr:uid="{00000000-0005-0000-0000-0000302C0000}"/>
    <cellStyle name="_Row4_Industry Volumes_Argentina_Hyperinflation Impacts" xfId="17334" xr:uid="{5D46B501-586F-4A67-A3AC-20BBDD7D6F2D}"/>
    <cellStyle name="_Row4_Industry Volumes_BASE" xfId="7678" xr:uid="{00000000-0005-0000-0000-0000312C0000}"/>
    <cellStyle name="_Row4_Industry Volumes_BASE_DRE's" xfId="12743" xr:uid="{00000000-0005-0000-0000-0000322C0000}"/>
    <cellStyle name="_Row4_Industry Volumes_BASE_Hyperinflation Impacts" xfId="17335" xr:uid="{DE52EB95-15D4-47BB-8D4E-912112719526}"/>
    <cellStyle name="_Row4_Industry Volumes_BO0010 1305" xfId="7679" xr:uid="{00000000-0005-0000-0000-0000332C0000}"/>
    <cellStyle name="_Row4_Industry Volumes_BO0010 1305_DRE's" xfId="12744" xr:uid="{00000000-0005-0000-0000-0000342C0000}"/>
    <cellStyle name="_Row4_Industry Volumes_BO0010 1305_Hyperinflation Impacts" xfId="17336" xr:uid="{EBEEDB05-BBC9-4C26-9E76-09EA82D0646B}"/>
    <cellStyle name="_Row4_Industry Volumes_DRE's" xfId="12738" xr:uid="{00000000-0005-0000-0000-0000352C0000}"/>
    <cellStyle name="_Row4_Industry Volumes_Hyperinflation Impacts" xfId="17330" xr:uid="{3FA8E267-11B4-4ECC-B688-432ECD4E27E3}"/>
    <cellStyle name="_Row4_Industry Volumes_Import" xfId="7680" xr:uid="{00000000-0005-0000-0000-0000362C0000}"/>
    <cellStyle name="_Row4_Industry Volumes_Import_DRE's" xfId="12745" xr:uid="{00000000-0005-0000-0000-0000372C0000}"/>
    <cellStyle name="_Row4_Industry Volumes_Import_Hyperinflation Impacts" xfId="17337" xr:uid="{06180916-7D07-4A94-B3EA-316A2753C2FB}"/>
    <cellStyle name="_Row4_Industry Volumes_PE0001 1305" xfId="7681" xr:uid="{00000000-0005-0000-0000-0000382C0000}"/>
    <cellStyle name="_Row4_Industry Volumes_PE0001 1305_DRE's" xfId="12746" xr:uid="{00000000-0005-0000-0000-0000392C0000}"/>
    <cellStyle name="_Row4_Industry Volumes_PE0001 1305_Hyperinflation Impacts" xfId="17338" xr:uid="{D11200F5-D2EC-4A8F-89CF-0A76A75E525B}"/>
    <cellStyle name="_Row4_Industry Volumes_UY0010 1305" xfId="7682" xr:uid="{00000000-0005-0000-0000-00003A2C0000}"/>
    <cellStyle name="_Row4_Industry Volumes_UY0010 1305_DRE's" xfId="12747" xr:uid="{00000000-0005-0000-0000-00003B2C0000}"/>
    <cellStyle name="_Row4_Industry Volumes_UY0010 1305_Hyperinflation Impacts" xfId="17339" xr:uid="{1F78875E-88C7-42D6-BBC2-3A830E27BB18}"/>
    <cellStyle name="_Row4_KK_3YP Model S&amp;D Stand 3.7.07" xfId="7683" xr:uid="{00000000-0005-0000-0000-00003C2C0000}"/>
    <cellStyle name="_Row4_KK_3YP Model S&amp;D Stand 3.7.07_%" xfId="7684" xr:uid="{00000000-0005-0000-0000-00003D2C0000}"/>
    <cellStyle name="_Row4_KK_3YP Model S&amp;D Stand 3.7.07_%_DRE's" xfId="12749" xr:uid="{00000000-0005-0000-0000-00003E2C0000}"/>
    <cellStyle name="_Row4_KK_3YP Model S&amp;D Stand 3.7.07_%_Hyperinflation Impacts" xfId="17341" xr:uid="{B39B70B4-5BA4-47C5-9FAC-F163C50862D1}"/>
    <cellStyle name="_Row4_KK_3YP Model S&amp;D Stand 3.7.07_AR0010 1304" xfId="7685" xr:uid="{00000000-0005-0000-0000-00003F2C0000}"/>
    <cellStyle name="_Row4_KK_3YP Model S&amp;D Stand 3.7.07_AR0010 1304_DRE's" xfId="12750" xr:uid="{00000000-0005-0000-0000-0000402C0000}"/>
    <cellStyle name="_Row4_KK_3YP Model S&amp;D Stand 3.7.07_AR0010 1304_Hyperinflation Impacts" xfId="17342" xr:uid="{BE9C86DA-D7F4-4747-8031-1CC7AA766C04}"/>
    <cellStyle name="_Row4_KK_3YP Model S&amp;D Stand 3.7.07_AR0010 1305" xfId="7686" xr:uid="{00000000-0005-0000-0000-0000412C0000}"/>
    <cellStyle name="_Row4_KK_3YP Model S&amp;D Stand 3.7.07_AR0010 1305_DRE's" xfId="12751" xr:uid="{00000000-0005-0000-0000-0000422C0000}"/>
    <cellStyle name="_Row4_KK_3YP Model S&amp;D Stand 3.7.07_AR0010 1305_Hyperinflation Impacts" xfId="17343" xr:uid="{F1CF4F45-4281-406C-9F24-76690240AFC0}"/>
    <cellStyle name="_Row4_KK_3YP Model S&amp;D Stand 3.7.07_Argentina" xfId="7687" xr:uid="{00000000-0005-0000-0000-0000432C0000}"/>
    <cellStyle name="_Row4_KK_3YP Model S&amp;D Stand 3.7.07_Argentina_DRE's" xfId="12752" xr:uid="{00000000-0005-0000-0000-0000442C0000}"/>
    <cellStyle name="_Row4_KK_3YP Model S&amp;D Stand 3.7.07_Argentina_Hyperinflation Impacts" xfId="17344" xr:uid="{0587B778-EF50-4D88-A8A3-A947A269BE21}"/>
    <cellStyle name="_Row4_KK_3YP Model S&amp;D Stand 3.7.07_BASE" xfId="7688" xr:uid="{00000000-0005-0000-0000-0000452C0000}"/>
    <cellStyle name="_Row4_KK_3YP Model S&amp;D Stand 3.7.07_BASE_DRE's" xfId="12753" xr:uid="{00000000-0005-0000-0000-0000462C0000}"/>
    <cellStyle name="_Row4_KK_3YP Model S&amp;D Stand 3.7.07_BASE_Hyperinflation Impacts" xfId="17345" xr:uid="{8164B70B-216D-47AE-A1ED-FB2DF2297AB7}"/>
    <cellStyle name="_Row4_KK_3YP Model S&amp;D Stand 3.7.07_BO0010 1305" xfId="7689" xr:uid="{00000000-0005-0000-0000-0000472C0000}"/>
    <cellStyle name="_Row4_KK_3YP Model S&amp;D Stand 3.7.07_BO0010 1305_DRE's" xfId="12754" xr:uid="{00000000-0005-0000-0000-0000482C0000}"/>
    <cellStyle name="_Row4_KK_3YP Model S&amp;D Stand 3.7.07_BO0010 1305_Hyperinflation Impacts" xfId="17346" xr:uid="{1DFF561B-CA49-49D6-96A9-160F30364D50}"/>
    <cellStyle name="_Row4_KK_3YP Model S&amp;D Stand 3.7.07_DRE's" xfId="12748" xr:uid="{00000000-0005-0000-0000-0000492C0000}"/>
    <cellStyle name="_Row4_KK_3YP Model S&amp;D Stand 3.7.07_Hyperinflation Impacts" xfId="17340" xr:uid="{F1FDA183-0B67-480B-AB37-9BD57F97E66F}"/>
    <cellStyle name="_Row4_KK_3YP Model S&amp;D Stand 3.7.07_Import" xfId="7690" xr:uid="{00000000-0005-0000-0000-00004A2C0000}"/>
    <cellStyle name="_Row4_KK_3YP Model S&amp;D Stand 3.7.07_Import_DRE's" xfId="12755" xr:uid="{00000000-0005-0000-0000-00004B2C0000}"/>
    <cellStyle name="_Row4_KK_3YP Model S&amp;D Stand 3.7.07_Import_Hyperinflation Impacts" xfId="17347" xr:uid="{C6444626-3E54-417B-A48C-BC03B9EC29CA}"/>
    <cellStyle name="_Row4_KK_3YP Model S&amp;D Stand 3.7.07_PE0001 1305" xfId="7691" xr:uid="{00000000-0005-0000-0000-00004C2C0000}"/>
    <cellStyle name="_Row4_KK_3YP Model S&amp;D Stand 3.7.07_PE0001 1305_DRE's" xfId="12756" xr:uid="{00000000-0005-0000-0000-00004D2C0000}"/>
    <cellStyle name="_Row4_KK_3YP Model S&amp;D Stand 3.7.07_PE0001 1305_Hyperinflation Impacts" xfId="17348" xr:uid="{5D350BA1-D569-42E8-A301-B50CC03C109A}"/>
    <cellStyle name="_Row4_KK_3YP Model S&amp;D Stand 3.7.07_UY0010 1305" xfId="7692" xr:uid="{00000000-0005-0000-0000-00004E2C0000}"/>
    <cellStyle name="_Row4_KK_3YP Model S&amp;D Stand 3.7.07_UY0010 1305_DRE's" xfId="12757" xr:uid="{00000000-0005-0000-0000-00004F2C0000}"/>
    <cellStyle name="_Row4_KK_3YP Model S&amp;D Stand 3.7.07_UY0010 1305_Hyperinflation Impacts" xfId="17349" xr:uid="{0A0F0D08-87DE-4AC4-9C26-9A2C3A047D91}"/>
    <cellStyle name="_Row4_Mis24" xfId="7693" xr:uid="{00000000-0005-0000-0000-0000502C0000}"/>
    <cellStyle name="_Row4_Mis24_Argentina" xfId="7694" xr:uid="{00000000-0005-0000-0000-0000512C0000}"/>
    <cellStyle name="_Row4_Mis24_Argentina_DRE's" xfId="12759" xr:uid="{00000000-0005-0000-0000-0000522C0000}"/>
    <cellStyle name="_Row4_Mis24_Argentina_Hyperinflation Impacts" xfId="17351" xr:uid="{10824E9B-2B64-4D75-A80E-33246E79D428}"/>
    <cellStyle name="_Row4_Mis24_DRE's" xfId="12758" xr:uid="{00000000-0005-0000-0000-0000532C0000}"/>
    <cellStyle name="_Row4_Mis24_Hyperinflation Impacts" xfId="17350" xr:uid="{9C584F51-50B9-482F-8B20-614569A4E677}"/>
    <cellStyle name="_Row4_MIS3" xfId="7695" xr:uid="{00000000-0005-0000-0000-0000542C0000}"/>
    <cellStyle name="_Row4_MIS3_%" xfId="7696" xr:uid="{00000000-0005-0000-0000-0000552C0000}"/>
    <cellStyle name="_Row4_MIS3_%_DRE's" xfId="12761" xr:uid="{00000000-0005-0000-0000-0000562C0000}"/>
    <cellStyle name="_Row4_MIS3_%_Hyperinflation Impacts" xfId="17353" xr:uid="{60A98C7E-DA1B-4B0B-BDB8-1EC9570618CA}"/>
    <cellStyle name="_Row4_MIS3_AR0010 1304" xfId="7697" xr:uid="{00000000-0005-0000-0000-0000572C0000}"/>
    <cellStyle name="_Row4_MIS3_AR0010 1304_DRE's" xfId="12762" xr:uid="{00000000-0005-0000-0000-0000582C0000}"/>
    <cellStyle name="_Row4_MIS3_AR0010 1304_Hyperinflation Impacts" xfId="17354" xr:uid="{11E6DFEF-514D-4F03-A8F7-7B985B6C74BB}"/>
    <cellStyle name="_Row4_MIS3_AR0010 1305" xfId="7698" xr:uid="{00000000-0005-0000-0000-0000592C0000}"/>
    <cellStyle name="_Row4_MIS3_AR0010 1305_DRE's" xfId="12763" xr:uid="{00000000-0005-0000-0000-00005A2C0000}"/>
    <cellStyle name="_Row4_MIS3_AR0010 1305_Hyperinflation Impacts" xfId="17355" xr:uid="{B86AE5B5-5B14-4B3D-AE9F-A6F9586C0C99}"/>
    <cellStyle name="_Row4_MIS3_Argentina" xfId="7699" xr:uid="{00000000-0005-0000-0000-00005B2C0000}"/>
    <cellStyle name="_Row4_MIS3_Argentina_DRE's" xfId="12764" xr:uid="{00000000-0005-0000-0000-00005C2C0000}"/>
    <cellStyle name="_Row4_MIS3_Argentina_Hyperinflation Impacts" xfId="17356" xr:uid="{3E6AAD5A-1F25-4016-9EC5-EFBE9C982D27}"/>
    <cellStyle name="_Row4_MIS3_BASE" xfId="7700" xr:uid="{00000000-0005-0000-0000-00005D2C0000}"/>
    <cellStyle name="_Row4_MIS3_BASE_DRE's" xfId="12765" xr:uid="{00000000-0005-0000-0000-00005E2C0000}"/>
    <cellStyle name="_Row4_MIS3_BASE_Hyperinflation Impacts" xfId="17357" xr:uid="{DBB3EAB6-D88D-46B5-A05D-39A434E367BD}"/>
    <cellStyle name="_Row4_MIS3_BO0010 1305" xfId="7701" xr:uid="{00000000-0005-0000-0000-00005F2C0000}"/>
    <cellStyle name="_Row4_MIS3_BO0010 1305_DRE's" xfId="12766" xr:uid="{00000000-0005-0000-0000-0000602C0000}"/>
    <cellStyle name="_Row4_MIS3_BO0010 1305_Hyperinflation Impacts" xfId="17358" xr:uid="{731079EA-FA52-404D-A07C-02AA271D3122}"/>
    <cellStyle name="_Row4_MIS3_DRE's" xfId="12760" xr:uid="{00000000-0005-0000-0000-0000612C0000}"/>
    <cellStyle name="_Row4_MIS3_Hyperinflation Impacts" xfId="17352" xr:uid="{14680760-9EE6-40D6-922B-B12FF118D107}"/>
    <cellStyle name="_Row4_MIS3_Import" xfId="7702" xr:uid="{00000000-0005-0000-0000-0000622C0000}"/>
    <cellStyle name="_Row4_MIS3_Import_DRE's" xfId="12767" xr:uid="{00000000-0005-0000-0000-0000632C0000}"/>
    <cellStyle name="_Row4_MIS3_Import_Hyperinflation Impacts" xfId="17359" xr:uid="{8AE5EA6D-538E-48F5-9153-C13400DE7BB4}"/>
    <cellStyle name="_Row4_MIS3_PE0001 1305" xfId="7703" xr:uid="{00000000-0005-0000-0000-0000642C0000}"/>
    <cellStyle name="_Row4_MIS3_PE0001 1305_DRE's" xfId="12768" xr:uid="{00000000-0005-0000-0000-0000652C0000}"/>
    <cellStyle name="_Row4_MIS3_PE0001 1305_Hyperinflation Impacts" xfId="17360" xr:uid="{53BE701B-6670-4F02-83B3-8C4CAB6C400B}"/>
    <cellStyle name="_Row4_MIS3_UY0010 1305" xfId="7704" xr:uid="{00000000-0005-0000-0000-0000662C0000}"/>
    <cellStyle name="_Row4_MIS3_UY0010 1305_DRE's" xfId="12769" xr:uid="{00000000-0005-0000-0000-0000672C0000}"/>
    <cellStyle name="_Row4_MIS3_UY0010 1305_Hyperinflation Impacts" xfId="17361" xr:uid="{25C7EDD1-EC08-4D3C-98F4-2AAEA719A1E3}"/>
    <cellStyle name="_Row4_PAR" xfId="7705" xr:uid="{00000000-0005-0000-0000-0000682C0000}"/>
    <cellStyle name="_Row4_PAR_DRE's" xfId="12770" xr:uid="{00000000-0005-0000-0000-0000692C0000}"/>
    <cellStyle name="_Row4_PAR_Hyperinflation Impacts" xfId="17362" xr:uid="{7A4BD7D9-7193-4A9F-8B47-C773B6829B01}"/>
    <cellStyle name="_Row4_PE RATEIO INTERCOMPANY" xfId="7706" xr:uid="{00000000-0005-0000-0000-00006A2C0000}"/>
    <cellStyle name="_Row4_PE RATEIO INTERCOMPANY_DRE's" xfId="12771" xr:uid="{00000000-0005-0000-0000-00006B2C0000}"/>
    <cellStyle name="_Row4_PE RATEIO INTERCOMPANY_Hyperinflation Impacts" xfId="17363" xr:uid="{0817E787-0E8C-4596-9269-CDC42EEB2317}"/>
    <cellStyle name="_Row4_PE sem rateio C709" xfId="7707" xr:uid="{00000000-0005-0000-0000-00006C2C0000}"/>
    <cellStyle name="_Row4_PE sem rateio C709_DRE's" xfId="12772" xr:uid="{00000000-0005-0000-0000-00006D2C0000}"/>
    <cellStyle name="_Row4_PE sem rateio C709_Hyperinflation Impacts" xfId="17364" xr:uid="{EEE39526-043D-4771-B1DE-D83EB101BF5E}"/>
    <cellStyle name="_Row4_QIB" xfId="7708" xr:uid="{00000000-0005-0000-0000-00006E2C0000}"/>
    <cellStyle name="_Row4_QIB_DRE's" xfId="12773" xr:uid="{00000000-0005-0000-0000-00006F2C0000}"/>
    <cellStyle name="_Row4_QIB_Hyperinflation Impacts" xfId="17365" xr:uid="{B9B12CDE-5B70-4426-951D-F922D463985C}"/>
    <cellStyle name="_Row4_RD" xfId="7709" xr:uid="{00000000-0005-0000-0000-0000702C0000}"/>
    <cellStyle name="_Row4_RD_DRE's" xfId="12774" xr:uid="{00000000-0005-0000-0000-0000712C0000}"/>
    <cellStyle name="_Row4_RD_Hyperinflation Impacts" xfId="17366" xr:uid="{39A8BE48-3AD6-49A5-A123-8B431F5A30DD}"/>
    <cellStyle name="_Row4_Scope ML - YTD" xfId="7710" xr:uid="{00000000-0005-0000-0000-0000722C0000}"/>
    <cellStyle name="_Row4_Scope ML - YTD (2)" xfId="7711" xr:uid="{00000000-0005-0000-0000-0000732C0000}"/>
    <cellStyle name="_Row4_Scope ML - YTD (2)_DRE's" xfId="12776" xr:uid="{00000000-0005-0000-0000-0000742C0000}"/>
    <cellStyle name="_Row4_Scope ML - YTD (2)_Hyperinflation Impacts" xfId="17368" xr:uid="{DCC73F2D-47F0-4C8C-B21E-2E383CF6C4E8}"/>
    <cellStyle name="_Row4_Scope ML - YTD_DRE's" xfId="12775" xr:uid="{00000000-0005-0000-0000-0000752C0000}"/>
    <cellStyle name="_Row4_Scope ML - YTD_Hyperinflation Impacts" xfId="17367" xr:uid="{CF082080-B4FC-459A-ADDF-37EBE3758D76}"/>
    <cellStyle name="_Row4_Scope ML YTD - CND" xfId="7712" xr:uid="{00000000-0005-0000-0000-0000762C0000}"/>
    <cellStyle name="_Row4_Scope ML YTD - CND_DRE's" xfId="12777" xr:uid="{00000000-0005-0000-0000-0000772C0000}"/>
    <cellStyle name="_Row4_Scope ML YTD - CND_Hyperinflation Impacts" xfId="17369" xr:uid="{79F63F7D-8504-4941-B9B8-74C1068A859A}"/>
    <cellStyle name="_Row4_Scope ML YTD - EMBOD" xfId="7713" xr:uid="{00000000-0005-0000-0000-0000782C0000}"/>
    <cellStyle name="_Row4_Scope ML YTD - EMBOD_DRE's" xfId="12778" xr:uid="{00000000-0005-0000-0000-0000792C0000}"/>
    <cellStyle name="_Row4_Scope ML YTD - EMBOD_Hyperinflation Impacts" xfId="17370" xr:uid="{7A66A1D4-83D1-4BF9-9BE1-4E16B327D92C}"/>
    <cellStyle name="_Row4_Scope Q2 - YTD" xfId="7714" xr:uid="{00000000-0005-0000-0000-00007A2C0000}"/>
    <cellStyle name="_Row4_Scope Q2 - YTD_DRE's" xfId="12779" xr:uid="{00000000-0005-0000-0000-00007B2C0000}"/>
    <cellStyle name="_Row4_Scope Q2 - YTD_Hyperinflation Impacts" xfId="17371" xr:uid="{668A3678-F474-4482-93D4-85EBC709C9EE}"/>
    <cellStyle name="_Row4_Scope QA - YTD" xfId="7715" xr:uid="{00000000-0005-0000-0000-00007C2C0000}"/>
    <cellStyle name="_Row4_Scope QA - YTD_DRE's" xfId="12780" xr:uid="{00000000-0005-0000-0000-00007D2C0000}"/>
    <cellStyle name="_Row4_Scope QA - YTD_Hyperinflation Impacts" xfId="17372" xr:uid="{F2CDFD3B-6223-4198-9F99-213BC370E7B9}"/>
    <cellStyle name="_Row4_Scope QB - YTD" xfId="7716" xr:uid="{00000000-0005-0000-0000-00007E2C0000}"/>
    <cellStyle name="_Row4_Scope QB - YTD_DRE's" xfId="12781" xr:uid="{00000000-0005-0000-0000-00007F2C0000}"/>
    <cellStyle name="_Row4_Scope QB - YTD_Hyperinflation Impacts" xfId="17373" xr:uid="{D00091A4-EC2D-4AB3-A424-27F2C40F44F1}"/>
    <cellStyle name="_Row4_Scope R$" xfId="7717" xr:uid="{00000000-0005-0000-0000-0000802C0000}"/>
    <cellStyle name="_Row4_Scope R$ - CND" xfId="7718" xr:uid="{00000000-0005-0000-0000-0000812C0000}"/>
    <cellStyle name="_Row4_Scope R$ - CND_DRE's" xfId="12783" xr:uid="{00000000-0005-0000-0000-0000822C0000}"/>
    <cellStyle name="_Row4_Scope R$ - CND_Hyperinflation Impacts" xfId="17375" xr:uid="{46CC71E4-E0CA-4F13-BA04-3CD39D2DAB20}"/>
    <cellStyle name="_Row4_Scope R$ - EMBOD" xfId="7719" xr:uid="{00000000-0005-0000-0000-0000832C0000}"/>
    <cellStyle name="_Row4_Scope R$ - EMBOD_DRE's" xfId="12784" xr:uid="{00000000-0005-0000-0000-0000842C0000}"/>
    <cellStyle name="_Row4_Scope R$ - EMBOD_Hyperinflation Impacts" xfId="17376" xr:uid="{1265F71F-FA1C-44B0-9503-6CC64B76C085}"/>
    <cellStyle name="_Row4_Scope R$_DRE's" xfId="12782" xr:uid="{00000000-0005-0000-0000-0000852C0000}"/>
    <cellStyle name="_Row4_Scope R$_Hyperinflation Impacts" xfId="17374" xr:uid="{67B1B16F-774D-4B81-89CA-4846AB7170AF}"/>
    <cellStyle name="_Row4_Strategic Diagnostic Templates Technik" xfId="7720" xr:uid="{00000000-0005-0000-0000-0000862C0000}"/>
    <cellStyle name="_Row4_Strategic Diagnostic Templates Technik_%" xfId="7721" xr:uid="{00000000-0005-0000-0000-0000872C0000}"/>
    <cellStyle name="_Row4_Strategic Diagnostic Templates Technik_%_DRE's" xfId="12786" xr:uid="{00000000-0005-0000-0000-0000882C0000}"/>
    <cellStyle name="_Row4_Strategic Diagnostic Templates Technik_%_Hyperinflation Impacts" xfId="17378" xr:uid="{07873201-9F55-4A5C-BC7D-96F4EAB30C3F}"/>
    <cellStyle name="_Row4_Strategic Diagnostic Templates Technik_010808 Market Programs  for Budget Deck" xfId="7722" xr:uid="{00000000-0005-0000-0000-0000892C0000}"/>
    <cellStyle name="_Row4_Strategic Diagnostic Templates Technik_010808 Market Programs  for Budget Deck_Argentina" xfId="7723" xr:uid="{00000000-0005-0000-0000-00008A2C0000}"/>
    <cellStyle name="_Row4_Strategic Diagnostic Templates Technik_010808 Market Programs  for Budget Deck_Argentina_DRE's" xfId="12788" xr:uid="{00000000-0005-0000-0000-00008B2C0000}"/>
    <cellStyle name="_Row4_Strategic Diagnostic Templates Technik_010808 Market Programs  for Budget Deck_Argentina_Hyperinflation Impacts" xfId="17380" xr:uid="{9782E9BA-CB9E-4329-8944-2913E54365B6}"/>
    <cellStyle name="_Row4_Strategic Diagnostic Templates Technik_010808 Market Programs  for Budget Deck_DRE's" xfId="12787" xr:uid="{00000000-0005-0000-0000-00008C2C0000}"/>
    <cellStyle name="_Row4_Strategic Diagnostic Templates Technik_010808 Market Programs  for Budget Deck_Hyperinflation Impacts" xfId="17379" xr:uid="{FBD549B1-85D7-4BAA-8997-D277B127AD11}"/>
    <cellStyle name="_Row4_Strategic Diagnostic Templates Technik_AR0010 1304" xfId="7724" xr:uid="{00000000-0005-0000-0000-00008D2C0000}"/>
    <cellStyle name="_Row4_Strategic Diagnostic Templates Technik_AR0010 1304_DRE's" xfId="12789" xr:uid="{00000000-0005-0000-0000-00008E2C0000}"/>
    <cellStyle name="_Row4_Strategic Diagnostic Templates Technik_AR0010 1304_Hyperinflation Impacts" xfId="17381" xr:uid="{63DBE146-2A34-4850-B493-ABD5D3B2781A}"/>
    <cellStyle name="_Row4_Strategic Diagnostic Templates Technik_AR0010 1305" xfId="7725" xr:uid="{00000000-0005-0000-0000-00008F2C0000}"/>
    <cellStyle name="_Row4_Strategic Diagnostic Templates Technik_AR0010 1305_DRE's" xfId="12790" xr:uid="{00000000-0005-0000-0000-0000902C0000}"/>
    <cellStyle name="_Row4_Strategic Diagnostic Templates Technik_AR0010 1305_Hyperinflation Impacts" xfId="17382" xr:uid="{9563B23F-79CC-4865-AABA-8D30AD88049B}"/>
    <cellStyle name="_Row4_Strategic Diagnostic Templates Technik_Argentina" xfId="7726" xr:uid="{00000000-0005-0000-0000-0000912C0000}"/>
    <cellStyle name="_Row4_Strategic Diagnostic Templates Technik_Argentina_DRE's" xfId="12791" xr:uid="{00000000-0005-0000-0000-0000922C0000}"/>
    <cellStyle name="_Row4_Strategic Diagnostic Templates Technik_Argentina_Hyperinflation Impacts" xfId="17383" xr:uid="{329A469C-0322-4BA3-A3CC-450D974BD8D9}"/>
    <cellStyle name="_Row4_Strategic Diagnostic Templates Technik_BASE" xfId="7727" xr:uid="{00000000-0005-0000-0000-0000932C0000}"/>
    <cellStyle name="_Row4_Strategic Diagnostic Templates Technik_BASE_DRE's" xfId="12792" xr:uid="{00000000-0005-0000-0000-0000942C0000}"/>
    <cellStyle name="_Row4_Strategic Diagnostic Templates Technik_BASE_Hyperinflation Impacts" xfId="17384" xr:uid="{D517C58C-CA3A-46C2-B1C6-36719680C2B1}"/>
    <cellStyle name="_Row4_Strategic Diagnostic Templates Technik_BGT 08 Templates Sales  Marketing - final (revised)" xfId="7728" xr:uid="{00000000-0005-0000-0000-0000952C0000}"/>
    <cellStyle name="_Row4_Strategic Diagnostic Templates Technik_BGT 08 Templates Sales  Marketing - final (revised)_%" xfId="7729" xr:uid="{00000000-0005-0000-0000-0000962C0000}"/>
    <cellStyle name="_Row4_Strategic Diagnostic Templates Technik_BGT 08 Templates Sales  Marketing - final (revised)_%_DRE's" xfId="12794" xr:uid="{00000000-0005-0000-0000-0000972C0000}"/>
    <cellStyle name="_Row4_Strategic Diagnostic Templates Technik_BGT 08 Templates Sales  Marketing - final (revised)_%_Hyperinflation Impacts" xfId="17386" xr:uid="{E5BF4295-962D-4E68-8E47-C063C1FCAF7D}"/>
    <cellStyle name="_Row4_Strategic Diagnostic Templates Technik_BGT 08 Templates Sales  Marketing - final (revised)_AR0010 1304" xfId="7730" xr:uid="{00000000-0005-0000-0000-0000982C0000}"/>
    <cellStyle name="_Row4_Strategic Diagnostic Templates Technik_BGT 08 Templates Sales  Marketing - final (revised)_AR0010 1304_DRE's" xfId="12795" xr:uid="{00000000-0005-0000-0000-0000992C0000}"/>
    <cellStyle name="_Row4_Strategic Diagnostic Templates Technik_BGT 08 Templates Sales  Marketing - final (revised)_AR0010 1304_Hyperinflation Impacts" xfId="17387" xr:uid="{920D09CE-01BC-4C93-8E2A-3C75D375240B}"/>
    <cellStyle name="_Row4_Strategic Diagnostic Templates Technik_BGT 08 Templates Sales  Marketing - final (revised)_AR0010 1305" xfId="7731" xr:uid="{00000000-0005-0000-0000-00009A2C0000}"/>
    <cellStyle name="_Row4_Strategic Diagnostic Templates Technik_BGT 08 Templates Sales  Marketing - final (revised)_AR0010 1305_DRE's" xfId="12796" xr:uid="{00000000-0005-0000-0000-00009B2C0000}"/>
    <cellStyle name="_Row4_Strategic Diagnostic Templates Technik_BGT 08 Templates Sales  Marketing - final (revised)_AR0010 1305_Hyperinflation Impacts" xfId="17388" xr:uid="{923BD0D2-A68F-4044-876E-027C4CA720F6}"/>
    <cellStyle name="_Row4_Strategic Diagnostic Templates Technik_BGT 08 Templates Sales  Marketing - final (revised)_Argentina" xfId="7732" xr:uid="{00000000-0005-0000-0000-00009C2C0000}"/>
    <cellStyle name="_Row4_Strategic Diagnostic Templates Technik_BGT 08 Templates Sales  Marketing - final (revised)_Argentina_DRE's" xfId="12797" xr:uid="{00000000-0005-0000-0000-00009D2C0000}"/>
    <cellStyle name="_Row4_Strategic Diagnostic Templates Technik_BGT 08 Templates Sales  Marketing - final (revised)_Argentina_Hyperinflation Impacts" xfId="17389" xr:uid="{D7B27EA2-2547-40F6-987F-51BECAAD4A02}"/>
    <cellStyle name="_Row4_Strategic Diagnostic Templates Technik_BGT 08 Templates Sales  Marketing - final (revised)_BASE" xfId="7733" xr:uid="{00000000-0005-0000-0000-00009E2C0000}"/>
    <cellStyle name="_Row4_Strategic Diagnostic Templates Technik_BGT 08 Templates Sales  Marketing - final (revised)_BASE_DRE's" xfId="12798" xr:uid="{00000000-0005-0000-0000-00009F2C0000}"/>
    <cellStyle name="_Row4_Strategic Diagnostic Templates Technik_BGT 08 Templates Sales  Marketing - final (revised)_BASE_Hyperinflation Impacts" xfId="17390" xr:uid="{6FB18A92-A8A2-4BD5-894B-3FFC5D01E028}"/>
    <cellStyle name="_Row4_Strategic Diagnostic Templates Technik_BGT 08 Templates Sales  Marketing - final (revised)_BO0010 1305" xfId="7734" xr:uid="{00000000-0005-0000-0000-0000A02C0000}"/>
    <cellStyle name="_Row4_Strategic Diagnostic Templates Technik_BGT 08 Templates Sales  Marketing - final (revised)_BO0010 1305_DRE's" xfId="12799" xr:uid="{00000000-0005-0000-0000-0000A12C0000}"/>
    <cellStyle name="_Row4_Strategic Diagnostic Templates Technik_BGT 08 Templates Sales  Marketing - final (revised)_BO0010 1305_Hyperinflation Impacts" xfId="17391" xr:uid="{39B097B1-5DAA-4BEF-9510-F878053472B6}"/>
    <cellStyle name="_Row4_Strategic Diagnostic Templates Technik_BGT 08 Templates Sales  Marketing - final (revised)_DRE's" xfId="12793" xr:uid="{00000000-0005-0000-0000-0000A22C0000}"/>
    <cellStyle name="_Row4_Strategic Diagnostic Templates Technik_BGT 08 Templates Sales  Marketing - final (revised)_Hyperinflation Impacts" xfId="17385" xr:uid="{496B134B-9233-44E3-A76A-190A417F9857}"/>
    <cellStyle name="_Row4_Strategic Diagnostic Templates Technik_BGT 08 Templates Sales  Marketing - final (revised)_Import" xfId="7735" xr:uid="{00000000-0005-0000-0000-0000A32C0000}"/>
    <cellStyle name="_Row4_Strategic Diagnostic Templates Technik_BGT 08 Templates Sales  Marketing - final (revised)_Import_DRE's" xfId="12800" xr:uid="{00000000-0005-0000-0000-0000A42C0000}"/>
    <cellStyle name="_Row4_Strategic Diagnostic Templates Technik_BGT 08 Templates Sales  Marketing - final (revised)_Import_Hyperinflation Impacts" xfId="17392" xr:uid="{3853F745-47ED-4D3E-BA84-2C13851BDA8A}"/>
    <cellStyle name="_Row4_Strategic Diagnostic Templates Technik_BGT 08 Templates Sales  Marketing - final (revised)_PE0001 1305" xfId="7736" xr:uid="{00000000-0005-0000-0000-0000A52C0000}"/>
    <cellStyle name="_Row4_Strategic Diagnostic Templates Technik_BGT 08 Templates Sales  Marketing - final (revised)_PE0001 1305_DRE's" xfId="12801" xr:uid="{00000000-0005-0000-0000-0000A62C0000}"/>
    <cellStyle name="_Row4_Strategic Diagnostic Templates Technik_BGT 08 Templates Sales  Marketing - final (revised)_PE0001 1305_Hyperinflation Impacts" xfId="17393" xr:uid="{7B53F4E7-C136-407E-8EAD-15D0FB2C1067}"/>
    <cellStyle name="_Row4_Strategic Diagnostic Templates Technik_BGT 08 Templates Sales  Marketing - final (revised)_UY0010 1305" xfId="7737" xr:uid="{00000000-0005-0000-0000-0000A72C0000}"/>
    <cellStyle name="_Row4_Strategic Diagnostic Templates Technik_BGT 08 Templates Sales  Marketing - final (revised)_UY0010 1305_DRE's" xfId="12802" xr:uid="{00000000-0005-0000-0000-0000A82C0000}"/>
    <cellStyle name="_Row4_Strategic Diagnostic Templates Technik_BGT 08 Templates Sales  Marketing - final (revised)_UY0010 1305_Hyperinflation Impacts" xfId="17394" xr:uid="{869FB062-AF4F-4F84-BEA4-A65EAA36843A}"/>
    <cellStyle name="_Row4_Strategic Diagnostic Templates Technik_BO0010 1305" xfId="7738" xr:uid="{00000000-0005-0000-0000-0000A92C0000}"/>
    <cellStyle name="_Row4_Strategic Diagnostic Templates Technik_BO0010 1305_DRE's" xfId="12803" xr:uid="{00000000-0005-0000-0000-0000AA2C0000}"/>
    <cellStyle name="_Row4_Strategic Diagnostic Templates Technik_BO0010 1305_Hyperinflation Impacts" xfId="17395" xr:uid="{ED748445-D1D3-4166-B925-7276F116B71C}"/>
    <cellStyle name="_Row4_Strategic Diagnostic Templates Technik_Copy of BGT 08 Templates Sales  Marketing - final (revised)" xfId="7739" xr:uid="{00000000-0005-0000-0000-0000AB2C0000}"/>
    <cellStyle name="_Row4_Strategic Diagnostic Templates Technik_Copy of BGT 08 Templates Sales  Marketing - final (revised)_%" xfId="7740" xr:uid="{00000000-0005-0000-0000-0000AC2C0000}"/>
    <cellStyle name="_Row4_Strategic Diagnostic Templates Technik_Copy of BGT 08 Templates Sales  Marketing - final (revised)_%_DRE's" xfId="12805" xr:uid="{00000000-0005-0000-0000-0000AD2C0000}"/>
    <cellStyle name="_Row4_Strategic Diagnostic Templates Technik_Copy of BGT 08 Templates Sales  Marketing - final (revised)_%_Hyperinflation Impacts" xfId="17397" xr:uid="{2256644E-734A-403C-875A-044359E61136}"/>
    <cellStyle name="_Row4_Strategic Diagnostic Templates Technik_Copy of BGT 08 Templates Sales  Marketing - final (revised)_AR0010 1304" xfId="7741" xr:uid="{00000000-0005-0000-0000-0000AE2C0000}"/>
    <cellStyle name="_Row4_Strategic Diagnostic Templates Technik_Copy of BGT 08 Templates Sales  Marketing - final (revised)_AR0010 1304_DRE's" xfId="12806" xr:uid="{00000000-0005-0000-0000-0000AF2C0000}"/>
    <cellStyle name="_Row4_Strategic Diagnostic Templates Technik_Copy of BGT 08 Templates Sales  Marketing - final (revised)_AR0010 1304_Hyperinflation Impacts" xfId="17398" xr:uid="{0EEAD3D6-6138-4FBC-9300-3FE1DFDD5EC5}"/>
    <cellStyle name="_Row4_Strategic Diagnostic Templates Technik_Copy of BGT 08 Templates Sales  Marketing - final (revised)_AR0010 1305" xfId="7742" xr:uid="{00000000-0005-0000-0000-0000B02C0000}"/>
    <cellStyle name="_Row4_Strategic Diagnostic Templates Technik_Copy of BGT 08 Templates Sales  Marketing - final (revised)_AR0010 1305_DRE's" xfId="12807" xr:uid="{00000000-0005-0000-0000-0000B12C0000}"/>
    <cellStyle name="_Row4_Strategic Diagnostic Templates Technik_Copy of BGT 08 Templates Sales  Marketing - final (revised)_AR0010 1305_Hyperinflation Impacts" xfId="17399" xr:uid="{85042E8D-390A-4C77-9527-B36144CAE46C}"/>
    <cellStyle name="_Row4_Strategic Diagnostic Templates Technik_Copy of BGT 08 Templates Sales  Marketing - final (revised)_Argentina" xfId="7743" xr:uid="{00000000-0005-0000-0000-0000B22C0000}"/>
    <cellStyle name="_Row4_Strategic Diagnostic Templates Technik_Copy of BGT 08 Templates Sales  Marketing - final (revised)_Argentina_DRE's" xfId="12808" xr:uid="{00000000-0005-0000-0000-0000B32C0000}"/>
    <cellStyle name="_Row4_Strategic Diagnostic Templates Technik_Copy of BGT 08 Templates Sales  Marketing - final (revised)_Argentina_Hyperinflation Impacts" xfId="17400" xr:uid="{6DAD4268-256E-4ECA-A655-51ED32F9F0E8}"/>
    <cellStyle name="_Row4_Strategic Diagnostic Templates Technik_Copy of BGT 08 Templates Sales  Marketing - final (revised)_BASE" xfId="7744" xr:uid="{00000000-0005-0000-0000-0000B42C0000}"/>
    <cellStyle name="_Row4_Strategic Diagnostic Templates Technik_Copy of BGT 08 Templates Sales  Marketing - final (revised)_BASE_DRE's" xfId="12809" xr:uid="{00000000-0005-0000-0000-0000B52C0000}"/>
    <cellStyle name="_Row4_Strategic Diagnostic Templates Technik_Copy of BGT 08 Templates Sales  Marketing - final (revised)_BASE_Hyperinflation Impacts" xfId="17401" xr:uid="{229BA935-525D-45CC-BF5F-9F12D77D4358}"/>
    <cellStyle name="_Row4_Strategic Diagnostic Templates Technik_Copy of BGT 08 Templates Sales  Marketing - final (revised)_BO0010 1305" xfId="7745" xr:uid="{00000000-0005-0000-0000-0000B62C0000}"/>
    <cellStyle name="_Row4_Strategic Diagnostic Templates Technik_Copy of BGT 08 Templates Sales  Marketing - final (revised)_BO0010 1305_DRE's" xfId="12810" xr:uid="{00000000-0005-0000-0000-0000B72C0000}"/>
    <cellStyle name="_Row4_Strategic Diagnostic Templates Technik_Copy of BGT 08 Templates Sales  Marketing - final (revised)_BO0010 1305_Hyperinflation Impacts" xfId="17402" xr:uid="{05E43EB9-AD4B-4270-ADE6-165DC0FC34E1}"/>
    <cellStyle name="_Row4_Strategic Diagnostic Templates Technik_Copy of BGT 08 Templates Sales  Marketing - final (revised)_DRE's" xfId="12804" xr:uid="{00000000-0005-0000-0000-0000B82C0000}"/>
    <cellStyle name="_Row4_Strategic Diagnostic Templates Technik_Copy of BGT 08 Templates Sales  Marketing - final (revised)_Hyperinflation Impacts" xfId="17396" xr:uid="{5EF7D21E-FB62-499D-9299-50BF82D7844E}"/>
    <cellStyle name="_Row4_Strategic Diagnostic Templates Technik_Copy of BGT 08 Templates Sales  Marketing - final (revised)_Import" xfId="7746" xr:uid="{00000000-0005-0000-0000-0000B92C0000}"/>
    <cellStyle name="_Row4_Strategic Diagnostic Templates Technik_Copy of BGT 08 Templates Sales  Marketing - final (revised)_Import_DRE's" xfId="12811" xr:uid="{00000000-0005-0000-0000-0000BA2C0000}"/>
    <cellStyle name="_Row4_Strategic Diagnostic Templates Technik_Copy of BGT 08 Templates Sales  Marketing - final (revised)_Import_Hyperinflation Impacts" xfId="17403" xr:uid="{1E0EF4E8-E23A-466A-BD22-55A7C2D57E03}"/>
    <cellStyle name="_Row4_Strategic Diagnostic Templates Technik_Copy of BGT 08 Templates Sales  Marketing - final (revised)_PE0001 1305" xfId="7747" xr:uid="{00000000-0005-0000-0000-0000BB2C0000}"/>
    <cellStyle name="_Row4_Strategic Diagnostic Templates Technik_Copy of BGT 08 Templates Sales  Marketing - final (revised)_PE0001 1305_DRE's" xfId="12812" xr:uid="{00000000-0005-0000-0000-0000BC2C0000}"/>
    <cellStyle name="_Row4_Strategic Diagnostic Templates Technik_Copy of BGT 08 Templates Sales  Marketing - final (revised)_PE0001 1305_Hyperinflation Impacts" xfId="17404" xr:uid="{36509367-F8C2-4A91-A5CE-CE8A4CBFDD47}"/>
    <cellStyle name="_Row4_Strategic Diagnostic Templates Technik_Copy of BGT 08 Templates Sales  Marketing - final (revised)_UY0010 1305" xfId="7748" xr:uid="{00000000-0005-0000-0000-0000BD2C0000}"/>
    <cellStyle name="_Row4_Strategic Diagnostic Templates Technik_Copy of BGT 08 Templates Sales  Marketing - final (revised)_UY0010 1305_DRE's" xfId="12813" xr:uid="{00000000-0005-0000-0000-0000BE2C0000}"/>
    <cellStyle name="_Row4_Strategic Diagnostic Templates Technik_Copy of BGT 08 Templates Sales  Marketing - final (revised)_UY0010 1305_Hyperinflation Impacts" xfId="17405" xr:uid="{510F0128-B0B3-4B7D-872D-5B5B7ADC89EA}"/>
    <cellStyle name="_Row4_Strategic Diagnostic Templates Technik_DRE's" xfId="12785" xr:uid="{00000000-0005-0000-0000-0000BF2C0000}"/>
    <cellStyle name="_Row4_Strategic Diagnostic Templates Technik_Excel sheets to support Market Program Template for Budget 09" xfId="7749" xr:uid="{00000000-0005-0000-0000-0000C02C0000}"/>
    <cellStyle name="_Row4_Strategic Diagnostic Templates Technik_Excel sheets to support Market Program Template for Budget 09 (5) (2)" xfId="7750" xr:uid="{00000000-0005-0000-0000-0000C12C0000}"/>
    <cellStyle name="_Row4_Strategic Diagnostic Templates Technik_Excel sheets to support Market Program Template for Budget 09 (5) (2)_Argentina" xfId="7751" xr:uid="{00000000-0005-0000-0000-0000C22C0000}"/>
    <cellStyle name="_Row4_Strategic Diagnostic Templates Technik_Excel sheets to support Market Program Template for Budget 09 (5) (2)_Argentina_DRE's" xfId="12816" xr:uid="{00000000-0005-0000-0000-0000C32C0000}"/>
    <cellStyle name="_Row4_Strategic Diagnostic Templates Technik_Excel sheets to support Market Program Template for Budget 09 (5) (2)_Argentina_Hyperinflation Impacts" xfId="17408" xr:uid="{5AC69BDF-A2DD-4AB0-90CF-F3FB87320B6F}"/>
    <cellStyle name="_Row4_Strategic Diagnostic Templates Technik_Excel sheets to support Market Program Template for Budget 09 (5) (2)_DRE's" xfId="12815" xr:uid="{00000000-0005-0000-0000-0000C42C0000}"/>
    <cellStyle name="_Row4_Strategic Diagnostic Templates Technik_Excel sheets to support Market Program Template for Budget 09 (5) (2)_Hyperinflation Impacts" xfId="17407" xr:uid="{6626D4A8-A3C5-4AF7-9052-635D6B134057}"/>
    <cellStyle name="_Row4_Strategic Diagnostic Templates Technik_Excel sheets to support Market Program Template for Budget 09 (5) (3)" xfId="7752" xr:uid="{00000000-0005-0000-0000-0000C52C0000}"/>
    <cellStyle name="_Row4_Strategic Diagnostic Templates Technik_Excel sheets to support Market Program Template for Budget 09 (5) (3)_Argentina" xfId="7753" xr:uid="{00000000-0005-0000-0000-0000C62C0000}"/>
    <cellStyle name="_Row4_Strategic Diagnostic Templates Technik_Excel sheets to support Market Program Template for Budget 09 (5) (3)_Argentina_DRE's" xfId="12818" xr:uid="{00000000-0005-0000-0000-0000C72C0000}"/>
    <cellStyle name="_Row4_Strategic Diagnostic Templates Technik_Excel sheets to support Market Program Template for Budget 09 (5) (3)_Argentina_Hyperinflation Impacts" xfId="17410" xr:uid="{3F4547C8-E7DE-469A-BF0B-A587898EAE1B}"/>
    <cellStyle name="_Row4_Strategic Diagnostic Templates Technik_Excel sheets to support Market Program Template for Budget 09 (5) (3)_DRE's" xfId="12817" xr:uid="{00000000-0005-0000-0000-0000C82C0000}"/>
    <cellStyle name="_Row4_Strategic Diagnostic Templates Technik_Excel sheets to support Market Program Template for Budget 09 (5) (3)_Hyperinflation Impacts" xfId="17409" xr:uid="{6C6A2761-8AA6-421B-BA2B-AD562EC2B1D9}"/>
    <cellStyle name="_Row4_Strategic Diagnostic Templates Technik_Excel sheets to support Market Program Template for Budget 09_%" xfId="7754" xr:uid="{00000000-0005-0000-0000-0000C92C0000}"/>
    <cellStyle name="_Row4_Strategic Diagnostic Templates Technik_Excel sheets to support Market Program Template for Budget 09_%_DRE's" xfId="12819" xr:uid="{00000000-0005-0000-0000-0000CA2C0000}"/>
    <cellStyle name="_Row4_Strategic Diagnostic Templates Technik_Excel sheets to support Market Program Template for Budget 09_%_Hyperinflation Impacts" xfId="17411" xr:uid="{CB006531-36B4-4F33-BB79-CF5F32D54D42}"/>
    <cellStyle name="_Row4_Strategic Diagnostic Templates Technik_Excel sheets to support Market Program Template for Budget 09_AR0010 1304" xfId="7755" xr:uid="{00000000-0005-0000-0000-0000CB2C0000}"/>
    <cellStyle name="_Row4_Strategic Diagnostic Templates Technik_Excel sheets to support Market Program Template for Budget 09_AR0010 1304_DRE's" xfId="12820" xr:uid="{00000000-0005-0000-0000-0000CC2C0000}"/>
    <cellStyle name="_Row4_Strategic Diagnostic Templates Technik_Excel sheets to support Market Program Template for Budget 09_AR0010 1304_Hyperinflation Impacts" xfId="17412" xr:uid="{2A59FA35-A46B-40D4-9FE0-ADF00B6F91D1}"/>
    <cellStyle name="_Row4_Strategic Diagnostic Templates Technik_Excel sheets to support Market Program Template for Budget 09_AR0010 1305" xfId="7756" xr:uid="{00000000-0005-0000-0000-0000CD2C0000}"/>
    <cellStyle name="_Row4_Strategic Diagnostic Templates Technik_Excel sheets to support Market Program Template for Budget 09_AR0010 1305_DRE's" xfId="12821" xr:uid="{00000000-0005-0000-0000-0000CE2C0000}"/>
    <cellStyle name="_Row4_Strategic Diagnostic Templates Technik_Excel sheets to support Market Program Template for Budget 09_AR0010 1305_Hyperinflation Impacts" xfId="17413" xr:uid="{EA244D4D-8EF4-45A8-A595-06422E678173}"/>
    <cellStyle name="_Row4_Strategic Diagnostic Templates Technik_Excel sheets to support Market Program Template for Budget 09_Argentina" xfId="7757" xr:uid="{00000000-0005-0000-0000-0000CF2C0000}"/>
    <cellStyle name="_Row4_Strategic Diagnostic Templates Technik_Excel sheets to support Market Program Template for Budget 09_Argentina_DRE's" xfId="12822" xr:uid="{00000000-0005-0000-0000-0000D02C0000}"/>
    <cellStyle name="_Row4_Strategic Diagnostic Templates Technik_Excel sheets to support Market Program Template for Budget 09_Argentina_Hyperinflation Impacts" xfId="17414" xr:uid="{6248136F-7F6A-4E59-B802-CB44E3ABF3EE}"/>
    <cellStyle name="_Row4_Strategic Diagnostic Templates Technik_Excel sheets to support Market Program Template for Budget 09_BASE" xfId="7758" xr:uid="{00000000-0005-0000-0000-0000D12C0000}"/>
    <cellStyle name="_Row4_Strategic Diagnostic Templates Technik_Excel sheets to support Market Program Template for Budget 09_BASE_DRE's" xfId="12823" xr:uid="{00000000-0005-0000-0000-0000D22C0000}"/>
    <cellStyle name="_Row4_Strategic Diagnostic Templates Technik_Excel sheets to support Market Program Template for Budget 09_BASE_Hyperinflation Impacts" xfId="17415" xr:uid="{DF1B92DC-313B-40B7-A4FF-C0F95CA12FA8}"/>
    <cellStyle name="_Row4_Strategic Diagnostic Templates Technik_Excel sheets to support Market Program Template for Budget 09_BO0010 1305" xfId="7759" xr:uid="{00000000-0005-0000-0000-0000D32C0000}"/>
    <cellStyle name="_Row4_Strategic Diagnostic Templates Technik_Excel sheets to support Market Program Template for Budget 09_BO0010 1305_DRE's" xfId="12824" xr:uid="{00000000-0005-0000-0000-0000D42C0000}"/>
    <cellStyle name="_Row4_Strategic Diagnostic Templates Technik_Excel sheets to support Market Program Template for Budget 09_BO0010 1305_Hyperinflation Impacts" xfId="17416" xr:uid="{968B4E03-7DD5-4549-971C-EBCA83CFD93C}"/>
    <cellStyle name="_Row4_Strategic Diagnostic Templates Technik_Excel sheets to support Market Program Template for Budget 09_DRE's" xfId="12814" xr:uid="{00000000-0005-0000-0000-0000D52C0000}"/>
    <cellStyle name="_Row4_Strategic Diagnostic Templates Technik_Excel sheets to support Market Program Template for Budget 09_Hyperinflation Impacts" xfId="17406" xr:uid="{628D8A86-7BD3-4415-B7B1-AB87F68A5664}"/>
    <cellStyle name="_Row4_Strategic Diagnostic Templates Technik_Excel sheets to support Market Program Template for Budget 09_Import" xfId="7760" xr:uid="{00000000-0005-0000-0000-0000D62C0000}"/>
    <cellStyle name="_Row4_Strategic Diagnostic Templates Technik_Excel sheets to support Market Program Template for Budget 09_Import_DRE's" xfId="12825" xr:uid="{00000000-0005-0000-0000-0000D72C0000}"/>
    <cellStyle name="_Row4_Strategic Diagnostic Templates Technik_Excel sheets to support Market Program Template for Budget 09_Import_Hyperinflation Impacts" xfId="17417" xr:uid="{4BAED475-F2D7-4B58-89CF-5FD27FE6BBC5}"/>
    <cellStyle name="_Row4_Strategic Diagnostic Templates Technik_Excel sheets to support Market Program Template for Budget 09_PE0001 1305" xfId="7761" xr:uid="{00000000-0005-0000-0000-0000D82C0000}"/>
    <cellStyle name="_Row4_Strategic Diagnostic Templates Technik_Excel sheets to support Market Program Template for Budget 09_PE0001 1305_DRE's" xfId="12826" xr:uid="{00000000-0005-0000-0000-0000D92C0000}"/>
    <cellStyle name="_Row4_Strategic Diagnostic Templates Technik_Excel sheets to support Market Program Template for Budget 09_PE0001 1305_Hyperinflation Impacts" xfId="17418" xr:uid="{6CA16D39-E427-444A-B90F-190A85C4A556}"/>
    <cellStyle name="_Row4_Strategic Diagnostic Templates Technik_Excel sheets to support Market Program Template for Budget 09_UY0010 1305" xfId="7762" xr:uid="{00000000-0005-0000-0000-0000DA2C0000}"/>
    <cellStyle name="_Row4_Strategic Diagnostic Templates Technik_Excel sheets to support Market Program Template for Budget 09_UY0010 1305_DRE's" xfId="12827" xr:uid="{00000000-0005-0000-0000-0000DB2C0000}"/>
    <cellStyle name="_Row4_Strategic Diagnostic Templates Technik_Excel sheets to support Market Program Template for Budget 09_UY0010 1305_Hyperinflation Impacts" xfId="17419" xr:uid="{B2C9D16A-96D4-4694-AF44-1B0C38FDE71F}"/>
    <cellStyle name="_Row4_Strategic Diagnostic Templates Technik_Hyperinflation Impacts" xfId="17377" xr:uid="{3E15B187-E327-402C-B8A6-5E9F9432B212}"/>
    <cellStyle name="_Row4_Strategic Diagnostic Templates Technik_Import" xfId="7763" xr:uid="{00000000-0005-0000-0000-0000DC2C0000}"/>
    <cellStyle name="_Row4_Strategic Diagnostic Templates Technik_Import_DRE's" xfId="12828" xr:uid="{00000000-0005-0000-0000-0000DD2C0000}"/>
    <cellStyle name="_Row4_Strategic Diagnostic Templates Technik_Import_Hyperinflation Impacts" xfId="17420" xr:uid="{E099E952-5BEC-45AF-B63A-C030904072D2}"/>
    <cellStyle name="_Row4_Strategic Diagnostic Templates Technik_PE0001 1305" xfId="7764" xr:uid="{00000000-0005-0000-0000-0000DE2C0000}"/>
    <cellStyle name="_Row4_Strategic Diagnostic Templates Technik_PE0001 1305_DRE's" xfId="12829" xr:uid="{00000000-0005-0000-0000-0000DF2C0000}"/>
    <cellStyle name="_Row4_Strategic Diagnostic Templates Technik_PE0001 1305_Hyperinflation Impacts" xfId="17421" xr:uid="{EB864E85-CEFB-4569-8B06-18187F93CB86}"/>
    <cellStyle name="_Row4_Strategic Diagnostic Templates Technik_People Package" xfId="7765" xr:uid="{00000000-0005-0000-0000-0000E02C0000}"/>
    <cellStyle name="_Row4_Strategic Diagnostic Templates Technik_People Package (2)" xfId="7766" xr:uid="{00000000-0005-0000-0000-0000E12C0000}"/>
    <cellStyle name="_Row4_Strategic Diagnostic Templates Technik_People Package (2)_Argentina" xfId="7767" xr:uid="{00000000-0005-0000-0000-0000E22C0000}"/>
    <cellStyle name="_Row4_Strategic Diagnostic Templates Technik_People Package (2)_Argentina_DRE's" xfId="12832" xr:uid="{00000000-0005-0000-0000-0000E32C0000}"/>
    <cellStyle name="_Row4_Strategic Diagnostic Templates Technik_People Package (2)_Argentina_Hyperinflation Impacts" xfId="17424" xr:uid="{ADE32840-D4F8-46DB-B80A-2C4058325E0B}"/>
    <cellStyle name="_Row4_Strategic Diagnostic Templates Technik_People Package (2)_DRE's" xfId="12831" xr:uid="{00000000-0005-0000-0000-0000E42C0000}"/>
    <cellStyle name="_Row4_Strategic Diagnostic Templates Technik_People Package (2)_Hyperinflation Impacts" xfId="17423" xr:uid="{4AFD5800-00DF-4EB6-8F67-45181F3609AD}"/>
    <cellStyle name="_Row4_Strategic Diagnostic Templates Technik_People Package_Argentina" xfId="7768" xr:uid="{00000000-0005-0000-0000-0000E52C0000}"/>
    <cellStyle name="_Row4_Strategic Diagnostic Templates Technik_People Package_Argentina_DRE's" xfId="12833" xr:uid="{00000000-0005-0000-0000-0000E62C0000}"/>
    <cellStyle name="_Row4_Strategic Diagnostic Templates Technik_People Package_Argentina_Hyperinflation Impacts" xfId="17425" xr:uid="{9EF4076B-AC32-4BC4-996A-A3ECC54EFE5A}"/>
    <cellStyle name="_Row4_Strategic Diagnostic Templates Technik_People Package_DRE's" xfId="12830" xr:uid="{00000000-0005-0000-0000-0000E72C0000}"/>
    <cellStyle name="_Row4_Strategic Diagnostic Templates Technik_People Package_Hyperinflation Impacts" xfId="17422" xr:uid="{7C8D69AC-F0F6-4470-9E2B-7775ED1A0730}"/>
    <cellStyle name="_Row4_Strategic Diagnostic Templates Technik_Sales and Marketing - revised" xfId="7769" xr:uid="{00000000-0005-0000-0000-0000E82C0000}"/>
    <cellStyle name="_Row4_Strategic Diagnostic Templates Technik_Sales and Marketing - revised_%" xfId="7770" xr:uid="{00000000-0005-0000-0000-0000E92C0000}"/>
    <cellStyle name="_Row4_Strategic Diagnostic Templates Technik_Sales and Marketing - revised_%_DRE's" xfId="12835" xr:uid="{00000000-0005-0000-0000-0000EA2C0000}"/>
    <cellStyle name="_Row4_Strategic Diagnostic Templates Technik_Sales and Marketing - revised_%_Hyperinflation Impacts" xfId="17427" xr:uid="{0A21EC5E-0655-4090-8A83-EFC9C6307937}"/>
    <cellStyle name="_Row4_Strategic Diagnostic Templates Technik_Sales and Marketing - revised_AR0010 1304" xfId="7771" xr:uid="{00000000-0005-0000-0000-0000EB2C0000}"/>
    <cellStyle name="_Row4_Strategic Diagnostic Templates Technik_Sales and Marketing - revised_AR0010 1304_DRE's" xfId="12836" xr:uid="{00000000-0005-0000-0000-0000EC2C0000}"/>
    <cellStyle name="_Row4_Strategic Diagnostic Templates Technik_Sales and Marketing - revised_AR0010 1304_Hyperinflation Impacts" xfId="17428" xr:uid="{54AE9E66-60C7-4DBC-8505-FEF13BBFB590}"/>
    <cellStyle name="_Row4_Strategic Diagnostic Templates Technik_Sales and Marketing - revised_AR0010 1305" xfId="7772" xr:uid="{00000000-0005-0000-0000-0000ED2C0000}"/>
    <cellStyle name="_Row4_Strategic Diagnostic Templates Technik_Sales and Marketing - revised_AR0010 1305_DRE's" xfId="12837" xr:uid="{00000000-0005-0000-0000-0000EE2C0000}"/>
    <cellStyle name="_Row4_Strategic Diagnostic Templates Technik_Sales and Marketing - revised_AR0010 1305_Hyperinflation Impacts" xfId="17429" xr:uid="{1B70154F-C539-499F-AAC5-16D9C65DB44F}"/>
    <cellStyle name="_Row4_Strategic Diagnostic Templates Technik_Sales and Marketing - revised_Argentina" xfId="7773" xr:uid="{00000000-0005-0000-0000-0000EF2C0000}"/>
    <cellStyle name="_Row4_Strategic Diagnostic Templates Technik_Sales and Marketing - revised_Argentina_DRE's" xfId="12838" xr:uid="{00000000-0005-0000-0000-0000F02C0000}"/>
    <cellStyle name="_Row4_Strategic Diagnostic Templates Technik_Sales and Marketing - revised_Argentina_Hyperinflation Impacts" xfId="17430" xr:uid="{ECA79CE4-0024-434B-A026-CD95DEB5E98F}"/>
    <cellStyle name="_Row4_Strategic Diagnostic Templates Technik_Sales and Marketing - revised_BASE" xfId="7774" xr:uid="{00000000-0005-0000-0000-0000F12C0000}"/>
    <cellStyle name="_Row4_Strategic Diagnostic Templates Technik_Sales and Marketing - revised_BASE_DRE's" xfId="12839" xr:uid="{00000000-0005-0000-0000-0000F22C0000}"/>
    <cellStyle name="_Row4_Strategic Diagnostic Templates Technik_Sales and Marketing - revised_BASE_Hyperinflation Impacts" xfId="17431" xr:uid="{C0226E32-54F4-4502-BC8C-AEF0800D911E}"/>
    <cellStyle name="_Row4_Strategic Diagnostic Templates Technik_Sales and Marketing - revised_DRE's" xfId="12834" xr:uid="{00000000-0005-0000-0000-0000F32C0000}"/>
    <cellStyle name="_Row4_Strategic Diagnostic Templates Technik_Sales and Marketing - revised_Hyperinflation Impacts" xfId="17426" xr:uid="{88AAC735-D928-43BD-8C25-CD2E43104546}"/>
    <cellStyle name="_Row4_Strategic Diagnostic Templates Technik_Sales and Marketing - revised_Import" xfId="7775" xr:uid="{00000000-0005-0000-0000-0000F42C0000}"/>
    <cellStyle name="_Row4_Strategic Diagnostic Templates Technik_Sales and Marketing - revised_Import_DRE's" xfId="12840" xr:uid="{00000000-0005-0000-0000-0000F52C0000}"/>
    <cellStyle name="_Row4_Strategic Diagnostic Templates Technik_Sales and Marketing - revised_Import_Hyperinflation Impacts" xfId="17432" xr:uid="{13887DF2-A659-46C4-B7EC-C83B258978A3}"/>
    <cellStyle name="_Row4_Strategic Diagnostic Templates Technik_ZBB" xfId="7776" xr:uid="{00000000-0005-0000-0000-0000F62C0000}"/>
    <cellStyle name="_Row4_Strategic Diagnostic Templates Technik_ZBB_Argentina" xfId="7777" xr:uid="{00000000-0005-0000-0000-0000F72C0000}"/>
    <cellStyle name="_Row4_Strategic Diagnostic Templates Technik_ZBB_Argentina_DRE's" xfId="12842" xr:uid="{00000000-0005-0000-0000-0000F82C0000}"/>
    <cellStyle name="_Row4_Strategic Diagnostic Templates Technik_ZBB_Argentina_Hyperinflation Impacts" xfId="17434" xr:uid="{FBB234C6-E78B-48D2-9FE1-EAEADBDC9881}"/>
    <cellStyle name="_Row4_Strategic Diagnostic Templates Technik_ZBB_DRE's" xfId="12841" xr:uid="{00000000-0005-0000-0000-0000F92C0000}"/>
    <cellStyle name="_Row4_Strategic Diagnostic Templates Technik_ZBB_Hyperinflation Impacts" xfId="17433" xr:uid="{BD02B4FD-A25E-458C-8DF3-F689D672D65F}"/>
    <cellStyle name="_Row4_Taxa" xfId="7778" xr:uid="{00000000-0005-0000-0000-0000FA2C0000}"/>
    <cellStyle name="_Row4_Taxa_DRE's" xfId="12843" xr:uid="{00000000-0005-0000-0000-0000FB2C0000}"/>
    <cellStyle name="_Row4_Taxa_Hyperinflation Impacts" xfId="17435" xr:uid="{D1AE8737-1459-445F-A3C8-7F4595B15268}"/>
    <cellStyle name="_Row4_URU RATEIO ICO" xfId="7779" xr:uid="{00000000-0005-0000-0000-0000FC2C0000}"/>
    <cellStyle name="_Row4_URU RATEIO ICO_DRE's" xfId="12844" xr:uid="{00000000-0005-0000-0000-0000FD2C0000}"/>
    <cellStyle name="_Row4_URU RATEIO ICO_Hyperinflation Impacts" xfId="17436" xr:uid="{56A610A3-78D6-46B5-AE65-0B5593B2F9ED}"/>
    <cellStyle name="_Row4_URU RATEIO INTERCOMPANY" xfId="7780" xr:uid="{00000000-0005-0000-0000-0000FE2C0000}"/>
    <cellStyle name="_Row4_URU RATEIO INTERCOMPANY_DRE's" xfId="12845" xr:uid="{00000000-0005-0000-0000-0000FF2C0000}"/>
    <cellStyle name="_Row4_URU RATEIO INTERCOMPANY_Hyperinflation Impacts" xfId="17437" xr:uid="{BE4F869E-4B47-4E9F-B488-AF87EEB3E257}"/>
    <cellStyle name="_Row4_Volumes March'06" xfId="7781" xr:uid="{00000000-0005-0000-0000-0000002D0000}"/>
    <cellStyle name="_Row4_Volumes March'06_DRE's" xfId="12846" xr:uid="{00000000-0005-0000-0000-0000012D0000}"/>
    <cellStyle name="_Row4_Volumes March'06_Hyperinflation Impacts" xfId="17438" xr:uid="{438A9671-E0E9-4D49-A897-862D06A07D00}"/>
    <cellStyle name="_Row4_Volumi August estr da Alea" xfId="7782" xr:uid="{00000000-0005-0000-0000-0000022D0000}"/>
    <cellStyle name="_Row4_Volumi August estr da Alea_DRE's" xfId="12847" xr:uid="{00000000-0005-0000-0000-0000032D0000}"/>
    <cellStyle name="_Row4_Volumi August estr da Alea_Hyperinflation Impacts" xfId="17439" xr:uid="{8BC9670E-8B06-4538-95F6-3C67253EDEF8}"/>
    <cellStyle name="_Row4_Volumi Dec estr da Alea" xfId="7783" xr:uid="{00000000-0005-0000-0000-0000042D0000}"/>
    <cellStyle name="_Row4_Volumi Dec estr da Alea_DRE's" xfId="12848" xr:uid="{00000000-0005-0000-0000-0000052D0000}"/>
    <cellStyle name="_Row4_Volumi Dec estr da Alea_Hyperinflation Impacts" xfId="17440" xr:uid="{0F87DADE-4F59-4AED-87BE-125A80B4CF75}"/>
    <cellStyle name="_Row4_Volumi Feb estr da Alea" xfId="7784" xr:uid="{00000000-0005-0000-0000-0000062D0000}"/>
    <cellStyle name="_Row4_Volumi Feb estr da Alea_DRE's" xfId="12849" xr:uid="{00000000-0005-0000-0000-0000072D0000}"/>
    <cellStyle name="_Row4_Volumi Feb estr da Alea_Hyperinflation Impacts" xfId="17441" xr:uid="{E1C1C38D-B72B-4AEB-A30B-346E73D9A928}"/>
    <cellStyle name="_Row4_Volumi Jan estr da Alea" xfId="7785" xr:uid="{00000000-0005-0000-0000-0000082D0000}"/>
    <cellStyle name="_Row4_Volumi Jan estr da Alea_DRE's" xfId="12850" xr:uid="{00000000-0005-0000-0000-0000092D0000}"/>
    <cellStyle name="_Row4_Volumi Jan estr da Alea_Hyperinflation Impacts" xfId="17442" xr:uid="{10E2FDAD-B6DE-4FFC-A99F-2DB15A733F53}"/>
    <cellStyle name="_Row4_Volumi July estr da Alea" xfId="7786" xr:uid="{00000000-0005-0000-0000-00000A2D0000}"/>
    <cellStyle name="_Row4_Volumi July estr da Alea_1" xfId="7787" xr:uid="{00000000-0005-0000-0000-00000B2D0000}"/>
    <cellStyle name="_Row4_Volumi July estr da Alea_1_DRE's" xfId="12852" xr:uid="{00000000-0005-0000-0000-00000C2D0000}"/>
    <cellStyle name="_Row4_Volumi July estr da Alea_1_Hyperinflation Impacts" xfId="17444" xr:uid="{320DA018-F4A0-4C7D-8125-6EDF16FBD6A8}"/>
    <cellStyle name="_Row4_Volumi July estr da Alea_DRE's" xfId="12851" xr:uid="{00000000-0005-0000-0000-00000D2D0000}"/>
    <cellStyle name="_Row4_Volumi July estr da Alea_Hyperinflation Impacts" xfId="17443" xr:uid="{076878A6-8E58-4DA9-8B12-A8E0C7E8645B}"/>
    <cellStyle name="_Row4_Volumi Marzo (2)" xfId="7788" xr:uid="{00000000-0005-0000-0000-00000E2D0000}"/>
    <cellStyle name="_Row4_Volumi Marzo (2)_DRE's" xfId="12853" xr:uid="{00000000-0005-0000-0000-00000F2D0000}"/>
    <cellStyle name="_Row4_Volumi Marzo (2)_Hyperinflation Impacts" xfId="17445" xr:uid="{BE1048B0-6ED3-43A6-AD2F-3F7C45D4A435}"/>
    <cellStyle name="_Row4_Volumi May estr da Alea" xfId="7789" xr:uid="{00000000-0005-0000-0000-0000102D0000}"/>
    <cellStyle name="_Row4_Volumi May estr da Alea_DRE's" xfId="12854" xr:uid="{00000000-0005-0000-0000-0000112D0000}"/>
    <cellStyle name="_Row4_Volumi May estr da Alea_Hyperinflation Impacts" xfId="17446" xr:uid="{141E53EC-48B5-4626-A687-1EDFBF73E685}"/>
    <cellStyle name="_Row4_Volumi Oct estr da Alea" xfId="7790" xr:uid="{00000000-0005-0000-0000-0000122D0000}"/>
    <cellStyle name="_Row4_Volumi Oct estr da Alea_DRE's" xfId="12855" xr:uid="{00000000-0005-0000-0000-0000132D0000}"/>
    <cellStyle name="_Row4_Volumi Oct estr da Alea_Hyperinflation Impacts" xfId="17447" xr:uid="{0B5AB533-98A1-422A-B7A1-966A00C3F0C4}"/>
    <cellStyle name="_Row4_Volumi October estr da Alea" xfId="7791" xr:uid="{00000000-0005-0000-0000-0000142D0000}"/>
    <cellStyle name="_Row4_Volumi October estr da Alea_DRE's" xfId="12856" xr:uid="{00000000-0005-0000-0000-0000152D0000}"/>
    <cellStyle name="_Row4_Volumi October estr da Alea_Hyperinflation Impacts" xfId="17448" xr:uid="{6041B6E9-2FE8-42DB-9D6A-6FDF783CC2C4}"/>
    <cellStyle name="_Row4_Volumi September estr da Alea" xfId="7792" xr:uid="{00000000-0005-0000-0000-0000162D0000}"/>
    <cellStyle name="_Row4_Volumi September estr da Alea_DRE's" xfId="12857" xr:uid="{00000000-0005-0000-0000-0000172D0000}"/>
    <cellStyle name="_Row4_Volumi September estr da Alea_Hyperinflation Impacts" xfId="17449" xr:uid="{EE3D3927-F1D8-4F36-92E5-5F1089830F4D}"/>
    <cellStyle name="_Row4_ZBB Budget 2009 Decks" xfId="7793" xr:uid="{00000000-0005-0000-0000-0000182D0000}"/>
    <cellStyle name="_Row4_ZBB Budget 2009 Decks_Argentina" xfId="7794" xr:uid="{00000000-0005-0000-0000-0000192D0000}"/>
    <cellStyle name="_Row4_ZBB Budget 2009 Decks_Argentina_DRE's" xfId="12859" xr:uid="{00000000-0005-0000-0000-00001A2D0000}"/>
    <cellStyle name="_Row4_ZBB Budget 2009 Decks_Argentina_Hyperinflation Impacts" xfId="17451" xr:uid="{3950C9AF-D53B-4DE6-9CCB-8830509B4AB6}"/>
    <cellStyle name="_Row4_ZBB Budget 2009 Decks_DRE's" xfId="12858" xr:uid="{00000000-0005-0000-0000-00001B2D0000}"/>
    <cellStyle name="_Row4_ZBB Budget 2009 Decks_Hyperinflation Impacts" xfId="17450" xr:uid="{8E50AA2D-1113-4372-9DFF-E63E64CD260F}"/>
    <cellStyle name="_Row4_ZBB Budget 2009 Decks_with Korea Scope in (Only LE)" xfId="7795" xr:uid="{00000000-0005-0000-0000-00001C2D0000}"/>
    <cellStyle name="_Row4_ZBB Budget 2009 Decks_with Korea Scope in (Only LE) (2)" xfId="7796" xr:uid="{00000000-0005-0000-0000-00001D2D0000}"/>
    <cellStyle name="_Row4_ZBB Budget 2009 Decks_with Korea Scope in (Only LE) (2)_Argentina" xfId="7797" xr:uid="{00000000-0005-0000-0000-00001E2D0000}"/>
    <cellStyle name="_Row4_ZBB Budget 2009 Decks_with Korea Scope in (Only LE) (2)_Argentina_DRE's" xfId="12862" xr:uid="{00000000-0005-0000-0000-00001F2D0000}"/>
    <cellStyle name="_Row4_ZBB Budget 2009 Decks_with Korea Scope in (Only LE) (2)_Argentina_Hyperinflation Impacts" xfId="17454" xr:uid="{AE7C55BF-6405-40D9-A2DE-F58C871116BD}"/>
    <cellStyle name="_Row4_ZBB Budget 2009 Decks_with Korea Scope in (Only LE) (2)_DRE's" xfId="12861" xr:uid="{00000000-0005-0000-0000-0000202D0000}"/>
    <cellStyle name="_Row4_ZBB Budget 2009 Decks_with Korea Scope in (Only LE) (2)_Hyperinflation Impacts" xfId="17453" xr:uid="{0377F5C9-3EE3-44CB-8227-F652374042C0}"/>
    <cellStyle name="_Row4_ZBB Budget 2009 Decks_with Korea Scope in (Only LE)_Argentina" xfId="7798" xr:uid="{00000000-0005-0000-0000-0000212D0000}"/>
    <cellStyle name="_Row4_ZBB Budget 2009 Decks_with Korea Scope in (Only LE)_Argentina_DRE's" xfId="12863" xr:uid="{00000000-0005-0000-0000-0000222D0000}"/>
    <cellStyle name="_Row4_ZBB Budget 2009 Decks_with Korea Scope in (Only LE)_Argentina_Hyperinflation Impacts" xfId="17455" xr:uid="{B779A1BB-2DE0-429B-B150-88C1C92EBF27}"/>
    <cellStyle name="_Row4_ZBB Budget 2009 Decks_with Korea Scope in (Only LE)_DRE's" xfId="12860" xr:uid="{00000000-0005-0000-0000-0000232D0000}"/>
    <cellStyle name="_Row4_ZBB Budget 2009 Decks_with Korea Scope in (Only LE)_Hyperinflation Impacts" xfId="17452" xr:uid="{5A9CE685-454B-4B1C-9DE2-9190F682C65A}"/>
    <cellStyle name="_Row5" xfId="7799" xr:uid="{00000000-0005-0000-0000-0000242D0000}"/>
    <cellStyle name="_Row5_010808 Market Programs  for Budget Deck" xfId="7800" xr:uid="{00000000-0005-0000-0000-0000252D0000}"/>
    <cellStyle name="_Row5_010808 Market Programs  for Budget Deck_Argentina" xfId="7801" xr:uid="{00000000-0005-0000-0000-0000262D0000}"/>
    <cellStyle name="_Row5_010808 Market Programs  for Budget Deck_Argentina_DRE's" xfId="12866" xr:uid="{00000000-0005-0000-0000-0000272D0000}"/>
    <cellStyle name="_Row5_010808 Market Programs  for Budget Deck_Argentina_Hyperinflation Impacts" xfId="17458" xr:uid="{D57CAD72-7CAC-4F51-8B1B-10852EA692EA}"/>
    <cellStyle name="_Row5_010808 Market Programs  for Budget Deck_DRE's" xfId="12865" xr:uid="{00000000-0005-0000-0000-0000282D0000}"/>
    <cellStyle name="_Row5_010808 Market Programs  for Budget Deck_Hyperinflation Impacts" xfId="17457" xr:uid="{3C06817E-8773-4B1A-8971-AF571D082E6E}"/>
    <cellStyle name="_Row5_Alea x mkt pack" xfId="7802" xr:uid="{00000000-0005-0000-0000-0000292D0000}"/>
    <cellStyle name="_Row5_Alea x mkt pack_DRE's" xfId="12867" xr:uid="{00000000-0005-0000-0000-00002A2D0000}"/>
    <cellStyle name="_Row5_Alea x mkt pack_Hyperinflation Impacts" xfId="17459" xr:uid="{DFC359E6-8923-4485-BAF9-9621AA222EC8}"/>
    <cellStyle name="_Row5_Alea x sales pack" xfId="7803" xr:uid="{00000000-0005-0000-0000-00002B2D0000}"/>
    <cellStyle name="_Row5_Alea x sales pack_DRE's" xfId="12868" xr:uid="{00000000-0005-0000-0000-00002C2D0000}"/>
    <cellStyle name="_Row5_Alea x sales pack_Hyperinflation Impacts" xfId="17460" xr:uid="{1391E124-5EFB-4695-B2C0-0A2B8F413378}"/>
    <cellStyle name="_Row5_Annexes EN" xfId="7804" xr:uid="{00000000-0005-0000-0000-00002D2D0000}"/>
    <cellStyle name="_Row5_Annexes EN_DRE's" xfId="12869" xr:uid="{00000000-0005-0000-0000-00002E2D0000}"/>
    <cellStyle name="_Row5_Annexes EN_Hyperinflation Impacts" xfId="17461" xr:uid="{E33D7822-972A-416F-955F-2805D4E903F6}"/>
    <cellStyle name="_Row5_Argentina" xfId="7805" xr:uid="{00000000-0005-0000-0000-00002F2D0000}"/>
    <cellStyle name="_Row5_Argentina_DRE's" xfId="12870" xr:uid="{00000000-0005-0000-0000-0000302D0000}"/>
    <cellStyle name="_Row5_Argentina_Hyperinflation Impacts" xfId="17462" xr:uid="{21F38249-F2FE-4200-8391-D6548B5C9657}"/>
    <cellStyle name="_Row5_BGT 08 Templates Sales  Marketing - final (revised)" xfId="7806" xr:uid="{00000000-0005-0000-0000-0000312D0000}"/>
    <cellStyle name="_Row5_BGT 08 Templates Sales  Marketing - final (revised)_%" xfId="7807" xr:uid="{00000000-0005-0000-0000-0000322D0000}"/>
    <cellStyle name="_Row5_BGT 08 Templates Sales  Marketing - final (revised)_%_DRE's" xfId="12872" xr:uid="{00000000-0005-0000-0000-0000332D0000}"/>
    <cellStyle name="_Row5_BGT 08 Templates Sales  Marketing - final (revised)_%_Hyperinflation Impacts" xfId="17464" xr:uid="{B827E93E-D4D5-4B48-8E33-BA9D16B45943}"/>
    <cellStyle name="_Row5_BGT 08 Templates Sales  Marketing - final (revised)_AR0010 1304" xfId="7808" xr:uid="{00000000-0005-0000-0000-0000342D0000}"/>
    <cellStyle name="_Row5_BGT 08 Templates Sales  Marketing - final (revised)_AR0010 1304_DRE's" xfId="12873" xr:uid="{00000000-0005-0000-0000-0000352D0000}"/>
    <cellStyle name="_Row5_BGT 08 Templates Sales  Marketing - final (revised)_AR0010 1304_Hyperinflation Impacts" xfId="17465" xr:uid="{44A1A346-1F18-464E-BC15-5DD99B008C0F}"/>
    <cellStyle name="_Row5_BGT 08 Templates Sales  Marketing - final (revised)_Argentina" xfId="7809" xr:uid="{00000000-0005-0000-0000-0000362D0000}"/>
    <cellStyle name="_Row5_BGT 08 Templates Sales  Marketing - final (revised)_Argentina_DRE's" xfId="12874" xr:uid="{00000000-0005-0000-0000-0000372D0000}"/>
    <cellStyle name="_Row5_BGT 08 Templates Sales  Marketing - final (revised)_Argentina_Hyperinflation Impacts" xfId="17466" xr:uid="{15A8595F-BE0D-4E7B-AB5E-E0DA2670DDBF}"/>
    <cellStyle name="_Row5_BGT 08 Templates Sales  Marketing - final (revised)_BASE" xfId="7810" xr:uid="{00000000-0005-0000-0000-0000382D0000}"/>
    <cellStyle name="_Row5_BGT 08 Templates Sales  Marketing - final (revised)_BASE_DRE's" xfId="12875" xr:uid="{00000000-0005-0000-0000-0000392D0000}"/>
    <cellStyle name="_Row5_BGT 08 Templates Sales  Marketing - final (revised)_BASE_Hyperinflation Impacts" xfId="17467" xr:uid="{784F71E4-AB11-4FDC-B167-60E2DB25060C}"/>
    <cellStyle name="_Row5_BGT 08 Templates Sales  Marketing - final (revised)_DRE's" xfId="12871" xr:uid="{00000000-0005-0000-0000-00003A2D0000}"/>
    <cellStyle name="_Row5_BGT 08 Templates Sales  Marketing - final (revised)_Hyperinflation Impacts" xfId="17463" xr:uid="{350623DC-DBFD-45FB-9B97-584EA6B96CA5}"/>
    <cellStyle name="_Row5_BGT 08 Templates Sales  Marketing - final (revised)_Import" xfId="7811" xr:uid="{00000000-0005-0000-0000-00003B2D0000}"/>
    <cellStyle name="_Row5_BGT 08 Templates Sales  Marketing - final (revised)_Import_DRE's" xfId="12876" xr:uid="{00000000-0005-0000-0000-00003C2D0000}"/>
    <cellStyle name="_Row5_BGT 08 Templates Sales  Marketing - final (revised)_Import_Hyperinflation Impacts" xfId="17468" xr:uid="{658A82EA-B8C0-489A-9317-384ED4EAC21C}"/>
    <cellStyle name="_Row5_BR" xfId="7812" xr:uid="{00000000-0005-0000-0000-00003D2D0000}"/>
    <cellStyle name="_Row5_BR_%" xfId="7813" xr:uid="{00000000-0005-0000-0000-00003E2D0000}"/>
    <cellStyle name="_Row5_BR_%_DRE's" xfId="12878" xr:uid="{00000000-0005-0000-0000-00003F2D0000}"/>
    <cellStyle name="_Row5_BR_%_Hyperinflation Impacts" xfId="17470" xr:uid="{D1F60F3B-914F-4C9E-8447-BB3BFAF00C79}"/>
    <cellStyle name="_Row5_BR_AR0010 1304" xfId="7814" xr:uid="{00000000-0005-0000-0000-0000402D0000}"/>
    <cellStyle name="_Row5_BR_AR0010 1304_DRE's" xfId="12879" xr:uid="{00000000-0005-0000-0000-0000412D0000}"/>
    <cellStyle name="_Row5_BR_AR0010 1304_Hyperinflation Impacts" xfId="17471" xr:uid="{2DBEB642-DA7C-445D-BBC5-56BE54C45485}"/>
    <cellStyle name="_Row5_BR_Argentina" xfId="7815" xr:uid="{00000000-0005-0000-0000-0000422D0000}"/>
    <cellStyle name="_Row5_BR_Argentina_DRE's" xfId="12880" xr:uid="{00000000-0005-0000-0000-0000432D0000}"/>
    <cellStyle name="_Row5_BR_Argentina_Hyperinflation Impacts" xfId="17472" xr:uid="{42717727-208D-436E-A2A1-DE1EB84AB64B}"/>
    <cellStyle name="_Row5_BR_BASE" xfId="7816" xr:uid="{00000000-0005-0000-0000-0000442D0000}"/>
    <cellStyle name="_Row5_BR_BASE_DRE's" xfId="12881" xr:uid="{00000000-0005-0000-0000-0000452D0000}"/>
    <cellStyle name="_Row5_BR_BASE_Hyperinflation Impacts" xfId="17473" xr:uid="{B7CFA6B5-7DCD-41AF-88A7-338DBC21D9EF}"/>
    <cellStyle name="_Row5_BR_DRE's" xfId="12877" xr:uid="{00000000-0005-0000-0000-0000462D0000}"/>
    <cellStyle name="_Row5_BR_Hyperinflation Impacts" xfId="17469" xr:uid="{80F3FD8A-4489-4CB8-90B0-2A239327C71C}"/>
    <cellStyle name="_Row5_BR_Import" xfId="7817" xr:uid="{00000000-0005-0000-0000-0000472D0000}"/>
    <cellStyle name="_Row5_BR_Import_DRE's" xfId="12882" xr:uid="{00000000-0005-0000-0000-0000482D0000}"/>
    <cellStyle name="_Row5_BR_Import_Hyperinflation Impacts" xfId="17474" xr:uid="{304783D2-B667-4995-B5E1-69886FD46642}"/>
    <cellStyle name="_Row5_Check Reportado" xfId="7818" xr:uid="{00000000-0005-0000-0000-0000492D0000}"/>
    <cellStyle name="_Row5_Check Reportado_DRE's" xfId="12883" xr:uid="{00000000-0005-0000-0000-00004A2D0000}"/>
    <cellStyle name="_Row5_Check Reportado_Hyperinflation Impacts" xfId="17475" xr:uid="{DCFDBE96-7C3B-48DB-8A40-D370FBF3D7F3}"/>
    <cellStyle name="_Row5_Check_Publicado_1509" xfId="7819" xr:uid="{00000000-0005-0000-0000-00004B2D0000}"/>
    <cellStyle name="_Row5_Check_Publicado_1509_DRE's" xfId="12884" xr:uid="{00000000-0005-0000-0000-00004C2D0000}"/>
    <cellStyle name="_Row5_Check_Publicado_1509_Hyperinflation Impacts" xfId="17476" xr:uid="{FE658071-E805-4262-B3A6-32E05123D27E}"/>
    <cellStyle name="_Row5_Copy of BGT 08 Templates Sales  Marketing - final (revised)" xfId="7820" xr:uid="{00000000-0005-0000-0000-00004D2D0000}"/>
    <cellStyle name="_Row5_Copy of BGT 08 Templates Sales  Marketing - final (revised)_%" xfId="7821" xr:uid="{00000000-0005-0000-0000-00004E2D0000}"/>
    <cellStyle name="_Row5_Copy of BGT 08 Templates Sales  Marketing - final (revised)_%_DRE's" xfId="12886" xr:uid="{00000000-0005-0000-0000-00004F2D0000}"/>
    <cellStyle name="_Row5_Copy of BGT 08 Templates Sales  Marketing - final (revised)_%_Hyperinflation Impacts" xfId="17478" xr:uid="{F3F212AA-FF6A-4A02-BB0E-BF889DC0D5B1}"/>
    <cellStyle name="_Row5_Copy of BGT 08 Templates Sales  Marketing - final (revised)_AR0010 1304" xfId="7822" xr:uid="{00000000-0005-0000-0000-0000502D0000}"/>
    <cellStyle name="_Row5_Copy of BGT 08 Templates Sales  Marketing - final (revised)_AR0010 1304_DRE's" xfId="12887" xr:uid="{00000000-0005-0000-0000-0000512D0000}"/>
    <cellStyle name="_Row5_Copy of BGT 08 Templates Sales  Marketing - final (revised)_AR0010 1304_Hyperinflation Impacts" xfId="17479" xr:uid="{AA26EE2F-37E2-48F9-ACD9-5FC6A5F03035}"/>
    <cellStyle name="_Row5_Copy of BGT 08 Templates Sales  Marketing - final (revised)_Argentina" xfId="7823" xr:uid="{00000000-0005-0000-0000-0000522D0000}"/>
    <cellStyle name="_Row5_Copy of BGT 08 Templates Sales  Marketing - final (revised)_Argentina_DRE's" xfId="12888" xr:uid="{00000000-0005-0000-0000-0000532D0000}"/>
    <cellStyle name="_Row5_Copy of BGT 08 Templates Sales  Marketing - final (revised)_Argentina_Hyperinflation Impacts" xfId="17480" xr:uid="{A2816304-CE9A-4DB2-AC1D-48BC2B17E795}"/>
    <cellStyle name="_Row5_Copy of BGT 08 Templates Sales  Marketing - final (revised)_BASE" xfId="7824" xr:uid="{00000000-0005-0000-0000-0000542D0000}"/>
    <cellStyle name="_Row5_Copy of BGT 08 Templates Sales  Marketing - final (revised)_BASE_DRE's" xfId="12889" xr:uid="{00000000-0005-0000-0000-0000552D0000}"/>
    <cellStyle name="_Row5_Copy of BGT 08 Templates Sales  Marketing - final (revised)_BASE_Hyperinflation Impacts" xfId="17481" xr:uid="{760C2E6F-4680-4429-98F4-81A9C3F29291}"/>
    <cellStyle name="_Row5_Copy of BGT 08 Templates Sales  Marketing - final (revised)_DRE's" xfId="12885" xr:uid="{00000000-0005-0000-0000-0000562D0000}"/>
    <cellStyle name="_Row5_Copy of BGT 08 Templates Sales  Marketing - final (revised)_Hyperinflation Impacts" xfId="17477" xr:uid="{9248B922-E71F-4E5F-8469-FB7FE85A3DA7}"/>
    <cellStyle name="_Row5_Copy of BGT 08 Templates Sales  Marketing - final (revised)_Import" xfId="7825" xr:uid="{00000000-0005-0000-0000-0000572D0000}"/>
    <cellStyle name="_Row5_Copy of BGT 08 Templates Sales  Marketing - final (revised)_Import_DRE's" xfId="12890" xr:uid="{00000000-0005-0000-0000-0000582D0000}"/>
    <cellStyle name="_Row5_Copy of BGT 08 Templates Sales  Marketing - final (revised)_Import_Hyperinflation Impacts" xfId="17482" xr:uid="{BF66B2AF-5CA6-4CF8-A693-AB46DA0699B6}"/>
    <cellStyle name="_Row5_DBSET" xfId="7826" xr:uid="{00000000-0005-0000-0000-0000592D0000}"/>
    <cellStyle name="_Row5_DBSET_DRE's" xfId="12891" xr:uid="{00000000-0005-0000-0000-00005A2D0000}"/>
    <cellStyle name="_Row5_DBSET_Hyperinflation Impacts" xfId="17483" xr:uid="{F9F2059B-FBA4-4F27-ACE9-63D353B550BB}"/>
    <cellStyle name="_Row5_DETAIL" xfId="7827" xr:uid="{00000000-0005-0000-0000-00005B2D0000}"/>
    <cellStyle name="_Row5_DETAIL_DRE's" xfId="12892" xr:uid="{00000000-0005-0000-0000-00005C2D0000}"/>
    <cellStyle name="_Row5_DETAIL_Hyperinflation Impacts" xfId="17484" xr:uid="{D8DCDC3B-4D79-4CFC-B1BC-03B53F805911}"/>
    <cellStyle name="_Row5_DRE's" xfId="12864" xr:uid="{00000000-0005-0000-0000-00005D2D0000}"/>
    <cellStyle name="_Row5_EC" xfId="7828" xr:uid="{00000000-0005-0000-0000-00005E2D0000}"/>
    <cellStyle name="_Row5_EC_%" xfId="7829" xr:uid="{00000000-0005-0000-0000-00005F2D0000}"/>
    <cellStyle name="_Row5_EC_%_DRE's" xfId="12894" xr:uid="{00000000-0005-0000-0000-0000602D0000}"/>
    <cellStyle name="_Row5_EC_%_Hyperinflation Impacts" xfId="17486" xr:uid="{1A6ECF7B-E7E5-4336-9AAD-DE28364B7435}"/>
    <cellStyle name="_Row5_EC_AR0010 1304" xfId="7830" xr:uid="{00000000-0005-0000-0000-0000612D0000}"/>
    <cellStyle name="_Row5_EC_AR0010 1304_DRE's" xfId="12895" xr:uid="{00000000-0005-0000-0000-0000622D0000}"/>
    <cellStyle name="_Row5_EC_AR0010 1304_Hyperinflation Impacts" xfId="17487" xr:uid="{819E9621-8FA9-4D0A-BD41-9438272E1922}"/>
    <cellStyle name="_Row5_EC_Argentina" xfId="7831" xr:uid="{00000000-0005-0000-0000-0000632D0000}"/>
    <cellStyle name="_Row5_EC_Argentina_DRE's" xfId="12896" xr:uid="{00000000-0005-0000-0000-0000642D0000}"/>
    <cellStyle name="_Row5_EC_Argentina_Hyperinflation Impacts" xfId="17488" xr:uid="{D28758AC-F075-4AF6-94AD-4DFCD321A9D9}"/>
    <cellStyle name="_Row5_EC_BASE" xfId="7832" xr:uid="{00000000-0005-0000-0000-0000652D0000}"/>
    <cellStyle name="_Row5_EC_BASE_DRE's" xfId="12897" xr:uid="{00000000-0005-0000-0000-0000662D0000}"/>
    <cellStyle name="_Row5_EC_BASE_Hyperinflation Impacts" xfId="17489" xr:uid="{62FF0071-F5BF-4C58-B974-BBD899EAA02C}"/>
    <cellStyle name="_Row5_EC_DRE's" xfId="12893" xr:uid="{00000000-0005-0000-0000-0000672D0000}"/>
    <cellStyle name="_Row5_EC_Hyperinflation Impacts" xfId="17485" xr:uid="{3C0C55BC-8754-4ED9-BB05-B8860EFBC7EC}"/>
    <cellStyle name="_Row5_EC_Import" xfId="7833" xr:uid="{00000000-0005-0000-0000-0000682D0000}"/>
    <cellStyle name="_Row5_EC_Import_DRE's" xfId="12898" xr:uid="{00000000-0005-0000-0000-0000692D0000}"/>
    <cellStyle name="_Row5_EC_Import_Hyperinflation Impacts" xfId="17490" xr:uid="{B4E14DAC-1A53-42CD-9551-7818387DA35D}"/>
    <cellStyle name="_Row5_Excel sheets to support Market Program Template for Budget 09" xfId="7834" xr:uid="{00000000-0005-0000-0000-00006A2D0000}"/>
    <cellStyle name="_Row5_Excel sheets to support Market Program Template for Budget 09 (5) (2)" xfId="7835" xr:uid="{00000000-0005-0000-0000-00006B2D0000}"/>
    <cellStyle name="_Row5_Excel sheets to support Market Program Template for Budget 09 (5) (2)_Argentina" xfId="7836" xr:uid="{00000000-0005-0000-0000-00006C2D0000}"/>
    <cellStyle name="_Row5_Excel sheets to support Market Program Template for Budget 09 (5) (2)_Argentina_DRE's" xfId="12901" xr:uid="{00000000-0005-0000-0000-00006D2D0000}"/>
    <cellStyle name="_Row5_Excel sheets to support Market Program Template for Budget 09 (5) (2)_Argentina_Hyperinflation Impacts" xfId="17493" xr:uid="{705A3A0B-DEA7-4ADF-B808-BFFB4B705C3D}"/>
    <cellStyle name="_Row5_Excel sheets to support Market Program Template for Budget 09 (5) (2)_DRE's" xfId="12900" xr:uid="{00000000-0005-0000-0000-00006E2D0000}"/>
    <cellStyle name="_Row5_Excel sheets to support Market Program Template for Budget 09 (5) (2)_Hyperinflation Impacts" xfId="17492" xr:uid="{529CFB32-24B6-447D-96D2-8145ACB029E2}"/>
    <cellStyle name="_Row5_Excel sheets to support Market Program Template for Budget 09 (5) (3)" xfId="7837" xr:uid="{00000000-0005-0000-0000-00006F2D0000}"/>
    <cellStyle name="_Row5_Excel sheets to support Market Program Template for Budget 09 (5) (3)_Argentina" xfId="7838" xr:uid="{00000000-0005-0000-0000-0000702D0000}"/>
    <cellStyle name="_Row5_Excel sheets to support Market Program Template for Budget 09 (5) (3)_Argentina_DRE's" xfId="12903" xr:uid="{00000000-0005-0000-0000-0000712D0000}"/>
    <cellStyle name="_Row5_Excel sheets to support Market Program Template for Budget 09 (5) (3)_Argentina_Hyperinflation Impacts" xfId="17495" xr:uid="{E5992FB9-272E-4287-A575-62FB79A55F5A}"/>
    <cellStyle name="_Row5_Excel sheets to support Market Program Template for Budget 09 (5) (3)_DRE's" xfId="12902" xr:uid="{00000000-0005-0000-0000-0000722D0000}"/>
    <cellStyle name="_Row5_Excel sheets to support Market Program Template for Budget 09 (5) (3)_Hyperinflation Impacts" xfId="17494" xr:uid="{2E9AFADD-81A1-4C3C-98F1-141F2D784BB7}"/>
    <cellStyle name="_Row5_Excel sheets to support Market Program Template for Budget 09_%" xfId="7839" xr:uid="{00000000-0005-0000-0000-0000732D0000}"/>
    <cellStyle name="_Row5_Excel sheets to support Market Program Template for Budget 09_%_DRE's" xfId="12904" xr:uid="{00000000-0005-0000-0000-0000742D0000}"/>
    <cellStyle name="_Row5_Excel sheets to support Market Program Template for Budget 09_%_Hyperinflation Impacts" xfId="17496" xr:uid="{13517EAB-5F20-4D97-8166-181BF8CCEC18}"/>
    <cellStyle name="_Row5_Excel sheets to support Market Program Template for Budget 09_AR0010 1304" xfId="7840" xr:uid="{00000000-0005-0000-0000-0000752D0000}"/>
    <cellStyle name="_Row5_Excel sheets to support Market Program Template for Budget 09_AR0010 1304_DRE's" xfId="12905" xr:uid="{00000000-0005-0000-0000-0000762D0000}"/>
    <cellStyle name="_Row5_Excel sheets to support Market Program Template for Budget 09_AR0010 1304_Hyperinflation Impacts" xfId="17497" xr:uid="{931590BA-D200-412E-93A2-15664D2E6D66}"/>
    <cellStyle name="_Row5_Excel sheets to support Market Program Template for Budget 09_Argentina" xfId="7841" xr:uid="{00000000-0005-0000-0000-0000772D0000}"/>
    <cellStyle name="_Row5_Excel sheets to support Market Program Template for Budget 09_Argentina_DRE's" xfId="12906" xr:uid="{00000000-0005-0000-0000-0000782D0000}"/>
    <cellStyle name="_Row5_Excel sheets to support Market Program Template for Budget 09_Argentina_Hyperinflation Impacts" xfId="17498" xr:uid="{4631BBED-7A6C-4823-910C-2E2620313DF9}"/>
    <cellStyle name="_Row5_Excel sheets to support Market Program Template for Budget 09_BASE" xfId="7842" xr:uid="{00000000-0005-0000-0000-0000792D0000}"/>
    <cellStyle name="_Row5_Excel sheets to support Market Program Template for Budget 09_BASE_DRE's" xfId="12907" xr:uid="{00000000-0005-0000-0000-00007A2D0000}"/>
    <cellStyle name="_Row5_Excel sheets to support Market Program Template for Budget 09_BASE_Hyperinflation Impacts" xfId="17499" xr:uid="{84E8D77C-CB62-41CA-AAE4-CF86E11BE19E}"/>
    <cellStyle name="_Row5_Excel sheets to support Market Program Template for Budget 09_DRE's" xfId="12899" xr:uid="{00000000-0005-0000-0000-00007B2D0000}"/>
    <cellStyle name="_Row5_Excel sheets to support Market Program Template for Budget 09_Hyperinflation Impacts" xfId="17491" xr:uid="{A3855C72-A56A-4496-8798-7A5BDA1A859A}"/>
    <cellStyle name="_Row5_Excel sheets to support Market Program Template for Budget 09_Import" xfId="7843" xr:uid="{00000000-0005-0000-0000-00007C2D0000}"/>
    <cellStyle name="_Row5_Excel sheets to support Market Program Template for Budget 09_Import_DRE's" xfId="12908" xr:uid="{00000000-0005-0000-0000-00007D2D0000}"/>
    <cellStyle name="_Row5_Excel sheets to support Market Program Template for Budget 09_Import_Hyperinflation Impacts" xfId="17500" xr:uid="{E809EAA5-45E3-4AA9-837C-2779381A3D89}"/>
    <cellStyle name="_Row5_foglio prova" xfId="7844" xr:uid="{00000000-0005-0000-0000-00007E2D0000}"/>
    <cellStyle name="_Row5_foglio prova_DRE's" xfId="12909" xr:uid="{00000000-0005-0000-0000-00007F2D0000}"/>
    <cellStyle name="_Row5_foglio prova_Hyperinflation Impacts" xfId="17501" xr:uid="{03028EC2-574C-41CD-9C2F-F30EEF2FF88E}"/>
    <cellStyle name="_Row5_Foglio1" xfId="7845" xr:uid="{00000000-0005-0000-0000-0000802D0000}"/>
    <cellStyle name="_Row5_Foglio1_1" xfId="7846" xr:uid="{00000000-0005-0000-0000-0000812D0000}"/>
    <cellStyle name="_Row5_Foglio1_1_DRE's" xfId="12911" xr:uid="{00000000-0005-0000-0000-0000822D0000}"/>
    <cellStyle name="_Row5_Foglio1_1_Hyperinflation Impacts" xfId="17503" xr:uid="{810416EB-3EC9-4BA0-872F-FFF4D5716E11}"/>
    <cellStyle name="_Row5_Foglio1_DBSET" xfId="7847" xr:uid="{00000000-0005-0000-0000-0000832D0000}"/>
    <cellStyle name="_Row5_Foglio1_DBSET_DRE's" xfId="12912" xr:uid="{00000000-0005-0000-0000-0000842D0000}"/>
    <cellStyle name="_Row5_Foglio1_DBSET_Hyperinflation Impacts" xfId="17504" xr:uid="{4B5C2689-F5B3-4CC5-AF1B-505F55AE3870}"/>
    <cellStyle name="_Row5_Foglio1_DRE's" xfId="12910" xr:uid="{00000000-0005-0000-0000-0000852D0000}"/>
    <cellStyle name="_Row5_Foglio1_Foglio1" xfId="7848" xr:uid="{00000000-0005-0000-0000-0000862D0000}"/>
    <cellStyle name="_Row5_Foglio1_Foglio1_DRE's" xfId="12913" xr:uid="{00000000-0005-0000-0000-0000872D0000}"/>
    <cellStyle name="_Row5_Foglio1_Foglio1_Hyperinflation Impacts" xfId="17505" xr:uid="{339A7175-BB72-4D99-9AA5-F7CDE9E32A82}"/>
    <cellStyle name="_Row5_Foglio1_Hyperinflation Impacts" xfId="17502" xr:uid="{1E326CC9-E94F-4EC2-BA7E-DBCF98ECD622}"/>
    <cellStyle name="_Row5_Foglio2" xfId="7849" xr:uid="{00000000-0005-0000-0000-0000882D0000}"/>
    <cellStyle name="_Row5_Foglio2_1" xfId="7850" xr:uid="{00000000-0005-0000-0000-0000892D0000}"/>
    <cellStyle name="_Row5_Foglio2_1_DRE's" xfId="12915" xr:uid="{00000000-0005-0000-0000-00008A2D0000}"/>
    <cellStyle name="_Row5_Foglio2_1_Hyperinflation Impacts" xfId="17507" xr:uid="{B1016F01-3900-41CA-AF2F-D4D69117F9FA}"/>
    <cellStyle name="_Row5_Foglio2_DRE's" xfId="12914" xr:uid="{00000000-0005-0000-0000-00008B2D0000}"/>
    <cellStyle name="_Row5_Foglio2_Hyperinflation Impacts" xfId="17506" xr:uid="{A7F0BF64-9F7D-457A-ACAE-AD088BF2F929}"/>
    <cellStyle name="_Row5_Foglio3" xfId="7851" xr:uid="{00000000-0005-0000-0000-00008C2D0000}"/>
    <cellStyle name="_Row5_Foglio3_DRE's" xfId="12916" xr:uid="{00000000-0005-0000-0000-00008D2D0000}"/>
    <cellStyle name="_Row5_Foglio3_Hyperinflation Impacts" xfId="17508" xr:uid="{A0CE65A4-2502-41A0-BD5E-C665AD8AD064}"/>
    <cellStyle name="_Row5_GT" xfId="7852" xr:uid="{00000000-0005-0000-0000-00008E2D0000}"/>
    <cellStyle name="_Row5_GT_%" xfId="7853" xr:uid="{00000000-0005-0000-0000-00008F2D0000}"/>
    <cellStyle name="_Row5_GT_%_DRE's" xfId="12918" xr:uid="{00000000-0005-0000-0000-0000902D0000}"/>
    <cellStyle name="_Row5_GT_%_Hyperinflation Impacts" xfId="17510" xr:uid="{23DE1766-AFC0-4EF3-A582-74286A08E42D}"/>
    <cellStyle name="_Row5_GT_AR0010 1304" xfId="7854" xr:uid="{00000000-0005-0000-0000-0000912D0000}"/>
    <cellStyle name="_Row5_GT_AR0010 1304_DRE's" xfId="12919" xr:uid="{00000000-0005-0000-0000-0000922D0000}"/>
    <cellStyle name="_Row5_GT_AR0010 1304_Hyperinflation Impacts" xfId="17511" xr:uid="{6A9C7CF4-6ECF-4069-B4E8-5465563213C2}"/>
    <cellStyle name="_Row5_GT_Argentina" xfId="7855" xr:uid="{00000000-0005-0000-0000-0000932D0000}"/>
    <cellStyle name="_Row5_GT_Argentina_DRE's" xfId="12920" xr:uid="{00000000-0005-0000-0000-0000942D0000}"/>
    <cellStyle name="_Row5_GT_Argentina_Hyperinflation Impacts" xfId="17512" xr:uid="{58167299-31CD-49EB-A5C7-DA6AE78C0580}"/>
    <cellStyle name="_Row5_GT_BASE" xfId="7856" xr:uid="{00000000-0005-0000-0000-0000952D0000}"/>
    <cellStyle name="_Row5_GT_BASE_DRE's" xfId="12921" xr:uid="{00000000-0005-0000-0000-0000962D0000}"/>
    <cellStyle name="_Row5_GT_BASE_Hyperinflation Impacts" xfId="17513" xr:uid="{D3232A14-7038-4662-AD15-EB25CF3B7638}"/>
    <cellStyle name="_Row5_GT_DRE's" xfId="12917" xr:uid="{00000000-0005-0000-0000-0000972D0000}"/>
    <cellStyle name="_Row5_GT_Hyperinflation Impacts" xfId="17509" xr:uid="{2FCBEF8F-0728-4691-9397-D01859C052E8}"/>
    <cellStyle name="_Row5_GT_Import" xfId="7857" xr:uid="{00000000-0005-0000-0000-0000982D0000}"/>
    <cellStyle name="_Row5_GT_Import_DRE's" xfId="12922" xr:uid="{00000000-0005-0000-0000-0000992D0000}"/>
    <cellStyle name="_Row5_GT_Import_Hyperinflation Impacts" xfId="17514" xr:uid="{E7DD933B-F917-4BF2-B982-997519E1B8B0}"/>
    <cellStyle name="_Row5_Hyperinflation Impacts" xfId="17456" xr:uid="{AA788538-DECF-4F1F-A06C-A2A60F270364}"/>
    <cellStyle name="_Row5_IL-030" xfId="7858" xr:uid="{00000000-0005-0000-0000-00009A2D0000}"/>
    <cellStyle name="_Row5_IL-030_DRE's" xfId="12923" xr:uid="{00000000-0005-0000-0000-00009B2D0000}"/>
    <cellStyle name="_Row5_IL-030_Hyperinflation Impacts" xfId="17515" xr:uid="{60E2A730-B04E-404A-8F75-3DCE9A52E85F}"/>
    <cellStyle name="_Row5_IL-040" xfId="7859" xr:uid="{00000000-0005-0000-0000-00009C2D0000}"/>
    <cellStyle name="_Row5_IL-040_DRE's" xfId="12924" xr:uid="{00000000-0005-0000-0000-00009D2D0000}"/>
    <cellStyle name="_Row5_IL-040_Hyperinflation Impacts" xfId="17516" xr:uid="{1A0A6D7D-018D-4A06-88B0-388A987FAC36}"/>
    <cellStyle name="_Row5_Incollare volumi estr da Alea" xfId="7860" xr:uid="{00000000-0005-0000-0000-00009E2D0000}"/>
    <cellStyle name="_Row5_Incollare volumi estr da Alea_DRE's" xfId="12925" xr:uid="{00000000-0005-0000-0000-00009F2D0000}"/>
    <cellStyle name="_Row5_Incollare volumi estr da Alea_Hyperinflation Impacts" xfId="17517" xr:uid="{E628253B-9D99-432A-A222-F58C830C6F99}"/>
    <cellStyle name="_Row5_Industry Volumes" xfId="7861" xr:uid="{00000000-0005-0000-0000-0000A02D0000}"/>
    <cellStyle name="_Row5_Industry Volumes_%" xfId="7862" xr:uid="{00000000-0005-0000-0000-0000A12D0000}"/>
    <cellStyle name="_Row5_Industry Volumes_%_DRE's" xfId="12927" xr:uid="{00000000-0005-0000-0000-0000A22D0000}"/>
    <cellStyle name="_Row5_Industry Volumes_%_Hyperinflation Impacts" xfId="17519" xr:uid="{D7BF53DE-5B34-4FB6-B802-3B0EA611D543}"/>
    <cellStyle name="_Row5_Industry Volumes_AR0010 1304" xfId="7863" xr:uid="{00000000-0005-0000-0000-0000A32D0000}"/>
    <cellStyle name="_Row5_Industry Volumes_AR0010 1304_DRE's" xfId="12928" xr:uid="{00000000-0005-0000-0000-0000A42D0000}"/>
    <cellStyle name="_Row5_Industry Volumes_AR0010 1304_Hyperinflation Impacts" xfId="17520" xr:uid="{20C1A587-E6EC-4810-B7FF-3C7A3DC9A244}"/>
    <cellStyle name="_Row5_Industry Volumes_Argentina" xfId="7864" xr:uid="{00000000-0005-0000-0000-0000A52D0000}"/>
    <cellStyle name="_Row5_Industry Volumes_Argentina_DRE's" xfId="12929" xr:uid="{00000000-0005-0000-0000-0000A62D0000}"/>
    <cellStyle name="_Row5_Industry Volumes_Argentina_Hyperinflation Impacts" xfId="17521" xr:uid="{DD0AA129-8170-433E-950B-A38571BDA9E1}"/>
    <cellStyle name="_Row5_Industry Volumes_BASE" xfId="7865" xr:uid="{00000000-0005-0000-0000-0000A72D0000}"/>
    <cellStyle name="_Row5_Industry Volumes_BASE_DRE's" xfId="12930" xr:uid="{00000000-0005-0000-0000-0000A82D0000}"/>
    <cellStyle name="_Row5_Industry Volumes_BASE_Hyperinflation Impacts" xfId="17522" xr:uid="{8ED6A980-CFC6-4D60-9D30-F9E8E575D8A7}"/>
    <cellStyle name="_Row5_Industry Volumes_DRE's" xfId="12926" xr:uid="{00000000-0005-0000-0000-0000A92D0000}"/>
    <cellStyle name="_Row5_Industry Volumes_Hyperinflation Impacts" xfId="17518" xr:uid="{72655DE4-868B-470C-95B5-4B28E5ADEA23}"/>
    <cellStyle name="_Row5_Industry Volumes_Import" xfId="7866" xr:uid="{00000000-0005-0000-0000-0000AA2D0000}"/>
    <cellStyle name="_Row5_Industry Volumes_Import_DRE's" xfId="12931" xr:uid="{00000000-0005-0000-0000-0000AB2D0000}"/>
    <cellStyle name="_Row5_Industry Volumes_Import_Hyperinflation Impacts" xfId="17523" xr:uid="{706BA2CF-1290-4C80-AE92-C7BDAA4FD1CD}"/>
    <cellStyle name="_Row5_KK_3YP Model S&amp;D Stand 3.7.07" xfId="7867" xr:uid="{00000000-0005-0000-0000-0000AC2D0000}"/>
    <cellStyle name="_Row5_KK_3YP Model S&amp;D Stand 3.7.07_%" xfId="7868" xr:uid="{00000000-0005-0000-0000-0000AD2D0000}"/>
    <cellStyle name="_Row5_KK_3YP Model S&amp;D Stand 3.7.07_%_DRE's" xfId="12933" xr:uid="{00000000-0005-0000-0000-0000AE2D0000}"/>
    <cellStyle name="_Row5_KK_3YP Model S&amp;D Stand 3.7.07_%_Hyperinflation Impacts" xfId="17525" xr:uid="{7726A804-3E0A-430C-A038-9D5BE8B021C4}"/>
    <cellStyle name="_Row5_KK_3YP Model S&amp;D Stand 3.7.07_AR0010 1304" xfId="7869" xr:uid="{00000000-0005-0000-0000-0000AF2D0000}"/>
    <cellStyle name="_Row5_KK_3YP Model S&amp;D Stand 3.7.07_AR0010 1304_DRE's" xfId="12934" xr:uid="{00000000-0005-0000-0000-0000B02D0000}"/>
    <cellStyle name="_Row5_KK_3YP Model S&amp;D Stand 3.7.07_AR0010 1304_Hyperinflation Impacts" xfId="17526" xr:uid="{6CC67C4A-E711-42F8-B4C2-627B69FB9F4F}"/>
    <cellStyle name="_Row5_KK_3YP Model S&amp;D Stand 3.7.07_Argentina" xfId="7870" xr:uid="{00000000-0005-0000-0000-0000B12D0000}"/>
    <cellStyle name="_Row5_KK_3YP Model S&amp;D Stand 3.7.07_Argentina_DRE's" xfId="12935" xr:uid="{00000000-0005-0000-0000-0000B22D0000}"/>
    <cellStyle name="_Row5_KK_3YP Model S&amp;D Stand 3.7.07_Argentina_Hyperinflation Impacts" xfId="17527" xr:uid="{E67724A3-A69A-4C7B-AA3F-7DBD6C9ED9C4}"/>
    <cellStyle name="_Row5_KK_3YP Model S&amp;D Stand 3.7.07_BASE" xfId="7871" xr:uid="{00000000-0005-0000-0000-0000B32D0000}"/>
    <cellStyle name="_Row5_KK_3YP Model S&amp;D Stand 3.7.07_BASE_DRE's" xfId="12936" xr:uid="{00000000-0005-0000-0000-0000B42D0000}"/>
    <cellStyle name="_Row5_KK_3YP Model S&amp;D Stand 3.7.07_BASE_Hyperinflation Impacts" xfId="17528" xr:uid="{15AF7AC3-9C73-491A-A3E3-65C1E73E7A40}"/>
    <cellStyle name="_Row5_KK_3YP Model S&amp;D Stand 3.7.07_DRE's" xfId="12932" xr:uid="{00000000-0005-0000-0000-0000B52D0000}"/>
    <cellStyle name="_Row5_KK_3YP Model S&amp;D Stand 3.7.07_Hyperinflation Impacts" xfId="17524" xr:uid="{81F415A5-AAB0-4922-9E6F-E118E3BC9593}"/>
    <cellStyle name="_Row5_KK_3YP Model S&amp;D Stand 3.7.07_Import" xfId="7872" xr:uid="{00000000-0005-0000-0000-0000B62D0000}"/>
    <cellStyle name="_Row5_KK_3YP Model S&amp;D Stand 3.7.07_Import_DRE's" xfId="12937" xr:uid="{00000000-0005-0000-0000-0000B72D0000}"/>
    <cellStyle name="_Row5_KK_3YP Model S&amp;D Stand 3.7.07_Import_Hyperinflation Impacts" xfId="17529" xr:uid="{AB8F9B14-65A9-4213-9D91-EB553CE32C96}"/>
    <cellStyle name="_Row5_Mis24" xfId="7873" xr:uid="{00000000-0005-0000-0000-0000B82D0000}"/>
    <cellStyle name="_Row5_Mis24_Argentina" xfId="7874" xr:uid="{00000000-0005-0000-0000-0000B92D0000}"/>
    <cellStyle name="_Row5_Mis24_Argentina_DRE's" xfId="12939" xr:uid="{00000000-0005-0000-0000-0000BA2D0000}"/>
    <cellStyle name="_Row5_Mis24_Argentina_Hyperinflation Impacts" xfId="17531" xr:uid="{949BA13F-8FBE-430F-AF92-EFB349D3ECEB}"/>
    <cellStyle name="_Row5_Mis24_DRE's" xfId="12938" xr:uid="{00000000-0005-0000-0000-0000BB2D0000}"/>
    <cellStyle name="_Row5_Mis24_Hyperinflation Impacts" xfId="17530" xr:uid="{DF3946C5-31BA-4AAE-B3E4-47E66A5A2E23}"/>
    <cellStyle name="_Row5_MIS3" xfId="7875" xr:uid="{00000000-0005-0000-0000-0000BC2D0000}"/>
    <cellStyle name="_Row5_MIS3_%" xfId="7876" xr:uid="{00000000-0005-0000-0000-0000BD2D0000}"/>
    <cellStyle name="_Row5_MIS3_%_DRE's" xfId="12941" xr:uid="{00000000-0005-0000-0000-0000BE2D0000}"/>
    <cellStyle name="_Row5_MIS3_%_Hyperinflation Impacts" xfId="17533" xr:uid="{B93B12F1-A398-4A73-98CB-2842AA809661}"/>
    <cellStyle name="_Row5_MIS3_AR0010 1304" xfId="7877" xr:uid="{00000000-0005-0000-0000-0000BF2D0000}"/>
    <cellStyle name="_Row5_MIS3_AR0010 1304_DRE's" xfId="12942" xr:uid="{00000000-0005-0000-0000-0000C02D0000}"/>
    <cellStyle name="_Row5_MIS3_AR0010 1304_Hyperinflation Impacts" xfId="17534" xr:uid="{92CEB6F6-785D-4986-8CA0-6359ABF59B52}"/>
    <cellStyle name="_Row5_MIS3_Argentina" xfId="7878" xr:uid="{00000000-0005-0000-0000-0000C12D0000}"/>
    <cellStyle name="_Row5_MIS3_Argentina_DRE's" xfId="12943" xr:uid="{00000000-0005-0000-0000-0000C22D0000}"/>
    <cellStyle name="_Row5_MIS3_Argentina_Hyperinflation Impacts" xfId="17535" xr:uid="{80AC2E90-7B43-48CE-B940-2EA26CB0ACF9}"/>
    <cellStyle name="_Row5_MIS3_BASE" xfId="7879" xr:uid="{00000000-0005-0000-0000-0000C32D0000}"/>
    <cellStyle name="_Row5_MIS3_BASE_DRE's" xfId="12944" xr:uid="{00000000-0005-0000-0000-0000C42D0000}"/>
    <cellStyle name="_Row5_MIS3_BASE_Hyperinflation Impacts" xfId="17536" xr:uid="{0CB4726B-116A-4204-9B76-E3D03FB28FBB}"/>
    <cellStyle name="_Row5_MIS3_DRE's" xfId="12940" xr:uid="{00000000-0005-0000-0000-0000C52D0000}"/>
    <cellStyle name="_Row5_MIS3_Hyperinflation Impacts" xfId="17532" xr:uid="{644045B5-212A-4EE1-8FD8-4760105D5E64}"/>
    <cellStyle name="_Row5_MIS3_Import" xfId="7880" xr:uid="{00000000-0005-0000-0000-0000C62D0000}"/>
    <cellStyle name="_Row5_MIS3_Import_DRE's" xfId="12945" xr:uid="{00000000-0005-0000-0000-0000C72D0000}"/>
    <cellStyle name="_Row5_MIS3_Import_Hyperinflation Impacts" xfId="17537" xr:uid="{B7D7CEF5-8CA9-404C-8642-B000DE53B756}"/>
    <cellStyle name="_Row5_PE" xfId="7881" xr:uid="{00000000-0005-0000-0000-0000C82D0000}"/>
    <cellStyle name="_Row5_PE_%" xfId="7882" xr:uid="{00000000-0005-0000-0000-0000C92D0000}"/>
    <cellStyle name="_Row5_PE_%_DRE's" xfId="12947" xr:uid="{00000000-0005-0000-0000-0000CA2D0000}"/>
    <cellStyle name="_Row5_PE_%_Hyperinflation Impacts" xfId="17539" xr:uid="{84F0F561-8976-4985-9B6C-DD558FEC235C}"/>
    <cellStyle name="_Row5_PE_AR0010 1304" xfId="7883" xr:uid="{00000000-0005-0000-0000-0000CB2D0000}"/>
    <cellStyle name="_Row5_PE_AR0010 1304_DRE's" xfId="12948" xr:uid="{00000000-0005-0000-0000-0000CC2D0000}"/>
    <cellStyle name="_Row5_PE_AR0010 1304_Hyperinflation Impacts" xfId="17540" xr:uid="{4A20B9C8-53F2-4044-B94D-4203BC3CC2C4}"/>
    <cellStyle name="_Row5_PE_Argentina" xfId="7884" xr:uid="{00000000-0005-0000-0000-0000CD2D0000}"/>
    <cellStyle name="_Row5_PE_Argentina_DRE's" xfId="12949" xr:uid="{00000000-0005-0000-0000-0000CE2D0000}"/>
    <cellStyle name="_Row5_PE_Argentina_Hyperinflation Impacts" xfId="17541" xr:uid="{97C9CDBD-79F2-4181-9314-A0ADCC728CE9}"/>
    <cellStyle name="_Row5_PE_BASE" xfId="7885" xr:uid="{00000000-0005-0000-0000-0000CF2D0000}"/>
    <cellStyle name="_Row5_PE_BASE_DRE's" xfId="12950" xr:uid="{00000000-0005-0000-0000-0000D02D0000}"/>
    <cellStyle name="_Row5_PE_BASE_Hyperinflation Impacts" xfId="17542" xr:uid="{AAE66F2C-3BF0-4826-9E64-07AE113A418A}"/>
    <cellStyle name="_Row5_PE_DRE's" xfId="12946" xr:uid="{00000000-0005-0000-0000-0000D12D0000}"/>
    <cellStyle name="_Row5_PE_Hyperinflation Impacts" xfId="17538" xr:uid="{F0CEC671-8F81-45CE-BB22-647D55FE3492}"/>
    <cellStyle name="_Row5_PE_Import" xfId="7886" xr:uid="{00000000-0005-0000-0000-0000D22D0000}"/>
    <cellStyle name="_Row5_PE_Import_DRE's" xfId="12951" xr:uid="{00000000-0005-0000-0000-0000D32D0000}"/>
    <cellStyle name="_Row5_PE_Import_Hyperinflation Impacts" xfId="17543" xr:uid="{CD368B29-0F99-4A4D-AE7E-AAE03EC18023}"/>
    <cellStyle name="_Row5_People Package" xfId="7887" xr:uid="{00000000-0005-0000-0000-0000D42D0000}"/>
    <cellStyle name="_Row5_People Package (2)" xfId="7888" xr:uid="{00000000-0005-0000-0000-0000D52D0000}"/>
    <cellStyle name="_Row5_People Package (2)_Argentina" xfId="7889" xr:uid="{00000000-0005-0000-0000-0000D62D0000}"/>
    <cellStyle name="_Row5_People Package (2)_Argentina_DRE's" xfId="12954" xr:uid="{00000000-0005-0000-0000-0000D72D0000}"/>
    <cellStyle name="_Row5_People Package (2)_Argentina_Hyperinflation Impacts" xfId="17546" xr:uid="{ACD951B8-4390-40BE-B684-CC92702974DF}"/>
    <cellStyle name="_Row5_People Package (2)_DRE's" xfId="12953" xr:uid="{00000000-0005-0000-0000-0000D82D0000}"/>
    <cellStyle name="_Row5_People Package (2)_Hyperinflation Impacts" xfId="17545" xr:uid="{FFAF927B-83A7-4E0A-80DC-9625F8E36DB8}"/>
    <cellStyle name="_Row5_People Package_Argentina" xfId="7890" xr:uid="{00000000-0005-0000-0000-0000D92D0000}"/>
    <cellStyle name="_Row5_People Package_Argentina_DRE's" xfId="12955" xr:uid="{00000000-0005-0000-0000-0000DA2D0000}"/>
    <cellStyle name="_Row5_People Package_Argentina_Hyperinflation Impacts" xfId="17547" xr:uid="{F0B38EDC-07E4-46EB-8B1F-602806B64DC3}"/>
    <cellStyle name="_Row5_People Package_DRE's" xfId="12952" xr:uid="{00000000-0005-0000-0000-0000DB2D0000}"/>
    <cellStyle name="_Row5_People Package_Hyperinflation Impacts" xfId="17544" xr:uid="{E50B2B6A-8889-48DE-AF98-5E3734CB663A}"/>
    <cellStyle name="_Row5_RD" xfId="7891" xr:uid="{00000000-0005-0000-0000-0000DC2D0000}"/>
    <cellStyle name="_Row5_RD_%" xfId="7892" xr:uid="{00000000-0005-0000-0000-0000DD2D0000}"/>
    <cellStyle name="_Row5_RD_%_DRE's" xfId="12957" xr:uid="{00000000-0005-0000-0000-0000DE2D0000}"/>
    <cellStyle name="_Row5_RD_%_Hyperinflation Impacts" xfId="17549" xr:uid="{C6B6501C-4E88-45D8-9F64-722554E1B993}"/>
    <cellStyle name="_Row5_RD_AR0010 1304" xfId="7893" xr:uid="{00000000-0005-0000-0000-0000DF2D0000}"/>
    <cellStyle name="_Row5_RD_AR0010 1304_DRE's" xfId="12958" xr:uid="{00000000-0005-0000-0000-0000E02D0000}"/>
    <cellStyle name="_Row5_RD_AR0010 1304_Hyperinflation Impacts" xfId="17550" xr:uid="{7A8C7E5B-1F66-469B-9C20-01619EF93354}"/>
    <cellStyle name="_Row5_RD_Argentina" xfId="7894" xr:uid="{00000000-0005-0000-0000-0000E12D0000}"/>
    <cellStyle name="_Row5_RD_Argentina_DRE's" xfId="12959" xr:uid="{00000000-0005-0000-0000-0000E22D0000}"/>
    <cellStyle name="_Row5_RD_Argentina_Hyperinflation Impacts" xfId="17551" xr:uid="{6BA00F13-DAF3-4264-B8D4-9BA1DCFBC9AA}"/>
    <cellStyle name="_Row5_RD_BASE" xfId="7895" xr:uid="{00000000-0005-0000-0000-0000E32D0000}"/>
    <cellStyle name="_Row5_RD_BASE_DRE's" xfId="12960" xr:uid="{00000000-0005-0000-0000-0000E42D0000}"/>
    <cellStyle name="_Row5_RD_BASE_Hyperinflation Impacts" xfId="17552" xr:uid="{FD9A9010-72C7-4771-AC8B-FD4424EF49EE}"/>
    <cellStyle name="_Row5_RD_DRE's" xfId="12956" xr:uid="{00000000-0005-0000-0000-0000E52D0000}"/>
    <cellStyle name="_Row5_RD_Hyperinflation Impacts" xfId="17548" xr:uid="{E7E3DB70-773F-450F-BBC6-412912C9C252}"/>
    <cellStyle name="_Row5_RD_Import" xfId="7896" xr:uid="{00000000-0005-0000-0000-0000E62D0000}"/>
    <cellStyle name="_Row5_RD_Import_DRE's" xfId="12961" xr:uid="{00000000-0005-0000-0000-0000E72D0000}"/>
    <cellStyle name="_Row5_RD_Import_Hyperinflation Impacts" xfId="17553" xr:uid="{282D5516-4E54-422C-A697-7C92AAE83AB6}"/>
    <cellStyle name="_Row5_Sales and Marketing - revised" xfId="7897" xr:uid="{00000000-0005-0000-0000-0000E82D0000}"/>
    <cellStyle name="_Row5_Sales and Marketing - revised_%" xfId="7898" xr:uid="{00000000-0005-0000-0000-0000E92D0000}"/>
    <cellStyle name="_Row5_Sales and Marketing - revised_%_DRE's" xfId="12963" xr:uid="{00000000-0005-0000-0000-0000EA2D0000}"/>
    <cellStyle name="_Row5_Sales and Marketing - revised_%_Hyperinflation Impacts" xfId="17555" xr:uid="{9C37A89E-298C-45BB-A1E1-EDCAE3BB55B5}"/>
    <cellStyle name="_Row5_Sales and Marketing - revised_AR0010 1304" xfId="7899" xr:uid="{00000000-0005-0000-0000-0000EB2D0000}"/>
    <cellStyle name="_Row5_Sales and Marketing - revised_AR0010 1304_DRE's" xfId="12964" xr:uid="{00000000-0005-0000-0000-0000EC2D0000}"/>
    <cellStyle name="_Row5_Sales and Marketing - revised_AR0010 1304_Hyperinflation Impacts" xfId="17556" xr:uid="{258BC594-2DEB-44C7-8AD6-CAAC085458F1}"/>
    <cellStyle name="_Row5_Sales and Marketing - revised_Argentina" xfId="7900" xr:uid="{00000000-0005-0000-0000-0000ED2D0000}"/>
    <cellStyle name="_Row5_Sales and Marketing - revised_Argentina_DRE's" xfId="12965" xr:uid="{00000000-0005-0000-0000-0000EE2D0000}"/>
    <cellStyle name="_Row5_Sales and Marketing - revised_Argentina_Hyperinflation Impacts" xfId="17557" xr:uid="{CCD1A84B-7522-487D-9B67-F3411366CB7E}"/>
    <cellStyle name="_Row5_Sales and Marketing - revised_BASE" xfId="7901" xr:uid="{00000000-0005-0000-0000-0000EF2D0000}"/>
    <cellStyle name="_Row5_Sales and Marketing - revised_BASE_DRE's" xfId="12966" xr:uid="{00000000-0005-0000-0000-0000F02D0000}"/>
    <cellStyle name="_Row5_Sales and Marketing - revised_BASE_Hyperinflation Impacts" xfId="17558" xr:uid="{394F0F65-91B0-4A73-A5CF-51A3511B5A8C}"/>
    <cellStyle name="_Row5_Sales and Marketing - revised_DRE's" xfId="12962" xr:uid="{00000000-0005-0000-0000-0000F12D0000}"/>
    <cellStyle name="_Row5_Sales and Marketing - revised_Hyperinflation Impacts" xfId="17554" xr:uid="{C91E312C-1AB3-4B40-A641-00FF4EFE0F9F}"/>
    <cellStyle name="_Row5_Sales and Marketing - revised_Import" xfId="7902" xr:uid="{00000000-0005-0000-0000-0000F22D0000}"/>
    <cellStyle name="_Row5_Sales and Marketing - revised_Import_DRE's" xfId="12967" xr:uid="{00000000-0005-0000-0000-0000F32D0000}"/>
    <cellStyle name="_Row5_Sales and Marketing - revised_Import_Hyperinflation Impacts" xfId="17559" xr:uid="{BD793048-1E8B-4E50-8E72-BEFD15B2DDFE}"/>
    <cellStyle name="_Row5_Strategic Diagnostic Templates Technik" xfId="7903" xr:uid="{00000000-0005-0000-0000-0000F42D0000}"/>
    <cellStyle name="_Row5_Strategic Diagnostic Templates Technik_%" xfId="7904" xr:uid="{00000000-0005-0000-0000-0000F52D0000}"/>
    <cellStyle name="_Row5_Strategic Diagnostic Templates Technik_%_DRE's" xfId="12969" xr:uid="{00000000-0005-0000-0000-0000F62D0000}"/>
    <cellStyle name="_Row5_Strategic Diagnostic Templates Technik_%_Hyperinflation Impacts" xfId="17561" xr:uid="{108AA425-74E0-4003-816C-8AB5AC966EAA}"/>
    <cellStyle name="_Row5_Strategic Diagnostic Templates Technik_AR0010 1304" xfId="7905" xr:uid="{00000000-0005-0000-0000-0000F72D0000}"/>
    <cellStyle name="_Row5_Strategic Diagnostic Templates Technik_AR0010 1304_DRE's" xfId="12970" xr:uid="{00000000-0005-0000-0000-0000F82D0000}"/>
    <cellStyle name="_Row5_Strategic Diagnostic Templates Technik_AR0010 1304_Hyperinflation Impacts" xfId="17562" xr:uid="{FB244FF8-3B31-45E0-9108-7D9636084B4E}"/>
    <cellStyle name="_Row5_Strategic Diagnostic Templates Technik_Argentina" xfId="7906" xr:uid="{00000000-0005-0000-0000-0000F92D0000}"/>
    <cellStyle name="_Row5_Strategic Diagnostic Templates Technik_Argentina_DRE's" xfId="12971" xr:uid="{00000000-0005-0000-0000-0000FA2D0000}"/>
    <cellStyle name="_Row5_Strategic Diagnostic Templates Technik_Argentina_Hyperinflation Impacts" xfId="17563" xr:uid="{0CB69CF5-AB4D-49C6-A994-6D18CA06A24E}"/>
    <cellStyle name="_Row5_Strategic Diagnostic Templates Technik_BASE" xfId="7907" xr:uid="{00000000-0005-0000-0000-0000FB2D0000}"/>
    <cellStyle name="_Row5_Strategic Diagnostic Templates Technik_BASE_DRE's" xfId="12972" xr:uid="{00000000-0005-0000-0000-0000FC2D0000}"/>
    <cellStyle name="_Row5_Strategic Diagnostic Templates Technik_BASE_Hyperinflation Impacts" xfId="17564" xr:uid="{7FBE3EDE-BE68-4EDB-A0F0-1AFC82874210}"/>
    <cellStyle name="_Row5_Strategic Diagnostic Templates Technik_DRE's" xfId="12968" xr:uid="{00000000-0005-0000-0000-0000FD2D0000}"/>
    <cellStyle name="_Row5_Strategic Diagnostic Templates Technik_Hyperinflation Impacts" xfId="17560" xr:uid="{1956AC7E-2637-4713-A1ED-4D4973B716F3}"/>
    <cellStyle name="_Row5_Strategic Diagnostic Templates Technik_Import" xfId="7908" xr:uid="{00000000-0005-0000-0000-0000FE2D0000}"/>
    <cellStyle name="_Row5_Strategic Diagnostic Templates Technik_Import_DRE's" xfId="12973" xr:uid="{00000000-0005-0000-0000-0000FF2D0000}"/>
    <cellStyle name="_Row5_Strategic Diagnostic Templates Technik_Import_Hyperinflation Impacts" xfId="17565" xr:uid="{E5E0E2B2-2B9B-4C2C-8584-08424345B871}"/>
    <cellStyle name="_Row5_Strategic Diagnostic Templates Technik_ZBB Budget 2009 Decks v2 china" xfId="7909" xr:uid="{00000000-0005-0000-0000-0000002E0000}"/>
    <cellStyle name="_Row5_Strategic Diagnostic Templates Technik_ZBB Budget 2009 Decks v2 china_Argentina" xfId="7910" xr:uid="{00000000-0005-0000-0000-0000012E0000}"/>
    <cellStyle name="_Row5_Strategic Diagnostic Templates Technik_ZBB Budget 2009 Decks v2 china_Argentina_DRE's" xfId="12975" xr:uid="{00000000-0005-0000-0000-0000022E0000}"/>
    <cellStyle name="_Row5_Strategic Diagnostic Templates Technik_ZBB Budget 2009 Decks v2 china_Argentina_Hyperinflation Impacts" xfId="17567" xr:uid="{527AD668-15C8-4F1A-A735-3E0CAF893C66}"/>
    <cellStyle name="_Row5_Strategic Diagnostic Templates Technik_ZBB Budget 2009 Decks v2 china_DRE's" xfId="12974" xr:uid="{00000000-0005-0000-0000-0000032E0000}"/>
    <cellStyle name="_Row5_Strategic Diagnostic Templates Technik_ZBB Budget 2009 Decks v2 china_Hyperinflation Impacts" xfId="17566" xr:uid="{1264B0D1-FBC4-4A81-BCF3-EFD504949448}"/>
    <cellStyle name="_Row5_Strategic Diagnostic Templates Technik_ZBB standard Template Korea_081105" xfId="7911" xr:uid="{00000000-0005-0000-0000-0000042E0000}"/>
    <cellStyle name="_Row5_Strategic Diagnostic Templates Technik_ZBB standard Template Korea_081105_Argentina" xfId="7912" xr:uid="{00000000-0005-0000-0000-0000052E0000}"/>
    <cellStyle name="_Row5_Strategic Diagnostic Templates Technik_ZBB standard Template Korea_081105_Argentina_DRE's" xfId="12977" xr:uid="{00000000-0005-0000-0000-0000062E0000}"/>
    <cellStyle name="_Row5_Strategic Diagnostic Templates Technik_ZBB standard Template Korea_081105_Argentina_Hyperinflation Impacts" xfId="17569" xr:uid="{C7A259BD-CB99-49E8-8390-192E740FAB02}"/>
    <cellStyle name="_Row5_Strategic Diagnostic Templates Technik_ZBB standard Template Korea_081105_DRE's" xfId="12976" xr:uid="{00000000-0005-0000-0000-0000072E0000}"/>
    <cellStyle name="_Row5_Strategic Diagnostic Templates Technik_ZBB standard Template Korea_081105_Hyperinflation Impacts" xfId="17568" xr:uid="{D5AEC4DF-F8E6-469A-A8B4-419C4B6D520A}"/>
    <cellStyle name="_Row5_VE" xfId="7913" xr:uid="{00000000-0005-0000-0000-0000082E0000}"/>
    <cellStyle name="_Row5_VE_%" xfId="7914" xr:uid="{00000000-0005-0000-0000-0000092E0000}"/>
    <cellStyle name="_Row5_VE_%_DRE's" xfId="12979" xr:uid="{00000000-0005-0000-0000-00000A2E0000}"/>
    <cellStyle name="_Row5_VE_%_Hyperinflation Impacts" xfId="17571" xr:uid="{A7BDA37A-1EAA-475E-ADE0-3F16617F1643}"/>
    <cellStyle name="_Row5_VE_AR0010 1304" xfId="7915" xr:uid="{00000000-0005-0000-0000-00000B2E0000}"/>
    <cellStyle name="_Row5_VE_AR0010 1304_DRE's" xfId="12980" xr:uid="{00000000-0005-0000-0000-00000C2E0000}"/>
    <cellStyle name="_Row5_VE_AR0010 1304_Hyperinflation Impacts" xfId="17572" xr:uid="{D64E05CB-FEF0-4940-A0BF-EA195D8AD7DB}"/>
    <cellStyle name="_Row5_VE_Argentina" xfId="7916" xr:uid="{00000000-0005-0000-0000-00000D2E0000}"/>
    <cellStyle name="_Row5_VE_Argentina_DRE's" xfId="12981" xr:uid="{00000000-0005-0000-0000-00000E2E0000}"/>
    <cellStyle name="_Row5_VE_Argentina_Hyperinflation Impacts" xfId="17573" xr:uid="{2F6815CE-5BF7-4D27-9CCA-4945C5B3F250}"/>
    <cellStyle name="_Row5_VE_BASE" xfId="7917" xr:uid="{00000000-0005-0000-0000-00000F2E0000}"/>
    <cellStyle name="_Row5_VE_BASE_DRE's" xfId="12982" xr:uid="{00000000-0005-0000-0000-0000102E0000}"/>
    <cellStyle name="_Row5_VE_BASE_Hyperinflation Impacts" xfId="17574" xr:uid="{C1FC371E-313A-4AEF-B821-7E316DC6E151}"/>
    <cellStyle name="_Row5_VE_DRE's" xfId="12978" xr:uid="{00000000-0005-0000-0000-0000112E0000}"/>
    <cellStyle name="_Row5_VE_Hyperinflation Impacts" xfId="17570" xr:uid="{17849FA5-1555-4FEB-A4EA-CA59BD8E270A}"/>
    <cellStyle name="_Row5_VE_Import" xfId="7918" xr:uid="{00000000-0005-0000-0000-0000122E0000}"/>
    <cellStyle name="_Row5_VE_Import_DRE's" xfId="12983" xr:uid="{00000000-0005-0000-0000-0000132E0000}"/>
    <cellStyle name="_Row5_VE_Import_Hyperinflation Impacts" xfId="17575" xr:uid="{767029E8-BF45-4C50-9E14-856EDD274552}"/>
    <cellStyle name="_Row5_Volumes March'06" xfId="7919" xr:uid="{00000000-0005-0000-0000-0000142E0000}"/>
    <cellStyle name="_Row5_Volumes March'06_DRE's" xfId="12984" xr:uid="{00000000-0005-0000-0000-0000152E0000}"/>
    <cellStyle name="_Row5_Volumes March'06_Hyperinflation Impacts" xfId="17576" xr:uid="{FB5C1DEF-86EC-40C3-B04F-1CDAC741D564}"/>
    <cellStyle name="_Row5_Volumi August estr da Alea" xfId="7920" xr:uid="{00000000-0005-0000-0000-0000162E0000}"/>
    <cellStyle name="_Row5_Volumi August estr da Alea_DRE's" xfId="12985" xr:uid="{00000000-0005-0000-0000-0000172E0000}"/>
    <cellStyle name="_Row5_Volumi August estr da Alea_Hyperinflation Impacts" xfId="17577" xr:uid="{8008D7FF-7631-405E-97C6-0BF92F2F0BC1}"/>
    <cellStyle name="_Row5_Volumi Dec estr da Alea" xfId="7921" xr:uid="{00000000-0005-0000-0000-0000182E0000}"/>
    <cellStyle name="_Row5_Volumi Dec estr da Alea_DRE's" xfId="12986" xr:uid="{00000000-0005-0000-0000-0000192E0000}"/>
    <cellStyle name="_Row5_Volumi Dec estr da Alea_Hyperinflation Impacts" xfId="17578" xr:uid="{5B214894-0046-44B8-A495-F1E30B4B89D4}"/>
    <cellStyle name="_Row5_Volumi Feb estr da Alea" xfId="7922" xr:uid="{00000000-0005-0000-0000-00001A2E0000}"/>
    <cellStyle name="_Row5_Volumi Feb estr da Alea_DRE's" xfId="12987" xr:uid="{00000000-0005-0000-0000-00001B2E0000}"/>
    <cellStyle name="_Row5_Volumi Feb estr da Alea_Hyperinflation Impacts" xfId="17579" xr:uid="{1A0052A6-4CFA-42B9-B687-17218602DA23}"/>
    <cellStyle name="_Row5_Volumi Jan estr da Alea" xfId="7923" xr:uid="{00000000-0005-0000-0000-00001C2E0000}"/>
    <cellStyle name="_Row5_Volumi Jan estr da Alea_DRE's" xfId="12988" xr:uid="{00000000-0005-0000-0000-00001D2E0000}"/>
    <cellStyle name="_Row5_Volumi Jan estr da Alea_Hyperinflation Impacts" xfId="17580" xr:uid="{3300FE24-9104-47B5-B1A5-9FBBB54BCB0D}"/>
    <cellStyle name="_Row5_Volumi July estr da Alea" xfId="7924" xr:uid="{00000000-0005-0000-0000-00001E2E0000}"/>
    <cellStyle name="_Row5_Volumi July estr da Alea_1" xfId="7925" xr:uid="{00000000-0005-0000-0000-00001F2E0000}"/>
    <cellStyle name="_Row5_Volumi July estr da Alea_1_DRE's" xfId="12990" xr:uid="{00000000-0005-0000-0000-0000202E0000}"/>
    <cellStyle name="_Row5_Volumi July estr da Alea_1_Hyperinflation Impacts" xfId="17582" xr:uid="{A7E8176F-999C-454D-88D5-903573512D26}"/>
    <cellStyle name="_Row5_Volumi July estr da Alea_DRE's" xfId="12989" xr:uid="{00000000-0005-0000-0000-0000212E0000}"/>
    <cellStyle name="_Row5_Volumi July estr da Alea_Hyperinflation Impacts" xfId="17581" xr:uid="{A3C43769-612F-45E3-B1EA-0AA3FF2C5688}"/>
    <cellStyle name="_Row5_Volumi Marzo (2)" xfId="7926" xr:uid="{00000000-0005-0000-0000-0000222E0000}"/>
    <cellStyle name="_Row5_Volumi Marzo (2)_DRE's" xfId="12991" xr:uid="{00000000-0005-0000-0000-0000232E0000}"/>
    <cellStyle name="_Row5_Volumi Marzo (2)_Hyperinflation Impacts" xfId="17583" xr:uid="{0244D242-2D2D-4930-B11D-F2433966A04B}"/>
    <cellStyle name="_Row5_Volumi May estr da Alea" xfId="7927" xr:uid="{00000000-0005-0000-0000-0000242E0000}"/>
    <cellStyle name="_Row5_Volumi May estr da Alea_DRE's" xfId="12992" xr:uid="{00000000-0005-0000-0000-0000252E0000}"/>
    <cellStyle name="_Row5_Volumi May estr da Alea_Hyperinflation Impacts" xfId="17584" xr:uid="{A08A4A73-C4B5-4953-8AB3-7F4E4C6283E0}"/>
    <cellStyle name="_Row5_Volumi Oct estr da Alea" xfId="7928" xr:uid="{00000000-0005-0000-0000-0000262E0000}"/>
    <cellStyle name="_Row5_Volumi Oct estr da Alea_DRE's" xfId="12993" xr:uid="{00000000-0005-0000-0000-0000272E0000}"/>
    <cellStyle name="_Row5_Volumi Oct estr da Alea_Hyperinflation Impacts" xfId="17585" xr:uid="{0D70FEB9-B6F8-4C36-B3EB-98EED714718B}"/>
    <cellStyle name="_Row5_Volumi October estr da Alea" xfId="7929" xr:uid="{00000000-0005-0000-0000-0000282E0000}"/>
    <cellStyle name="_Row5_Volumi October estr da Alea_DRE's" xfId="12994" xr:uid="{00000000-0005-0000-0000-0000292E0000}"/>
    <cellStyle name="_Row5_Volumi October estr da Alea_Hyperinflation Impacts" xfId="17586" xr:uid="{19A87C25-A498-4740-A425-3AEA915BB0EA}"/>
    <cellStyle name="_Row5_Volumi September estr da Alea" xfId="7930" xr:uid="{00000000-0005-0000-0000-00002A2E0000}"/>
    <cellStyle name="_Row5_Volumi September estr da Alea_DRE's" xfId="12995" xr:uid="{00000000-0005-0000-0000-00002B2E0000}"/>
    <cellStyle name="_Row5_Volumi September estr da Alea_Hyperinflation Impacts" xfId="17587" xr:uid="{51037545-25C1-45E5-9433-93E53389E47F}"/>
    <cellStyle name="_Row5_ZBB" xfId="7931" xr:uid="{00000000-0005-0000-0000-00002C2E0000}"/>
    <cellStyle name="_Row5_ZBB_Argentina" xfId="7932" xr:uid="{00000000-0005-0000-0000-00002D2E0000}"/>
    <cellStyle name="_Row5_ZBB_Argentina_DRE's" xfId="12997" xr:uid="{00000000-0005-0000-0000-00002E2E0000}"/>
    <cellStyle name="_Row5_ZBB_Argentina_Hyperinflation Impacts" xfId="17589" xr:uid="{5F712CF7-BF03-4156-BBD0-9647DC1D6A05}"/>
    <cellStyle name="_Row5_ZBB_DRE's" xfId="12996" xr:uid="{00000000-0005-0000-0000-00002F2E0000}"/>
    <cellStyle name="_Row5_ZBB_Hyperinflation Impacts" xfId="17588" xr:uid="{9D62D712-AA65-4B62-9713-D70A3DC28E06}"/>
    <cellStyle name="_Row6" xfId="7933" xr:uid="{00000000-0005-0000-0000-0000302E0000}"/>
    <cellStyle name="_Row6_010808 Market Programs  for Budget Deck" xfId="7934" xr:uid="{00000000-0005-0000-0000-0000312E0000}"/>
    <cellStyle name="_Row6_010808 Market Programs  for Budget Deck_Argentina" xfId="7935" xr:uid="{00000000-0005-0000-0000-0000322E0000}"/>
    <cellStyle name="_Row6_010808 Market Programs  for Budget Deck_Argentina_DRE's" xfId="13000" xr:uid="{00000000-0005-0000-0000-0000332E0000}"/>
    <cellStyle name="_Row6_010808 Market Programs  for Budget Deck_Argentina_Hyperinflation Impacts" xfId="17592" xr:uid="{AD378CE3-13BB-4575-9C5E-07B42B0EAFEE}"/>
    <cellStyle name="_Row6_010808 Market Programs  for Budget Deck_DRE's" xfId="12999" xr:uid="{00000000-0005-0000-0000-0000342E0000}"/>
    <cellStyle name="_Row6_010808 Market Programs  for Budget Deck_Hyperinflation Impacts" xfId="17591" xr:uid="{D4D21641-CD7A-4CFA-AE46-3281D73B8D89}"/>
    <cellStyle name="_Row6_Alea x mkt pack" xfId="7936" xr:uid="{00000000-0005-0000-0000-0000352E0000}"/>
    <cellStyle name="_Row6_Alea x mkt pack_DRE's" xfId="13001" xr:uid="{00000000-0005-0000-0000-0000362E0000}"/>
    <cellStyle name="_Row6_Alea x mkt pack_Hyperinflation Impacts" xfId="17593" xr:uid="{0A8B09F5-3BB1-40B6-B961-8199D4FBD069}"/>
    <cellStyle name="_Row6_Alea x sales pack" xfId="7937" xr:uid="{00000000-0005-0000-0000-0000372E0000}"/>
    <cellStyle name="_Row6_Alea x sales pack_DRE's" xfId="13002" xr:uid="{00000000-0005-0000-0000-0000382E0000}"/>
    <cellStyle name="_Row6_Alea x sales pack_Hyperinflation Impacts" xfId="17594" xr:uid="{4DFA2F42-0DB2-4108-A982-30606AFB55D2}"/>
    <cellStyle name="_Row6_Annexes EN" xfId="7938" xr:uid="{00000000-0005-0000-0000-0000392E0000}"/>
    <cellStyle name="_Row6_Annexes EN_DRE's" xfId="13003" xr:uid="{00000000-0005-0000-0000-00003A2E0000}"/>
    <cellStyle name="_Row6_Annexes EN_Hyperinflation Impacts" xfId="17595" xr:uid="{E2DF7730-351A-428F-A360-C0E775BAA7E6}"/>
    <cellStyle name="_Row6_Argentina" xfId="7939" xr:uid="{00000000-0005-0000-0000-00003B2E0000}"/>
    <cellStyle name="_Row6_Argentina_DRE's" xfId="13004" xr:uid="{00000000-0005-0000-0000-00003C2E0000}"/>
    <cellStyle name="_Row6_Argentina_Hyperinflation Impacts" xfId="17596" xr:uid="{4D84E868-CFEE-40CF-A640-2AD8ED66D536}"/>
    <cellStyle name="_Row6_BGT 08 Templates Sales  Marketing - final (revised)" xfId="7940" xr:uid="{00000000-0005-0000-0000-00003D2E0000}"/>
    <cellStyle name="_Row6_BGT 08 Templates Sales  Marketing - final (revised)_%" xfId="7941" xr:uid="{00000000-0005-0000-0000-00003E2E0000}"/>
    <cellStyle name="_Row6_BGT 08 Templates Sales  Marketing - final (revised)_%_DRE's" xfId="13006" xr:uid="{00000000-0005-0000-0000-00003F2E0000}"/>
    <cellStyle name="_Row6_BGT 08 Templates Sales  Marketing - final (revised)_%_Hyperinflation Impacts" xfId="17598" xr:uid="{2871C353-39CC-4465-983E-EC0DA2FAC1E3}"/>
    <cellStyle name="_Row6_BGT 08 Templates Sales  Marketing - final (revised)_AR0010 1304" xfId="7942" xr:uid="{00000000-0005-0000-0000-0000402E0000}"/>
    <cellStyle name="_Row6_BGT 08 Templates Sales  Marketing - final (revised)_AR0010 1304_DRE's" xfId="13007" xr:uid="{00000000-0005-0000-0000-0000412E0000}"/>
    <cellStyle name="_Row6_BGT 08 Templates Sales  Marketing - final (revised)_AR0010 1304_Hyperinflation Impacts" xfId="17599" xr:uid="{EA124308-A1CF-47E0-80B8-AA3C832DDC4F}"/>
    <cellStyle name="_Row6_BGT 08 Templates Sales  Marketing - final (revised)_Argentina" xfId="7943" xr:uid="{00000000-0005-0000-0000-0000422E0000}"/>
    <cellStyle name="_Row6_BGT 08 Templates Sales  Marketing - final (revised)_Argentina_DRE's" xfId="13008" xr:uid="{00000000-0005-0000-0000-0000432E0000}"/>
    <cellStyle name="_Row6_BGT 08 Templates Sales  Marketing - final (revised)_Argentina_Hyperinflation Impacts" xfId="17600" xr:uid="{3ABDE72B-9060-4101-B289-DF151CAABE75}"/>
    <cellStyle name="_Row6_BGT 08 Templates Sales  Marketing - final (revised)_BASE" xfId="7944" xr:uid="{00000000-0005-0000-0000-0000442E0000}"/>
    <cellStyle name="_Row6_BGT 08 Templates Sales  Marketing - final (revised)_BASE_DRE's" xfId="13009" xr:uid="{00000000-0005-0000-0000-0000452E0000}"/>
    <cellStyle name="_Row6_BGT 08 Templates Sales  Marketing - final (revised)_BASE_Hyperinflation Impacts" xfId="17601" xr:uid="{75A9EEC0-502A-4F52-98A6-8FB70CC5457A}"/>
    <cellStyle name="_Row6_BGT 08 Templates Sales  Marketing - final (revised)_DRE's" xfId="13005" xr:uid="{00000000-0005-0000-0000-0000462E0000}"/>
    <cellStyle name="_Row6_BGT 08 Templates Sales  Marketing - final (revised)_Hyperinflation Impacts" xfId="17597" xr:uid="{1273BC1A-54F6-426A-A881-5DDBAB1D6AD8}"/>
    <cellStyle name="_Row6_BGT 08 Templates Sales  Marketing - final (revised)_Import" xfId="7945" xr:uid="{00000000-0005-0000-0000-0000472E0000}"/>
    <cellStyle name="_Row6_BGT 08 Templates Sales  Marketing - final (revised)_Import_DRE's" xfId="13010" xr:uid="{00000000-0005-0000-0000-0000482E0000}"/>
    <cellStyle name="_Row6_BGT 08 Templates Sales  Marketing - final (revised)_Import_Hyperinflation Impacts" xfId="17602" xr:uid="{FCF5903F-9BD9-4B16-B38B-05CD41C3ED5E}"/>
    <cellStyle name="_Row6_BR" xfId="7946" xr:uid="{00000000-0005-0000-0000-0000492E0000}"/>
    <cellStyle name="_Row6_BR_%" xfId="7947" xr:uid="{00000000-0005-0000-0000-00004A2E0000}"/>
    <cellStyle name="_Row6_BR_%_DRE's" xfId="13012" xr:uid="{00000000-0005-0000-0000-00004B2E0000}"/>
    <cellStyle name="_Row6_BR_%_Hyperinflation Impacts" xfId="17604" xr:uid="{6898823A-28B0-48CA-BA39-27AF27954BE0}"/>
    <cellStyle name="_Row6_BR_AR0010 1304" xfId="7948" xr:uid="{00000000-0005-0000-0000-00004C2E0000}"/>
    <cellStyle name="_Row6_BR_AR0010 1304_DRE's" xfId="13013" xr:uid="{00000000-0005-0000-0000-00004D2E0000}"/>
    <cellStyle name="_Row6_BR_AR0010 1304_Hyperinflation Impacts" xfId="17605" xr:uid="{8585302E-668D-4E56-B092-F17259D53EB1}"/>
    <cellStyle name="_Row6_BR_Argentina" xfId="7949" xr:uid="{00000000-0005-0000-0000-00004E2E0000}"/>
    <cellStyle name="_Row6_BR_Argentina_DRE's" xfId="13014" xr:uid="{00000000-0005-0000-0000-00004F2E0000}"/>
    <cellStyle name="_Row6_BR_Argentina_Hyperinflation Impacts" xfId="17606" xr:uid="{08B0F2BE-B2BA-44B5-AE6B-31BA34740B89}"/>
    <cellStyle name="_Row6_BR_BASE" xfId="7950" xr:uid="{00000000-0005-0000-0000-0000502E0000}"/>
    <cellStyle name="_Row6_BR_BASE_DRE's" xfId="13015" xr:uid="{00000000-0005-0000-0000-0000512E0000}"/>
    <cellStyle name="_Row6_BR_BASE_Hyperinflation Impacts" xfId="17607" xr:uid="{A03A8166-4BC1-43AE-8E37-322D17D86791}"/>
    <cellStyle name="_Row6_BR_DRE's" xfId="13011" xr:uid="{00000000-0005-0000-0000-0000522E0000}"/>
    <cellStyle name="_Row6_BR_Hyperinflation Impacts" xfId="17603" xr:uid="{8AE684F2-D8DA-48B2-AE96-2E982C6E940D}"/>
    <cellStyle name="_Row6_BR_Import" xfId="7951" xr:uid="{00000000-0005-0000-0000-0000532E0000}"/>
    <cellStyle name="_Row6_BR_Import_DRE's" xfId="13016" xr:uid="{00000000-0005-0000-0000-0000542E0000}"/>
    <cellStyle name="_Row6_BR_Import_Hyperinflation Impacts" xfId="17608" xr:uid="{BA8FA560-8AEA-492E-85A8-021E06277FA2}"/>
    <cellStyle name="_Row6_Check Reportado" xfId="7952" xr:uid="{00000000-0005-0000-0000-0000552E0000}"/>
    <cellStyle name="_Row6_Check Reportado_DRE's" xfId="13017" xr:uid="{00000000-0005-0000-0000-0000562E0000}"/>
    <cellStyle name="_Row6_Check Reportado_Hyperinflation Impacts" xfId="17609" xr:uid="{55784A93-1015-46DF-A824-BB17B31EF47A}"/>
    <cellStyle name="_Row6_Check_Publicado_1509" xfId="7953" xr:uid="{00000000-0005-0000-0000-0000572E0000}"/>
    <cellStyle name="_Row6_Check_Publicado_1509_DRE's" xfId="13018" xr:uid="{00000000-0005-0000-0000-0000582E0000}"/>
    <cellStyle name="_Row6_Check_Publicado_1509_Hyperinflation Impacts" xfId="17610" xr:uid="{9E39EC62-1C4F-4AA0-943F-BB1C044F11B1}"/>
    <cellStyle name="_Row6_Copy of BGT 08 Templates Sales  Marketing - final (revised)" xfId="7954" xr:uid="{00000000-0005-0000-0000-0000592E0000}"/>
    <cellStyle name="_Row6_Copy of BGT 08 Templates Sales  Marketing - final (revised)_%" xfId="7955" xr:uid="{00000000-0005-0000-0000-00005A2E0000}"/>
    <cellStyle name="_Row6_Copy of BGT 08 Templates Sales  Marketing - final (revised)_%_DRE's" xfId="13020" xr:uid="{00000000-0005-0000-0000-00005B2E0000}"/>
    <cellStyle name="_Row6_Copy of BGT 08 Templates Sales  Marketing - final (revised)_%_Hyperinflation Impacts" xfId="17612" xr:uid="{29D9FF33-4B9A-45A9-B938-D6F40192A078}"/>
    <cellStyle name="_Row6_Copy of BGT 08 Templates Sales  Marketing - final (revised)_AR0010 1304" xfId="7956" xr:uid="{00000000-0005-0000-0000-00005C2E0000}"/>
    <cellStyle name="_Row6_Copy of BGT 08 Templates Sales  Marketing - final (revised)_AR0010 1304_DRE's" xfId="13021" xr:uid="{00000000-0005-0000-0000-00005D2E0000}"/>
    <cellStyle name="_Row6_Copy of BGT 08 Templates Sales  Marketing - final (revised)_AR0010 1304_Hyperinflation Impacts" xfId="17613" xr:uid="{A06D6081-FAF1-4CD8-8F49-41843B661E2E}"/>
    <cellStyle name="_Row6_Copy of BGT 08 Templates Sales  Marketing - final (revised)_Argentina" xfId="7957" xr:uid="{00000000-0005-0000-0000-00005E2E0000}"/>
    <cellStyle name="_Row6_Copy of BGT 08 Templates Sales  Marketing - final (revised)_Argentina_DRE's" xfId="13022" xr:uid="{00000000-0005-0000-0000-00005F2E0000}"/>
    <cellStyle name="_Row6_Copy of BGT 08 Templates Sales  Marketing - final (revised)_Argentina_Hyperinflation Impacts" xfId="17614" xr:uid="{582A6292-FAF7-4BBC-8D71-3F13A79E3598}"/>
    <cellStyle name="_Row6_Copy of BGT 08 Templates Sales  Marketing - final (revised)_BASE" xfId="7958" xr:uid="{00000000-0005-0000-0000-0000602E0000}"/>
    <cellStyle name="_Row6_Copy of BGT 08 Templates Sales  Marketing - final (revised)_BASE_DRE's" xfId="13023" xr:uid="{00000000-0005-0000-0000-0000612E0000}"/>
    <cellStyle name="_Row6_Copy of BGT 08 Templates Sales  Marketing - final (revised)_BASE_Hyperinflation Impacts" xfId="17615" xr:uid="{BB22C484-86C5-42F3-9D34-01431238E4C1}"/>
    <cellStyle name="_Row6_Copy of BGT 08 Templates Sales  Marketing - final (revised)_DRE's" xfId="13019" xr:uid="{00000000-0005-0000-0000-0000622E0000}"/>
    <cellStyle name="_Row6_Copy of BGT 08 Templates Sales  Marketing - final (revised)_Hyperinflation Impacts" xfId="17611" xr:uid="{EE29087E-0194-4C57-A833-D6ED3E8B35D9}"/>
    <cellStyle name="_Row6_Copy of BGT 08 Templates Sales  Marketing - final (revised)_Import" xfId="7959" xr:uid="{00000000-0005-0000-0000-0000632E0000}"/>
    <cellStyle name="_Row6_Copy of BGT 08 Templates Sales  Marketing - final (revised)_Import_DRE's" xfId="13024" xr:uid="{00000000-0005-0000-0000-0000642E0000}"/>
    <cellStyle name="_Row6_Copy of BGT 08 Templates Sales  Marketing - final (revised)_Import_Hyperinflation Impacts" xfId="17616" xr:uid="{41230A33-DE33-441E-BEC1-9E2AB31AE6B6}"/>
    <cellStyle name="_Row6_DBSET" xfId="7960" xr:uid="{00000000-0005-0000-0000-0000652E0000}"/>
    <cellStyle name="_Row6_DBSET_DRE's" xfId="13025" xr:uid="{00000000-0005-0000-0000-0000662E0000}"/>
    <cellStyle name="_Row6_DBSET_Hyperinflation Impacts" xfId="17617" xr:uid="{CA4FF7D9-4708-435B-B066-2CF562BB7369}"/>
    <cellStyle name="_Row6_DETAIL" xfId="7961" xr:uid="{00000000-0005-0000-0000-0000672E0000}"/>
    <cellStyle name="_Row6_DETAIL_DRE's" xfId="13026" xr:uid="{00000000-0005-0000-0000-0000682E0000}"/>
    <cellStyle name="_Row6_DETAIL_Hyperinflation Impacts" xfId="17618" xr:uid="{34F2A294-A038-4044-A815-380946091F07}"/>
    <cellStyle name="_Row6_DRE's" xfId="12998" xr:uid="{00000000-0005-0000-0000-0000692E0000}"/>
    <cellStyle name="_Row6_EC" xfId="7962" xr:uid="{00000000-0005-0000-0000-00006A2E0000}"/>
    <cellStyle name="_Row6_EC_%" xfId="7963" xr:uid="{00000000-0005-0000-0000-00006B2E0000}"/>
    <cellStyle name="_Row6_EC_%_DRE's" xfId="13028" xr:uid="{00000000-0005-0000-0000-00006C2E0000}"/>
    <cellStyle name="_Row6_EC_%_Hyperinflation Impacts" xfId="17620" xr:uid="{57B9FAD6-6603-4D8D-BD8E-7C1059B24CAE}"/>
    <cellStyle name="_Row6_EC_AR0010 1304" xfId="7964" xr:uid="{00000000-0005-0000-0000-00006D2E0000}"/>
    <cellStyle name="_Row6_EC_AR0010 1304_DRE's" xfId="13029" xr:uid="{00000000-0005-0000-0000-00006E2E0000}"/>
    <cellStyle name="_Row6_EC_AR0010 1304_Hyperinflation Impacts" xfId="17621" xr:uid="{DADEDB93-A117-4FCB-9C8B-A786AC5214AF}"/>
    <cellStyle name="_Row6_EC_Argentina" xfId="7965" xr:uid="{00000000-0005-0000-0000-00006F2E0000}"/>
    <cellStyle name="_Row6_EC_Argentina_DRE's" xfId="13030" xr:uid="{00000000-0005-0000-0000-0000702E0000}"/>
    <cellStyle name="_Row6_EC_Argentina_Hyperinflation Impacts" xfId="17622" xr:uid="{59B659EB-4321-4912-B5FA-56CFE14970DB}"/>
    <cellStyle name="_Row6_EC_BASE" xfId="7966" xr:uid="{00000000-0005-0000-0000-0000712E0000}"/>
    <cellStyle name="_Row6_EC_BASE_DRE's" xfId="13031" xr:uid="{00000000-0005-0000-0000-0000722E0000}"/>
    <cellStyle name="_Row6_EC_BASE_Hyperinflation Impacts" xfId="17623" xr:uid="{1A0C458B-99BD-4B15-9CE4-8371731FFBBC}"/>
    <cellStyle name="_Row6_EC_DRE's" xfId="13027" xr:uid="{00000000-0005-0000-0000-0000732E0000}"/>
    <cellStyle name="_Row6_EC_Hyperinflation Impacts" xfId="17619" xr:uid="{5CF0E684-EF0C-4EAD-B263-E89E37457523}"/>
    <cellStyle name="_Row6_EC_Import" xfId="7967" xr:uid="{00000000-0005-0000-0000-0000742E0000}"/>
    <cellStyle name="_Row6_EC_Import_DRE's" xfId="13032" xr:uid="{00000000-0005-0000-0000-0000752E0000}"/>
    <cellStyle name="_Row6_EC_Import_Hyperinflation Impacts" xfId="17624" xr:uid="{F092E92A-8751-4A71-BFA2-02AB89C493B8}"/>
    <cellStyle name="_Row6_Excel sheets to support Market Program Template for Budget 09" xfId="7968" xr:uid="{00000000-0005-0000-0000-0000762E0000}"/>
    <cellStyle name="_Row6_Excel sheets to support Market Program Template for Budget 09 (5) (2)" xfId="7969" xr:uid="{00000000-0005-0000-0000-0000772E0000}"/>
    <cellStyle name="_Row6_Excel sheets to support Market Program Template for Budget 09 (5) (2)_Argentina" xfId="7970" xr:uid="{00000000-0005-0000-0000-0000782E0000}"/>
    <cellStyle name="_Row6_Excel sheets to support Market Program Template for Budget 09 (5) (2)_Argentina_DRE's" xfId="13035" xr:uid="{00000000-0005-0000-0000-0000792E0000}"/>
    <cellStyle name="_Row6_Excel sheets to support Market Program Template for Budget 09 (5) (2)_Argentina_Hyperinflation Impacts" xfId="17627" xr:uid="{0EDF41B4-558E-4B37-B402-31A22434FFE1}"/>
    <cellStyle name="_Row6_Excel sheets to support Market Program Template for Budget 09 (5) (2)_DRE's" xfId="13034" xr:uid="{00000000-0005-0000-0000-00007A2E0000}"/>
    <cellStyle name="_Row6_Excel sheets to support Market Program Template for Budget 09 (5) (2)_Hyperinflation Impacts" xfId="17626" xr:uid="{EE4432A0-258C-4836-B6E9-EAE7D8DF6179}"/>
    <cellStyle name="_Row6_Excel sheets to support Market Program Template for Budget 09 (5) (3)" xfId="7971" xr:uid="{00000000-0005-0000-0000-00007B2E0000}"/>
    <cellStyle name="_Row6_Excel sheets to support Market Program Template for Budget 09 (5) (3)_Argentina" xfId="7972" xr:uid="{00000000-0005-0000-0000-00007C2E0000}"/>
    <cellStyle name="_Row6_Excel sheets to support Market Program Template for Budget 09 (5) (3)_Argentina_DRE's" xfId="13037" xr:uid="{00000000-0005-0000-0000-00007D2E0000}"/>
    <cellStyle name="_Row6_Excel sheets to support Market Program Template for Budget 09 (5) (3)_Argentina_Hyperinflation Impacts" xfId="17629" xr:uid="{2B736B4B-04E2-4B2D-86E9-98EF620E6E3D}"/>
    <cellStyle name="_Row6_Excel sheets to support Market Program Template for Budget 09 (5) (3)_DRE's" xfId="13036" xr:uid="{00000000-0005-0000-0000-00007E2E0000}"/>
    <cellStyle name="_Row6_Excel sheets to support Market Program Template for Budget 09 (5) (3)_Hyperinflation Impacts" xfId="17628" xr:uid="{91FD40A5-38B4-4F6C-A102-23D7739BA987}"/>
    <cellStyle name="_Row6_Excel sheets to support Market Program Template for Budget 09_%" xfId="7973" xr:uid="{00000000-0005-0000-0000-00007F2E0000}"/>
    <cellStyle name="_Row6_Excel sheets to support Market Program Template for Budget 09_%_DRE's" xfId="13038" xr:uid="{00000000-0005-0000-0000-0000802E0000}"/>
    <cellStyle name="_Row6_Excel sheets to support Market Program Template for Budget 09_%_Hyperinflation Impacts" xfId="17630" xr:uid="{7E74D6EF-6911-4C59-8B27-86BE14932E2F}"/>
    <cellStyle name="_Row6_Excel sheets to support Market Program Template for Budget 09_AR0010 1304" xfId="7974" xr:uid="{00000000-0005-0000-0000-0000812E0000}"/>
    <cellStyle name="_Row6_Excel sheets to support Market Program Template for Budget 09_AR0010 1304_DRE's" xfId="13039" xr:uid="{00000000-0005-0000-0000-0000822E0000}"/>
    <cellStyle name="_Row6_Excel sheets to support Market Program Template for Budget 09_AR0010 1304_Hyperinflation Impacts" xfId="17631" xr:uid="{934260A6-0B4F-4BEB-BFA0-E6DEC0FBE7D9}"/>
    <cellStyle name="_Row6_Excel sheets to support Market Program Template for Budget 09_Argentina" xfId="7975" xr:uid="{00000000-0005-0000-0000-0000832E0000}"/>
    <cellStyle name="_Row6_Excel sheets to support Market Program Template for Budget 09_Argentina_DRE's" xfId="13040" xr:uid="{00000000-0005-0000-0000-0000842E0000}"/>
    <cellStyle name="_Row6_Excel sheets to support Market Program Template for Budget 09_Argentina_Hyperinflation Impacts" xfId="17632" xr:uid="{B88A6617-25C0-45BD-9C8B-F0283B36FDB8}"/>
    <cellStyle name="_Row6_Excel sheets to support Market Program Template for Budget 09_BASE" xfId="7976" xr:uid="{00000000-0005-0000-0000-0000852E0000}"/>
    <cellStyle name="_Row6_Excel sheets to support Market Program Template for Budget 09_BASE_DRE's" xfId="13041" xr:uid="{00000000-0005-0000-0000-0000862E0000}"/>
    <cellStyle name="_Row6_Excel sheets to support Market Program Template for Budget 09_BASE_Hyperinflation Impacts" xfId="17633" xr:uid="{56D08B18-B23C-47DF-9F68-FF565764733C}"/>
    <cellStyle name="_Row6_Excel sheets to support Market Program Template for Budget 09_DRE's" xfId="13033" xr:uid="{00000000-0005-0000-0000-0000872E0000}"/>
    <cellStyle name="_Row6_Excel sheets to support Market Program Template for Budget 09_Hyperinflation Impacts" xfId="17625" xr:uid="{C00B96EF-6453-4E05-9D57-D9DEE5030119}"/>
    <cellStyle name="_Row6_Excel sheets to support Market Program Template for Budget 09_Import" xfId="7977" xr:uid="{00000000-0005-0000-0000-0000882E0000}"/>
    <cellStyle name="_Row6_Excel sheets to support Market Program Template for Budget 09_Import_DRE's" xfId="13042" xr:uid="{00000000-0005-0000-0000-0000892E0000}"/>
    <cellStyle name="_Row6_Excel sheets to support Market Program Template for Budget 09_Import_Hyperinflation Impacts" xfId="17634" xr:uid="{0BA8B28A-0BB9-4E11-8F96-70F6E07F696E}"/>
    <cellStyle name="_Row6_foglio prova" xfId="7978" xr:uid="{00000000-0005-0000-0000-00008A2E0000}"/>
    <cellStyle name="_Row6_foglio prova_DRE's" xfId="13043" xr:uid="{00000000-0005-0000-0000-00008B2E0000}"/>
    <cellStyle name="_Row6_foglio prova_Hyperinflation Impacts" xfId="17635" xr:uid="{9DF93DAA-D805-4A35-9B88-CE7447317B98}"/>
    <cellStyle name="_Row6_Foglio1" xfId="7979" xr:uid="{00000000-0005-0000-0000-00008C2E0000}"/>
    <cellStyle name="_Row6_Foglio1_1" xfId="7980" xr:uid="{00000000-0005-0000-0000-00008D2E0000}"/>
    <cellStyle name="_Row6_Foglio1_1_DRE's" xfId="13045" xr:uid="{00000000-0005-0000-0000-00008E2E0000}"/>
    <cellStyle name="_Row6_Foglio1_1_Hyperinflation Impacts" xfId="17637" xr:uid="{61B3F3AF-6D54-4BBA-B0A6-044B9A382AAB}"/>
    <cellStyle name="_Row6_Foglio1_DBSET" xfId="7981" xr:uid="{00000000-0005-0000-0000-00008F2E0000}"/>
    <cellStyle name="_Row6_Foglio1_DBSET_DRE's" xfId="13046" xr:uid="{00000000-0005-0000-0000-0000902E0000}"/>
    <cellStyle name="_Row6_Foglio1_DBSET_Hyperinflation Impacts" xfId="17638" xr:uid="{82E5A684-BCC3-4A60-91E6-5AF03AA4A04C}"/>
    <cellStyle name="_Row6_Foglio1_DRE's" xfId="13044" xr:uid="{00000000-0005-0000-0000-0000912E0000}"/>
    <cellStyle name="_Row6_Foglio1_Foglio1" xfId="7982" xr:uid="{00000000-0005-0000-0000-0000922E0000}"/>
    <cellStyle name="_Row6_Foglio1_Foglio1_DRE's" xfId="13047" xr:uid="{00000000-0005-0000-0000-0000932E0000}"/>
    <cellStyle name="_Row6_Foglio1_Foglio1_Hyperinflation Impacts" xfId="17639" xr:uid="{4F3CC419-5D0B-42BE-BA1E-79C61ED45802}"/>
    <cellStyle name="_Row6_Foglio1_Hyperinflation Impacts" xfId="17636" xr:uid="{ED6101A6-7413-4FDC-B5D6-1696580E82D9}"/>
    <cellStyle name="_Row6_Foglio2" xfId="7983" xr:uid="{00000000-0005-0000-0000-0000942E0000}"/>
    <cellStyle name="_Row6_Foglio2_1" xfId="7984" xr:uid="{00000000-0005-0000-0000-0000952E0000}"/>
    <cellStyle name="_Row6_Foglio2_1_DRE's" xfId="13049" xr:uid="{00000000-0005-0000-0000-0000962E0000}"/>
    <cellStyle name="_Row6_Foglio2_1_Hyperinflation Impacts" xfId="17641" xr:uid="{5DAA773E-5FFC-495F-8396-509275DC6D23}"/>
    <cellStyle name="_Row6_Foglio2_DRE's" xfId="13048" xr:uid="{00000000-0005-0000-0000-0000972E0000}"/>
    <cellStyle name="_Row6_Foglio2_Hyperinflation Impacts" xfId="17640" xr:uid="{B2E6831B-93C4-423A-B159-676F0A55C042}"/>
    <cellStyle name="_Row6_Foglio3" xfId="7985" xr:uid="{00000000-0005-0000-0000-0000982E0000}"/>
    <cellStyle name="_Row6_Foglio3_DRE's" xfId="13050" xr:uid="{00000000-0005-0000-0000-0000992E0000}"/>
    <cellStyle name="_Row6_Foglio3_Hyperinflation Impacts" xfId="17642" xr:uid="{5630217B-212C-4AFE-AC8D-D04649467D4D}"/>
    <cellStyle name="_Row6_GT" xfId="7986" xr:uid="{00000000-0005-0000-0000-00009A2E0000}"/>
    <cellStyle name="_Row6_GT_%" xfId="7987" xr:uid="{00000000-0005-0000-0000-00009B2E0000}"/>
    <cellStyle name="_Row6_GT_%_DRE's" xfId="13052" xr:uid="{00000000-0005-0000-0000-00009C2E0000}"/>
    <cellStyle name="_Row6_GT_%_Hyperinflation Impacts" xfId="17644" xr:uid="{018DD6F5-8966-4C25-9508-3AE728031D86}"/>
    <cellStyle name="_Row6_GT_AR0010 1304" xfId="7988" xr:uid="{00000000-0005-0000-0000-00009D2E0000}"/>
    <cellStyle name="_Row6_GT_AR0010 1304_DRE's" xfId="13053" xr:uid="{00000000-0005-0000-0000-00009E2E0000}"/>
    <cellStyle name="_Row6_GT_AR0010 1304_Hyperinflation Impacts" xfId="17645" xr:uid="{B6967B92-7BC3-4982-A979-372F083D84A4}"/>
    <cellStyle name="_Row6_GT_Argentina" xfId="7989" xr:uid="{00000000-0005-0000-0000-00009F2E0000}"/>
    <cellStyle name="_Row6_GT_Argentina_DRE's" xfId="13054" xr:uid="{00000000-0005-0000-0000-0000A02E0000}"/>
    <cellStyle name="_Row6_GT_Argentina_Hyperinflation Impacts" xfId="17646" xr:uid="{AED8FA8F-FC32-4191-ADFF-3B3B218E7A6F}"/>
    <cellStyle name="_Row6_GT_BASE" xfId="7990" xr:uid="{00000000-0005-0000-0000-0000A12E0000}"/>
    <cellStyle name="_Row6_GT_BASE_DRE's" xfId="13055" xr:uid="{00000000-0005-0000-0000-0000A22E0000}"/>
    <cellStyle name="_Row6_GT_BASE_Hyperinflation Impacts" xfId="17647" xr:uid="{52D5C207-BD60-44A6-B82A-988013E89D5E}"/>
    <cellStyle name="_Row6_GT_DRE's" xfId="13051" xr:uid="{00000000-0005-0000-0000-0000A32E0000}"/>
    <cellStyle name="_Row6_GT_Hyperinflation Impacts" xfId="17643" xr:uid="{E7BB8E79-E3ED-40A9-8C50-D12D4CC78B9A}"/>
    <cellStyle name="_Row6_GT_Import" xfId="7991" xr:uid="{00000000-0005-0000-0000-0000A42E0000}"/>
    <cellStyle name="_Row6_GT_Import_DRE's" xfId="13056" xr:uid="{00000000-0005-0000-0000-0000A52E0000}"/>
    <cellStyle name="_Row6_GT_Import_Hyperinflation Impacts" xfId="17648" xr:uid="{71FA55EA-552B-4B37-B851-C14496E33D00}"/>
    <cellStyle name="_Row6_Hyperinflation Impacts" xfId="17590" xr:uid="{9EF82E5D-8D2A-4DF3-B4C3-34CF56FEA441}"/>
    <cellStyle name="_Row6_IL-030" xfId="7992" xr:uid="{00000000-0005-0000-0000-0000A62E0000}"/>
    <cellStyle name="_Row6_IL-030_DRE's" xfId="13057" xr:uid="{00000000-0005-0000-0000-0000A72E0000}"/>
    <cellStyle name="_Row6_IL-030_Hyperinflation Impacts" xfId="17649" xr:uid="{2AECADA1-2228-4362-A33A-AF3900694A8D}"/>
    <cellStyle name="_Row6_IL-040" xfId="7993" xr:uid="{00000000-0005-0000-0000-0000A82E0000}"/>
    <cellStyle name="_Row6_IL-040_DRE's" xfId="13058" xr:uid="{00000000-0005-0000-0000-0000A92E0000}"/>
    <cellStyle name="_Row6_IL-040_Hyperinflation Impacts" xfId="17650" xr:uid="{152BEF97-9AD4-4697-BCB3-A7D3429384EE}"/>
    <cellStyle name="_Row6_Incollare volumi estr da Alea" xfId="7994" xr:uid="{00000000-0005-0000-0000-0000AA2E0000}"/>
    <cellStyle name="_Row6_Incollare volumi estr da Alea_DRE's" xfId="13059" xr:uid="{00000000-0005-0000-0000-0000AB2E0000}"/>
    <cellStyle name="_Row6_Incollare volumi estr da Alea_Hyperinflation Impacts" xfId="17651" xr:uid="{24CE3185-0B6C-4106-A8B1-1987EB83D435}"/>
    <cellStyle name="_Row6_Industry Volumes" xfId="7995" xr:uid="{00000000-0005-0000-0000-0000AC2E0000}"/>
    <cellStyle name="_Row6_Industry Volumes_%" xfId="7996" xr:uid="{00000000-0005-0000-0000-0000AD2E0000}"/>
    <cellStyle name="_Row6_Industry Volumes_%_DRE's" xfId="13061" xr:uid="{00000000-0005-0000-0000-0000AE2E0000}"/>
    <cellStyle name="_Row6_Industry Volumes_%_Hyperinflation Impacts" xfId="17653" xr:uid="{C1AA079B-5227-4F5B-B074-4D5AA029380C}"/>
    <cellStyle name="_Row6_Industry Volumes_AR0010 1304" xfId="7997" xr:uid="{00000000-0005-0000-0000-0000AF2E0000}"/>
    <cellStyle name="_Row6_Industry Volumes_AR0010 1304_DRE's" xfId="13062" xr:uid="{00000000-0005-0000-0000-0000B02E0000}"/>
    <cellStyle name="_Row6_Industry Volumes_AR0010 1304_Hyperinflation Impacts" xfId="17654" xr:uid="{51CA8F2E-9358-449F-9E27-F1859B09C1E0}"/>
    <cellStyle name="_Row6_Industry Volumes_Argentina" xfId="7998" xr:uid="{00000000-0005-0000-0000-0000B12E0000}"/>
    <cellStyle name="_Row6_Industry Volumes_Argentina_DRE's" xfId="13063" xr:uid="{00000000-0005-0000-0000-0000B22E0000}"/>
    <cellStyle name="_Row6_Industry Volumes_Argentina_Hyperinflation Impacts" xfId="17655" xr:uid="{D8825EDE-2422-4960-BE99-3A413DF89C52}"/>
    <cellStyle name="_Row6_Industry Volumes_BASE" xfId="7999" xr:uid="{00000000-0005-0000-0000-0000B32E0000}"/>
    <cellStyle name="_Row6_Industry Volumes_BASE_DRE's" xfId="13064" xr:uid="{00000000-0005-0000-0000-0000B42E0000}"/>
    <cellStyle name="_Row6_Industry Volumes_BASE_Hyperinflation Impacts" xfId="17656" xr:uid="{4DA4B2A5-60BF-4DD6-B447-B65449C142E7}"/>
    <cellStyle name="_Row6_Industry Volumes_DRE's" xfId="13060" xr:uid="{00000000-0005-0000-0000-0000B52E0000}"/>
    <cellStyle name="_Row6_Industry Volumes_Hyperinflation Impacts" xfId="17652" xr:uid="{8C0464E8-C325-47D2-BDDE-C37F6FAA62CB}"/>
    <cellStyle name="_Row6_Industry Volumes_Import" xfId="8000" xr:uid="{00000000-0005-0000-0000-0000B62E0000}"/>
    <cellStyle name="_Row6_Industry Volumes_Import_DRE's" xfId="13065" xr:uid="{00000000-0005-0000-0000-0000B72E0000}"/>
    <cellStyle name="_Row6_Industry Volumes_Import_Hyperinflation Impacts" xfId="17657" xr:uid="{492A14EE-6476-472A-B064-64DAA89B3CFE}"/>
    <cellStyle name="_Row6_KK_3YP Model S&amp;D Stand 3.7.07" xfId="8001" xr:uid="{00000000-0005-0000-0000-0000B82E0000}"/>
    <cellStyle name="_Row6_KK_3YP Model S&amp;D Stand 3.7.07_%" xfId="8002" xr:uid="{00000000-0005-0000-0000-0000B92E0000}"/>
    <cellStyle name="_Row6_KK_3YP Model S&amp;D Stand 3.7.07_%_DRE's" xfId="13067" xr:uid="{00000000-0005-0000-0000-0000BA2E0000}"/>
    <cellStyle name="_Row6_KK_3YP Model S&amp;D Stand 3.7.07_%_Hyperinflation Impacts" xfId="17659" xr:uid="{BD0B9117-9A29-4D45-BEB9-4BD8EAC71414}"/>
    <cellStyle name="_Row6_KK_3YP Model S&amp;D Stand 3.7.07_AR0010 1304" xfId="8003" xr:uid="{00000000-0005-0000-0000-0000BB2E0000}"/>
    <cellStyle name="_Row6_KK_3YP Model S&amp;D Stand 3.7.07_AR0010 1304_DRE's" xfId="13068" xr:uid="{00000000-0005-0000-0000-0000BC2E0000}"/>
    <cellStyle name="_Row6_KK_3YP Model S&amp;D Stand 3.7.07_AR0010 1304_Hyperinflation Impacts" xfId="17660" xr:uid="{99F7348A-A252-4EAE-84EC-6DDD45E30199}"/>
    <cellStyle name="_Row6_KK_3YP Model S&amp;D Stand 3.7.07_Argentina" xfId="8004" xr:uid="{00000000-0005-0000-0000-0000BD2E0000}"/>
    <cellStyle name="_Row6_KK_3YP Model S&amp;D Stand 3.7.07_Argentina_DRE's" xfId="13069" xr:uid="{00000000-0005-0000-0000-0000BE2E0000}"/>
    <cellStyle name="_Row6_KK_3YP Model S&amp;D Stand 3.7.07_Argentina_Hyperinflation Impacts" xfId="17661" xr:uid="{E83872EF-6E00-4029-92AD-12A9E305EF92}"/>
    <cellStyle name="_Row6_KK_3YP Model S&amp;D Stand 3.7.07_BASE" xfId="8005" xr:uid="{00000000-0005-0000-0000-0000BF2E0000}"/>
    <cellStyle name="_Row6_KK_3YP Model S&amp;D Stand 3.7.07_BASE_DRE's" xfId="13070" xr:uid="{00000000-0005-0000-0000-0000C02E0000}"/>
    <cellStyle name="_Row6_KK_3YP Model S&amp;D Stand 3.7.07_BASE_Hyperinflation Impacts" xfId="17662" xr:uid="{F1A281CE-55BE-4490-BD10-1AE4FA7BB5BA}"/>
    <cellStyle name="_Row6_KK_3YP Model S&amp;D Stand 3.7.07_DRE's" xfId="13066" xr:uid="{00000000-0005-0000-0000-0000C12E0000}"/>
    <cellStyle name="_Row6_KK_3YP Model S&amp;D Stand 3.7.07_Hyperinflation Impacts" xfId="17658" xr:uid="{52DEFAC2-7494-4F53-84F0-7C6C26FEF326}"/>
    <cellStyle name="_Row6_KK_3YP Model S&amp;D Stand 3.7.07_Import" xfId="8006" xr:uid="{00000000-0005-0000-0000-0000C22E0000}"/>
    <cellStyle name="_Row6_KK_3YP Model S&amp;D Stand 3.7.07_Import_DRE's" xfId="13071" xr:uid="{00000000-0005-0000-0000-0000C32E0000}"/>
    <cellStyle name="_Row6_KK_3YP Model S&amp;D Stand 3.7.07_Import_Hyperinflation Impacts" xfId="17663" xr:uid="{0F2EEA7B-6805-40B0-BA87-CA514F507012}"/>
    <cellStyle name="_Row6_Mis24" xfId="8007" xr:uid="{00000000-0005-0000-0000-0000C42E0000}"/>
    <cellStyle name="_Row6_Mis24_Argentina" xfId="8008" xr:uid="{00000000-0005-0000-0000-0000C52E0000}"/>
    <cellStyle name="_Row6_Mis24_Argentina_DRE's" xfId="13073" xr:uid="{00000000-0005-0000-0000-0000C62E0000}"/>
    <cellStyle name="_Row6_Mis24_Argentina_Hyperinflation Impacts" xfId="17665" xr:uid="{7FD85E93-A3C1-4E37-9ACE-C0411B6191F2}"/>
    <cellStyle name="_Row6_Mis24_DRE's" xfId="13072" xr:uid="{00000000-0005-0000-0000-0000C72E0000}"/>
    <cellStyle name="_Row6_Mis24_Hyperinflation Impacts" xfId="17664" xr:uid="{5F7149F3-7FD4-446F-9346-90ABF625CFA3}"/>
    <cellStyle name="_Row6_MIS3" xfId="8009" xr:uid="{00000000-0005-0000-0000-0000C82E0000}"/>
    <cellStyle name="_Row6_MIS3_%" xfId="8010" xr:uid="{00000000-0005-0000-0000-0000C92E0000}"/>
    <cellStyle name="_Row6_MIS3_%_DRE's" xfId="13075" xr:uid="{00000000-0005-0000-0000-0000CA2E0000}"/>
    <cellStyle name="_Row6_MIS3_%_Hyperinflation Impacts" xfId="17667" xr:uid="{B311CE1F-02A0-43D7-AC97-9205DB0C6D68}"/>
    <cellStyle name="_Row6_MIS3_AR0010 1304" xfId="8011" xr:uid="{00000000-0005-0000-0000-0000CB2E0000}"/>
    <cellStyle name="_Row6_MIS3_AR0010 1304_DRE's" xfId="13076" xr:uid="{00000000-0005-0000-0000-0000CC2E0000}"/>
    <cellStyle name="_Row6_MIS3_AR0010 1304_Hyperinflation Impacts" xfId="17668" xr:uid="{D7817480-F01B-425A-86C6-5DDFA97BB2E3}"/>
    <cellStyle name="_Row6_MIS3_Argentina" xfId="8012" xr:uid="{00000000-0005-0000-0000-0000CD2E0000}"/>
    <cellStyle name="_Row6_MIS3_Argentina_DRE's" xfId="13077" xr:uid="{00000000-0005-0000-0000-0000CE2E0000}"/>
    <cellStyle name="_Row6_MIS3_Argentina_Hyperinflation Impacts" xfId="17669" xr:uid="{F8BC9F5C-32F6-4B00-9D1B-FD22DC641866}"/>
    <cellStyle name="_Row6_MIS3_BASE" xfId="8013" xr:uid="{00000000-0005-0000-0000-0000CF2E0000}"/>
    <cellStyle name="_Row6_MIS3_BASE_DRE's" xfId="13078" xr:uid="{00000000-0005-0000-0000-0000D02E0000}"/>
    <cellStyle name="_Row6_MIS3_BASE_Hyperinflation Impacts" xfId="17670" xr:uid="{1F7352EC-EFC9-4950-B959-8EE57E1FE71F}"/>
    <cellStyle name="_Row6_MIS3_DRE's" xfId="13074" xr:uid="{00000000-0005-0000-0000-0000D12E0000}"/>
    <cellStyle name="_Row6_MIS3_Hyperinflation Impacts" xfId="17666" xr:uid="{EFC78505-7907-4C54-A8E4-888424B48661}"/>
    <cellStyle name="_Row6_MIS3_Import" xfId="8014" xr:uid="{00000000-0005-0000-0000-0000D22E0000}"/>
    <cellStyle name="_Row6_MIS3_Import_DRE's" xfId="13079" xr:uid="{00000000-0005-0000-0000-0000D32E0000}"/>
    <cellStyle name="_Row6_MIS3_Import_Hyperinflation Impacts" xfId="17671" xr:uid="{5C8C6E0E-21CC-47C4-868C-72CB9FEEA685}"/>
    <cellStyle name="_Row6_PE" xfId="8015" xr:uid="{00000000-0005-0000-0000-0000D42E0000}"/>
    <cellStyle name="_Row6_PE_%" xfId="8016" xr:uid="{00000000-0005-0000-0000-0000D52E0000}"/>
    <cellStyle name="_Row6_PE_%_DRE's" xfId="13081" xr:uid="{00000000-0005-0000-0000-0000D62E0000}"/>
    <cellStyle name="_Row6_PE_%_Hyperinflation Impacts" xfId="17673" xr:uid="{DA59C2B4-D2A9-498E-8C24-3C41EA465360}"/>
    <cellStyle name="_Row6_PE_AR0010 1304" xfId="8017" xr:uid="{00000000-0005-0000-0000-0000D72E0000}"/>
    <cellStyle name="_Row6_PE_AR0010 1304_DRE's" xfId="13082" xr:uid="{00000000-0005-0000-0000-0000D82E0000}"/>
    <cellStyle name="_Row6_PE_AR0010 1304_Hyperinflation Impacts" xfId="17674" xr:uid="{BD701027-5D24-4067-934D-CFF29E265EF2}"/>
    <cellStyle name="_Row6_PE_Argentina" xfId="8018" xr:uid="{00000000-0005-0000-0000-0000D92E0000}"/>
    <cellStyle name="_Row6_PE_Argentina_DRE's" xfId="13083" xr:uid="{00000000-0005-0000-0000-0000DA2E0000}"/>
    <cellStyle name="_Row6_PE_Argentina_Hyperinflation Impacts" xfId="17675" xr:uid="{0962F668-645B-4F84-B3A8-14B438539444}"/>
    <cellStyle name="_Row6_PE_BASE" xfId="8019" xr:uid="{00000000-0005-0000-0000-0000DB2E0000}"/>
    <cellStyle name="_Row6_PE_BASE_DRE's" xfId="13084" xr:uid="{00000000-0005-0000-0000-0000DC2E0000}"/>
    <cellStyle name="_Row6_PE_BASE_Hyperinflation Impacts" xfId="17676" xr:uid="{5FBEAB63-BAF4-4816-A191-B3CE165DF10A}"/>
    <cellStyle name="_Row6_PE_DRE's" xfId="13080" xr:uid="{00000000-0005-0000-0000-0000DD2E0000}"/>
    <cellStyle name="_Row6_PE_Hyperinflation Impacts" xfId="17672" xr:uid="{95B43697-561D-4FA7-8935-CD6D1F411BCD}"/>
    <cellStyle name="_Row6_PE_Import" xfId="8020" xr:uid="{00000000-0005-0000-0000-0000DE2E0000}"/>
    <cellStyle name="_Row6_PE_Import_DRE's" xfId="13085" xr:uid="{00000000-0005-0000-0000-0000DF2E0000}"/>
    <cellStyle name="_Row6_PE_Import_Hyperinflation Impacts" xfId="17677" xr:uid="{D3475F2B-1341-4610-BB40-8491B3D21632}"/>
    <cellStyle name="_Row6_People Package" xfId="8021" xr:uid="{00000000-0005-0000-0000-0000E02E0000}"/>
    <cellStyle name="_Row6_People Package (2)" xfId="8022" xr:uid="{00000000-0005-0000-0000-0000E12E0000}"/>
    <cellStyle name="_Row6_People Package (2)_Argentina" xfId="8023" xr:uid="{00000000-0005-0000-0000-0000E22E0000}"/>
    <cellStyle name="_Row6_People Package (2)_Argentina_DRE's" xfId="13088" xr:uid="{00000000-0005-0000-0000-0000E32E0000}"/>
    <cellStyle name="_Row6_People Package (2)_Argentina_Hyperinflation Impacts" xfId="17680" xr:uid="{DC189342-8C4C-4A50-B5C6-CFBD1E2AF159}"/>
    <cellStyle name="_Row6_People Package (2)_DRE's" xfId="13087" xr:uid="{00000000-0005-0000-0000-0000E42E0000}"/>
    <cellStyle name="_Row6_People Package (2)_Hyperinflation Impacts" xfId="17679" xr:uid="{76BA497B-37D3-42D4-89CA-E6AAD4E86242}"/>
    <cellStyle name="_Row6_People Package_Argentina" xfId="8024" xr:uid="{00000000-0005-0000-0000-0000E52E0000}"/>
    <cellStyle name="_Row6_People Package_Argentina_DRE's" xfId="13089" xr:uid="{00000000-0005-0000-0000-0000E62E0000}"/>
    <cellStyle name="_Row6_People Package_Argentina_Hyperinflation Impacts" xfId="17681" xr:uid="{5F321B69-4A12-4611-BAA8-D0B9BB31C977}"/>
    <cellStyle name="_Row6_People Package_DRE's" xfId="13086" xr:uid="{00000000-0005-0000-0000-0000E72E0000}"/>
    <cellStyle name="_Row6_People Package_Hyperinflation Impacts" xfId="17678" xr:uid="{6267BE9E-61BB-4440-87E5-DAB5A7AA892B}"/>
    <cellStyle name="_Row6_RD" xfId="8025" xr:uid="{00000000-0005-0000-0000-0000E82E0000}"/>
    <cellStyle name="_Row6_RD_%" xfId="8026" xr:uid="{00000000-0005-0000-0000-0000E92E0000}"/>
    <cellStyle name="_Row6_RD_%_DRE's" xfId="13091" xr:uid="{00000000-0005-0000-0000-0000EA2E0000}"/>
    <cellStyle name="_Row6_RD_%_Hyperinflation Impacts" xfId="17683" xr:uid="{0E6FDCDC-4C87-4937-B445-830F37DA0C6A}"/>
    <cellStyle name="_Row6_RD_AR0010 1304" xfId="8027" xr:uid="{00000000-0005-0000-0000-0000EB2E0000}"/>
    <cellStyle name="_Row6_RD_AR0010 1304_DRE's" xfId="13092" xr:uid="{00000000-0005-0000-0000-0000EC2E0000}"/>
    <cellStyle name="_Row6_RD_AR0010 1304_Hyperinflation Impacts" xfId="17684" xr:uid="{0B9FC36A-C404-476C-97B4-E301A06C37AD}"/>
    <cellStyle name="_Row6_RD_Argentina" xfId="8028" xr:uid="{00000000-0005-0000-0000-0000ED2E0000}"/>
    <cellStyle name="_Row6_RD_Argentina_DRE's" xfId="13093" xr:uid="{00000000-0005-0000-0000-0000EE2E0000}"/>
    <cellStyle name="_Row6_RD_Argentina_Hyperinflation Impacts" xfId="17685" xr:uid="{D5C8BCD7-9E47-4485-8546-B02A27A2C344}"/>
    <cellStyle name="_Row6_RD_BASE" xfId="8029" xr:uid="{00000000-0005-0000-0000-0000EF2E0000}"/>
    <cellStyle name="_Row6_RD_BASE_DRE's" xfId="13094" xr:uid="{00000000-0005-0000-0000-0000F02E0000}"/>
    <cellStyle name="_Row6_RD_BASE_Hyperinflation Impacts" xfId="17686" xr:uid="{74F59031-3563-4696-83D9-1B5ADDD5FD07}"/>
    <cellStyle name="_Row6_RD_DRE's" xfId="13090" xr:uid="{00000000-0005-0000-0000-0000F12E0000}"/>
    <cellStyle name="_Row6_RD_Hyperinflation Impacts" xfId="17682" xr:uid="{5F8EAD42-C363-45F5-9FEF-C41BC9DE613A}"/>
    <cellStyle name="_Row6_RD_Import" xfId="8030" xr:uid="{00000000-0005-0000-0000-0000F22E0000}"/>
    <cellStyle name="_Row6_RD_Import_DRE's" xfId="13095" xr:uid="{00000000-0005-0000-0000-0000F32E0000}"/>
    <cellStyle name="_Row6_RD_Import_Hyperinflation Impacts" xfId="17687" xr:uid="{CE7F41B4-77F8-4693-AA5C-90CA19B851B2}"/>
    <cellStyle name="_Row6_Sales and Marketing - revised" xfId="8031" xr:uid="{00000000-0005-0000-0000-0000F42E0000}"/>
    <cellStyle name="_Row6_Sales and Marketing - revised_%" xfId="8032" xr:uid="{00000000-0005-0000-0000-0000F52E0000}"/>
    <cellStyle name="_Row6_Sales and Marketing - revised_%_DRE's" xfId="13097" xr:uid="{00000000-0005-0000-0000-0000F62E0000}"/>
    <cellStyle name="_Row6_Sales and Marketing - revised_%_Hyperinflation Impacts" xfId="17689" xr:uid="{9C8309B1-63C1-4339-844C-68EA76F3EC53}"/>
    <cellStyle name="_Row6_Sales and Marketing - revised_AR0010 1304" xfId="8033" xr:uid="{00000000-0005-0000-0000-0000F72E0000}"/>
    <cellStyle name="_Row6_Sales and Marketing - revised_AR0010 1304_DRE's" xfId="13098" xr:uid="{00000000-0005-0000-0000-0000F82E0000}"/>
    <cellStyle name="_Row6_Sales and Marketing - revised_AR0010 1304_Hyperinflation Impacts" xfId="17690" xr:uid="{7D11B10A-A3F2-4891-A779-F430B608D4B8}"/>
    <cellStyle name="_Row6_Sales and Marketing - revised_Argentina" xfId="8034" xr:uid="{00000000-0005-0000-0000-0000F92E0000}"/>
    <cellStyle name="_Row6_Sales and Marketing - revised_Argentina_DRE's" xfId="13099" xr:uid="{00000000-0005-0000-0000-0000FA2E0000}"/>
    <cellStyle name="_Row6_Sales and Marketing - revised_Argentina_Hyperinflation Impacts" xfId="17691" xr:uid="{2E920652-9355-4F2A-8DA8-09ECFA711846}"/>
    <cellStyle name="_Row6_Sales and Marketing - revised_BASE" xfId="8035" xr:uid="{00000000-0005-0000-0000-0000FB2E0000}"/>
    <cellStyle name="_Row6_Sales and Marketing - revised_BASE_DRE's" xfId="13100" xr:uid="{00000000-0005-0000-0000-0000FC2E0000}"/>
    <cellStyle name="_Row6_Sales and Marketing - revised_BASE_Hyperinflation Impacts" xfId="17692" xr:uid="{F72E18ED-97E4-4405-8A1A-F988544DA56F}"/>
    <cellStyle name="_Row6_Sales and Marketing - revised_DRE's" xfId="13096" xr:uid="{00000000-0005-0000-0000-0000FD2E0000}"/>
    <cellStyle name="_Row6_Sales and Marketing - revised_Hyperinflation Impacts" xfId="17688" xr:uid="{DD48DDBA-B0F0-4B76-970E-ADFFEF490539}"/>
    <cellStyle name="_Row6_Sales and Marketing - revised_Import" xfId="8036" xr:uid="{00000000-0005-0000-0000-0000FE2E0000}"/>
    <cellStyle name="_Row6_Sales and Marketing - revised_Import_DRE's" xfId="13101" xr:uid="{00000000-0005-0000-0000-0000FF2E0000}"/>
    <cellStyle name="_Row6_Sales and Marketing - revised_Import_Hyperinflation Impacts" xfId="17693" xr:uid="{1520521E-32AF-41A6-9000-2F896A207B72}"/>
    <cellStyle name="_Row6_Strategic Diagnostic Templates Technik" xfId="8037" xr:uid="{00000000-0005-0000-0000-0000002F0000}"/>
    <cellStyle name="_Row6_Strategic Diagnostic Templates Technik 2" xfId="8038" xr:uid="{00000000-0005-0000-0000-0000012F0000}"/>
    <cellStyle name="_Row6_Strategic Diagnostic Templates Technik 2_DRE's" xfId="13103" xr:uid="{00000000-0005-0000-0000-0000022F0000}"/>
    <cellStyle name="_Row6_Strategic Diagnostic Templates Technik 2_Hyperinflation Impacts" xfId="17695" xr:uid="{90EBBC59-339D-44E4-A85B-3310DF6D4BCC}"/>
    <cellStyle name="_Row6_Strategic Diagnostic Templates Technik_Argentina" xfId="8039" xr:uid="{00000000-0005-0000-0000-0000032F0000}"/>
    <cellStyle name="_Row6_Strategic Diagnostic Templates Technik_ARGENTINA- YTD" xfId="8040" xr:uid="{00000000-0005-0000-0000-0000042F0000}"/>
    <cellStyle name="_Row6_Strategic Diagnostic Templates Technik_ARGENTINA- YTD_DRE's" xfId="13105" xr:uid="{00000000-0005-0000-0000-0000052F0000}"/>
    <cellStyle name="_Row6_Strategic Diagnostic Templates Technik_ARGENTINA- YTD_Hyperinflation Impacts" xfId="17697" xr:uid="{EF7C2F5B-7BEE-49A2-8B86-98D9F080777D}"/>
    <cellStyle name="_Row6_Strategic Diagnostic Templates Technik_Argentina_DRE's" xfId="13104" xr:uid="{00000000-0005-0000-0000-0000062F0000}"/>
    <cellStyle name="_Row6_Strategic Diagnostic Templates Technik_Argentina_Hyperinflation Impacts" xfId="17696" xr:uid="{E7DC639B-43E4-45A3-9AC2-4B36047C123B}"/>
    <cellStyle name="_Row6_Strategic Diagnostic Templates Technik_Copy of 081027 ZBB Budget 2009 Decks - People_Cherry_V4" xfId="8041" xr:uid="{00000000-0005-0000-0000-0000072F0000}"/>
    <cellStyle name="_Row6_Strategic Diagnostic Templates Technik_Copy of 081027 ZBB Budget 2009 Decks - People_Cherry_V4 2" xfId="8042" xr:uid="{00000000-0005-0000-0000-0000082F0000}"/>
    <cellStyle name="_Row6_Strategic Diagnostic Templates Technik_Copy of 081027 ZBB Budget 2009 Decks - People_Cherry_V4 2_DRE's" xfId="13107" xr:uid="{00000000-0005-0000-0000-0000092F0000}"/>
    <cellStyle name="_Row6_Strategic Diagnostic Templates Technik_Copy of 081027 ZBB Budget 2009 Decks - People_Cherry_V4 2_Hyperinflation Impacts" xfId="17699" xr:uid="{4A5DB732-D906-4FD1-9972-6CC8835E7189}"/>
    <cellStyle name="_Row6_Strategic Diagnostic Templates Technik_Copy of 081027 ZBB Budget 2009 Decks - People_Cherry_V4_Argentina" xfId="8043" xr:uid="{00000000-0005-0000-0000-00000A2F0000}"/>
    <cellStyle name="_Row6_Strategic Diagnostic Templates Technik_Copy of 081027 ZBB Budget 2009 Decks - People_Cherry_V4_ARGENTINA- YTD" xfId="8044" xr:uid="{00000000-0005-0000-0000-00000B2F0000}"/>
    <cellStyle name="_Row6_Strategic Diagnostic Templates Technik_Copy of 081027 ZBB Budget 2009 Decks - People_Cherry_V4_ARGENTINA- YTD_DRE's" xfId="13109" xr:uid="{00000000-0005-0000-0000-00000C2F0000}"/>
    <cellStyle name="_Row6_Strategic Diagnostic Templates Technik_Copy of 081027 ZBB Budget 2009 Decks - People_Cherry_V4_ARGENTINA- YTD_Hyperinflation Impacts" xfId="17701" xr:uid="{4363B087-D2A6-412B-A6DE-C0A5A85C8B46}"/>
    <cellStyle name="_Row6_Strategic Diagnostic Templates Technik_Copy of 081027 ZBB Budget 2009 Decks - People_Cherry_V4_Argentina_DRE's" xfId="13108" xr:uid="{00000000-0005-0000-0000-00000D2F0000}"/>
    <cellStyle name="_Row6_Strategic Diagnostic Templates Technik_Copy of 081027 ZBB Budget 2009 Decks - People_Cherry_V4_Argentina_Hyperinflation Impacts" xfId="17700" xr:uid="{7F31C31E-FFEC-4A81-B335-29BA95429420}"/>
    <cellStyle name="_Row6_Strategic Diagnostic Templates Technik_Copy of 081027 ZBB Budget 2009 Decks - People_Cherry_V4_DRE's" xfId="13106" xr:uid="{00000000-0005-0000-0000-00000E2F0000}"/>
    <cellStyle name="_Row6_Strategic Diagnostic Templates Technik_Copy of 081027 ZBB Budget 2009 Decks - People_Cherry_V4_Hyperinflation Impacts" xfId="17698" xr:uid="{A5C2FECC-38CB-484D-B98F-8E578F88A81B}"/>
    <cellStyle name="_Row6_Strategic Diagnostic Templates Technik_Copy of 081027 ZBB Budget 2009 Decks - People_Cherry_V4_Import" xfId="8045" xr:uid="{00000000-0005-0000-0000-00000F2F0000}"/>
    <cellStyle name="_Row6_Strategic Diagnostic Templates Technik_Copy of 081027 ZBB Budget 2009 Decks - People_Cherry_V4_Import_DRE's" xfId="13110" xr:uid="{00000000-0005-0000-0000-0000102F0000}"/>
    <cellStyle name="_Row6_Strategic Diagnostic Templates Technik_Copy of 081027 ZBB Budget 2009 Decks - People_Cherry_V4_Import_Hyperinflation Impacts" xfId="17702" xr:uid="{7131113D-5167-4830-9BA8-69647B542967}"/>
    <cellStyle name="_Row6_Strategic Diagnostic Templates Technik_DRE's" xfId="13102" xr:uid="{00000000-0005-0000-0000-0000112F0000}"/>
    <cellStyle name="_Row6_Strategic Diagnostic Templates Technik_Hyperinflation Impacts" xfId="17694" xr:uid="{4A66A8CB-4EF5-46C9-BE6E-74A7107DBDBF}"/>
    <cellStyle name="_Row6_Strategic Diagnostic Templates Technik_Import" xfId="8046" xr:uid="{00000000-0005-0000-0000-0000122F0000}"/>
    <cellStyle name="_Row6_Strategic Diagnostic Templates Technik_Import_DRE's" xfId="13111" xr:uid="{00000000-0005-0000-0000-0000132F0000}"/>
    <cellStyle name="_Row6_Strategic Diagnostic Templates Technik_Import_Hyperinflation Impacts" xfId="17703" xr:uid="{FA3C2BCB-D192-4FEB-8C78-9E9EF34C2598}"/>
    <cellStyle name="_Row6_Strategic Diagnostic Templates Technik_ZBB Budget 2009 Decks" xfId="8047" xr:uid="{00000000-0005-0000-0000-0000142F0000}"/>
    <cellStyle name="_Row6_Strategic Diagnostic Templates Technik_ZBB Budget 2009 Decks 2" xfId="8048" xr:uid="{00000000-0005-0000-0000-0000152F0000}"/>
    <cellStyle name="_Row6_Strategic Diagnostic Templates Technik_ZBB Budget 2009 Decks 2_DRE's" xfId="13113" xr:uid="{00000000-0005-0000-0000-0000162F0000}"/>
    <cellStyle name="_Row6_Strategic Diagnostic Templates Technik_ZBB Budget 2009 Decks 2_Hyperinflation Impacts" xfId="17705" xr:uid="{5B75D17B-5C67-4412-9506-9B03495F621D}"/>
    <cellStyle name="_Row6_Strategic Diagnostic Templates Technik_ZBB Budget 2009 Decks_Argentina" xfId="8049" xr:uid="{00000000-0005-0000-0000-0000172F0000}"/>
    <cellStyle name="_Row6_Strategic Diagnostic Templates Technik_ZBB Budget 2009 Decks_ARGENTINA- YTD" xfId="8050" xr:uid="{00000000-0005-0000-0000-0000182F0000}"/>
    <cellStyle name="_Row6_Strategic Diagnostic Templates Technik_ZBB Budget 2009 Decks_ARGENTINA- YTD_DRE's" xfId="13115" xr:uid="{00000000-0005-0000-0000-0000192F0000}"/>
    <cellStyle name="_Row6_Strategic Diagnostic Templates Technik_ZBB Budget 2009 Decks_ARGENTINA- YTD_Hyperinflation Impacts" xfId="17707" xr:uid="{C7F03DAA-3C36-4F65-B3AF-3A4ED700FC3C}"/>
    <cellStyle name="_Row6_Strategic Diagnostic Templates Technik_ZBB Budget 2009 Decks_Argentina_DRE's" xfId="13114" xr:uid="{00000000-0005-0000-0000-00001A2F0000}"/>
    <cellStyle name="_Row6_Strategic Diagnostic Templates Technik_ZBB Budget 2009 Decks_Argentina_Hyperinflation Impacts" xfId="17706" xr:uid="{EB84E9D8-1021-49B1-8889-BAF3CCED5047}"/>
    <cellStyle name="_Row6_Strategic Diagnostic Templates Technik_ZBB Budget 2009 Decks_DRE's" xfId="13112" xr:uid="{00000000-0005-0000-0000-00001B2F0000}"/>
    <cellStyle name="_Row6_Strategic Diagnostic Templates Technik_ZBB Budget 2009 Decks_Hyperinflation Impacts" xfId="17704" xr:uid="{141A8399-28B5-497E-AE6C-8B8D0708F931}"/>
    <cellStyle name="_Row6_Strategic Diagnostic Templates Technik_ZBB Budget 2009 Decks_Import" xfId="8051" xr:uid="{00000000-0005-0000-0000-00001C2F0000}"/>
    <cellStyle name="_Row6_Strategic Diagnostic Templates Technik_ZBB Budget 2009 Decks_Import_DRE's" xfId="13116" xr:uid="{00000000-0005-0000-0000-00001D2F0000}"/>
    <cellStyle name="_Row6_Strategic Diagnostic Templates Technik_ZBB Budget 2009 Decks_Import_Hyperinflation Impacts" xfId="17708" xr:uid="{653CCC6C-BDFB-43A4-934C-FBB20785FEE9}"/>
    <cellStyle name="_Row6_Strategic Diagnostic Templates Technik_ZBB Budget 2009 Decks_with Korea Scope in (Only LE)" xfId="8052" xr:uid="{00000000-0005-0000-0000-00001E2F0000}"/>
    <cellStyle name="_Row6_Strategic Diagnostic Templates Technik_ZBB Budget 2009 Decks_with Korea Scope in (Only LE) (2)" xfId="8053" xr:uid="{00000000-0005-0000-0000-00001F2F0000}"/>
    <cellStyle name="_Row6_Strategic Diagnostic Templates Technik_ZBB Budget 2009 Decks_with Korea Scope in (Only LE) (2) 2" xfId="8054" xr:uid="{00000000-0005-0000-0000-0000202F0000}"/>
    <cellStyle name="_Row6_Strategic Diagnostic Templates Technik_ZBB Budget 2009 Decks_with Korea Scope in (Only LE) (2) 2_DRE's" xfId="13119" xr:uid="{00000000-0005-0000-0000-0000212F0000}"/>
    <cellStyle name="_Row6_Strategic Diagnostic Templates Technik_ZBB Budget 2009 Decks_with Korea Scope in (Only LE) (2) 2_Hyperinflation Impacts" xfId="17711" xr:uid="{AFBA9115-DD31-4B52-BFD5-7C5FA0654A1A}"/>
    <cellStyle name="_Row6_Strategic Diagnostic Templates Technik_ZBB Budget 2009 Decks_with Korea Scope in (Only LE) (2)_Argentina" xfId="8055" xr:uid="{00000000-0005-0000-0000-0000222F0000}"/>
    <cellStyle name="_Row6_Strategic Diagnostic Templates Technik_ZBB Budget 2009 Decks_with Korea Scope in (Only LE) (2)_ARGENTINA- YTD" xfId="8056" xr:uid="{00000000-0005-0000-0000-0000232F0000}"/>
    <cellStyle name="_Row6_Strategic Diagnostic Templates Technik_ZBB Budget 2009 Decks_with Korea Scope in (Only LE) (2)_ARGENTINA- YTD_DRE's" xfId="13121" xr:uid="{00000000-0005-0000-0000-0000242F0000}"/>
    <cellStyle name="_Row6_Strategic Diagnostic Templates Technik_ZBB Budget 2009 Decks_with Korea Scope in (Only LE) (2)_ARGENTINA- YTD_Hyperinflation Impacts" xfId="17713" xr:uid="{7BD198A9-4E6F-4244-9E28-1A16A149F6B9}"/>
    <cellStyle name="_Row6_Strategic Diagnostic Templates Technik_ZBB Budget 2009 Decks_with Korea Scope in (Only LE) (2)_Argentina_DRE's" xfId="13120" xr:uid="{00000000-0005-0000-0000-0000252F0000}"/>
    <cellStyle name="_Row6_Strategic Diagnostic Templates Technik_ZBB Budget 2009 Decks_with Korea Scope in (Only LE) (2)_Argentina_Hyperinflation Impacts" xfId="17712" xr:uid="{2C29DFC8-B76B-4CD7-B6FC-BBA11FA69E17}"/>
    <cellStyle name="_Row6_Strategic Diagnostic Templates Technik_ZBB Budget 2009 Decks_with Korea Scope in (Only LE) (2)_DRE's" xfId="13118" xr:uid="{00000000-0005-0000-0000-0000262F0000}"/>
    <cellStyle name="_Row6_Strategic Diagnostic Templates Technik_ZBB Budget 2009 Decks_with Korea Scope in (Only LE) (2)_Hyperinflation Impacts" xfId="17710" xr:uid="{7066F274-C643-4401-BF17-5414728235C1}"/>
    <cellStyle name="_Row6_Strategic Diagnostic Templates Technik_ZBB Budget 2009 Decks_with Korea Scope in (Only LE) (2)_Import" xfId="8057" xr:uid="{00000000-0005-0000-0000-0000272F0000}"/>
    <cellStyle name="_Row6_Strategic Diagnostic Templates Technik_ZBB Budget 2009 Decks_with Korea Scope in (Only LE) (2)_Import_DRE's" xfId="13122" xr:uid="{00000000-0005-0000-0000-0000282F0000}"/>
    <cellStyle name="_Row6_Strategic Diagnostic Templates Technik_ZBB Budget 2009 Decks_with Korea Scope in (Only LE) (2)_Import_Hyperinflation Impacts" xfId="17714" xr:uid="{A03DC151-8E1A-47A2-8662-6F7A778C4DCF}"/>
    <cellStyle name="_Row6_Strategic Diagnostic Templates Technik_ZBB Budget 2009 Decks_with Korea Scope in (Only LE) 2" xfId="8058" xr:uid="{00000000-0005-0000-0000-0000292F0000}"/>
    <cellStyle name="_Row6_Strategic Diagnostic Templates Technik_ZBB Budget 2009 Decks_with Korea Scope in (Only LE) 2_DRE's" xfId="13123" xr:uid="{00000000-0005-0000-0000-00002A2F0000}"/>
    <cellStyle name="_Row6_Strategic Diagnostic Templates Technik_ZBB Budget 2009 Decks_with Korea Scope in (Only LE) 2_Hyperinflation Impacts" xfId="17715" xr:uid="{E9BD6C85-AA74-4DCA-B490-94F4F7F30240}"/>
    <cellStyle name="_Row6_Strategic Diagnostic Templates Technik_ZBB Budget 2009 Decks_with Korea Scope in (Only LE)_Argentina" xfId="8059" xr:uid="{00000000-0005-0000-0000-00002B2F0000}"/>
    <cellStyle name="_Row6_Strategic Diagnostic Templates Technik_ZBB Budget 2009 Decks_with Korea Scope in (Only LE)_ARGENTINA- YTD" xfId="8060" xr:uid="{00000000-0005-0000-0000-00002C2F0000}"/>
    <cellStyle name="_Row6_Strategic Diagnostic Templates Technik_ZBB Budget 2009 Decks_with Korea Scope in (Only LE)_ARGENTINA- YTD_DRE's" xfId="13125" xr:uid="{00000000-0005-0000-0000-00002D2F0000}"/>
    <cellStyle name="_Row6_Strategic Diagnostic Templates Technik_ZBB Budget 2009 Decks_with Korea Scope in (Only LE)_ARGENTINA- YTD_Hyperinflation Impacts" xfId="17717" xr:uid="{7DAC3C2A-AF2A-4856-A8D4-D5793FB2F6AB}"/>
    <cellStyle name="_Row6_Strategic Diagnostic Templates Technik_ZBB Budget 2009 Decks_with Korea Scope in (Only LE)_Argentina_DRE's" xfId="13124" xr:uid="{00000000-0005-0000-0000-00002E2F0000}"/>
    <cellStyle name="_Row6_Strategic Diagnostic Templates Technik_ZBB Budget 2009 Decks_with Korea Scope in (Only LE)_Argentina_Hyperinflation Impacts" xfId="17716" xr:uid="{6CB8966E-48EF-438F-B737-21ED434A07FF}"/>
    <cellStyle name="_Row6_Strategic Diagnostic Templates Technik_ZBB Budget 2009 Decks_with Korea Scope in (Only LE)_DRE's" xfId="13117" xr:uid="{00000000-0005-0000-0000-00002F2F0000}"/>
    <cellStyle name="_Row6_Strategic Diagnostic Templates Technik_ZBB Budget 2009 Decks_with Korea Scope in (Only LE)_Hyperinflation Impacts" xfId="17709" xr:uid="{EB483800-DFB3-4928-9BAD-94027397B531}"/>
    <cellStyle name="_Row6_Strategic Diagnostic Templates Technik_ZBB Budget 2009 Decks_with Korea Scope in (Only LE)_Import" xfId="8061" xr:uid="{00000000-0005-0000-0000-0000302F0000}"/>
    <cellStyle name="_Row6_Strategic Diagnostic Templates Technik_ZBB Budget 2009 Decks_with Korea Scope in (Only LE)_Import_DRE's" xfId="13126" xr:uid="{00000000-0005-0000-0000-0000312F0000}"/>
    <cellStyle name="_Row6_Strategic Diagnostic Templates Technik_ZBB Budget 2009 Decks_with Korea Scope in (Only LE)_Import_Hyperinflation Impacts" xfId="17718" xr:uid="{322112EF-65C5-4521-AFB3-519A711EC2FA}"/>
    <cellStyle name="_Row6_VE" xfId="8062" xr:uid="{00000000-0005-0000-0000-0000322F0000}"/>
    <cellStyle name="_Row6_VE_%" xfId="8063" xr:uid="{00000000-0005-0000-0000-0000332F0000}"/>
    <cellStyle name="_Row6_VE_%_DRE's" xfId="13128" xr:uid="{00000000-0005-0000-0000-0000342F0000}"/>
    <cellStyle name="_Row6_VE_%_Hyperinflation Impacts" xfId="17720" xr:uid="{C754DD58-5817-4E0B-90C2-B4CCD4FDAAC9}"/>
    <cellStyle name="_Row6_VE_AR0010 1304" xfId="8064" xr:uid="{00000000-0005-0000-0000-0000352F0000}"/>
    <cellStyle name="_Row6_VE_AR0010 1304_DRE's" xfId="13129" xr:uid="{00000000-0005-0000-0000-0000362F0000}"/>
    <cellStyle name="_Row6_VE_AR0010 1304_Hyperinflation Impacts" xfId="17721" xr:uid="{083010E1-0FE7-4B38-9462-0F697F9023F7}"/>
    <cellStyle name="_Row6_VE_Argentina" xfId="8065" xr:uid="{00000000-0005-0000-0000-0000372F0000}"/>
    <cellStyle name="_Row6_VE_Argentina_DRE's" xfId="13130" xr:uid="{00000000-0005-0000-0000-0000382F0000}"/>
    <cellStyle name="_Row6_VE_Argentina_Hyperinflation Impacts" xfId="17722" xr:uid="{1BE3E52C-8C4A-4367-AA35-FF204D1E5307}"/>
    <cellStyle name="_Row6_VE_BASE" xfId="8066" xr:uid="{00000000-0005-0000-0000-0000392F0000}"/>
    <cellStyle name="_Row6_VE_BASE_DRE's" xfId="13131" xr:uid="{00000000-0005-0000-0000-00003A2F0000}"/>
    <cellStyle name="_Row6_VE_BASE_Hyperinflation Impacts" xfId="17723" xr:uid="{0AD34530-EC8A-4DC1-BF19-E561B2A5000E}"/>
    <cellStyle name="_Row6_VE_DRE's" xfId="13127" xr:uid="{00000000-0005-0000-0000-00003B2F0000}"/>
    <cellStyle name="_Row6_VE_Hyperinflation Impacts" xfId="17719" xr:uid="{174D70A3-E7B3-4AFA-9905-B0C71A31358E}"/>
    <cellStyle name="_Row6_VE_Import" xfId="8067" xr:uid="{00000000-0005-0000-0000-00003C2F0000}"/>
    <cellStyle name="_Row6_VE_Import_DRE's" xfId="13132" xr:uid="{00000000-0005-0000-0000-00003D2F0000}"/>
    <cellStyle name="_Row6_VE_Import_Hyperinflation Impacts" xfId="17724" xr:uid="{99EB9A52-B267-4FFB-8296-318066DDE8EC}"/>
    <cellStyle name="_Row6_Volumes March'06" xfId="8068" xr:uid="{00000000-0005-0000-0000-00003E2F0000}"/>
    <cellStyle name="_Row6_Volumes March'06_DRE's" xfId="13133" xr:uid="{00000000-0005-0000-0000-00003F2F0000}"/>
    <cellStyle name="_Row6_Volumes March'06_Hyperinflation Impacts" xfId="17725" xr:uid="{4A98314A-72E6-4191-8739-6639C2ABB5DE}"/>
    <cellStyle name="_Row6_Volumi August estr da Alea" xfId="8069" xr:uid="{00000000-0005-0000-0000-0000402F0000}"/>
    <cellStyle name="_Row6_Volumi August estr da Alea_DRE's" xfId="13134" xr:uid="{00000000-0005-0000-0000-0000412F0000}"/>
    <cellStyle name="_Row6_Volumi August estr da Alea_Hyperinflation Impacts" xfId="17726" xr:uid="{5E087C9D-AC5D-465A-9284-D8012F697138}"/>
    <cellStyle name="_Row6_Volumi Dec estr da Alea" xfId="8070" xr:uid="{00000000-0005-0000-0000-0000422F0000}"/>
    <cellStyle name="_Row6_Volumi Dec estr da Alea_DRE's" xfId="13135" xr:uid="{00000000-0005-0000-0000-0000432F0000}"/>
    <cellStyle name="_Row6_Volumi Dec estr da Alea_Hyperinflation Impacts" xfId="17727" xr:uid="{05AD041B-7214-4C24-8A3A-F336B318D34D}"/>
    <cellStyle name="_Row6_Volumi Feb estr da Alea" xfId="8071" xr:uid="{00000000-0005-0000-0000-0000442F0000}"/>
    <cellStyle name="_Row6_Volumi Feb estr da Alea_DRE's" xfId="13136" xr:uid="{00000000-0005-0000-0000-0000452F0000}"/>
    <cellStyle name="_Row6_Volumi Feb estr da Alea_Hyperinflation Impacts" xfId="17728" xr:uid="{26F40472-9BC3-49D7-9F16-5E71AA2DC5B9}"/>
    <cellStyle name="_Row6_Volumi Jan estr da Alea" xfId="8072" xr:uid="{00000000-0005-0000-0000-0000462F0000}"/>
    <cellStyle name="_Row6_Volumi Jan estr da Alea_DRE's" xfId="13137" xr:uid="{00000000-0005-0000-0000-0000472F0000}"/>
    <cellStyle name="_Row6_Volumi Jan estr da Alea_Hyperinflation Impacts" xfId="17729" xr:uid="{C3CC73A4-3F29-4695-8B51-9634FB5AD72C}"/>
    <cellStyle name="_Row6_Volumi July estr da Alea" xfId="8073" xr:uid="{00000000-0005-0000-0000-0000482F0000}"/>
    <cellStyle name="_Row6_Volumi July estr da Alea_1" xfId="8074" xr:uid="{00000000-0005-0000-0000-0000492F0000}"/>
    <cellStyle name="_Row6_Volumi July estr da Alea_1_DRE's" xfId="13139" xr:uid="{00000000-0005-0000-0000-00004A2F0000}"/>
    <cellStyle name="_Row6_Volumi July estr da Alea_1_Hyperinflation Impacts" xfId="17731" xr:uid="{28C26C2C-D105-4679-A731-805F551923CF}"/>
    <cellStyle name="_Row6_Volumi July estr da Alea_DRE's" xfId="13138" xr:uid="{00000000-0005-0000-0000-00004B2F0000}"/>
    <cellStyle name="_Row6_Volumi July estr da Alea_Hyperinflation Impacts" xfId="17730" xr:uid="{D07AAF76-06FD-4995-92D0-44410C916A2D}"/>
    <cellStyle name="_Row6_Volumi Marzo (2)" xfId="8075" xr:uid="{00000000-0005-0000-0000-00004C2F0000}"/>
    <cellStyle name="_Row6_Volumi Marzo (2)_DRE's" xfId="13140" xr:uid="{00000000-0005-0000-0000-00004D2F0000}"/>
    <cellStyle name="_Row6_Volumi Marzo (2)_Hyperinflation Impacts" xfId="17732" xr:uid="{F81C413B-0783-491A-8254-3127EE47860D}"/>
    <cellStyle name="_Row6_Volumi May estr da Alea" xfId="8076" xr:uid="{00000000-0005-0000-0000-00004E2F0000}"/>
    <cellStyle name="_Row6_Volumi May estr da Alea_DRE's" xfId="13141" xr:uid="{00000000-0005-0000-0000-00004F2F0000}"/>
    <cellStyle name="_Row6_Volumi May estr da Alea_Hyperinflation Impacts" xfId="17733" xr:uid="{C3462480-3A64-4C56-B70B-8A0551D03751}"/>
    <cellStyle name="_Row6_Volumi Oct estr da Alea" xfId="8077" xr:uid="{00000000-0005-0000-0000-0000502F0000}"/>
    <cellStyle name="_Row6_Volumi Oct estr da Alea_DRE's" xfId="13142" xr:uid="{00000000-0005-0000-0000-0000512F0000}"/>
    <cellStyle name="_Row6_Volumi Oct estr da Alea_Hyperinflation Impacts" xfId="17734" xr:uid="{C3579178-7451-40A9-9783-476DDE9DFD30}"/>
    <cellStyle name="_Row6_Volumi October estr da Alea" xfId="8078" xr:uid="{00000000-0005-0000-0000-0000522F0000}"/>
    <cellStyle name="_Row6_Volumi October estr da Alea_DRE's" xfId="13143" xr:uid="{00000000-0005-0000-0000-0000532F0000}"/>
    <cellStyle name="_Row6_Volumi October estr da Alea_Hyperinflation Impacts" xfId="17735" xr:uid="{3CAD0578-68E1-48A9-B6B2-E71CACAB16DC}"/>
    <cellStyle name="_Row6_Volumi September estr da Alea" xfId="8079" xr:uid="{00000000-0005-0000-0000-0000542F0000}"/>
    <cellStyle name="_Row6_Volumi September estr da Alea_DRE's" xfId="13144" xr:uid="{00000000-0005-0000-0000-0000552F0000}"/>
    <cellStyle name="_Row6_Volumi September estr da Alea_Hyperinflation Impacts" xfId="17736" xr:uid="{2342095F-AE39-4E72-8E1D-632FE66A02B6}"/>
    <cellStyle name="_Row6_ZBB" xfId="8080" xr:uid="{00000000-0005-0000-0000-0000562F0000}"/>
    <cellStyle name="_Row6_ZBB_Argentina" xfId="8081" xr:uid="{00000000-0005-0000-0000-0000572F0000}"/>
    <cellStyle name="_Row6_ZBB_Argentina_DRE's" xfId="13146" xr:uid="{00000000-0005-0000-0000-0000582F0000}"/>
    <cellStyle name="_Row6_ZBB_Argentina_Hyperinflation Impacts" xfId="17738" xr:uid="{3489A50D-5878-4B6F-87C2-1F6A94E14C70}"/>
    <cellStyle name="_Row6_ZBB_DRE's" xfId="13145" xr:uid="{00000000-0005-0000-0000-0000592F0000}"/>
    <cellStyle name="_Row6_ZBB_Hyperinflation Impacts" xfId="17737" xr:uid="{09FC6943-99DD-4DC6-9AD7-E0655C36D6E3}"/>
    <cellStyle name="_Row7" xfId="8082" xr:uid="{00000000-0005-0000-0000-00005A2F0000}"/>
    <cellStyle name="_Row7 2" xfId="8083" xr:uid="{00000000-0005-0000-0000-00005B2F0000}"/>
    <cellStyle name="_Row7 2_DRE's" xfId="13148" xr:uid="{00000000-0005-0000-0000-00005C2F0000}"/>
    <cellStyle name="_Row7 2_Hyperinflation Impacts" xfId="17740" xr:uid="{A884BF0B-A043-4E19-8E78-80FF84EF69D3}"/>
    <cellStyle name="_Row7_2º Parte NOTA - YTD" xfId="8084" xr:uid="{00000000-0005-0000-0000-00005D2F0000}"/>
    <cellStyle name="_Row7_2º Parte NOTA - YTD 2" xfId="8085" xr:uid="{00000000-0005-0000-0000-00005E2F0000}"/>
    <cellStyle name="_Row7_2º Parte NOTA - YTD 2_DRE's" xfId="13150" xr:uid="{00000000-0005-0000-0000-00005F2F0000}"/>
    <cellStyle name="_Row7_2º Parte NOTA - YTD 2_Hyperinflation Impacts" xfId="17742" xr:uid="{89B49983-BA64-4AA7-9829-CA32413CBB85}"/>
    <cellStyle name="_Row7_2º Parte NOTA - YTD_DRE's" xfId="13149" xr:uid="{00000000-0005-0000-0000-0000602F0000}"/>
    <cellStyle name="_Row7_2º Parte NOTA - YTD_Hyperinflation Impacts" xfId="17741" xr:uid="{5C71E726-F632-4CC0-BF77-4365E7571153}"/>
    <cellStyle name="_Row7_Alea x mkt pack" xfId="8086" xr:uid="{00000000-0005-0000-0000-0000612F0000}"/>
    <cellStyle name="_Row7_Alea x mkt pack_DRE's" xfId="13151" xr:uid="{00000000-0005-0000-0000-0000622F0000}"/>
    <cellStyle name="_Row7_Alea x mkt pack_Hyperinflation Impacts" xfId="17743" xr:uid="{CAF6777B-25C2-4709-A339-38F163BB0D69}"/>
    <cellStyle name="_Row7_Alea x sales pack" xfId="8087" xr:uid="{00000000-0005-0000-0000-0000632F0000}"/>
    <cellStyle name="_Row7_Alea x sales pack_DRE's" xfId="13152" xr:uid="{00000000-0005-0000-0000-0000642F0000}"/>
    <cellStyle name="_Row7_Alea x sales pack_Hyperinflation Impacts" xfId="17744" xr:uid="{156707D0-D8DC-4255-983D-A060BB470DF5}"/>
    <cellStyle name="_Row7_Annexes EN" xfId="8088" xr:uid="{00000000-0005-0000-0000-0000652F0000}"/>
    <cellStyle name="_Row7_Annexes EN 2" xfId="8089" xr:uid="{00000000-0005-0000-0000-0000662F0000}"/>
    <cellStyle name="_Row7_Annexes EN 2_DRE's" xfId="13154" xr:uid="{00000000-0005-0000-0000-0000672F0000}"/>
    <cellStyle name="_Row7_Annexes EN 2_Hyperinflation Impacts" xfId="17746" xr:uid="{C173CDFC-8B0D-4B05-947C-CF4BDA84FC60}"/>
    <cellStyle name="_Row7_Annexes EN_DRE's" xfId="13153" xr:uid="{00000000-0005-0000-0000-0000682F0000}"/>
    <cellStyle name="_Row7_Annexes EN_Hyperinflation Impacts" xfId="17745" xr:uid="{B271E237-077E-4E27-9692-9160B070366A}"/>
    <cellStyle name="_Row7_ARG RATEIO ICO" xfId="8090" xr:uid="{00000000-0005-0000-0000-0000692F0000}"/>
    <cellStyle name="_Row7_ARG RATEIO ICO 2" xfId="8091" xr:uid="{00000000-0005-0000-0000-00006A2F0000}"/>
    <cellStyle name="_Row7_ARG RATEIO ICO 2_DRE's" xfId="13156" xr:uid="{00000000-0005-0000-0000-00006B2F0000}"/>
    <cellStyle name="_Row7_ARG RATEIO ICO 2_Hyperinflation Impacts" xfId="17748" xr:uid="{2D7249B3-2010-4C86-8E81-6A0467DA4A59}"/>
    <cellStyle name="_Row7_ARG RATEIO ICO_DRE's" xfId="13155" xr:uid="{00000000-0005-0000-0000-00006C2F0000}"/>
    <cellStyle name="_Row7_ARG RATEIO ICO_Hyperinflation Impacts" xfId="17747" xr:uid="{24FBA7D7-CA33-4889-9276-46D233F868AA}"/>
    <cellStyle name="_Row7_ARG RATEIO INTERCOMPANY" xfId="8092" xr:uid="{00000000-0005-0000-0000-00006D2F0000}"/>
    <cellStyle name="_Row7_ARG RATEIO INTERCOMPANY 2" xfId="8093" xr:uid="{00000000-0005-0000-0000-00006E2F0000}"/>
    <cellStyle name="_Row7_ARG RATEIO INTERCOMPANY 2_DRE's" xfId="13158" xr:uid="{00000000-0005-0000-0000-00006F2F0000}"/>
    <cellStyle name="_Row7_ARG RATEIO INTERCOMPANY 2_Hyperinflation Impacts" xfId="17750" xr:uid="{35CEA7DB-558C-4E8E-903B-B32426D1E1A6}"/>
    <cellStyle name="_Row7_ARG RATEIO INTERCOMPANY_DRE's" xfId="13157" xr:uid="{00000000-0005-0000-0000-0000702F0000}"/>
    <cellStyle name="_Row7_ARG RATEIO INTERCOMPANY_Hyperinflation Impacts" xfId="17749" xr:uid="{E9DF3A0F-267F-4262-89E4-6E6A02116B6E}"/>
    <cellStyle name="_Row7_Argentina" xfId="8094" xr:uid="{00000000-0005-0000-0000-0000712F0000}"/>
    <cellStyle name="_Row7_ARGENTINA- YTD" xfId="8095" xr:uid="{00000000-0005-0000-0000-0000722F0000}"/>
    <cellStyle name="_Row7_ARGENTINA- YTD_DRE's" xfId="13160" xr:uid="{00000000-0005-0000-0000-0000732F0000}"/>
    <cellStyle name="_Row7_ARGENTINA- YTD_Hyperinflation Impacts" xfId="17752" xr:uid="{125F691D-224A-437F-8549-64ECF2C7F42F}"/>
    <cellStyle name="_Row7_Argentina_DRE's" xfId="13159" xr:uid="{00000000-0005-0000-0000-0000742F0000}"/>
    <cellStyle name="_Row7_Argentina_Hyperinflation Impacts" xfId="17751" xr:uid="{92A647D7-EF94-41F0-8B53-19C3C6126839}"/>
    <cellStyle name="_Row7_BOL" xfId="8096" xr:uid="{00000000-0005-0000-0000-0000752F0000}"/>
    <cellStyle name="_Row7_BOL 2" xfId="8097" xr:uid="{00000000-0005-0000-0000-0000762F0000}"/>
    <cellStyle name="_Row7_BOL 2_DRE's" xfId="13162" xr:uid="{00000000-0005-0000-0000-0000772F0000}"/>
    <cellStyle name="_Row7_BOL 2_Hyperinflation Impacts" xfId="17754" xr:uid="{A026D683-B544-4E2F-A6C6-F3B153249EAA}"/>
    <cellStyle name="_Row7_BOL RATEIO ICO" xfId="8098" xr:uid="{00000000-0005-0000-0000-0000782F0000}"/>
    <cellStyle name="_Row7_BOL RATEIO ICO 2" xfId="8099" xr:uid="{00000000-0005-0000-0000-0000792F0000}"/>
    <cellStyle name="_Row7_BOL RATEIO ICO 2_DRE's" xfId="13164" xr:uid="{00000000-0005-0000-0000-00007A2F0000}"/>
    <cellStyle name="_Row7_BOL RATEIO ICO 2_Hyperinflation Impacts" xfId="17756" xr:uid="{1AE1B1AE-9C97-4ACD-BB84-E6AB6C347CF1}"/>
    <cellStyle name="_Row7_BOL RATEIO ICO_DRE's" xfId="13163" xr:uid="{00000000-0005-0000-0000-00007B2F0000}"/>
    <cellStyle name="_Row7_BOL RATEIO ICO_Hyperinflation Impacts" xfId="17755" xr:uid="{5D68A434-F516-4720-B79E-BBA5D2E6CEB6}"/>
    <cellStyle name="_Row7_BOL RATEIO INTERCOMPANY" xfId="8100" xr:uid="{00000000-0005-0000-0000-00007C2F0000}"/>
    <cellStyle name="_Row7_BOL RATEIO INTERCOMPANY 2" xfId="8101" xr:uid="{00000000-0005-0000-0000-00007D2F0000}"/>
    <cellStyle name="_Row7_BOL RATEIO INTERCOMPANY 2_DRE's" xfId="13166" xr:uid="{00000000-0005-0000-0000-00007E2F0000}"/>
    <cellStyle name="_Row7_BOL RATEIO INTERCOMPANY 2_Hyperinflation Impacts" xfId="17758" xr:uid="{AC03FCE6-6A0B-40AE-8195-90A9C1A6D635}"/>
    <cellStyle name="_Row7_BOL RATEIO INTERCOMPANY_DRE's" xfId="13165" xr:uid="{00000000-0005-0000-0000-00007F2F0000}"/>
    <cellStyle name="_Row7_BOL RATEIO INTERCOMPANY_Hyperinflation Impacts" xfId="17757" xr:uid="{56E5F5B2-70EA-4797-8CAE-1DC8D8B82A72}"/>
    <cellStyle name="_Row7_BOL_DRE's" xfId="13161" xr:uid="{00000000-0005-0000-0000-0000802F0000}"/>
    <cellStyle name="_Row7_BOL_Hyperinflation Impacts" xfId="17753" xr:uid="{8ADC32A0-EBC0-4210-AFFD-BFECD0F8AAAA}"/>
    <cellStyle name="_Row7_Check Reportado" xfId="8102" xr:uid="{00000000-0005-0000-0000-0000812F0000}"/>
    <cellStyle name="_Row7_Check Reportado 2" xfId="8103" xr:uid="{00000000-0005-0000-0000-0000822F0000}"/>
    <cellStyle name="_Row7_Check Reportado 2_DRE's" xfId="13168" xr:uid="{00000000-0005-0000-0000-0000832F0000}"/>
    <cellStyle name="_Row7_Check Reportado 2_Hyperinflation Impacts" xfId="17760" xr:uid="{16D7AC68-2F1F-4F53-8504-4C839188D19A}"/>
    <cellStyle name="_Row7_Check Reportado_DRE's" xfId="13167" xr:uid="{00000000-0005-0000-0000-0000842F0000}"/>
    <cellStyle name="_Row7_Check Reportado_Hyperinflation Impacts" xfId="17759" xr:uid="{1488C798-387D-46A3-A26B-F8DDBB21C4CA}"/>
    <cellStyle name="_Row7_Check_Publicado_1509" xfId="8104" xr:uid="{00000000-0005-0000-0000-0000852F0000}"/>
    <cellStyle name="_Row7_Check_Publicado_1509_DRE's" xfId="13169" xr:uid="{00000000-0005-0000-0000-0000862F0000}"/>
    <cellStyle name="_Row7_Check_Publicado_1509_Hyperinflation Impacts" xfId="17761" xr:uid="{0E5A2154-CA51-4AAF-B86F-C12194F47671}"/>
    <cellStyle name="_Row7_CHI" xfId="8105" xr:uid="{00000000-0005-0000-0000-0000872F0000}"/>
    <cellStyle name="_Row7_CHI 2" xfId="8106" xr:uid="{00000000-0005-0000-0000-0000882F0000}"/>
    <cellStyle name="_Row7_CHI 2_DRE's" xfId="13171" xr:uid="{00000000-0005-0000-0000-0000892F0000}"/>
    <cellStyle name="_Row7_CHI 2_Hyperinflation Impacts" xfId="17763" xr:uid="{8DCDFB2E-C5B6-4DC6-9167-9853D1889A97}"/>
    <cellStyle name="_Row7_CHI_DRE's" xfId="13170" xr:uid="{00000000-0005-0000-0000-00008A2F0000}"/>
    <cellStyle name="_Row7_CHI_Hyperinflation Impacts" xfId="17762" xr:uid="{8011D531-0E21-40D4-B1D0-F1B8324D8097}"/>
    <cellStyle name="_Row7_Copy of 081027 ZBB Budget 2009 Decks - People_Cherry_V4" xfId="8107" xr:uid="{00000000-0005-0000-0000-00008B2F0000}"/>
    <cellStyle name="_Row7_Copy of 081027 ZBB Budget 2009 Decks - People_Cherry_V4 2" xfId="8108" xr:uid="{00000000-0005-0000-0000-00008C2F0000}"/>
    <cellStyle name="_Row7_Copy of 081027 ZBB Budget 2009 Decks - People_Cherry_V4 2_DRE's" xfId="13173" xr:uid="{00000000-0005-0000-0000-00008D2F0000}"/>
    <cellStyle name="_Row7_Copy of 081027 ZBB Budget 2009 Decks - People_Cherry_V4 2_Hyperinflation Impacts" xfId="17765" xr:uid="{5302B4FF-099F-475B-BBB5-2A8E9AD38C6D}"/>
    <cellStyle name="_Row7_Copy of 081027 ZBB Budget 2009 Decks - People_Cherry_V4_Argentina" xfId="8109" xr:uid="{00000000-0005-0000-0000-00008E2F0000}"/>
    <cellStyle name="_Row7_Copy of 081027 ZBB Budget 2009 Decks - People_Cherry_V4_ARGENTINA- YTD" xfId="8110" xr:uid="{00000000-0005-0000-0000-00008F2F0000}"/>
    <cellStyle name="_Row7_Copy of 081027 ZBB Budget 2009 Decks - People_Cherry_V4_ARGENTINA- YTD_DRE's" xfId="13175" xr:uid="{00000000-0005-0000-0000-0000902F0000}"/>
    <cellStyle name="_Row7_Copy of 081027 ZBB Budget 2009 Decks - People_Cherry_V4_ARGENTINA- YTD_Hyperinflation Impacts" xfId="17767" xr:uid="{486425FA-5EB6-4684-A1A6-24AF06B22532}"/>
    <cellStyle name="_Row7_Copy of 081027 ZBB Budget 2009 Decks - People_Cherry_V4_Argentina_DRE's" xfId="13174" xr:uid="{00000000-0005-0000-0000-0000912F0000}"/>
    <cellStyle name="_Row7_Copy of 081027 ZBB Budget 2009 Decks - People_Cherry_V4_Argentina_Hyperinflation Impacts" xfId="17766" xr:uid="{459503B4-3767-40F4-A195-B0F981B6D049}"/>
    <cellStyle name="_Row7_Copy of 081027 ZBB Budget 2009 Decks - People_Cherry_V4_DRE's" xfId="13172" xr:uid="{00000000-0005-0000-0000-0000922F0000}"/>
    <cellStyle name="_Row7_Copy of 081027 ZBB Budget 2009 Decks - People_Cherry_V4_Hyperinflation Impacts" xfId="17764" xr:uid="{42DEF092-C59B-4E12-BF68-D09373573D5F}"/>
    <cellStyle name="_Row7_Copy of 081027 ZBB Budget 2009 Decks - People_Cherry_V4_Import" xfId="8111" xr:uid="{00000000-0005-0000-0000-0000932F0000}"/>
    <cellStyle name="_Row7_Copy of 081027 ZBB Budget 2009 Decks - People_Cherry_V4_Import_DRE's" xfId="13176" xr:uid="{00000000-0005-0000-0000-0000942F0000}"/>
    <cellStyle name="_Row7_Copy of 081027 ZBB Budget 2009 Decks - People_Cherry_V4_Import_Hyperinflation Impacts" xfId="17768" xr:uid="{E6B37076-05B6-4387-84F9-0A19720AF823}"/>
    <cellStyle name="_Row7_DBSET" xfId="8112" xr:uid="{00000000-0005-0000-0000-0000952F0000}"/>
    <cellStyle name="_Row7_DBSET 2" xfId="8113" xr:uid="{00000000-0005-0000-0000-0000962F0000}"/>
    <cellStyle name="_Row7_DBSET 2_DRE's" xfId="13178" xr:uid="{00000000-0005-0000-0000-0000972F0000}"/>
    <cellStyle name="_Row7_DBSET 2_Hyperinflation Impacts" xfId="17770" xr:uid="{B5D044AD-7C30-49A1-B93E-19DB92611DF8}"/>
    <cellStyle name="_Row7_DBSET_DRE's" xfId="13177" xr:uid="{00000000-0005-0000-0000-0000982F0000}"/>
    <cellStyle name="_Row7_DBSET_Hyperinflation Impacts" xfId="17769" xr:uid="{7BB80895-0F3D-40C2-B79D-E31F32DEF5F3}"/>
    <cellStyle name="_Row7_DETAIL" xfId="8114" xr:uid="{00000000-0005-0000-0000-0000992F0000}"/>
    <cellStyle name="_Row7_DETAIL 2" xfId="8115" xr:uid="{00000000-0005-0000-0000-00009A2F0000}"/>
    <cellStyle name="_Row7_DETAIL 2_DRE's" xfId="13180" xr:uid="{00000000-0005-0000-0000-00009B2F0000}"/>
    <cellStyle name="_Row7_DETAIL 2_Hyperinflation Impacts" xfId="17772" xr:uid="{9F3EDC94-B396-4B85-A62D-182059AA1207}"/>
    <cellStyle name="_Row7_DETAIL_DRE's" xfId="13179" xr:uid="{00000000-0005-0000-0000-00009C2F0000}"/>
    <cellStyle name="_Row7_DETAIL_Hyperinflation Impacts" xfId="17771" xr:uid="{2B8AC341-114F-4B93-8EDC-D296A590958F}"/>
    <cellStyle name="_Row7_DRE's" xfId="13147" xr:uid="{00000000-0005-0000-0000-00009D2F0000}"/>
    <cellStyle name="_Row7_EQ" xfId="8116" xr:uid="{00000000-0005-0000-0000-00009E2F0000}"/>
    <cellStyle name="_Row7_EQ 2" xfId="8117" xr:uid="{00000000-0005-0000-0000-00009F2F0000}"/>
    <cellStyle name="_Row7_EQ 2_DRE's" xfId="13182" xr:uid="{00000000-0005-0000-0000-0000A02F0000}"/>
    <cellStyle name="_Row7_EQ 2_Hyperinflation Impacts" xfId="17774" xr:uid="{B2B012C5-4B13-4F72-8259-C3902CCD47BB}"/>
    <cellStyle name="_Row7_EQ_DRE's" xfId="13181" xr:uid="{00000000-0005-0000-0000-0000A12F0000}"/>
    <cellStyle name="_Row7_EQ_Hyperinflation Impacts" xfId="17773" xr:uid="{71BAD471-1C8E-43EA-AD83-656C8A9241C6}"/>
    <cellStyle name="_Row7_foglio prova" xfId="8118" xr:uid="{00000000-0005-0000-0000-0000A22F0000}"/>
    <cellStyle name="_Row7_foglio prova_DRE's" xfId="13183" xr:uid="{00000000-0005-0000-0000-0000A32F0000}"/>
    <cellStyle name="_Row7_foglio prova_Hyperinflation Impacts" xfId="17775" xr:uid="{7EFA5D52-19BD-4DDD-A570-59DECE33F028}"/>
    <cellStyle name="_Row7_Foglio1" xfId="8119" xr:uid="{00000000-0005-0000-0000-0000A42F0000}"/>
    <cellStyle name="_Row7_Foglio1 2" xfId="8120" xr:uid="{00000000-0005-0000-0000-0000A52F0000}"/>
    <cellStyle name="_Row7_Foglio1 2_DRE's" xfId="13185" xr:uid="{00000000-0005-0000-0000-0000A62F0000}"/>
    <cellStyle name="_Row7_Foglio1 2_Hyperinflation Impacts" xfId="17777" xr:uid="{29CEDCF2-299D-4843-BA4E-05918D97BF1B}"/>
    <cellStyle name="_Row7_Foglio1_1" xfId="8121" xr:uid="{00000000-0005-0000-0000-0000A72F0000}"/>
    <cellStyle name="_Row7_Foglio1_1_DRE's" xfId="13186" xr:uid="{00000000-0005-0000-0000-0000A82F0000}"/>
    <cellStyle name="_Row7_Foglio1_1_Hyperinflation Impacts" xfId="17778" xr:uid="{17583E6C-7520-4B7C-A3DB-534CA474534E}"/>
    <cellStyle name="_Row7_Foglio1_DBSET" xfId="8122" xr:uid="{00000000-0005-0000-0000-0000A92F0000}"/>
    <cellStyle name="_Row7_Foglio1_DBSET 2" xfId="8123" xr:uid="{00000000-0005-0000-0000-0000AA2F0000}"/>
    <cellStyle name="_Row7_Foglio1_DBSET 2_DRE's" xfId="13188" xr:uid="{00000000-0005-0000-0000-0000AB2F0000}"/>
    <cellStyle name="_Row7_Foglio1_DBSET 2_Hyperinflation Impacts" xfId="17780" xr:uid="{FB7AA1DB-D2B5-4A67-848E-AB3B5E898FD7}"/>
    <cellStyle name="_Row7_Foglio1_DBSET_DRE's" xfId="13187" xr:uid="{00000000-0005-0000-0000-0000AC2F0000}"/>
    <cellStyle name="_Row7_Foglio1_DBSET_Hyperinflation Impacts" xfId="17779" xr:uid="{B0ED89DA-8348-4977-A056-A096C1835716}"/>
    <cellStyle name="_Row7_Foglio1_DRE's" xfId="13184" xr:uid="{00000000-0005-0000-0000-0000AD2F0000}"/>
    <cellStyle name="_Row7_Foglio1_Foglio1" xfId="8124" xr:uid="{00000000-0005-0000-0000-0000AE2F0000}"/>
    <cellStyle name="_Row7_Foglio1_Foglio1_DRE's" xfId="13189" xr:uid="{00000000-0005-0000-0000-0000AF2F0000}"/>
    <cellStyle name="_Row7_Foglio1_Foglio1_Hyperinflation Impacts" xfId="17781" xr:uid="{8D6ECDA8-831A-4690-8A90-5F43549CCCF9}"/>
    <cellStyle name="_Row7_Foglio1_Hyperinflation Impacts" xfId="17776" xr:uid="{7860A739-4ADD-42A4-A434-DC1E683638C3}"/>
    <cellStyle name="_Row7_Foglio2" xfId="8125" xr:uid="{00000000-0005-0000-0000-0000B02F0000}"/>
    <cellStyle name="_Row7_Foglio2 2" xfId="8126" xr:uid="{00000000-0005-0000-0000-0000B12F0000}"/>
    <cellStyle name="_Row7_Foglio2 2_DRE's" xfId="13191" xr:uid="{00000000-0005-0000-0000-0000B22F0000}"/>
    <cellStyle name="_Row7_Foglio2 2_Hyperinflation Impacts" xfId="17783" xr:uid="{B8E44308-EACD-4A19-8B01-DC96BB51B6FE}"/>
    <cellStyle name="_Row7_Foglio2_1" xfId="8127" xr:uid="{00000000-0005-0000-0000-0000B32F0000}"/>
    <cellStyle name="_Row7_Foglio2_1_DRE's" xfId="13192" xr:uid="{00000000-0005-0000-0000-0000B42F0000}"/>
    <cellStyle name="_Row7_Foglio2_1_Hyperinflation Impacts" xfId="17784" xr:uid="{EDD61398-CEF1-4310-8E88-ACA9DABAAB3F}"/>
    <cellStyle name="_Row7_Foglio2_DRE's" xfId="13190" xr:uid="{00000000-0005-0000-0000-0000B52F0000}"/>
    <cellStyle name="_Row7_Foglio2_Hyperinflation Impacts" xfId="17782" xr:uid="{FB1FB638-C4CA-4B4B-8BA4-C524726CD1FF}"/>
    <cellStyle name="_Row7_Foglio3" xfId="8128" xr:uid="{00000000-0005-0000-0000-0000B62F0000}"/>
    <cellStyle name="_Row7_Foglio3 2" xfId="8129" xr:uid="{00000000-0005-0000-0000-0000B72F0000}"/>
    <cellStyle name="_Row7_Foglio3 2_DRE's" xfId="13194" xr:uid="{00000000-0005-0000-0000-0000B82F0000}"/>
    <cellStyle name="_Row7_Foglio3 2_Hyperinflation Impacts" xfId="17786" xr:uid="{F7977AEF-76A1-485B-97FB-229AC50C438A}"/>
    <cellStyle name="_Row7_Foglio3_DRE's" xfId="13193" xr:uid="{00000000-0005-0000-0000-0000B92F0000}"/>
    <cellStyle name="_Row7_Foglio3_Hyperinflation Impacts" xfId="17785" xr:uid="{7EB10059-76D5-4EE3-B43A-55787A547B59}"/>
    <cellStyle name="_Row7_FTE" xfId="8130" xr:uid="{00000000-0005-0000-0000-0000BA2F0000}"/>
    <cellStyle name="_Row7_FTE 2" xfId="8131" xr:uid="{00000000-0005-0000-0000-0000BB2F0000}"/>
    <cellStyle name="_Row7_FTE 2_DRE's" xfId="13196" xr:uid="{00000000-0005-0000-0000-0000BC2F0000}"/>
    <cellStyle name="_Row7_FTE 2_Hyperinflation Impacts" xfId="17788" xr:uid="{8A56487B-E536-4A41-BDB3-0FE25B6D6616}"/>
    <cellStyle name="_Row7_FTE_DRE's" xfId="13195" xr:uid="{00000000-0005-0000-0000-0000BD2F0000}"/>
    <cellStyle name="_Row7_FTE_Hyperinflation Impacts" xfId="17787" xr:uid="{81592E15-9A1B-4708-A88B-2A97A30EBD08}"/>
    <cellStyle name="_Row7_HILA Beer" xfId="8132" xr:uid="{00000000-0005-0000-0000-0000BE2F0000}"/>
    <cellStyle name="_Row7_HILA Beer 2" xfId="8133" xr:uid="{00000000-0005-0000-0000-0000BF2F0000}"/>
    <cellStyle name="_Row7_HILA Beer 2_DRE's" xfId="13198" xr:uid="{00000000-0005-0000-0000-0000C02F0000}"/>
    <cellStyle name="_Row7_HILA Beer 2_Hyperinflation Impacts" xfId="17790" xr:uid="{DD5B1393-1F50-46C8-8447-815958D34887}"/>
    <cellStyle name="_Row7_HILA Beer_DRE's" xfId="13197" xr:uid="{00000000-0005-0000-0000-0000C12F0000}"/>
    <cellStyle name="_Row7_HILA Beer_Hyperinflation Impacts" xfId="17789" xr:uid="{434438C4-A4E6-4034-B943-6866C1CD55AE}"/>
    <cellStyle name="_Row7_HILA Soft Drink" xfId="8134" xr:uid="{00000000-0005-0000-0000-0000C22F0000}"/>
    <cellStyle name="_Row7_HILA Soft Drink 2" xfId="8135" xr:uid="{00000000-0005-0000-0000-0000C32F0000}"/>
    <cellStyle name="_Row7_HILA Soft Drink 2_DRE's" xfId="13200" xr:uid="{00000000-0005-0000-0000-0000C42F0000}"/>
    <cellStyle name="_Row7_HILA Soft Drink 2_Hyperinflation Impacts" xfId="17792" xr:uid="{47CCD252-4101-437B-8676-6A05AFF9A3ED}"/>
    <cellStyle name="_Row7_HILA Soft Drink_DRE's" xfId="13199" xr:uid="{00000000-0005-0000-0000-0000C52F0000}"/>
    <cellStyle name="_Row7_HILA Soft Drink_Hyperinflation Impacts" xfId="17791" xr:uid="{A8C237D3-45FC-4AF9-9E80-62D825881EDF}"/>
    <cellStyle name="_Row7_HILA TOTAL" xfId="8136" xr:uid="{00000000-0005-0000-0000-0000C62F0000}"/>
    <cellStyle name="_Row7_HILA TOTAL 2" xfId="8137" xr:uid="{00000000-0005-0000-0000-0000C72F0000}"/>
    <cellStyle name="_Row7_HILA TOTAL 2_DRE's" xfId="13202" xr:uid="{00000000-0005-0000-0000-0000C82F0000}"/>
    <cellStyle name="_Row7_HILA TOTAL 2_Hyperinflation Impacts" xfId="17794" xr:uid="{20FADF2F-A8C4-44C8-BCE8-28B072FFF438}"/>
    <cellStyle name="_Row7_HILA TOTAL_DRE's" xfId="13201" xr:uid="{00000000-0005-0000-0000-0000C92F0000}"/>
    <cellStyle name="_Row7_HILA TOTAL_Hyperinflation Impacts" xfId="17793" xr:uid="{3187F0D0-BE1F-4FFC-A7D7-E07DB0F30F86}"/>
    <cellStyle name="_Row7_Hyperinflation Impacts" xfId="17739" xr:uid="{AB543B3A-5F24-46F7-9FFB-78138242206D}"/>
    <cellStyle name="_Row7_IL-030" xfId="8138" xr:uid="{00000000-0005-0000-0000-0000CA2F0000}"/>
    <cellStyle name="_Row7_IL-030 2" xfId="8139" xr:uid="{00000000-0005-0000-0000-0000CB2F0000}"/>
    <cellStyle name="_Row7_IL-030 2_DRE's" xfId="13204" xr:uid="{00000000-0005-0000-0000-0000CC2F0000}"/>
    <cellStyle name="_Row7_IL-030 2_Hyperinflation Impacts" xfId="17796" xr:uid="{0D5B2599-C068-47E5-8483-28AEDC50F572}"/>
    <cellStyle name="_Row7_IL-030_DRE's" xfId="13203" xr:uid="{00000000-0005-0000-0000-0000CD2F0000}"/>
    <cellStyle name="_Row7_IL-030_Hyperinflation Impacts" xfId="17795" xr:uid="{BA0E27BF-EACF-4029-98BE-E9375B5C1752}"/>
    <cellStyle name="_Row7_IL-040" xfId="8140" xr:uid="{00000000-0005-0000-0000-0000CE2F0000}"/>
    <cellStyle name="_Row7_IL-040 2" xfId="8141" xr:uid="{00000000-0005-0000-0000-0000CF2F0000}"/>
    <cellStyle name="_Row7_IL-040 2_DRE's" xfId="13206" xr:uid="{00000000-0005-0000-0000-0000D02F0000}"/>
    <cellStyle name="_Row7_IL-040 2_Hyperinflation Impacts" xfId="17798" xr:uid="{0388D776-43A3-4BBE-B729-2E5CB761D874}"/>
    <cellStyle name="_Row7_IL-040_DRE's" xfId="13205" xr:uid="{00000000-0005-0000-0000-0000D12F0000}"/>
    <cellStyle name="_Row7_IL-040_Hyperinflation Impacts" xfId="17797" xr:uid="{BB94890E-04E2-4F48-9E7C-A71A98ECBC54}"/>
    <cellStyle name="_Row7_Import" xfId="8142" xr:uid="{00000000-0005-0000-0000-0000D22F0000}"/>
    <cellStyle name="_Row7_Import_DRE's" xfId="13207" xr:uid="{00000000-0005-0000-0000-0000D32F0000}"/>
    <cellStyle name="_Row7_Import_Hyperinflation Impacts" xfId="17799" xr:uid="{974F5097-41F1-43C9-B44A-A76AC32CE76E}"/>
    <cellStyle name="_Row7_Incollare volumi estr da Alea" xfId="8143" xr:uid="{00000000-0005-0000-0000-0000D42F0000}"/>
    <cellStyle name="_Row7_Incollare volumi estr da Alea 2" xfId="8144" xr:uid="{00000000-0005-0000-0000-0000D52F0000}"/>
    <cellStyle name="_Row7_Incollare volumi estr da Alea 2_DRE's" xfId="13209" xr:uid="{00000000-0005-0000-0000-0000D62F0000}"/>
    <cellStyle name="_Row7_Incollare volumi estr da Alea 2_Hyperinflation Impacts" xfId="17801" xr:uid="{8957D664-E62F-468C-A376-AE5287F40CC8}"/>
    <cellStyle name="_Row7_Incollare volumi estr da Alea_DRE's" xfId="13208" xr:uid="{00000000-0005-0000-0000-0000D72F0000}"/>
    <cellStyle name="_Row7_Incollare volumi estr da Alea_Hyperinflation Impacts" xfId="17800" xr:uid="{A2BC81F0-3102-4F60-8AE2-2DC59D9FE6CF}"/>
    <cellStyle name="_Row7_Industry Volumes" xfId="8145" xr:uid="{00000000-0005-0000-0000-0000D82F0000}"/>
    <cellStyle name="_Row7_Industry Volumes_%" xfId="8146" xr:uid="{00000000-0005-0000-0000-0000D92F0000}"/>
    <cellStyle name="_Row7_Industry Volumes_%_DRE's" xfId="13211" xr:uid="{00000000-0005-0000-0000-0000DA2F0000}"/>
    <cellStyle name="_Row7_Industry Volumes_%_Hyperinflation Impacts" xfId="17803" xr:uid="{0772F297-85AE-4917-BE91-B1DE4D41248A}"/>
    <cellStyle name="_Row7_Industry Volumes_AR0010 1304" xfId="8147" xr:uid="{00000000-0005-0000-0000-0000DB2F0000}"/>
    <cellStyle name="_Row7_Industry Volumes_AR0010 1304_DRE's" xfId="13212" xr:uid="{00000000-0005-0000-0000-0000DC2F0000}"/>
    <cellStyle name="_Row7_Industry Volumes_AR0010 1304_Hyperinflation Impacts" xfId="17804" xr:uid="{FAEAC769-BA47-4AD6-88F4-80CFFB0B78FA}"/>
    <cellStyle name="_Row7_Industry Volumes_Argentina" xfId="8148" xr:uid="{00000000-0005-0000-0000-0000DD2F0000}"/>
    <cellStyle name="_Row7_Industry Volumes_Argentina_DRE's" xfId="13213" xr:uid="{00000000-0005-0000-0000-0000DE2F0000}"/>
    <cellStyle name="_Row7_Industry Volumes_Argentina_Hyperinflation Impacts" xfId="17805" xr:uid="{965330BC-FC0C-4598-B5E5-ECF5504C80E0}"/>
    <cellStyle name="_Row7_Industry Volumes_BASE" xfId="8149" xr:uid="{00000000-0005-0000-0000-0000DF2F0000}"/>
    <cellStyle name="_Row7_Industry Volumes_BASE_DRE's" xfId="13214" xr:uid="{00000000-0005-0000-0000-0000E02F0000}"/>
    <cellStyle name="_Row7_Industry Volumes_BASE_Hyperinflation Impacts" xfId="17806" xr:uid="{3168FDF4-BA2F-43FF-BC0A-E7E2E919F894}"/>
    <cellStyle name="_Row7_Industry Volumes_DRE's" xfId="13210" xr:uid="{00000000-0005-0000-0000-0000E12F0000}"/>
    <cellStyle name="_Row7_Industry Volumes_Hyperinflation Impacts" xfId="17802" xr:uid="{FCEB7F33-6062-4CFD-A7B0-C7FB18DC9B93}"/>
    <cellStyle name="_Row7_Industry Volumes_Import" xfId="8150" xr:uid="{00000000-0005-0000-0000-0000E22F0000}"/>
    <cellStyle name="_Row7_Industry Volumes_Import_DRE's" xfId="13215" xr:uid="{00000000-0005-0000-0000-0000E32F0000}"/>
    <cellStyle name="_Row7_Industry Volumes_Import_Hyperinflation Impacts" xfId="17807" xr:uid="{E9409EC6-DC4B-4245-819C-0F4D48C8DB38}"/>
    <cellStyle name="_Row7_KK_3YP Model S&amp;D Stand 3.7.07" xfId="8151" xr:uid="{00000000-0005-0000-0000-0000E42F0000}"/>
    <cellStyle name="_Row7_KK_3YP Model S&amp;D Stand 3.7.07_%" xfId="8152" xr:uid="{00000000-0005-0000-0000-0000E52F0000}"/>
    <cellStyle name="_Row7_KK_3YP Model S&amp;D Stand 3.7.07_%_DRE's" xfId="13217" xr:uid="{00000000-0005-0000-0000-0000E62F0000}"/>
    <cellStyle name="_Row7_KK_3YP Model S&amp;D Stand 3.7.07_%_Hyperinflation Impacts" xfId="17809" xr:uid="{B7D81880-C66F-418D-BEB0-4E9565E0F242}"/>
    <cellStyle name="_Row7_KK_3YP Model S&amp;D Stand 3.7.07_AR0010 1304" xfId="8153" xr:uid="{00000000-0005-0000-0000-0000E72F0000}"/>
    <cellStyle name="_Row7_KK_3YP Model S&amp;D Stand 3.7.07_AR0010 1304_DRE's" xfId="13218" xr:uid="{00000000-0005-0000-0000-0000E82F0000}"/>
    <cellStyle name="_Row7_KK_3YP Model S&amp;D Stand 3.7.07_AR0010 1304_Hyperinflation Impacts" xfId="17810" xr:uid="{E22FA497-5808-4D5A-A452-B563E827357A}"/>
    <cellStyle name="_Row7_KK_3YP Model S&amp;D Stand 3.7.07_Argentina" xfId="8154" xr:uid="{00000000-0005-0000-0000-0000E92F0000}"/>
    <cellStyle name="_Row7_KK_3YP Model S&amp;D Stand 3.7.07_Argentina_DRE's" xfId="13219" xr:uid="{00000000-0005-0000-0000-0000EA2F0000}"/>
    <cellStyle name="_Row7_KK_3YP Model S&amp;D Stand 3.7.07_Argentina_Hyperinflation Impacts" xfId="17811" xr:uid="{925C6DC1-3409-4639-9458-42D13B44EBCE}"/>
    <cellStyle name="_Row7_KK_3YP Model S&amp;D Stand 3.7.07_BASE" xfId="8155" xr:uid="{00000000-0005-0000-0000-0000EB2F0000}"/>
    <cellStyle name="_Row7_KK_3YP Model S&amp;D Stand 3.7.07_BASE_DRE's" xfId="13220" xr:uid="{00000000-0005-0000-0000-0000EC2F0000}"/>
    <cellStyle name="_Row7_KK_3YP Model S&amp;D Stand 3.7.07_BASE_Hyperinflation Impacts" xfId="17812" xr:uid="{B5B433DD-0A19-473F-85C4-0E14E0257F8D}"/>
    <cellStyle name="_Row7_KK_3YP Model S&amp;D Stand 3.7.07_DRE's" xfId="13216" xr:uid="{00000000-0005-0000-0000-0000ED2F0000}"/>
    <cellStyle name="_Row7_KK_3YP Model S&amp;D Stand 3.7.07_Hyperinflation Impacts" xfId="17808" xr:uid="{57EA6BF0-59C1-46D8-9F9D-AF130A8FDCCE}"/>
    <cellStyle name="_Row7_KK_3YP Model S&amp;D Stand 3.7.07_Import" xfId="8156" xr:uid="{00000000-0005-0000-0000-0000EE2F0000}"/>
    <cellStyle name="_Row7_KK_3YP Model S&amp;D Stand 3.7.07_Import_DRE's" xfId="13221" xr:uid="{00000000-0005-0000-0000-0000EF2F0000}"/>
    <cellStyle name="_Row7_KK_3YP Model S&amp;D Stand 3.7.07_Import_Hyperinflation Impacts" xfId="17813" xr:uid="{C12A59AC-D28A-439F-ADAF-5BB9B0AAF865}"/>
    <cellStyle name="_Row7_Mis24" xfId="8157" xr:uid="{00000000-0005-0000-0000-0000F02F0000}"/>
    <cellStyle name="_Row7_Mis24 2" xfId="8158" xr:uid="{00000000-0005-0000-0000-0000F12F0000}"/>
    <cellStyle name="_Row7_Mis24 2_DRE's" xfId="13223" xr:uid="{00000000-0005-0000-0000-0000F22F0000}"/>
    <cellStyle name="_Row7_Mis24 2_Hyperinflation Impacts" xfId="17815" xr:uid="{4FCBE1F5-8E5E-42C0-99BC-BA21FA4B6D61}"/>
    <cellStyle name="_Row7_Mis24_Argentina" xfId="8159" xr:uid="{00000000-0005-0000-0000-0000F32F0000}"/>
    <cellStyle name="_Row7_Mis24_ARGENTINA- YTD" xfId="8160" xr:uid="{00000000-0005-0000-0000-0000F42F0000}"/>
    <cellStyle name="_Row7_Mis24_ARGENTINA- YTD_DRE's" xfId="13225" xr:uid="{00000000-0005-0000-0000-0000F52F0000}"/>
    <cellStyle name="_Row7_Mis24_ARGENTINA- YTD_Hyperinflation Impacts" xfId="17817" xr:uid="{25C0D1C7-5B21-4287-A576-20F0B55B3CD4}"/>
    <cellStyle name="_Row7_Mis24_Argentina_DRE's" xfId="13224" xr:uid="{00000000-0005-0000-0000-0000F62F0000}"/>
    <cellStyle name="_Row7_Mis24_Argentina_Hyperinflation Impacts" xfId="17816" xr:uid="{2113C522-0340-4B91-8FA8-63F34960D937}"/>
    <cellStyle name="_Row7_Mis24_DRE's" xfId="13222" xr:uid="{00000000-0005-0000-0000-0000F72F0000}"/>
    <cellStyle name="_Row7_Mis24_Hyperinflation Impacts" xfId="17814" xr:uid="{E549A529-B908-4154-9B1E-B8B56D15C4DA}"/>
    <cellStyle name="_Row7_Mis24_Import" xfId="8161" xr:uid="{00000000-0005-0000-0000-0000F82F0000}"/>
    <cellStyle name="_Row7_Mis24_Import_DRE's" xfId="13226" xr:uid="{00000000-0005-0000-0000-0000F92F0000}"/>
    <cellStyle name="_Row7_Mis24_Import_Hyperinflation Impacts" xfId="17818" xr:uid="{526171B7-B730-4C86-874B-90EB7324E4CE}"/>
    <cellStyle name="_Row7_Mis24_Simulador Precio VE 2009" xfId="8162" xr:uid="{00000000-0005-0000-0000-0000FA2F0000}"/>
    <cellStyle name="_Row7_Mis24_Simulador Precio VE 2009_Argentina" xfId="8163" xr:uid="{00000000-0005-0000-0000-0000FB2F0000}"/>
    <cellStyle name="_Row7_Mis24_Simulador Precio VE 2009_ARGENTINA- YTD" xfId="8164" xr:uid="{00000000-0005-0000-0000-0000FC2F0000}"/>
    <cellStyle name="_Row7_Mis24_Simulador Precio VE 2009_ARGENTINA- YTD_DRE's" xfId="13229" xr:uid="{00000000-0005-0000-0000-0000FD2F0000}"/>
    <cellStyle name="_Row7_Mis24_Simulador Precio VE 2009_ARGENTINA- YTD_Hyperinflation Impacts" xfId="17821" xr:uid="{0400C778-8401-466E-B6E5-505D8932EB80}"/>
    <cellStyle name="_Row7_Mis24_Simulador Precio VE 2009_Argentina_DRE's" xfId="13228" xr:uid="{00000000-0005-0000-0000-0000FE2F0000}"/>
    <cellStyle name="_Row7_Mis24_Simulador Precio VE 2009_Argentina_Hyperinflation Impacts" xfId="17820" xr:uid="{5E03A43E-BDE0-417B-B3EC-ECA7B21FB447}"/>
    <cellStyle name="_Row7_Mis24_Simulador Precio VE 2009_DRE's" xfId="13227" xr:uid="{00000000-0005-0000-0000-0000FF2F0000}"/>
    <cellStyle name="_Row7_Mis24_Simulador Precio VE 2009_Hyperinflation Impacts" xfId="17819" xr:uid="{342981AF-C22B-4580-A968-D07A1DAF803A}"/>
    <cellStyle name="_Row7_Mis24_Simulador Precio VE 2009_Import" xfId="8165" xr:uid="{00000000-0005-0000-0000-000000300000}"/>
    <cellStyle name="_Row7_Mis24_Simulador Precio VE 2009_Import_DRE's" xfId="13230" xr:uid="{00000000-0005-0000-0000-000001300000}"/>
    <cellStyle name="_Row7_Mis24_Simulador Precio VE 2009_Import_Hyperinflation Impacts" xfId="17822" xr:uid="{6B7DAB12-8C9D-4637-BB05-4760335B4D9D}"/>
    <cellStyle name="_Row7_MIS3" xfId="8166" xr:uid="{00000000-0005-0000-0000-000002300000}"/>
    <cellStyle name="_Row7_MIS3_%" xfId="8167" xr:uid="{00000000-0005-0000-0000-000003300000}"/>
    <cellStyle name="_Row7_MIS3_%_DRE's" xfId="13232" xr:uid="{00000000-0005-0000-0000-000004300000}"/>
    <cellStyle name="_Row7_MIS3_%_Hyperinflation Impacts" xfId="17824" xr:uid="{1633FD83-7339-4828-B107-8495C9212237}"/>
    <cellStyle name="_Row7_MIS3_AR0010 1304" xfId="8168" xr:uid="{00000000-0005-0000-0000-000005300000}"/>
    <cellStyle name="_Row7_MIS3_AR0010 1304_DRE's" xfId="13233" xr:uid="{00000000-0005-0000-0000-000006300000}"/>
    <cellStyle name="_Row7_MIS3_AR0010 1304_Hyperinflation Impacts" xfId="17825" xr:uid="{DEA521CD-2914-4884-8A63-C3ED0AC7D74A}"/>
    <cellStyle name="_Row7_MIS3_Argentina" xfId="8169" xr:uid="{00000000-0005-0000-0000-000007300000}"/>
    <cellStyle name="_Row7_MIS3_Argentina_DRE's" xfId="13234" xr:uid="{00000000-0005-0000-0000-000008300000}"/>
    <cellStyle name="_Row7_MIS3_Argentina_Hyperinflation Impacts" xfId="17826" xr:uid="{DD534EA4-96CE-43C4-B35B-2AD23B410E21}"/>
    <cellStyle name="_Row7_MIS3_BASE" xfId="8170" xr:uid="{00000000-0005-0000-0000-000009300000}"/>
    <cellStyle name="_Row7_MIS3_BASE_DRE's" xfId="13235" xr:uid="{00000000-0005-0000-0000-00000A300000}"/>
    <cellStyle name="_Row7_MIS3_BASE_Hyperinflation Impacts" xfId="17827" xr:uid="{409D05D3-7D92-46C7-B4C2-A66DBE7AFEAB}"/>
    <cellStyle name="_Row7_MIS3_DRE's" xfId="13231" xr:uid="{00000000-0005-0000-0000-00000B300000}"/>
    <cellStyle name="_Row7_MIS3_Hyperinflation Impacts" xfId="17823" xr:uid="{B14BE1BC-632F-4527-B358-14A4D8B1A4C8}"/>
    <cellStyle name="_Row7_MIS3_Import" xfId="8171" xr:uid="{00000000-0005-0000-0000-00000C300000}"/>
    <cellStyle name="_Row7_MIS3_Import_DRE's" xfId="13236" xr:uid="{00000000-0005-0000-0000-00000D300000}"/>
    <cellStyle name="_Row7_MIS3_Import_Hyperinflation Impacts" xfId="17828" xr:uid="{442C80BD-ACF1-4548-B885-1379341A9444}"/>
    <cellStyle name="_Row7_PAR" xfId="8172" xr:uid="{00000000-0005-0000-0000-00000E300000}"/>
    <cellStyle name="_Row7_PAR 2" xfId="8173" xr:uid="{00000000-0005-0000-0000-00000F300000}"/>
    <cellStyle name="_Row7_PAR 2_DRE's" xfId="13238" xr:uid="{00000000-0005-0000-0000-000010300000}"/>
    <cellStyle name="_Row7_PAR 2_Hyperinflation Impacts" xfId="17830" xr:uid="{E08D97B5-738F-4817-914F-ECFE026D758C}"/>
    <cellStyle name="_Row7_PAR_DRE's" xfId="13237" xr:uid="{00000000-0005-0000-0000-000011300000}"/>
    <cellStyle name="_Row7_PAR_Hyperinflation Impacts" xfId="17829" xr:uid="{E53E0AB8-A5EB-4F48-92A7-BF40A20DC609}"/>
    <cellStyle name="_Row7_PE RATEIO INTERCOMPANY" xfId="8174" xr:uid="{00000000-0005-0000-0000-000012300000}"/>
    <cellStyle name="_Row7_PE RATEIO INTERCOMPANY 2" xfId="8175" xr:uid="{00000000-0005-0000-0000-000013300000}"/>
    <cellStyle name="_Row7_PE RATEIO INTERCOMPANY 2_DRE's" xfId="13240" xr:uid="{00000000-0005-0000-0000-000014300000}"/>
    <cellStyle name="_Row7_PE RATEIO INTERCOMPANY 2_Hyperinflation Impacts" xfId="17832" xr:uid="{1D3A8219-7EC4-455F-B1F8-956551DE8438}"/>
    <cellStyle name="_Row7_PE RATEIO INTERCOMPANY_DRE's" xfId="13239" xr:uid="{00000000-0005-0000-0000-000015300000}"/>
    <cellStyle name="_Row7_PE RATEIO INTERCOMPANY_Hyperinflation Impacts" xfId="17831" xr:uid="{11061282-F3C0-4A13-AEB2-807E5028C1A4}"/>
    <cellStyle name="_Row7_PE sem rateio C709" xfId="8176" xr:uid="{00000000-0005-0000-0000-000016300000}"/>
    <cellStyle name="_Row7_PE sem rateio C709 2" xfId="8177" xr:uid="{00000000-0005-0000-0000-000017300000}"/>
    <cellStyle name="_Row7_PE sem rateio C709 2_DRE's" xfId="13242" xr:uid="{00000000-0005-0000-0000-000018300000}"/>
    <cellStyle name="_Row7_PE sem rateio C709 2_Hyperinflation Impacts" xfId="17834" xr:uid="{D8E347B3-A46D-4E5F-96A2-43BF3C79B9E6}"/>
    <cellStyle name="_Row7_PE sem rateio C709_DRE's" xfId="13241" xr:uid="{00000000-0005-0000-0000-000019300000}"/>
    <cellStyle name="_Row7_PE sem rateio C709_Hyperinflation Impacts" xfId="17833" xr:uid="{CCE25478-B506-450F-9E7E-45807895DF29}"/>
    <cellStyle name="_Row7_QIB" xfId="8178" xr:uid="{00000000-0005-0000-0000-00001A300000}"/>
    <cellStyle name="_Row7_QIB 2" xfId="8179" xr:uid="{00000000-0005-0000-0000-00001B300000}"/>
    <cellStyle name="_Row7_QIB 2_DRE's" xfId="13244" xr:uid="{00000000-0005-0000-0000-00001C300000}"/>
    <cellStyle name="_Row7_QIB 2_Hyperinflation Impacts" xfId="17836" xr:uid="{C4A153E9-2A5F-4D59-B99B-79F3E94D4B3E}"/>
    <cellStyle name="_Row7_QIB_DRE's" xfId="13243" xr:uid="{00000000-0005-0000-0000-00001D300000}"/>
    <cellStyle name="_Row7_QIB_Hyperinflation Impacts" xfId="17835" xr:uid="{22550490-9899-40E5-A35D-A53F182C326F}"/>
    <cellStyle name="_Row7_Scope Q2 - YTD" xfId="8180" xr:uid="{00000000-0005-0000-0000-00001E300000}"/>
    <cellStyle name="_Row7_Scope Q2 - YTD 2" xfId="8181" xr:uid="{00000000-0005-0000-0000-00001F300000}"/>
    <cellStyle name="_Row7_Scope Q2 - YTD 2_DRE's" xfId="13246" xr:uid="{00000000-0005-0000-0000-000020300000}"/>
    <cellStyle name="_Row7_Scope Q2 - YTD 2_Hyperinflation Impacts" xfId="17838" xr:uid="{CE607234-2F29-4FC4-93A5-76268DE19DE3}"/>
    <cellStyle name="_Row7_Scope Q2 - YTD_DRE's" xfId="13245" xr:uid="{00000000-0005-0000-0000-000021300000}"/>
    <cellStyle name="_Row7_Scope Q2 - YTD_Hyperinflation Impacts" xfId="17837" xr:uid="{DA6F786C-29E0-4A17-BCFC-78D1AC67A406}"/>
    <cellStyle name="_Row7_Scope QA - YTD" xfId="8182" xr:uid="{00000000-0005-0000-0000-000022300000}"/>
    <cellStyle name="_Row7_Scope QA - YTD 2" xfId="8183" xr:uid="{00000000-0005-0000-0000-000023300000}"/>
    <cellStyle name="_Row7_Scope QA - YTD 2_DRE's" xfId="13248" xr:uid="{00000000-0005-0000-0000-000024300000}"/>
    <cellStyle name="_Row7_Scope QA - YTD 2_Hyperinflation Impacts" xfId="17840" xr:uid="{A8DC015F-4293-427D-9FC7-758627541245}"/>
    <cellStyle name="_Row7_Scope QA - YTD_DRE's" xfId="13247" xr:uid="{00000000-0005-0000-0000-000025300000}"/>
    <cellStyle name="_Row7_Scope QA - YTD_Hyperinflation Impacts" xfId="17839" xr:uid="{C1F9DF09-A86C-4AC2-9B51-B741E63E1D2C}"/>
    <cellStyle name="_Row7_Scope QB - YTD" xfId="8184" xr:uid="{00000000-0005-0000-0000-000026300000}"/>
    <cellStyle name="_Row7_Scope QB - YTD 2" xfId="8185" xr:uid="{00000000-0005-0000-0000-000027300000}"/>
    <cellStyle name="_Row7_Scope QB - YTD 2_DRE's" xfId="13250" xr:uid="{00000000-0005-0000-0000-000028300000}"/>
    <cellStyle name="_Row7_Scope QB - YTD 2_Hyperinflation Impacts" xfId="17842" xr:uid="{CBB4BD46-DDE2-4C64-8A20-E0AAAF1D142F}"/>
    <cellStyle name="_Row7_Scope QB - YTD_DRE's" xfId="13249" xr:uid="{00000000-0005-0000-0000-000029300000}"/>
    <cellStyle name="_Row7_Scope QB - YTD_Hyperinflation Impacts" xfId="17841" xr:uid="{61351B50-9146-4F21-9E1F-FE32751C752C}"/>
    <cellStyle name="_Row7_Simulador Precio VE 2009" xfId="8186" xr:uid="{00000000-0005-0000-0000-00002A300000}"/>
    <cellStyle name="_Row7_Simulador Precio VE 2009_Argentina" xfId="8187" xr:uid="{00000000-0005-0000-0000-00002B300000}"/>
    <cellStyle name="_Row7_Simulador Precio VE 2009_ARGENTINA- YTD" xfId="8188" xr:uid="{00000000-0005-0000-0000-00002C300000}"/>
    <cellStyle name="_Row7_Simulador Precio VE 2009_ARGENTINA- YTD_DRE's" xfId="13253" xr:uid="{00000000-0005-0000-0000-00002D300000}"/>
    <cellStyle name="_Row7_Simulador Precio VE 2009_ARGENTINA- YTD_Hyperinflation Impacts" xfId="17845" xr:uid="{2D7604B1-C261-4FE1-BDEA-FAD870234EBF}"/>
    <cellStyle name="_Row7_Simulador Precio VE 2009_Argentina_DRE's" xfId="13252" xr:uid="{00000000-0005-0000-0000-00002E300000}"/>
    <cellStyle name="_Row7_Simulador Precio VE 2009_Argentina_Hyperinflation Impacts" xfId="17844" xr:uid="{E2DC9D0A-F00D-4F9D-9543-E2639E667B7B}"/>
    <cellStyle name="_Row7_Simulador Precio VE 2009_DRE's" xfId="13251" xr:uid="{00000000-0005-0000-0000-00002F300000}"/>
    <cellStyle name="_Row7_Simulador Precio VE 2009_Hyperinflation Impacts" xfId="17843" xr:uid="{AD77BBDC-A41B-4D55-BFA9-2CF0661DAE0B}"/>
    <cellStyle name="_Row7_Simulador Precio VE 2009_Import" xfId="8189" xr:uid="{00000000-0005-0000-0000-000030300000}"/>
    <cellStyle name="_Row7_Simulador Precio VE 2009_Import_DRE's" xfId="13254" xr:uid="{00000000-0005-0000-0000-000031300000}"/>
    <cellStyle name="_Row7_Simulador Precio VE 2009_Import_Hyperinflation Impacts" xfId="17846" xr:uid="{ABB40159-F15E-4A55-9A33-D035E8226937}"/>
    <cellStyle name="_Row7_Strategic Diagnostic Templates Technik" xfId="8190" xr:uid="{00000000-0005-0000-0000-000032300000}"/>
    <cellStyle name="_Row7_Strategic Diagnostic Templates Technik_%" xfId="8191" xr:uid="{00000000-0005-0000-0000-000033300000}"/>
    <cellStyle name="_Row7_Strategic Diagnostic Templates Technik_%_DRE's" xfId="13256" xr:uid="{00000000-0005-0000-0000-000034300000}"/>
    <cellStyle name="_Row7_Strategic Diagnostic Templates Technik_%_Hyperinflation Impacts" xfId="17848" xr:uid="{1866C515-B1C5-4050-9F41-CEA80C4957D5}"/>
    <cellStyle name="_Row7_Strategic Diagnostic Templates Technik_AR0010 1304" xfId="8192" xr:uid="{00000000-0005-0000-0000-000035300000}"/>
    <cellStyle name="_Row7_Strategic Diagnostic Templates Technik_AR0010 1304_DRE's" xfId="13257" xr:uid="{00000000-0005-0000-0000-000036300000}"/>
    <cellStyle name="_Row7_Strategic Diagnostic Templates Technik_AR0010 1304_Hyperinflation Impacts" xfId="17849" xr:uid="{43CC471A-5157-4CB6-AD5C-3C9EBF780BBB}"/>
    <cellStyle name="_Row7_Strategic Diagnostic Templates Technik_Argentina" xfId="8193" xr:uid="{00000000-0005-0000-0000-000037300000}"/>
    <cellStyle name="_Row7_Strategic Diagnostic Templates Technik_Argentina_DRE's" xfId="13258" xr:uid="{00000000-0005-0000-0000-000038300000}"/>
    <cellStyle name="_Row7_Strategic Diagnostic Templates Technik_Argentina_Hyperinflation Impacts" xfId="17850" xr:uid="{1B915EA2-3C10-4FD9-B9BA-5A086487C0C8}"/>
    <cellStyle name="_Row7_Strategic Diagnostic Templates Technik_BASE" xfId="8194" xr:uid="{00000000-0005-0000-0000-000039300000}"/>
    <cellStyle name="_Row7_Strategic Diagnostic Templates Technik_BASE_DRE's" xfId="13259" xr:uid="{00000000-0005-0000-0000-00003A300000}"/>
    <cellStyle name="_Row7_Strategic Diagnostic Templates Technik_BASE_Hyperinflation Impacts" xfId="17851" xr:uid="{9BF7A980-7791-4CD7-821E-562EFA2C1D21}"/>
    <cellStyle name="_Row7_Strategic Diagnostic Templates Technik_DRE's" xfId="13255" xr:uid="{00000000-0005-0000-0000-00003B300000}"/>
    <cellStyle name="_Row7_Strategic Diagnostic Templates Technik_Hyperinflation Impacts" xfId="17847" xr:uid="{75A99B1D-2A22-4C0B-9E3A-41C3C2831163}"/>
    <cellStyle name="_Row7_Strategic Diagnostic Templates Technik_Import" xfId="8195" xr:uid="{00000000-0005-0000-0000-00003C300000}"/>
    <cellStyle name="_Row7_Strategic Diagnostic Templates Technik_Import_DRE's" xfId="13260" xr:uid="{00000000-0005-0000-0000-00003D300000}"/>
    <cellStyle name="_Row7_Strategic Diagnostic Templates Technik_Import_Hyperinflation Impacts" xfId="17852" xr:uid="{F0EA5816-BD5E-457E-A29B-CF098465489C}"/>
    <cellStyle name="_Row7_Strategic Diagnostic Templates Technik_KST_KSTArt_Bericht" xfId="8196" xr:uid="{00000000-0005-0000-0000-00003E300000}"/>
    <cellStyle name="_Row7_Strategic Diagnostic Templates Technik_KST_KSTArt_Bericht_%" xfId="8197" xr:uid="{00000000-0005-0000-0000-00003F300000}"/>
    <cellStyle name="_Row7_Strategic Diagnostic Templates Technik_KST_KSTArt_Bericht_%_DRE's" xfId="13262" xr:uid="{00000000-0005-0000-0000-000040300000}"/>
    <cellStyle name="_Row7_Strategic Diagnostic Templates Technik_KST_KSTArt_Bericht_%_Hyperinflation Impacts" xfId="17854" xr:uid="{33C8E269-6CC8-4B76-9072-C1C34A729356}"/>
    <cellStyle name="_Row7_Strategic Diagnostic Templates Technik_KST_KSTArt_Bericht_010808 Market Programs  for Budget Deck" xfId="8198" xr:uid="{00000000-0005-0000-0000-000041300000}"/>
    <cellStyle name="_Row7_Strategic Diagnostic Templates Technik_KST_KSTArt_Bericht_010808 Market Programs  for Budget Deck_Argentina" xfId="8199" xr:uid="{00000000-0005-0000-0000-000042300000}"/>
    <cellStyle name="_Row7_Strategic Diagnostic Templates Technik_KST_KSTArt_Bericht_010808 Market Programs  for Budget Deck_Argentina_DRE's" xfId="13264" xr:uid="{00000000-0005-0000-0000-000043300000}"/>
    <cellStyle name="_Row7_Strategic Diagnostic Templates Technik_KST_KSTArt_Bericht_010808 Market Programs  for Budget Deck_Argentina_Hyperinflation Impacts" xfId="17856" xr:uid="{006FD5DE-AAC4-4B62-9021-9C0E9B9638DD}"/>
    <cellStyle name="_Row7_Strategic Diagnostic Templates Technik_KST_KSTArt_Bericht_010808 Market Programs  for Budget Deck_DRE's" xfId="13263" xr:uid="{00000000-0005-0000-0000-000044300000}"/>
    <cellStyle name="_Row7_Strategic Diagnostic Templates Technik_KST_KSTArt_Bericht_010808 Market Programs  for Budget Deck_Hyperinflation Impacts" xfId="17855" xr:uid="{2BC23233-A687-453A-B124-1416489192DD}"/>
    <cellStyle name="_Row7_Strategic Diagnostic Templates Technik_KST_KSTArt_Bericht_AR0010 1304" xfId="8200" xr:uid="{00000000-0005-0000-0000-000045300000}"/>
    <cellStyle name="_Row7_Strategic Diagnostic Templates Technik_KST_KSTArt_Bericht_AR0010 1304_DRE's" xfId="13265" xr:uid="{00000000-0005-0000-0000-000046300000}"/>
    <cellStyle name="_Row7_Strategic Diagnostic Templates Technik_KST_KSTArt_Bericht_AR0010 1304_Hyperinflation Impacts" xfId="17857" xr:uid="{9CBB8AE9-189F-4F41-B0EF-E19A24A659CC}"/>
    <cellStyle name="_Row7_Strategic Diagnostic Templates Technik_KST_KSTArt_Bericht_Argentina" xfId="8201" xr:uid="{00000000-0005-0000-0000-000047300000}"/>
    <cellStyle name="_Row7_Strategic Diagnostic Templates Technik_KST_KSTArt_Bericht_Argentina_DRE's" xfId="13266" xr:uid="{00000000-0005-0000-0000-000048300000}"/>
    <cellStyle name="_Row7_Strategic Diagnostic Templates Technik_KST_KSTArt_Bericht_Argentina_Hyperinflation Impacts" xfId="17858" xr:uid="{B9B4B573-9159-404A-B48A-0CBBB45B675E}"/>
    <cellStyle name="_Row7_Strategic Diagnostic Templates Technik_KST_KSTArt_Bericht_BASE" xfId="8202" xr:uid="{00000000-0005-0000-0000-000049300000}"/>
    <cellStyle name="_Row7_Strategic Diagnostic Templates Technik_KST_KSTArt_Bericht_BASE_DRE's" xfId="13267" xr:uid="{00000000-0005-0000-0000-00004A300000}"/>
    <cellStyle name="_Row7_Strategic Diagnostic Templates Technik_KST_KSTArt_Bericht_BASE_Hyperinflation Impacts" xfId="17859" xr:uid="{48D43F55-7D68-4239-AC48-8A34CA5B8757}"/>
    <cellStyle name="_Row7_Strategic Diagnostic Templates Technik_KST_KSTArt_Bericht_BGT 08 Templates Sales  Marketing - final (revised)" xfId="8203" xr:uid="{00000000-0005-0000-0000-00004B300000}"/>
    <cellStyle name="_Row7_Strategic Diagnostic Templates Technik_KST_KSTArt_Bericht_BGT 08 Templates Sales  Marketing - final (revised)_%" xfId="8204" xr:uid="{00000000-0005-0000-0000-00004C300000}"/>
    <cellStyle name="_Row7_Strategic Diagnostic Templates Technik_KST_KSTArt_Bericht_BGT 08 Templates Sales  Marketing - final (revised)_%_DRE's" xfId="13269" xr:uid="{00000000-0005-0000-0000-00004D300000}"/>
    <cellStyle name="_Row7_Strategic Diagnostic Templates Technik_KST_KSTArt_Bericht_BGT 08 Templates Sales  Marketing - final (revised)_%_Hyperinflation Impacts" xfId="17861" xr:uid="{513BA5D3-82DB-42F0-B4B3-0050A760ADCB}"/>
    <cellStyle name="_Row7_Strategic Diagnostic Templates Technik_KST_KSTArt_Bericht_BGT 08 Templates Sales  Marketing - final (revised)_AR0010 1304" xfId="8205" xr:uid="{00000000-0005-0000-0000-00004E300000}"/>
    <cellStyle name="_Row7_Strategic Diagnostic Templates Technik_KST_KSTArt_Bericht_BGT 08 Templates Sales  Marketing - final (revised)_AR0010 1304_DRE's" xfId="13270" xr:uid="{00000000-0005-0000-0000-00004F300000}"/>
    <cellStyle name="_Row7_Strategic Diagnostic Templates Technik_KST_KSTArt_Bericht_BGT 08 Templates Sales  Marketing - final (revised)_AR0010 1304_Hyperinflation Impacts" xfId="17862" xr:uid="{E89E6DD2-0FB1-4923-9F72-ADC8796813E8}"/>
    <cellStyle name="_Row7_Strategic Diagnostic Templates Technik_KST_KSTArt_Bericht_BGT 08 Templates Sales  Marketing - final (revised)_Argentina" xfId="8206" xr:uid="{00000000-0005-0000-0000-000050300000}"/>
    <cellStyle name="_Row7_Strategic Diagnostic Templates Technik_KST_KSTArt_Bericht_BGT 08 Templates Sales  Marketing - final (revised)_Argentina_DRE's" xfId="13271" xr:uid="{00000000-0005-0000-0000-000051300000}"/>
    <cellStyle name="_Row7_Strategic Diagnostic Templates Technik_KST_KSTArt_Bericht_BGT 08 Templates Sales  Marketing - final (revised)_Argentina_Hyperinflation Impacts" xfId="17863" xr:uid="{981FFBA8-09DA-48A5-9755-6AF75B564BA6}"/>
    <cellStyle name="_Row7_Strategic Diagnostic Templates Technik_KST_KSTArt_Bericht_BGT 08 Templates Sales  Marketing - final (revised)_BASE" xfId="8207" xr:uid="{00000000-0005-0000-0000-000052300000}"/>
    <cellStyle name="_Row7_Strategic Diagnostic Templates Technik_KST_KSTArt_Bericht_BGT 08 Templates Sales  Marketing - final (revised)_BASE_DRE's" xfId="13272" xr:uid="{00000000-0005-0000-0000-000053300000}"/>
    <cellStyle name="_Row7_Strategic Diagnostic Templates Technik_KST_KSTArt_Bericht_BGT 08 Templates Sales  Marketing - final (revised)_BASE_Hyperinflation Impacts" xfId="17864" xr:uid="{018ADD44-9925-4249-BB92-F81BB0AF9D42}"/>
    <cellStyle name="_Row7_Strategic Diagnostic Templates Technik_KST_KSTArt_Bericht_BGT 08 Templates Sales  Marketing - final (revised)_DRE's" xfId="13268" xr:uid="{00000000-0005-0000-0000-000054300000}"/>
    <cellStyle name="_Row7_Strategic Diagnostic Templates Technik_KST_KSTArt_Bericht_BGT 08 Templates Sales  Marketing - final (revised)_Hyperinflation Impacts" xfId="17860" xr:uid="{B632F420-E013-45E3-BDDD-CA21C8B29782}"/>
    <cellStyle name="_Row7_Strategic Diagnostic Templates Technik_KST_KSTArt_Bericht_BGT 08 Templates Sales  Marketing - final (revised)_Import" xfId="8208" xr:uid="{00000000-0005-0000-0000-000055300000}"/>
    <cellStyle name="_Row7_Strategic Diagnostic Templates Technik_KST_KSTArt_Bericht_BGT 08 Templates Sales  Marketing - final (revised)_Import_DRE's" xfId="13273" xr:uid="{00000000-0005-0000-0000-000056300000}"/>
    <cellStyle name="_Row7_Strategic Diagnostic Templates Technik_KST_KSTArt_Bericht_BGT 08 Templates Sales  Marketing - final (revised)_Import_Hyperinflation Impacts" xfId="17865" xr:uid="{663C59DB-FCD2-46E9-A7B7-6790DD392CB6}"/>
    <cellStyle name="_Row7_Strategic Diagnostic Templates Technik_KST_KSTArt_Bericht_Copy of BGT 08 Templates Sales  Marketing - final (revised)" xfId="8209" xr:uid="{00000000-0005-0000-0000-000057300000}"/>
    <cellStyle name="_Row7_Strategic Diagnostic Templates Technik_KST_KSTArt_Bericht_Copy of BGT 08 Templates Sales  Marketing - final (revised)_%" xfId="8210" xr:uid="{00000000-0005-0000-0000-000058300000}"/>
    <cellStyle name="_Row7_Strategic Diagnostic Templates Technik_KST_KSTArt_Bericht_Copy of BGT 08 Templates Sales  Marketing - final (revised)_%_DRE's" xfId="13275" xr:uid="{00000000-0005-0000-0000-000059300000}"/>
    <cellStyle name="_Row7_Strategic Diagnostic Templates Technik_KST_KSTArt_Bericht_Copy of BGT 08 Templates Sales  Marketing - final (revised)_%_Hyperinflation Impacts" xfId="17867" xr:uid="{E1910F3C-C7C9-4468-A1B3-B018AA65734B}"/>
    <cellStyle name="_Row7_Strategic Diagnostic Templates Technik_KST_KSTArt_Bericht_Copy of BGT 08 Templates Sales  Marketing - final (revised)_AR0010 1304" xfId="8211" xr:uid="{00000000-0005-0000-0000-00005A300000}"/>
    <cellStyle name="_Row7_Strategic Diagnostic Templates Technik_KST_KSTArt_Bericht_Copy of BGT 08 Templates Sales  Marketing - final (revised)_AR0010 1304_DRE's" xfId="13276" xr:uid="{00000000-0005-0000-0000-00005B300000}"/>
    <cellStyle name="_Row7_Strategic Diagnostic Templates Technik_KST_KSTArt_Bericht_Copy of BGT 08 Templates Sales  Marketing - final (revised)_AR0010 1304_Hyperinflation Impacts" xfId="17868" xr:uid="{39CD767B-867B-442E-8F0F-91358BB4D42F}"/>
    <cellStyle name="_Row7_Strategic Diagnostic Templates Technik_KST_KSTArt_Bericht_Copy of BGT 08 Templates Sales  Marketing - final (revised)_Argentina" xfId="8212" xr:uid="{00000000-0005-0000-0000-00005C300000}"/>
    <cellStyle name="_Row7_Strategic Diagnostic Templates Technik_KST_KSTArt_Bericht_Copy of BGT 08 Templates Sales  Marketing - final (revised)_Argentina_DRE's" xfId="13277" xr:uid="{00000000-0005-0000-0000-00005D300000}"/>
    <cellStyle name="_Row7_Strategic Diagnostic Templates Technik_KST_KSTArt_Bericht_Copy of BGT 08 Templates Sales  Marketing - final (revised)_Argentina_Hyperinflation Impacts" xfId="17869" xr:uid="{9AD024A8-74C2-4189-93D8-B75274810EED}"/>
    <cellStyle name="_Row7_Strategic Diagnostic Templates Technik_KST_KSTArt_Bericht_Copy of BGT 08 Templates Sales  Marketing - final (revised)_BASE" xfId="8213" xr:uid="{00000000-0005-0000-0000-00005E300000}"/>
    <cellStyle name="_Row7_Strategic Diagnostic Templates Technik_KST_KSTArt_Bericht_Copy of BGT 08 Templates Sales  Marketing - final (revised)_BASE_DRE's" xfId="13278" xr:uid="{00000000-0005-0000-0000-00005F300000}"/>
    <cellStyle name="_Row7_Strategic Diagnostic Templates Technik_KST_KSTArt_Bericht_Copy of BGT 08 Templates Sales  Marketing - final (revised)_BASE_Hyperinflation Impacts" xfId="17870" xr:uid="{5697702B-67C5-42CC-9638-FEED1CAEAEEF}"/>
    <cellStyle name="_Row7_Strategic Diagnostic Templates Technik_KST_KSTArt_Bericht_Copy of BGT 08 Templates Sales  Marketing - final (revised)_DRE's" xfId="13274" xr:uid="{00000000-0005-0000-0000-000060300000}"/>
    <cellStyle name="_Row7_Strategic Diagnostic Templates Technik_KST_KSTArt_Bericht_Copy of BGT 08 Templates Sales  Marketing - final (revised)_Hyperinflation Impacts" xfId="17866" xr:uid="{31E62718-D832-4EBC-8A1D-EFA43B587350}"/>
    <cellStyle name="_Row7_Strategic Diagnostic Templates Technik_KST_KSTArt_Bericht_Copy of BGT 08 Templates Sales  Marketing - final (revised)_Import" xfId="8214" xr:uid="{00000000-0005-0000-0000-000061300000}"/>
    <cellStyle name="_Row7_Strategic Diagnostic Templates Technik_KST_KSTArt_Bericht_Copy of BGT 08 Templates Sales  Marketing - final (revised)_Import_DRE's" xfId="13279" xr:uid="{00000000-0005-0000-0000-000062300000}"/>
    <cellStyle name="_Row7_Strategic Diagnostic Templates Technik_KST_KSTArt_Bericht_Copy of BGT 08 Templates Sales  Marketing - final (revised)_Import_Hyperinflation Impacts" xfId="17871" xr:uid="{2B48EE65-6E10-4160-B830-0FB95320AEAC}"/>
    <cellStyle name="_Row7_Strategic Diagnostic Templates Technik_KST_KSTArt_Bericht_DRE's" xfId="13261" xr:uid="{00000000-0005-0000-0000-000063300000}"/>
    <cellStyle name="_Row7_Strategic Diagnostic Templates Technik_KST_KSTArt_Bericht_Excel sheets to support Market Program Template for Budget 09" xfId="8215" xr:uid="{00000000-0005-0000-0000-000064300000}"/>
    <cellStyle name="_Row7_Strategic Diagnostic Templates Technik_KST_KSTArt_Bericht_Excel sheets to support Market Program Template for Budget 09 (5) (2)" xfId="8216" xr:uid="{00000000-0005-0000-0000-000065300000}"/>
    <cellStyle name="_Row7_Strategic Diagnostic Templates Technik_KST_KSTArt_Bericht_Excel sheets to support Market Program Template for Budget 09 (5) (2)_Argentina" xfId="8217" xr:uid="{00000000-0005-0000-0000-000066300000}"/>
    <cellStyle name="_Row7_Strategic Diagnostic Templates Technik_KST_KSTArt_Bericht_Excel sheets to support Market Program Template for Budget 09 (5) (2)_Argentina_DRE's" xfId="13282" xr:uid="{00000000-0005-0000-0000-000067300000}"/>
    <cellStyle name="_Row7_Strategic Diagnostic Templates Technik_KST_KSTArt_Bericht_Excel sheets to support Market Program Template for Budget 09 (5) (2)_Argentina_Hyperinflation Impacts" xfId="17874" xr:uid="{5814BDBB-4A7C-4777-B3E2-17D7202F4FC0}"/>
    <cellStyle name="_Row7_Strategic Diagnostic Templates Technik_KST_KSTArt_Bericht_Excel sheets to support Market Program Template for Budget 09 (5) (2)_DRE's" xfId="13281" xr:uid="{00000000-0005-0000-0000-000068300000}"/>
    <cellStyle name="_Row7_Strategic Diagnostic Templates Technik_KST_KSTArt_Bericht_Excel sheets to support Market Program Template for Budget 09 (5) (2)_Hyperinflation Impacts" xfId="17873" xr:uid="{FBB54280-DC3D-4450-B3CE-7389F71FE19C}"/>
    <cellStyle name="_Row7_Strategic Diagnostic Templates Technik_KST_KSTArt_Bericht_Excel sheets to support Market Program Template for Budget 09 (5) (3)" xfId="8218" xr:uid="{00000000-0005-0000-0000-000069300000}"/>
    <cellStyle name="_Row7_Strategic Diagnostic Templates Technik_KST_KSTArt_Bericht_Excel sheets to support Market Program Template for Budget 09 (5) (3)_Argentina" xfId="8219" xr:uid="{00000000-0005-0000-0000-00006A300000}"/>
    <cellStyle name="_Row7_Strategic Diagnostic Templates Technik_KST_KSTArt_Bericht_Excel sheets to support Market Program Template for Budget 09 (5) (3)_Argentina_DRE's" xfId="13284" xr:uid="{00000000-0005-0000-0000-00006B300000}"/>
    <cellStyle name="_Row7_Strategic Diagnostic Templates Technik_KST_KSTArt_Bericht_Excel sheets to support Market Program Template for Budget 09 (5) (3)_Argentina_Hyperinflation Impacts" xfId="17876" xr:uid="{2570A936-A206-4760-9057-1B686178B256}"/>
    <cellStyle name="_Row7_Strategic Diagnostic Templates Technik_KST_KSTArt_Bericht_Excel sheets to support Market Program Template for Budget 09 (5) (3)_DRE's" xfId="13283" xr:uid="{00000000-0005-0000-0000-00006C300000}"/>
    <cellStyle name="_Row7_Strategic Diagnostic Templates Technik_KST_KSTArt_Bericht_Excel sheets to support Market Program Template for Budget 09 (5) (3)_Hyperinflation Impacts" xfId="17875" xr:uid="{A364BB48-9938-49B3-9BD4-F0C084C1CF3C}"/>
    <cellStyle name="_Row7_Strategic Diagnostic Templates Technik_KST_KSTArt_Bericht_Excel sheets to support Market Program Template for Budget 09_%" xfId="8220" xr:uid="{00000000-0005-0000-0000-00006D300000}"/>
    <cellStyle name="_Row7_Strategic Diagnostic Templates Technik_KST_KSTArt_Bericht_Excel sheets to support Market Program Template for Budget 09_%_DRE's" xfId="13285" xr:uid="{00000000-0005-0000-0000-00006E300000}"/>
    <cellStyle name="_Row7_Strategic Diagnostic Templates Technik_KST_KSTArt_Bericht_Excel sheets to support Market Program Template for Budget 09_%_Hyperinflation Impacts" xfId="17877" xr:uid="{AA8E80EB-2AC8-40BC-892B-F374B518C407}"/>
    <cellStyle name="_Row7_Strategic Diagnostic Templates Technik_KST_KSTArt_Bericht_Excel sheets to support Market Program Template for Budget 09_AR0010 1304" xfId="8221" xr:uid="{00000000-0005-0000-0000-00006F300000}"/>
    <cellStyle name="_Row7_Strategic Diagnostic Templates Technik_KST_KSTArt_Bericht_Excel sheets to support Market Program Template for Budget 09_AR0010 1304_DRE's" xfId="13286" xr:uid="{00000000-0005-0000-0000-000070300000}"/>
    <cellStyle name="_Row7_Strategic Diagnostic Templates Technik_KST_KSTArt_Bericht_Excel sheets to support Market Program Template for Budget 09_AR0010 1304_Hyperinflation Impacts" xfId="17878" xr:uid="{AA3A948D-33FE-4B0A-9BDC-753D67F8F650}"/>
    <cellStyle name="_Row7_Strategic Diagnostic Templates Technik_KST_KSTArt_Bericht_Excel sheets to support Market Program Template for Budget 09_Argentina" xfId="8222" xr:uid="{00000000-0005-0000-0000-000071300000}"/>
    <cellStyle name="_Row7_Strategic Diagnostic Templates Technik_KST_KSTArt_Bericht_Excel sheets to support Market Program Template for Budget 09_Argentina_DRE's" xfId="13287" xr:uid="{00000000-0005-0000-0000-000072300000}"/>
    <cellStyle name="_Row7_Strategic Diagnostic Templates Technik_KST_KSTArt_Bericht_Excel sheets to support Market Program Template for Budget 09_Argentina_Hyperinflation Impacts" xfId="17879" xr:uid="{10B07BFA-7B50-410E-B65D-DCB2E3CE2433}"/>
    <cellStyle name="_Row7_Strategic Diagnostic Templates Technik_KST_KSTArt_Bericht_Excel sheets to support Market Program Template for Budget 09_BASE" xfId="8223" xr:uid="{00000000-0005-0000-0000-000073300000}"/>
    <cellStyle name="_Row7_Strategic Diagnostic Templates Technik_KST_KSTArt_Bericht_Excel sheets to support Market Program Template for Budget 09_BASE_DRE's" xfId="13288" xr:uid="{00000000-0005-0000-0000-000074300000}"/>
    <cellStyle name="_Row7_Strategic Diagnostic Templates Technik_KST_KSTArt_Bericht_Excel sheets to support Market Program Template for Budget 09_BASE_Hyperinflation Impacts" xfId="17880" xr:uid="{CAA353D2-4C5D-4DAB-B315-FEBF7869BBEC}"/>
    <cellStyle name="_Row7_Strategic Diagnostic Templates Technik_KST_KSTArt_Bericht_Excel sheets to support Market Program Template for Budget 09_DRE's" xfId="13280" xr:uid="{00000000-0005-0000-0000-000075300000}"/>
    <cellStyle name="_Row7_Strategic Diagnostic Templates Technik_KST_KSTArt_Bericht_Excel sheets to support Market Program Template for Budget 09_Hyperinflation Impacts" xfId="17872" xr:uid="{80DCA685-A9D2-41CD-B6F1-DC90D61C0C5E}"/>
    <cellStyle name="_Row7_Strategic Diagnostic Templates Technik_KST_KSTArt_Bericht_Excel sheets to support Market Program Template for Budget 09_Import" xfId="8224" xr:uid="{00000000-0005-0000-0000-000076300000}"/>
    <cellStyle name="_Row7_Strategic Diagnostic Templates Technik_KST_KSTArt_Bericht_Excel sheets to support Market Program Template for Budget 09_Import_DRE's" xfId="13289" xr:uid="{00000000-0005-0000-0000-000077300000}"/>
    <cellStyle name="_Row7_Strategic Diagnostic Templates Technik_KST_KSTArt_Bericht_Excel sheets to support Market Program Template for Budget 09_Import_Hyperinflation Impacts" xfId="17881" xr:uid="{383A4CF2-823A-4B4D-8CBA-928C009654F0}"/>
    <cellStyle name="_Row7_Strategic Diagnostic Templates Technik_KST_KSTArt_Bericht_Hyperinflation Impacts" xfId="17853" xr:uid="{D2FD3BA5-16B8-413C-B1F1-DDC5B98775C3}"/>
    <cellStyle name="_Row7_Strategic Diagnostic Templates Technik_KST_KSTArt_Bericht_Import" xfId="8225" xr:uid="{00000000-0005-0000-0000-000078300000}"/>
    <cellStyle name="_Row7_Strategic Diagnostic Templates Technik_KST_KSTArt_Bericht_Import_DRE's" xfId="13290" xr:uid="{00000000-0005-0000-0000-000079300000}"/>
    <cellStyle name="_Row7_Strategic Diagnostic Templates Technik_KST_KSTArt_Bericht_Import_Hyperinflation Impacts" xfId="17882" xr:uid="{7EC0A42A-734F-4678-86D5-D925001352FB}"/>
    <cellStyle name="_Row7_Strategic Diagnostic Templates Technik_KST_KSTArt_Bericht_People Package" xfId="8226" xr:uid="{00000000-0005-0000-0000-00007A300000}"/>
    <cellStyle name="_Row7_Strategic Diagnostic Templates Technik_KST_KSTArt_Bericht_People Package (2)" xfId="8227" xr:uid="{00000000-0005-0000-0000-00007B300000}"/>
    <cellStyle name="_Row7_Strategic Diagnostic Templates Technik_KST_KSTArt_Bericht_People Package (2)_Argentina" xfId="8228" xr:uid="{00000000-0005-0000-0000-00007C300000}"/>
    <cellStyle name="_Row7_Strategic Diagnostic Templates Technik_KST_KSTArt_Bericht_People Package (2)_Argentina_DRE's" xfId="13293" xr:uid="{00000000-0005-0000-0000-00007D300000}"/>
    <cellStyle name="_Row7_Strategic Diagnostic Templates Technik_KST_KSTArt_Bericht_People Package (2)_Argentina_Hyperinflation Impacts" xfId="17885" xr:uid="{8AA87F30-A018-47D4-BCC8-88DBA4201AD5}"/>
    <cellStyle name="_Row7_Strategic Diagnostic Templates Technik_KST_KSTArt_Bericht_People Package (2)_DRE's" xfId="13292" xr:uid="{00000000-0005-0000-0000-00007E300000}"/>
    <cellStyle name="_Row7_Strategic Diagnostic Templates Technik_KST_KSTArt_Bericht_People Package (2)_Hyperinflation Impacts" xfId="17884" xr:uid="{78FF1D1C-A94B-49C2-A46A-FA6CC75C19B1}"/>
    <cellStyle name="_Row7_Strategic Diagnostic Templates Technik_KST_KSTArt_Bericht_People Package_Argentina" xfId="8229" xr:uid="{00000000-0005-0000-0000-00007F300000}"/>
    <cellStyle name="_Row7_Strategic Diagnostic Templates Technik_KST_KSTArt_Bericht_People Package_Argentina_DRE's" xfId="13294" xr:uid="{00000000-0005-0000-0000-000080300000}"/>
    <cellStyle name="_Row7_Strategic Diagnostic Templates Technik_KST_KSTArt_Bericht_People Package_Argentina_Hyperinflation Impacts" xfId="17886" xr:uid="{98FA16F9-8B0C-46DA-8C5E-7B49B4F3836A}"/>
    <cellStyle name="_Row7_Strategic Diagnostic Templates Technik_KST_KSTArt_Bericht_People Package_DRE's" xfId="13291" xr:uid="{00000000-0005-0000-0000-000081300000}"/>
    <cellStyle name="_Row7_Strategic Diagnostic Templates Technik_KST_KSTArt_Bericht_People Package_Hyperinflation Impacts" xfId="17883" xr:uid="{87043CF0-6E49-47A1-8A2A-F8DE8E580F29}"/>
    <cellStyle name="_Row7_Strategic Diagnostic Templates Technik_KST_KSTArt_Bericht_Sales and Marketing - revised" xfId="8230" xr:uid="{00000000-0005-0000-0000-000082300000}"/>
    <cellStyle name="_Row7_Strategic Diagnostic Templates Technik_KST_KSTArt_Bericht_Sales and Marketing - revised_%" xfId="8231" xr:uid="{00000000-0005-0000-0000-000083300000}"/>
    <cellStyle name="_Row7_Strategic Diagnostic Templates Technik_KST_KSTArt_Bericht_Sales and Marketing - revised_%_DRE's" xfId="13296" xr:uid="{00000000-0005-0000-0000-000084300000}"/>
    <cellStyle name="_Row7_Strategic Diagnostic Templates Technik_KST_KSTArt_Bericht_Sales and Marketing - revised_%_Hyperinflation Impacts" xfId="17888" xr:uid="{5E525A23-BD77-4D26-9BD6-02584786F79F}"/>
    <cellStyle name="_Row7_Strategic Diagnostic Templates Technik_KST_KSTArt_Bericht_Sales and Marketing - revised_AR0010 1304" xfId="8232" xr:uid="{00000000-0005-0000-0000-000085300000}"/>
    <cellStyle name="_Row7_Strategic Diagnostic Templates Technik_KST_KSTArt_Bericht_Sales and Marketing - revised_AR0010 1304_DRE's" xfId="13297" xr:uid="{00000000-0005-0000-0000-000086300000}"/>
    <cellStyle name="_Row7_Strategic Diagnostic Templates Technik_KST_KSTArt_Bericht_Sales and Marketing - revised_AR0010 1304_Hyperinflation Impacts" xfId="17889" xr:uid="{D68EB964-D76F-4C65-B749-543E115AF978}"/>
    <cellStyle name="_Row7_Strategic Diagnostic Templates Technik_KST_KSTArt_Bericht_Sales and Marketing - revised_Argentina" xfId="8233" xr:uid="{00000000-0005-0000-0000-000087300000}"/>
    <cellStyle name="_Row7_Strategic Diagnostic Templates Technik_KST_KSTArt_Bericht_Sales and Marketing - revised_Argentina_DRE's" xfId="13298" xr:uid="{00000000-0005-0000-0000-000088300000}"/>
    <cellStyle name="_Row7_Strategic Diagnostic Templates Technik_KST_KSTArt_Bericht_Sales and Marketing - revised_Argentina_Hyperinflation Impacts" xfId="17890" xr:uid="{339C4F04-3EB3-4783-918C-329E70CE841F}"/>
    <cellStyle name="_Row7_Strategic Diagnostic Templates Technik_KST_KSTArt_Bericht_Sales and Marketing - revised_BASE" xfId="8234" xr:uid="{00000000-0005-0000-0000-000089300000}"/>
    <cellStyle name="_Row7_Strategic Diagnostic Templates Technik_KST_KSTArt_Bericht_Sales and Marketing - revised_BASE_DRE's" xfId="13299" xr:uid="{00000000-0005-0000-0000-00008A300000}"/>
    <cellStyle name="_Row7_Strategic Diagnostic Templates Technik_KST_KSTArt_Bericht_Sales and Marketing - revised_BASE_Hyperinflation Impacts" xfId="17891" xr:uid="{56C6AE23-C4B4-42DC-94D4-048F48B7BB2F}"/>
    <cellStyle name="_Row7_Strategic Diagnostic Templates Technik_KST_KSTArt_Bericht_Sales and Marketing - revised_DRE's" xfId="13295" xr:uid="{00000000-0005-0000-0000-00008B300000}"/>
    <cellStyle name="_Row7_Strategic Diagnostic Templates Technik_KST_KSTArt_Bericht_Sales and Marketing - revised_Hyperinflation Impacts" xfId="17887" xr:uid="{5997C288-3F69-4459-A971-01E6581F3995}"/>
    <cellStyle name="_Row7_Strategic Diagnostic Templates Technik_KST_KSTArt_Bericht_Sales and Marketing - revised_Import" xfId="8235" xr:uid="{00000000-0005-0000-0000-00008C300000}"/>
    <cellStyle name="_Row7_Strategic Diagnostic Templates Technik_KST_KSTArt_Bericht_Sales and Marketing - revised_Import_DRE's" xfId="13300" xr:uid="{00000000-0005-0000-0000-00008D300000}"/>
    <cellStyle name="_Row7_Strategic Diagnostic Templates Technik_KST_KSTArt_Bericht_Sales and Marketing - revised_Import_Hyperinflation Impacts" xfId="17892" xr:uid="{556BF70C-4C28-4091-B37A-48144F79AFA2}"/>
    <cellStyle name="_Row7_Strategic Diagnostic Templates Technik_KST_KSTArt_Bericht_ZBB" xfId="8236" xr:uid="{00000000-0005-0000-0000-00008E300000}"/>
    <cellStyle name="_Row7_Strategic Diagnostic Templates Technik_KST_KSTArt_Bericht_ZBB_Argentina" xfId="8237" xr:uid="{00000000-0005-0000-0000-00008F300000}"/>
    <cellStyle name="_Row7_Strategic Diagnostic Templates Technik_KST_KSTArt_Bericht_ZBB_Argentina_DRE's" xfId="13302" xr:uid="{00000000-0005-0000-0000-000090300000}"/>
    <cellStyle name="_Row7_Strategic Diagnostic Templates Technik_KST_KSTArt_Bericht_ZBB_Argentina_Hyperinflation Impacts" xfId="17894" xr:uid="{DDB053DC-2523-4482-A8C4-39352516A25D}"/>
    <cellStyle name="_Row7_Strategic Diagnostic Templates Technik_KST_KSTArt_Bericht_ZBB_DRE's" xfId="13301" xr:uid="{00000000-0005-0000-0000-000091300000}"/>
    <cellStyle name="_Row7_Strategic Diagnostic Templates Technik_KST_KSTArt_Bericht_ZBB_Hyperinflation Impacts" xfId="17893" xr:uid="{316B5CA0-EBC2-4D56-BAD7-AE5B93C016CA}"/>
    <cellStyle name="_Row7_Strategic Diagnostic Templates Technik_MF Key Performance Indicators" xfId="8238" xr:uid="{00000000-0005-0000-0000-000092300000}"/>
    <cellStyle name="_Row7_Strategic Diagnostic Templates Technik_MF Key Performance Indicators B.IV.r " xfId="8239" xr:uid="{00000000-0005-0000-0000-000093300000}"/>
    <cellStyle name="_Row7_Strategic Diagnostic Templates Technik_MF Key Performance Indicators B.IV.r _%" xfId="8240" xr:uid="{00000000-0005-0000-0000-000094300000}"/>
    <cellStyle name="_Row7_Strategic Diagnostic Templates Technik_MF Key Performance Indicators B.IV.r _%_DRE's" xfId="13305" xr:uid="{00000000-0005-0000-0000-000095300000}"/>
    <cellStyle name="_Row7_Strategic Diagnostic Templates Technik_MF Key Performance Indicators B.IV.r _%_Hyperinflation Impacts" xfId="17897" xr:uid="{F12716BE-F427-4958-B111-DB305F66E089}"/>
    <cellStyle name="_Row7_Strategic Diagnostic Templates Technik_MF Key Performance Indicators B.IV.r _AR0010 1304" xfId="8241" xr:uid="{00000000-0005-0000-0000-000096300000}"/>
    <cellStyle name="_Row7_Strategic Diagnostic Templates Technik_MF Key Performance Indicators B.IV.r _AR0010 1304_DRE's" xfId="13306" xr:uid="{00000000-0005-0000-0000-000097300000}"/>
    <cellStyle name="_Row7_Strategic Diagnostic Templates Technik_MF Key Performance Indicators B.IV.r _AR0010 1304_Hyperinflation Impacts" xfId="17898" xr:uid="{6D55F6E9-BB3E-4584-9676-0B271C91CF74}"/>
    <cellStyle name="_Row7_Strategic Diagnostic Templates Technik_MF Key Performance Indicators B.IV.r _Argentina" xfId="8242" xr:uid="{00000000-0005-0000-0000-000098300000}"/>
    <cellStyle name="_Row7_Strategic Diagnostic Templates Technik_MF Key Performance Indicators B.IV.r _Argentina_DRE's" xfId="13307" xr:uid="{00000000-0005-0000-0000-000099300000}"/>
    <cellStyle name="_Row7_Strategic Diagnostic Templates Technik_MF Key Performance Indicators B.IV.r _Argentina_Hyperinflation Impacts" xfId="17899" xr:uid="{7D68B4A8-426A-4C09-9E63-6433FD7ED55B}"/>
    <cellStyle name="_Row7_Strategic Diagnostic Templates Technik_MF Key Performance Indicators B.IV.r _BASE" xfId="8243" xr:uid="{00000000-0005-0000-0000-00009A300000}"/>
    <cellStyle name="_Row7_Strategic Diagnostic Templates Technik_MF Key Performance Indicators B.IV.r _BASE_DRE's" xfId="13308" xr:uid="{00000000-0005-0000-0000-00009B300000}"/>
    <cellStyle name="_Row7_Strategic Diagnostic Templates Technik_MF Key Performance Indicators B.IV.r _BASE_Hyperinflation Impacts" xfId="17900" xr:uid="{B055980C-6764-4A25-B868-56DE7416FB7A}"/>
    <cellStyle name="_Row7_Strategic Diagnostic Templates Technik_MF Key Performance Indicators B.IV.r _DRE's" xfId="13304" xr:uid="{00000000-0005-0000-0000-00009C300000}"/>
    <cellStyle name="_Row7_Strategic Diagnostic Templates Technik_MF Key Performance Indicators B.IV.r _Hyperinflation Impacts" xfId="17896" xr:uid="{3487984F-DB6C-4D38-8DD1-3929DCA9A940}"/>
    <cellStyle name="_Row7_Strategic Diagnostic Templates Technik_MF Key Performance Indicators B.IV.r _Import" xfId="8244" xr:uid="{00000000-0005-0000-0000-00009D300000}"/>
    <cellStyle name="_Row7_Strategic Diagnostic Templates Technik_MF Key Performance Indicators B.IV.r _Import_DRE's" xfId="13309" xr:uid="{00000000-0005-0000-0000-00009E300000}"/>
    <cellStyle name="_Row7_Strategic Diagnostic Templates Technik_MF Key Performance Indicators B.IV.r _Import_Hyperinflation Impacts" xfId="17901" xr:uid="{961E810D-3880-4FD9-A669-DC11B2A8AB22}"/>
    <cellStyle name="_Row7_Strategic Diagnostic Templates Technik_MF Key Performance Indicators B.IV.r _ZBB Budget 2009 Decks v2 china" xfId="8245" xr:uid="{00000000-0005-0000-0000-00009F300000}"/>
    <cellStyle name="_Row7_Strategic Diagnostic Templates Technik_MF Key Performance Indicators B.IV.r _ZBB Budget 2009 Decks v2 china_Argentina" xfId="8246" xr:uid="{00000000-0005-0000-0000-0000A0300000}"/>
    <cellStyle name="_Row7_Strategic Diagnostic Templates Technik_MF Key Performance Indicators B.IV.r _ZBB Budget 2009 Decks v2 china_Argentina_DRE's" xfId="13311" xr:uid="{00000000-0005-0000-0000-0000A1300000}"/>
    <cellStyle name="_Row7_Strategic Diagnostic Templates Technik_MF Key Performance Indicators B.IV.r _ZBB Budget 2009 Decks v2 china_Argentina_Hyperinflation Impacts" xfId="17903" xr:uid="{A21E4165-B506-4FC8-A38E-45B26F42D245}"/>
    <cellStyle name="_Row7_Strategic Diagnostic Templates Technik_MF Key Performance Indicators B.IV.r _ZBB Budget 2009 Decks v2 china_DRE's" xfId="13310" xr:uid="{00000000-0005-0000-0000-0000A2300000}"/>
    <cellStyle name="_Row7_Strategic Diagnostic Templates Technik_MF Key Performance Indicators B.IV.r _ZBB Budget 2009 Decks v2 china_Hyperinflation Impacts" xfId="17902" xr:uid="{1EEBB221-EA22-4793-8B1B-42ACCAB99C1A}"/>
    <cellStyle name="_Row7_Strategic Diagnostic Templates Technik_MF Key Performance Indicators B.IV.r _ZBB standard Template Korea_081105" xfId="8247" xr:uid="{00000000-0005-0000-0000-0000A3300000}"/>
    <cellStyle name="_Row7_Strategic Diagnostic Templates Technik_MF Key Performance Indicators B.IV.r _ZBB standard Template Korea_081105_Argentina" xfId="8248" xr:uid="{00000000-0005-0000-0000-0000A4300000}"/>
    <cellStyle name="_Row7_Strategic Diagnostic Templates Technik_MF Key Performance Indicators B.IV.r _ZBB standard Template Korea_081105_Argentina_DRE's" xfId="13313" xr:uid="{00000000-0005-0000-0000-0000A5300000}"/>
    <cellStyle name="_Row7_Strategic Diagnostic Templates Technik_MF Key Performance Indicators B.IV.r _ZBB standard Template Korea_081105_Argentina_Hyperinflation Impacts" xfId="17905" xr:uid="{90E1B5D8-D876-4508-9A9C-DE24678A99E0}"/>
    <cellStyle name="_Row7_Strategic Diagnostic Templates Technik_MF Key Performance Indicators B.IV.r _ZBB standard Template Korea_081105_DRE's" xfId="13312" xr:uid="{00000000-0005-0000-0000-0000A6300000}"/>
    <cellStyle name="_Row7_Strategic Diagnostic Templates Technik_MF Key Performance Indicators B.IV.r _ZBB standard Template Korea_081105_Hyperinflation Impacts" xfId="17904" xr:uid="{3404D5F7-E3A7-4650-8B0C-7D4F0B20548F}"/>
    <cellStyle name="_Row7_Strategic Diagnostic Templates Technik_MF Key Performance Indicators B.IV.r Abfüllung" xfId="8249" xr:uid="{00000000-0005-0000-0000-0000A7300000}"/>
    <cellStyle name="_Row7_Strategic Diagnostic Templates Technik_MF Key Performance Indicators B.IV.r Abfüllung_%" xfId="8250" xr:uid="{00000000-0005-0000-0000-0000A8300000}"/>
    <cellStyle name="_Row7_Strategic Diagnostic Templates Technik_MF Key Performance Indicators B.IV.r Abfüllung_%_DRE's" xfId="13315" xr:uid="{00000000-0005-0000-0000-0000A9300000}"/>
    <cellStyle name="_Row7_Strategic Diagnostic Templates Technik_MF Key Performance Indicators B.IV.r Abfüllung_%_Hyperinflation Impacts" xfId="17907" xr:uid="{849B3EAA-7677-4683-9745-FAEC8E830F2C}"/>
    <cellStyle name="_Row7_Strategic Diagnostic Templates Technik_MF Key Performance Indicators B.IV.r Abfüllung_AR0010 1304" xfId="8251" xr:uid="{00000000-0005-0000-0000-0000AA300000}"/>
    <cellStyle name="_Row7_Strategic Diagnostic Templates Technik_MF Key Performance Indicators B.IV.r Abfüllung_AR0010 1304_DRE's" xfId="13316" xr:uid="{00000000-0005-0000-0000-0000AB300000}"/>
    <cellStyle name="_Row7_Strategic Diagnostic Templates Technik_MF Key Performance Indicators B.IV.r Abfüllung_AR0010 1304_Hyperinflation Impacts" xfId="17908" xr:uid="{33A4079D-C5E1-49A2-A1FF-73ACA115568C}"/>
    <cellStyle name="_Row7_Strategic Diagnostic Templates Technik_MF Key Performance Indicators B.IV.r Abfüllung_Argentina" xfId="8252" xr:uid="{00000000-0005-0000-0000-0000AC300000}"/>
    <cellStyle name="_Row7_Strategic Diagnostic Templates Technik_MF Key Performance Indicators B.IV.r Abfüllung_Argentina_DRE's" xfId="13317" xr:uid="{00000000-0005-0000-0000-0000AD300000}"/>
    <cellStyle name="_Row7_Strategic Diagnostic Templates Technik_MF Key Performance Indicators B.IV.r Abfüllung_Argentina_Hyperinflation Impacts" xfId="17909" xr:uid="{36E66217-7536-43B6-909F-E8C5A2A09F41}"/>
    <cellStyle name="_Row7_Strategic Diagnostic Templates Technik_MF Key Performance Indicators B.IV.r Abfüllung_BASE" xfId="8253" xr:uid="{00000000-0005-0000-0000-0000AE300000}"/>
    <cellStyle name="_Row7_Strategic Diagnostic Templates Technik_MF Key Performance Indicators B.IV.r Abfüllung_BASE_DRE's" xfId="13318" xr:uid="{00000000-0005-0000-0000-0000AF300000}"/>
    <cellStyle name="_Row7_Strategic Diagnostic Templates Technik_MF Key Performance Indicators B.IV.r Abfüllung_BASE_Hyperinflation Impacts" xfId="17910" xr:uid="{292F62A2-51A2-4AC6-A96D-3ABFDE3B594E}"/>
    <cellStyle name="_Row7_Strategic Diagnostic Templates Technik_MF Key Performance Indicators B.IV.r Abfüllung_DRE's" xfId="13314" xr:uid="{00000000-0005-0000-0000-0000B0300000}"/>
    <cellStyle name="_Row7_Strategic Diagnostic Templates Technik_MF Key Performance Indicators B.IV.r Abfüllung_Hyperinflation Impacts" xfId="17906" xr:uid="{A8F60005-946C-463C-AF62-8EA5523A7CC4}"/>
    <cellStyle name="_Row7_Strategic Diagnostic Templates Technik_MF Key Performance Indicators B.IV.r Abfüllung_Import" xfId="8254" xr:uid="{00000000-0005-0000-0000-0000B1300000}"/>
    <cellStyle name="_Row7_Strategic Diagnostic Templates Technik_MF Key Performance Indicators B.IV.r Abfüllung_Import_DRE's" xfId="13319" xr:uid="{00000000-0005-0000-0000-0000B2300000}"/>
    <cellStyle name="_Row7_Strategic Diagnostic Templates Technik_MF Key Performance Indicators B.IV.r Abfüllung_Import_Hyperinflation Impacts" xfId="17911" xr:uid="{B02E8C32-4F4A-4C52-AEDD-A206F1DC83AF}"/>
    <cellStyle name="_Row7_Strategic Diagnostic Templates Technik_MF Key Performance Indicators B.IV.r Abfüllung_ZBB Budget 2009 Decks v2 china" xfId="8255" xr:uid="{00000000-0005-0000-0000-0000B3300000}"/>
    <cellStyle name="_Row7_Strategic Diagnostic Templates Technik_MF Key Performance Indicators B.IV.r Abfüllung_ZBB Budget 2009 Decks v2 china_Argentina" xfId="8256" xr:uid="{00000000-0005-0000-0000-0000B4300000}"/>
    <cellStyle name="_Row7_Strategic Diagnostic Templates Technik_MF Key Performance Indicators B.IV.r Abfüllung_ZBB Budget 2009 Decks v2 china_Argentina_DRE's" xfId="13321" xr:uid="{00000000-0005-0000-0000-0000B5300000}"/>
    <cellStyle name="_Row7_Strategic Diagnostic Templates Technik_MF Key Performance Indicators B.IV.r Abfüllung_ZBB Budget 2009 Decks v2 china_Argentina_Hyperinflation Impacts" xfId="17913" xr:uid="{AD1EDFFF-9E6B-4559-9F06-4602A79ABA19}"/>
    <cellStyle name="_Row7_Strategic Diagnostic Templates Technik_MF Key Performance Indicators B.IV.r Abfüllung_ZBB Budget 2009 Decks v2 china_DRE's" xfId="13320" xr:uid="{00000000-0005-0000-0000-0000B6300000}"/>
    <cellStyle name="_Row7_Strategic Diagnostic Templates Technik_MF Key Performance Indicators B.IV.r Abfüllung_ZBB Budget 2009 Decks v2 china_Hyperinflation Impacts" xfId="17912" xr:uid="{5A35540F-BC7A-4FA4-BF65-879C891163E0}"/>
    <cellStyle name="_Row7_Strategic Diagnostic Templates Technik_MF Key Performance Indicators B.IV.r Abfüllung_ZBB standard Template Korea_081105" xfId="8257" xr:uid="{00000000-0005-0000-0000-0000B7300000}"/>
    <cellStyle name="_Row7_Strategic Diagnostic Templates Technik_MF Key Performance Indicators B.IV.r Abfüllung_ZBB standard Template Korea_081105_Argentina" xfId="8258" xr:uid="{00000000-0005-0000-0000-0000B8300000}"/>
    <cellStyle name="_Row7_Strategic Diagnostic Templates Technik_MF Key Performance Indicators B.IV.r Abfüllung_ZBB standard Template Korea_081105_Argentina_DRE's" xfId="13323" xr:uid="{00000000-0005-0000-0000-0000B9300000}"/>
    <cellStyle name="_Row7_Strategic Diagnostic Templates Technik_MF Key Performance Indicators B.IV.r Abfüllung_ZBB standard Template Korea_081105_Argentina_Hyperinflation Impacts" xfId="17915" xr:uid="{45844CBA-890B-42B6-901A-F1ED04D29717}"/>
    <cellStyle name="_Row7_Strategic Diagnostic Templates Technik_MF Key Performance Indicators B.IV.r Abfüllung_ZBB standard Template Korea_081105_DRE's" xfId="13322" xr:uid="{00000000-0005-0000-0000-0000BA300000}"/>
    <cellStyle name="_Row7_Strategic Diagnostic Templates Technik_MF Key Performance Indicators B.IV.r Abfüllung_ZBB standard Template Korea_081105_Hyperinflation Impacts" xfId="17914" xr:uid="{63B72555-2A75-446D-BD65-6DFD4C10F783}"/>
    <cellStyle name="_Row7_Strategic Diagnostic Templates Technik_MF Key Performance Indicators_%" xfId="8259" xr:uid="{00000000-0005-0000-0000-0000BB300000}"/>
    <cellStyle name="_Row7_Strategic Diagnostic Templates Technik_MF Key Performance Indicators_%_DRE's" xfId="13324" xr:uid="{00000000-0005-0000-0000-0000BC300000}"/>
    <cellStyle name="_Row7_Strategic Diagnostic Templates Technik_MF Key Performance Indicators_%_Hyperinflation Impacts" xfId="17916" xr:uid="{8052BB9A-6E2C-4BE9-BC26-5C3A491AA5F4}"/>
    <cellStyle name="_Row7_Strategic Diagnostic Templates Technik_MF Key Performance Indicators_AR0010 1304" xfId="8260" xr:uid="{00000000-0005-0000-0000-0000BD300000}"/>
    <cellStyle name="_Row7_Strategic Diagnostic Templates Technik_MF Key Performance Indicators_AR0010 1304_DRE's" xfId="13325" xr:uid="{00000000-0005-0000-0000-0000BE300000}"/>
    <cellStyle name="_Row7_Strategic Diagnostic Templates Technik_MF Key Performance Indicators_AR0010 1304_Hyperinflation Impacts" xfId="17917" xr:uid="{C08CEEA5-8D91-4BB9-A44B-F06BD6E383EA}"/>
    <cellStyle name="_Row7_Strategic Diagnostic Templates Technik_MF Key Performance Indicators_Argentina" xfId="8261" xr:uid="{00000000-0005-0000-0000-0000BF300000}"/>
    <cellStyle name="_Row7_Strategic Diagnostic Templates Technik_MF Key Performance Indicators_Argentina_DRE's" xfId="13326" xr:uid="{00000000-0005-0000-0000-0000C0300000}"/>
    <cellStyle name="_Row7_Strategic Diagnostic Templates Technik_MF Key Performance Indicators_Argentina_Hyperinflation Impacts" xfId="17918" xr:uid="{745D13C1-BC7F-49D5-BA3B-EB1A70C8BC19}"/>
    <cellStyle name="_Row7_Strategic Diagnostic Templates Technik_MF Key Performance Indicators_BASE" xfId="8262" xr:uid="{00000000-0005-0000-0000-0000C1300000}"/>
    <cellStyle name="_Row7_Strategic Diagnostic Templates Technik_MF Key Performance Indicators_BASE_DRE's" xfId="13327" xr:uid="{00000000-0005-0000-0000-0000C2300000}"/>
    <cellStyle name="_Row7_Strategic Diagnostic Templates Technik_MF Key Performance Indicators_BASE_Fev BRL" xfId="8263" xr:uid="{00000000-0005-0000-0000-0000C3300000}"/>
    <cellStyle name="_Row7_Strategic Diagnostic Templates Technik_MF Key Performance Indicators_BASE_Fev BRL_DRE's" xfId="13328" xr:uid="{00000000-0005-0000-0000-0000C4300000}"/>
    <cellStyle name="_Row7_Strategic Diagnostic Templates Technik_MF Key Performance Indicators_BASE_Fev BRL_Hyperinflation Impacts" xfId="17920" xr:uid="{B7AF4362-6EE7-4E6C-83C9-BCC705754BDF}"/>
    <cellStyle name="_Row7_Strategic Diagnostic Templates Technik_MF Key Performance Indicators_BASE_Hyperinflation Impacts" xfId="17919" xr:uid="{9CE1CD9E-8B75-4994-8324-F66409129A6D}"/>
    <cellStyle name="_Row7_Strategic Diagnostic Templates Technik_MF Key Performance Indicators_DRE's" xfId="13303" xr:uid="{00000000-0005-0000-0000-0000C5300000}"/>
    <cellStyle name="_Row7_Strategic Diagnostic Templates Technik_MF Key Performance Indicators_Hyperinflation Impacts" xfId="17895" xr:uid="{E39D68CA-FACD-4330-8F51-765D16B10947}"/>
    <cellStyle name="_Row7_Strategic Diagnostic Templates Technik_MF Key Performance Indicators_Import" xfId="8264" xr:uid="{00000000-0005-0000-0000-0000C6300000}"/>
    <cellStyle name="_Row7_Strategic Diagnostic Templates Technik_MF Key Performance Indicators_Import_DRE's" xfId="13329" xr:uid="{00000000-0005-0000-0000-0000C7300000}"/>
    <cellStyle name="_Row7_Strategic Diagnostic Templates Technik_MF Key Performance Indicators_Import_Hyperinflation Impacts" xfId="17921" xr:uid="{912EC1D4-9D2C-4C83-BBDD-1713826D9783}"/>
    <cellStyle name="_Row7_Strategic Diagnostic Templates Technik_MF Key Performance Indicators_ZBB Budget 2009 Decks v2 china" xfId="8265" xr:uid="{00000000-0005-0000-0000-0000C8300000}"/>
    <cellStyle name="_Row7_Strategic Diagnostic Templates Technik_MF Key Performance Indicators_ZBB Budget 2009 Decks v2 china_Argentina" xfId="8266" xr:uid="{00000000-0005-0000-0000-0000C9300000}"/>
    <cellStyle name="_Row7_Strategic Diagnostic Templates Technik_MF Key Performance Indicators_ZBB Budget 2009 Decks v2 china_Argentina_DRE's" xfId="13331" xr:uid="{00000000-0005-0000-0000-0000CA300000}"/>
    <cellStyle name="_Row7_Strategic Diagnostic Templates Technik_MF Key Performance Indicators_ZBB Budget 2009 Decks v2 china_Argentina_Hyperinflation Impacts" xfId="17923" xr:uid="{CC0A9E39-5C11-45BB-98B4-AF09C3D8EA88}"/>
    <cellStyle name="_Row7_Strategic Diagnostic Templates Technik_MF Key Performance Indicators_ZBB Budget 2009 Decks v2 china_DRE's" xfId="13330" xr:uid="{00000000-0005-0000-0000-0000CB300000}"/>
    <cellStyle name="_Row7_Strategic Diagnostic Templates Technik_MF Key Performance Indicators_ZBB Budget 2009 Decks v2 china_Fev BRL" xfId="8267" xr:uid="{00000000-0005-0000-0000-0000CC300000}"/>
    <cellStyle name="_Row7_Strategic Diagnostic Templates Technik_MF Key Performance Indicators_ZBB Budget 2009 Decks v2 china_Fev BRL_DRE's" xfId="13332" xr:uid="{00000000-0005-0000-0000-0000CD300000}"/>
    <cellStyle name="_Row7_Strategic Diagnostic Templates Technik_MF Key Performance Indicators_ZBB Budget 2009 Decks v2 china_Fev BRL_Hyperinflation Impacts" xfId="17924" xr:uid="{1E3AC08B-4881-46F3-8333-6D653A931B89}"/>
    <cellStyle name="_Row7_Strategic Diagnostic Templates Technik_MF Key Performance Indicators_ZBB Budget 2009 Decks v2 china_Hyperinflation Impacts" xfId="17922" xr:uid="{FDCCE856-7517-482E-B6F5-ED32AB14FF6B}"/>
    <cellStyle name="_Row7_Strategic Diagnostic Templates Technik_MF Key Performance Indicators_ZBB standard Template Korea_081105" xfId="8268" xr:uid="{00000000-0005-0000-0000-0000CE300000}"/>
    <cellStyle name="_Row7_Strategic Diagnostic Templates Technik_MF Key Performance Indicators_ZBB standard Template Korea_081105_Argentina" xfId="8269" xr:uid="{00000000-0005-0000-0000-0000CF300000}"/>
    <cellStyle name="_Row7_Strategic Diagnostic Templates Technik_MF Key Performance Indicators_ZBB standard Template Korea_081105_Argentina_DRE's" xfId="13334" xr:uid="{00000000-0005-0000-0000-0000D0300000}"/>
    <cellStyle name="_Row7_Strategic Diagnostic Templates Technik_MF Key Performance Indicators_ZBB standard Template Korea_081105_Argentina_Hyperinflation Impacts" xfId="17926" xr:uid="{748C1B2D-F23A-4B0C-8275-7012FFB33EEB}"/>
    <cellStyle name="_Row7_Strategic Diagnostic Templates Technik_MF Key Performance Indicators_ZBB standard Template Korea_081105_DRE's" xfId="13333" xr:uid="{00000000-0005-0000-0000-0000D1300000}"/>
    <cellStyle name="_Row7_Strategic Diagnostic Templates Technik_MF Key Performance Indicators_ZBB standard Template Korea_081105_Fev BRL" xfId="8270" xr:uid="{00000000-0005-0000-0000-0000D2300000}"/>
    <cellStyle name="_Row7_Strategic Diagnostic Templates Technik_MF Key Performance Indicators_ZBB standard Template Korea_081105_Fev BRL_DRE's" xfId="13335" xr:uid="{00000000-0005-0000-0000-0000D3300000}"/>
    <cellStyle name="_Row7_Strategic Diagnostic Templates Technik_MF Key Performance Indicators_ZBB standard Template Korea_081105_Fev BRL_Hyperinflation Impacts" xfId="17927" xr:uid="{75168C8E-3799-4E08-AD43-DC76E0999F67}"/>
    <cellStyle name="_Row7_Strategic Diagnostic Templates Technik_MF Key Performance Indicators_ZBB standard Template Korea_081105_Hyperinflation Impacts" xfId="17925" xr:uid="{12CC00C0-E5E7-43AD-8C60-9248E6B5DD75}"/>
    <cellStyle name="_Row7_Strategic Diagnostic Templates Technik_ZBB Budget 2009 Decks v2 china" xfId="8271" xr:uid="{00000000-0005-0000-0000-0000D4300000}"/>
    <cellStyle name="_Row7_Strategic Diagnostic Templates Technik_ZBB Budget 2009 Decks v2 china_Argentina" xfId="8272" xr:uid="{00000000-0005-0000-0000-0000D5300000}"/>
    <cellStyle name="_Row7_Strategic Diagnostic Templates Technik_ZBB Budget 2009 Decks v2 china_ARGENTINA- YTD" xfId="8273" xr:uid="{00000000-0005-0000-0000-0000D6300000}"/>
    <cellStyle name="_Row7_Strategic Diagnostic Templates Technik_ZBB Budget 2009 Decks v2 china_ARGENTINA- YTD_DRE's" xfId="13338" xr:uid="{00000000-0005-0000-0000-0000D7300000}"/>
    <cellStyle name="_Row7_Strategic Diagnostic Templates Technik_ZBB Budget 2009 Decks v2 china_ARGENTINA- YTD_Hyperinflation Impacts" xfId="17930" xr:uid="{BA1166CC-5199-4037-A320-5CD4A2B505A3}"/>
    <cellStyle name="_Row7_Strategic Diagnostic Templates Technik_ZBB Budget 2009 Decks v2 china_Argentina_DRE's" xfId="13337" xr:uid="{00000000-0005-0000-0000-0000D8300000}"/>
    <cellStyle name="_Row7_Strategic Diagnostic Templates Technik_ZBB Budget 2009 Decks v2 china_Argentina_Hyperinflation Impacts" xfId="17929" xr:uid="{ECBDCBA8-6FA8-4A2D-8F95-13D11E07570A}"/>
    <cellStyle name="_Row7_Strategic Diagnostic Templates Technik_ZBB Budget 2009 Decks v2 china_DRE's" xfId="13336" xr:uid="{00000000-0005-0000-0000-0000D9300000}"/>
    <cellStyle name="_Row7_Strategic Diagnostic Templates Technik_ZBB Budget 2009 Decks v2 china_Fev BRL" xfId="8274" xr:uid="{00000000-0005-0000-0000-0000DA300000}"/>
    <cellStyle name="_Row7_Strategic Diagnostic Templates Technik_ZBB Budget 2009 Decks v2 china_Fev BRL_DRE's" xfId="13339" xr:uid="{00000000-0005-0000-0000-0000DB300000}"/>
    <cellStyle name="_Row7_Strategic Diagnostic Templates Technik_ZBB Budget 2009 Decks v2 china_Fev BRL_Hyperinflation Impacts" xfId="17931" xr:uid="{B18E62BA-138C-4B9E-815B-39A85DD95C03}"/>
    <cellStyle name="_Row7_Strategic Diagnostic Templates Technik_ZBB Budget 2009 Decks v2 china_Hyperinflation Impacts" xfId="17928" xr:uid="{E0D0548F-8E68-49B4-9A27-D729B00A6DD4}"/>
    <cellStyle name="_Row7_Strategic Diagnostic Templates Technik_ZBB standard Template Korea_081105" xfId="8275" xr:uid="{00000000-0005-0000-0000-0000DC300000}"/>
    <cellStyle name="_Row7_Strategic Diagnostic Templates Technik_ZBB standard Template Korea_081105_Argentina" xfId="8276" xr:uid="{00000000-0005-0000-0000-0000DD300000}"/>
    <cellStyle name="_Row7_Strategic Diagnostic Templates Technik_ZBB standard Template Korea_081105_Argentina_DRE's" xfId="13341" xr:uid="{00000000-0005-0000-0000-0000DE300000}"/>
    <cellStyle name="_Row7_Strategic Diagnostic Templates Technik_ZBB standard Template Korea_081105_Argentina_Hyperinflation Impacts" xfId="17933" xr:uid="{4C8CDE75-36A9-4565-8A47-1B088A2D2C48}"/>
    <cellStyle name="_Row7_Strategic Diagnostic Templates Technik_ZBB standard Template Korea_081105_DRE's" xfId="13340" xr:uid="{00000000-0005-0000-0000-0000DF300000}"/>
    <cellStyle name="_Row7_Strategic Diagnostic Templates Technik_ZBB standard Template Korea_081105_Hyperinflation Impacts" xfId="17932" xr:uid="{312AB9B7-F695-4E21-AD7E-E5ACF2F6D4BA}"/>
    <cellStyle name="_Row7_URU RATEIO ICO" xfId="8277" xr:uid="{00000000-0005-0000-0000-0000E0300000}"/>
    <cellStyle name="_Row7_URU RATEIO ICO 2" xfId="8278" xr:uid="{00000000-0005-0000-0000-0000E1300000}"/>
    <cellStyle name="_Row7_URU RATEIO ICO 2_DRE's" xfId="13343" xr:uid="{00000000-0005-0000-0000-0000E2300000}"/>
    <cellStyle name="_Row7_URU RATEIO ICO 2_Hyperinflation Impacts" xfId="17935" xr:uid="{217DB150-8372-4BC7-87A9-BCE090959851}"/>
    <cellStyle name="_Row7_URU RATEIO ICO_DRE's" xfId="13342" xr:uid="{00000000-0005-0000-0000-0000E3300000}"/>
    <cellStyle name="_Row7_URU RATEIO ICO_Hyperinflation Impacts" xfId="17934" xr:uid="{68F8D265-6B43-4DBD-B888-BC3A3DF7793C}"/>
    <cellStyle name="_Row7_URU RATEIO INTERCOMPANY" xfId="8279" xr:uid="{00000000-0005-0000-0000-0000E4300000}"/>
    <cellStyle name="_Row7_URU RATEIO INTERCOMPANY 2" xfId="8280" xr:uid="{00000000-0005-0000-0000-0000E5300000}"/>
    <cellStyle name="_Row7_URU RATEIO INTERCOMPANY 2_DRE's" xfId="13345" xr:uid="{00000000-0005-0000-0000-0000E6300000}"/>
    <cellStyle name="_Row7_URU RATEIO INTERCOMPANY 2_Hyperinflation Impacts" xfId="17937" xr:uid="{B60EB727-4763-4843-BB8B-62A470AB2AB5}"/>
    <cellStyle name="_Row7_URU RATEIO INTERCOMPANY_ARGENTINA- YTD" xfId="8281" xr:uid="{00000000-0005-0000-0000-0000E7300000}"/>
    <cellStyle name="_Row7_URU RATEIO INTERCOMPANY_ARGENTINA- YTD_DRE's" xfId="13346" xr:uid="{00000000-0005-0000-0000-0000E8300000}"/>
    <cellStyle name="_Row7_URU RATEIO INTERCOMPANY_ARGENTINA- YTD_Hyperinflation Impacts" xfId="17938" xr:uid="{2A158FD4-6F16-47C9-91AE-E723BB47B8AD}"/>
    <cellStyle name="_Row7_URU RATEIO INTERCOMPANY_DRE's" xfId="13344" xr:uid="{00000000-0005-0000-0000-0000E9300000}"/>
    <cellStyle name="_Row7_URU RATEIO INTERCOMPANY_Fev BRL" xfId="8282" xr:uid="{00000000-0005-0000-0000-0000EA300000}"/>
    <cellStyle name="_Row7_URU RATEIO INTERCOMPANY_Fev BRL_DRE's" xfId="13347" xr:uid="{00000000-0005-0000-0000-0000EB300000}"/>
    <cellStyle name="_Row7_URU RATEIO INTERCOMPANY_Fev BRL_Hyperinflation Impacts" xfId="17939" xr:uid="{4B99303C-2AF3-48D0-B2D9-D5FA2F4358A4}"/>
    <cellStyle name="_Row7_URU RATEIO INTERCOMPANY_Hyperinflation Impacts" xfId="17936" xr:uid="{51291758-C316-4BAA-9B54-198E4C700006}"/>
    <cellStyle name="_Row7_Volumes March'06" xfId="8283" xr:uid="{00000000-0005-0000-0000-0000EC300000}"/>
    <cellStyle name="_Row7_Volumes March'06 2" xfId="8284" xr:uid="{00000000-0005-0000-0000-0000ED300000}"/>
    <cellStyle name="_Row7_Volumes March'06 2_DRE's" xfId="13349" xr:uid="{00000000-0005-0000-0000-0000EE300000}"/>
    <cellStyle name="_Row7_Volumes March'06 2_Hyperinflation Impacts" xfId="17941" xr:uid="{7F058CA1-E9F8-410C-851E-22DF6CEFF9A5}"/>
    <cellStyle name="_Row7_Volumes March'06_DRE's" xfId="13348" xr:uid="{00000000-0005-0000-0000-0000EF300000}"/>
    <cellStyle name="_Row7_Volumes March'06_Hyperinflation Impacts" xfId="17940" xr:uid="{D550B6DA-B676-4D4F-9F05-905ED370DB95}"/>
    <cellStyle name="_Row7_Volumi August estr da Alea" xfId="8285" xr:uid="{00000000-0005-0000-0000-0000F0300000}"/>
    <cellStyle name="_Row7_Volumi August estr da Alea 2" xfId="8286" xr:uid="{00000000-0005-0000-0000-0000F1300000}"/>
    <cellStyle name="_Row7_Volumi August estr da Alea 2_DRE's" xfId="13351" xr:uid="{00000000-0005-0000-0000-0000F2300000}"/>
    <cellStyle name="_Row7_Volumi August estr da Alea 2_Hyperinflation Impacts" xfId="17943" xr:uid="{B7FCF081-19E0-4855-A8CE-D0074F328F6E}"/>
    <cellStyle name="_Row7_Volumi August estr da Alea_DRE's" xfId="13350" xr:uid="{00000000-0005-0000-0000-0000F3300000}"/>
    <cellStyle name="_Row7_Volumi August estr da Alea_Hyperinflation Impacts" xfId="17942" xr:uid="{05BF727E-8DE9-4C3E-BE60-B995E2E678F1}"/>
    <cellStyle name="_Row7_Volumi Dec estr da Alea" xfId="8287" xr:uid="{00000000-0005-0000-0000-0000F4300000}"/>
    <cellStyle name="_Row7_Volumi Dec estr da Alea_DRE's" xfId="13352" xr:uid="{00000000-0005-0000-0000-0000F5300000}"/>
    <cellStyle name="_Row7_Volumi Dec estr da Alea_Hyperinflation Impacts" xfId="17944" xr:uid="{FF49C85D-3C4C-4970-9E4B-05AE3959C489}"/>
    <cellStyle name="_Row7_Volumi Feb estr da Alea" xfId="8288" xr:uid="{00000000-0005-0000-0000-0000F6300000}"/>
    <cellStyle name="_Row7_Volumi Feb estr da Alea_DRE's" xfId="13353" xr:uid="{00000000-0005-0000-0000-0000F7300000}"/>
    <cellStyle name="_Row7_Volumi Feb estr da Alea_Hyperinflation Impacts" xfId="17945" xr:uid="{68BD1895-F4A8-4D10-BF87-2A6FB49DF8AC}"/>
    <cellStyle name="_Row7_Volumi Jan estr da Alea" xfId="8289" xr:uid="{00000000-0005-0000-0000-0000F8300000}"/>
    <cellStyle name="_Row7_Volumi Jan estr da Alea_DRE's" xfId="13354" xr:uid="{00000000-0005-0000-0000-0000F9300000}"/>
    <cellStyle name="_Row7_Volumi Jan estr da Alea_Hyperinflation Impacts" xfId="17946" xr:uid="{56E36C2F-47D6-4BA6-B582-B7843D266940}"/>
    <cellStyle name="_Row7_Volumi July estr da Alea" xfId="8290" xr:uid="{00000000-0005-0000-0000-0000FA300000}"/>
    <cellStyle name="_Row7_Volumi July estr da Alea 2" xfId="8291" xr:uid="{00000000-0005-0000-0000-0000FB300000}"/>
    <cellStyle name="_Row7_Volumi July estr da Alea 2_DRE's" xfId="13356" xr:uid="{00000000-0005-0000-0000-0000FC300000}"/>
    <cellStyle name="_Row7_Volumi July estr da Alea 2_Hyperinflation Impacts" xfId="17948" xr:uid="{8A27A170-C60F-4424-81C9-5A2982D5573B}"/>
    <cellStyle name="_Row7_Volumi July estr da Alea_1" xfId="8292" xr:uid="{00000000-0005-0000-0000-0000FD300000}"/>
    <cellStyle name="_Row7_Volumi July estr da Alea_1_DRE's" xfId="13357" xr:uid="{00000000-0005-0000-0000-0000FE300000}"/>
    <cellStyle name="_Row7_Volumi July estr da Alea_1_Hyperinflation Impacts" xfId="17949" xr:uid="{31277608-3A37-41CC-824E-1E91CE34A9EE}"/>
    <cellStyle name="_Row7_Volumi July estr da Alea_DRE's" xfId="13355" xr:uid="{00000000-0005-0000-0000-0000FF300000}"/>
    <cellStyle name="_Row7_Volumi July estr da Alea_Hyperinflation Impacts" xfId="17947" xr:uid="{5F422899-9D77-4136-B277-96E889FE19FF}"/>
    <cellStyle name="_Row7_Volumi Marzo (2)" xfId="8293" xr:uid="{00000000-0005-0000-0000-000000310000}"/>
    <cellStyle name="_Row7_Volumi Marzo (2) 2" xfId="8294" xr:uid="{00000000-0005-0000-0000-000001310000}"/>
    <cellStyle name="_Row7_Volumi Marzo (2) 2_DRE's" xfId="13359" xr:uid="{00000000-0005-0000-0000-000002310000}"/>
    <cellStyle name="_Row7_Volumi Marzo (2) 2_Hyperinflation Impacts" xfId="17951" xr:uid="{44FB9AFA-009F-43BA-A8F7-576212B4FA98}"/>
    <cellStyle name="_Row7_Volumi Marzo (2)_DRE's" xfId="13358" xr:uid="{00000000-0005-0000-0000-000003310000}"/>
    <cellStyle name="_Row7_Volumi Marzo (2)_Hyperinflation Impacts" xfId="17950" xr:uid="{6FAA2E83-0886-4DD3-82CC-3474D17D7AB7}"/>
    <cellStyle name="_Row7_Volumi May estr da Alea" xfId="8295" xr:uid="{00000000-0005-0000-0000-000004310000}"/>
    <cellStyle name="_Row7_Volumi May estr da Alea 2" xfId="8296" xr:uid="{00000000-0005-0000-0000-000005310000}"/>
    <cellStyle name="_Row7_Volumi May estr da Alea 2_DRE's" xfId="13361" xr:uid="{00000000-0005-0000-0000-000006310000}"/>
    <cellStyle name="_Row7_Volumi May estr da Alea 2_Hyperinflation Impacts" xfId="17953" xr:uid="{69B821FF-9AB7-48A0-86CA-C9BFD4984C5F}"/>
    <cellStyle name="_Row7_Volumi May estr da Alea_DRE's" xfId="13360" xr:uid="{00000000-0005-0000-0000-000007310000}"/>
    <cellStyle name="_Row7_Volumi May estr da Alea_Hyperinflation Impacts" xfId="17952" xr:uid="{65EFD44D-FC11-49FF-A342-E5350C6A45B0}"/>
    <cellStyle name="_Row7_Volumi Oct estr da Alea" xfId="8297" xr:uid="{00000000-0005-0000-0000-000008310000}"/>
    <cellStyle name="_Row7_Volumi Oct estr da Alea_DRE's" xfId="13362" xr:uid="{00000000-0005-0000-0000-000009310000}"/>
    <cellStyle name="_Row7_Volumi Oct estr da Alea_Hyperinflation Impacts" xfId="17954" xr:uid="{5C231C44-AA06-4405-8D02-BB1FF5B778F8}"/>
    <cellStyle name="_Row7_Volumi October estr da Alea" xfId="8298" xr:uid="{00000000-0005-0000-0000-00000A310000}"/>
    <cellStyle name="_Row7_Volumi October estr da Alea 2" xfId="8299" xr:uid="{00000000-0005-0000-0000-00000B310000}"/>
    <cellStyle name="_Row7_Volumi October estr da Alea 2_DRE's" xfId="13364" xr:uid="{00000000-0005-0000-0000-00000C310000}"/>
    <cellStyle name="_Row7_Volumi October estr da Alea 2_Hyperinflation Impacts" xfId="17956" xr:uid="{5CFFB2AC-EDF1-481C-87BB-14996966564B}"/>
    <cellStyle name="_Row7_Volumi October estr da Alea_DRE's" xfId="13363" xr:uid="{00000000-0005-0000-0000-00000D310000}"/>
    <cellStyle name="_Row7_Volumi October estr da Alea_Hyperinflation Impacts" xfId="17955" xr:uid="{157ED326-719D-429E-9231-4C1CBE6AFCE9}"/>
    <cellStyle name="_Row7_Volumi September estr da Alea" xfId="8300" xr:uid="{00000000-0005-0000-0000-00000E310000}"/>
    <cellStyle name="_Row7_Volumi September estr da Alea 2" xfId="8301" xr:uid="{00000000-0005-0000-0000-00000F310000}"/>
    <cellStyle name="_Row7_Volumi September estr da Alea 2_DRE's" xfId="13366" xr:uid="{00000000-0005-0000-0000-000010310000}"/>
    <cellStyle name="_Row7_Volumi September estr da Alea 2_Hyperinflation Impacts" xfId="17958" xr:uid="{8AC6FFA9-7D86-470B-BD65-2C942B56C9CF}"/>
    <cellStyle name="_Row7_Volumi September estr da Alea_DRE's" xfId="13365" xr:uid="{00000000-0005-0000-0000-000011310000}"/>
    <cellStyle name="_Row7_Volumi September estr da Alea_Hyperinflation Impacts" xfId="17957" xr:uid="{C803378B-6581-4AA7-ADEA-3FE100E5E5E0}"/>
    <cellStyle name="_Row7_ZBB Budget 2009 Decks" xfId="8302" xr:uid="{00000000-0005-0000-0000-000012310000}"/>
    <cellStyle name="_Row7_ZBB Budget 2009 Decks 2" xfId="8303" xr:uid="{00000000-0005-0000-0000-000013310000}"/>
    <cellStyle name="_Row7_ZBB Budget 2009 Decks 2_DRE's" xfId="13368" xr:uid="{00000000-0005-0000-0000-000014310000}"/>
    <cellStyle name="_Row7_ZBB Budget 2009 Decks 2_Hyperinflation Impacts" xfId="17960" xr:uid="{F375B911-F783-4DF1-9E88-DA1CB1696CEA}"/>
    <cellStyle name="_Row7_ZBB Budget 2009 Decks_Argentina" xfId="8304" xr:uid="{00000000-0005-0000-0000-000015310000}"/>
    <cellStyle name="_Row7_ZBB Budget 2009 Decks_ARGENTINA- YTD" xfId="8305" xr:uid="{00000000-0005-0000-0000-000016310000}"/>
    <cellStyle name="_Row7_ZBB Budget 2009 Decks_ARGENTINA- YTD_DRE's" xfId="13370" xr:uid="{00000000-0005-0000-0000-000017310000}"/>
    <cellStyle name="_Row7_ZBB Budget 2009 Decks_ARGENTINA- YTD_Hyperinflation Impacts" xfId="17962" xr:uid="{AB0930B3-FB68-4D8F-B88C-07BC9E6F6C7F}"/>
    <cellStyle name="_Row7_ZBB Budget 2009 Decks_Argentina_DRE's" xfId="13369" xr:uid="{00000000-0005-0000-0000-000018310000}"/>
    <cellStyle name="_Row7_ZBB Budget 2009 Decks_Argentina_Hyperinflation Impacts" xfId="17961" xr:uid="{58749627-7C17-4EF3-8BE6-0EF3D50EFA21}"/>
    <cellStyle name="_Row7_ZBB Budget 2009 Decks_DRE's" xfId="13367" xr:uid="{00000000-0005-0000-0000-000019310000}"/>
    <cellStyle name="_Row7_ZBB Budget 2009 Decks_Hyperinflation Impacts" xfId="17959" xr:uid="{03C52056-F36F-475A-ADD6-B71D2B2428E6}"/>
    <cellStyle name="_Row7_ZBB Budget 2009 Decks_Import" xfId="8306" xr:uid="{00000000-0005-0000-0000-00001A310000}"/>
    <cellStyle name="_Row7_ZBB Budget 2009 Decks_Import_DRE's" xfId="13371" xr:uid="{00000000-0005-0000-0000-00001B310000}"/>
    <cellStyle name="_Row7_ZBB Budget 2009 Decks_Import_Hyperinflation Impacts" xfId="17963" xr:uid="{1B5AAEEF-D38C-4F6B-A32A-CBB3E3916D3E}"/>
    <cellStyle name="_Row7_ZBB Budget 2009 Decks_with Korea Scope in (Only LE)" xfId="8307" xr:uid="{00000000-0005-0000-0000-00001C310000}"/>
    <cellStyle name="_Row7_ZBB Budget 2009 Decks_with Korea Scope in (Only LE) (2)" xfId="8308" xr:uid="{00000000-0005-0000-0000-00001D310000}"/>
    <cellStyle name="_Row7_ZBB Budget 2009 Decks_with Korea Scope in (Only LE) (2) 2" xfId="8309" xr:uid="{00000000-0005-0000-0000-00001E310000}"/>
    <cellStyle name="_Row7_ZBB Budget 2009 Decks_with Korea Scope in (Only LE) (2) 2_DRE's" xfId="13374" xr:uid="{00000000-0005-0000-0000-00001F310000}"/>
    <cellStyle name="_Row7_ZBB Budget 2009 Decks_with Korea Scope in (Only LE) (2) 2_Hyperinflation Impacts" xfId="17966" xr:uid="{BBD59E2B-94D5-4523-9428-5BC9E8367DBF}"/>
    <cellStyle name="_Row7_ZBB Budget 2009 Decks_with Korea Scope in (Only LE) (2)_Argentina" xfId="8310" xr:uid="{00000000-0005-0000-0000-000020310000}"/>
    <cellStyle name="_Row7_ZBB Budget 2009 Decks_with Korea Scope in (Only LE) (2)_ARGENTINA- YTD" xfId="8311" xr:uid="{00000000-0005-0000-0000-000021310000}"/>
    <cellStyle name="_Row7_ZBB Budget 2009 Decks_with Korea Scope in (Only LE) (2)_ARGENTINA- YTD_DRE's" xfId="13376" xr:uid="{00000000-0005-0000-0000-000022310000}"/>
    <cellStyle name="_Row7_ZBB Budget 2009 Decks_with Korea Scope in (Only LE) (2)_ARGENTINA- YTD_Hyperinflation Impacts" xfId="17968" xr:uid="{547D5383-1CD0-43BD-8A99-17F3A20B5ADD}"/>
    <cellStyle name="_Row7_ZBB Budget 2009 Decks_with Korea Scope in (Only LE) (2)_Argentina_DRE's" xfId="13375" xr:uid="{00000000-0005-0000-0000-000023310000}"/>
    <cellStyle name="_Row7_ZBB Budget 2009 Decks_with Korea Scope in (Only LE) (2)_Argentina_Hyperinflation Impacts" xfId="17967" xr:uid="{F4E888C0-9026-42C3-AEA1-9E3CFA07258C}"/>
    <cellStyle name="_Row7_ZBB Budget 2009 Decks_with Korea Scope in (Only LE) (2)_DRE's" xfId="13373" xr:uid="{00000000-0005-0000-0000-000024310000}"/>
    <cellStyle name="_Row7_ZBB Budget 2009 Decks_with Korea Scope in (Only LE) (2)_Hyperinflation Impacts" xfId="17965" xr:uid="{1C4297CF-2956-4A29-8499-DD9C5CDFFAF1}"/>
    <cellStyle name="_Row7_ZBB Budget 2009 Decks_with Korea Scope in (Only LE) (2)_Import" xfId="8312" xr:uid="{00000000-0005-0000-0000-000025310000}"/>
    <cellStyle name="_Row7_ZBB Budget 2009 Decks_with Korea Scope in (Only LE) (2)_Import_DRE's" xfId="13377" xr:uid="{00000000-0005-0000-0000-000026310000}"/>
    <cellStyle name="_Row7_ZBB Budget 2009 Decks_with Korea Scope in (Only LE) (2)_Import_Hyperinflation Impacts" xfId="17969" xr:uid="{982BA67C-2F5D-44DD-B9D9-322BD2D6D532}"/>
    <cellStyle name="_Row7_ZBB Budget 2009 Decks_with Korea Scope in (Only LE) 2" xfId="8313" xr:uid="{00000000-0005-0000-0000-000027310000}"/>
    <cellStyle name="_Row7_ZBB Budget 2009 Decks_with Korea Scope in (Only LE) 2_DRE's" xfId="13378" xr:uid="{00000000-0005-0000-0000-000028310000}"/>
    <cellStyle name="_Row7_ZBB Budget 2009 Decks_with Korea Scope in (Only LE) 2_Hyperinflation Impacts" xfId="17970" xr:uid="{B18BD9B8-DDDE-4217-BBAF-E1D6F2E2DD37}"/>
    <cellStyle name="_Row7_ZBB Budget 2009 Decks_with Korea Scope in (Only LE)_Argentina" xfId="8314" xr:uid="{00000000-0005-0000-0000-000029310000}"/>
    <cellStyle name="_Row7_ZBB Budget 2009 Decks_with Korea Scope in (Only LE)_ARGENTINA- YTD" xfId="8315" xr:uid="{00000000-0005-0000-0000-00002A310000}"/>
    <cellStyle name="_Row7_ZBB Budget 2009 Decks_with Korea Scope in (Only LE)_ARGENTINA- YTD_DRE's" xfId="13380" xr:uid="{00000000-0005-0000-0000-00002B310000}"/>
    <cellStyle name="_Row7_ZBB Budget 2009 Decks_with Korea Scope in (Only LE)_ARGENTINA- YTD_Hyperinflation Impacts" xfId="17972" xr:uid="{EB8E5DB6-CAD4-45D9-8C9C-8AE85B6573C5}"/>
    <cellStyle name="_Row7_ZBB Budget 2009 Decks_with Korea Scope in (Only LE)_Argentina_DRE's" xfId="13379" xr:uid="{00000000-0005-0000-0000-00002C310000}"/>
    <cellStyle name="_Row7_ZBB Budget 2009 Decks_with Korea Scope in (Only LE)_Argentina_Hyperinflation Impacts" xfId="17971" xr:uid="{1AD770EC-601D-4DA9-A58F-740FDBD35498}"/>
    <cellStyle name="_Row7_ZBB Budget 2009 Decks_with Korea Scope in (Only LE)_DRE's" xfId="13372" xr:uid="{00000000-0005-0000-0000-00002D310000}"/>
    <cellStyle name="_Row7_ZBB Budget 2009 Decks_with Korea Scope in (Only LE)_Hyperinflation Impacts" xfId="17964" xr:uid="{E9C6C03D-FA1D-4DA6-A83C-15BE43F64386}"/>
    <cellStyle name="_Row7_ZBB Budget 2009 Decks_with Korea Scope in (Only LE)_Import" xfId="8316" xr:uid="{00000000-0005-0000-0000-00002E310000}"/>
    <cellStyle name="_Row7_ZBB Budget 2009 Decks_with Korea Scope in (Only LE)_Import_DRE's" xfId="13381" xr:uid="{00000000-0005-0000-0000-00002F310000}"/>
    <cellStyle name="_Row7_ZBB Budget 2009 Decks_with Korea Scope in (Only LE)_Import_Hyperinflation Impacts" xfId="17973" xr:uid="{7AABB1DD-96C0-466A-9E2E-68390202BDBF}"/>
    <cellStyle name="_SDG Hila Supply Excel Cierre Abril 2008" xfId="8317" xr:uid="{00000000-0005-0000-0000-000030310000}"/>
    <cellStyle name="_SDG Hila Supply Excel Cierre Abril 2008_Argentina" xfId="8318" xr:uid="{00000000-0005-0000-0000-000031310000}"/>
    <cellStyle name="_SDG Hila Supply Excel Cierre Abril 2008_Argentina_DRE's" xfId="13383" xr:uid="{00000000-0005-0000-0000-000032310000}"/>
    <cellStyle name="_SDG Hila Supply Excel Cierre Abril 2008_Argentina_Hyperinflation Impacts" xfId="17975" xr:uid="{CA44E335-3F77-4B3B-B7AD-E3CEBDC94BE9}"/>
    <cellStyle name="_SDG Hila Supply Excel Cierre Abril 2008_DRE's" xfId="13382" xr:uid="{00000000-0005-0000-0000-000033310000}"/>
    <cellStyle name="_SDG Hila Supply Excel Cierre Abril 2008_Hyperinflation Impacts" xfId="17974" xr:uid="{BCD050A3-3BF0-41FE-8326-AEEFB78A7FA6}"/>
    <cellStyle name="_Sheet1" xfId="8319" xr:uid="{00000000-0005-0000-0000-000034310000}"/>
    <cellStyle name="_Sheet1_%" xfId="8320" xr:uid="{00000000-0005-0000-0000-000035310000}"/>
    <cellStyle name="_Sheet1_%_1" xfId="8321" xr:uid="{00000000-0005-0000-0000-000036310000}"/>
    <cellStyle name="_Sheet1_%_1_DRE's" xfId="13386" xr:uid="{00000000-0005-0000-0000-000037310000}"/>
    <cellStyle name="_Sheet1_%_1_Hyperinflation Impacts" xfId="17978" xr:uid="{2A6DF0D5-4EEB-40BB-87D6-4A7E8F8F6118}"/>
    <cellStyle name="_Sheet1_%_DRE's" xfId="13385" xr:uid="{00000000-0005-0000-0000-000038310000}"/>
    <cellStyle name="_Sheet1_%_Hyperinflation Impacts" xfId="17977" xr:uid="{22AF2246-0E48-4CDF-9037-DDD4464DCB43}"/>
    <cellStyle name="_Sheet1_010808 Market Programs  for Budget Deck" xfId="8322" xr:uid="{00000000-0005-0000-0000-000039310000}"/>
    <cellStyle name="_Sheet1_010808 Market Programs  for Budget Deck_Argentina" xfId="8323" xr:uid="{00000000-0005-0000-0000-00003A310000}"/>
    <cellStyle name="_Sheet1_010808 Market Programs  for Budget Deck_Argentina_DRE's" xfId="13388" xr:uid="{00000000-0005-0000-0000-00003B310000}"/>
    <cellStyle name="_Sheet1_010808 Market Programs  for Budget Deck_Argentina_Hyperinflation Impacts" xfId="17980" xr:uid="{64B6FAC7-ADCF-47A2-BB70-38D204EEBEB7}"/>
    <cellStyle name="_Sheet1_010808 Market Programs  for Budget Deck_DRE's" xfId="13387" xr:uid="{00000000-0005-0000-0000-00003C310000}"/>
    <cellStyle name="_Sheet1_010808 Market Programs  for Budget Deck_Hyperinflation Impacts" xfId="17979" xr:uid="{EB670AFD-E6CD-4846-833E-4D6A3C3B214F}"/>
    <cellStyle name="_Sheet1_1" xfId="8324" xr:uid="{00000000-0005-0000-0000-00003D310000}"/>
    <cellStyle name="_Sheet1_1_%" xfId="8325" xr:uid="{00000000-0005-0000-0000-00003E310000}"/>
    <cellStyle name="_Sheet1_1_%_DRE's" xfId="13390" xr:uid="{00000000-0005-0000-0000-00003F310000}"/>
    <cellStyle name="_Sheet1_1_%_Hyperinflation Impacts" xfId="17982" xr:uid="{D6F87773-97E6-439C-A6E5-2423DA6E64C1}"/>
    <cellStyle name="_Sheet1_1_AR0010 1304" xfId="8326" xr:uid="{00000000-0005-0000-0000-000040310000}"/>
    <cellStyle name="_Sheet1_1_AR0010 1304_DRE's" xfId="13391" xr:uid="{00000000-0005-0000-0000-000041310000}"/>
    <cellStyle name="_Sheet1_1_AR0010 1304_Hyperinflation Impacts" xfId="17983" xr:uid="{5F0A84BD-4162-49C0-BD54-8C980664A02C}"/>
    <cellStyle name="_Sheet1_1_Argentina" xfId="8327" xr:uid="{00000000-0005-0000-0000-000042310000}"/>
    <cellStyle name="_Sheet1_1_Argentina_DRE's" xfId="13392" xr:uid="{00000000-0005-0000-0000-000043310000}"/>
    <cellStyle name="_Sheet1_1_Argentina_Hyperinflation Impacts" xfId="17984" xr:uid="{17F461EC-1B1D-4566-B523-F47AED0468A6}"/>
    <cellStyle name="_Sheet1_1_BASE" xfId="8328" xr:uid="{00000000-0005-0000-0000-000044310000}"/>
    <cellStyle name="_Sheet1_1_BASE_DRE's" xfId="13393" xr:uid="{00000000-0005-0000-0000-000045310000}"/>
    <cellStyle name="_Sheet1_1_BASE_Hyperinflation Impacts" xfId="17985" xr:uid="{EA6F95A9-548F-4C1F-B427-2FCD92B65CCD}"/>
    <cellStyle name="_Sheet1_1_Copy of 081027 ZBB Budget 2009 Decks - People_Cherry_V4" xfId="8329" xr:uid="{00000000-0005-0000-0000-000046310000}"/>
    <cellStyle name="_Sheet1_1_Copy of 081027 ZBB Budget 2009 Decks - People_Cherry_V4_Argentina" xfId="8330" xr:uid="{00000000-0005-0000-0000-000047310000}"/>
    <cellStyle name="_Sheet1_1_Copy of 081027 ZBB Budget 2009 Decks - People_Cherry_V4_Argentina_DRE's" xfId="13395" xr:uid="{00000000-0005-0000-0000-000048310000}"/>
    <cellStyle name="_Sheet1_1_Copy of 081027 ZBB Budget 2009 Decks - People_Cherry_V4_Argentina_Hyperinflation Impacts" xfId="17987" xr:uid="{F60B6F94-DAD9-4A51-8D63-17863E538B46}"/>
    <cellStyle name="_Sheet1_1_Copy of 081027 ZBB Budget 2009 Decks - People_Cherry_V4_DRE's" xfId="13394" xr:uid="{00000000-0005-0000-0000-000049310000}"/>
    <cellStyle name="_Sheet1_1_Copy of 081027 ZBB Budget 2009 Decks - People_Cherry_V4_Hyperinflation Impacts" xfId="17986" xr:uid="{1E0B8A61-331D-4EEB-9274-5309DE27A9E3}"/>
    <cellStyle name="_Sheet1_1_DRE's" xfId="13389" xr:uid="{00000000-0005-0000-0000-00004A310000}"/>
    <cellStyle name="_Sheet1_1_Hyperinflation Impacts" xfId="17981" xr:uid="{911D793E-2E25-44D7-9601-3D1947423511}"/>
    <cellStyle name="_Sheet1_1_Import" xfId="8331" xr:uid="{00000000-0005-0000-0000-00004B310000}"/>
    <cellStyle name="_Sheet1_1_Import_DRE's" xfId="13396" xr:uid="{00000000-0005-0000-0000-00004C310000}"/>
    <cellStyle name="_Sheet1_1_Import_Hyperinflation Impacts" xfId="17988" xr:uid="{F90D1C1D-79ED-4B6E-9E8D-F0EB6E506F61}"/>
    <cellStyle name="_Sheet1_1_People Package" xfId="8332" xr:uid="{00000000-0005-0000-0000-00004D310000}"/>
    <cellStyle name="_Sheet1_1_People Package (2)" xfId="8333" xr:uid="{00000000-0005-0000-0000-00004E310000}"/>
    <cellStyle name="_Sheet1_1_People Package (2)_Argentina" xfId="8334" xr:uid="{00000000-0005-0000-0000-00004F310000}"/>
    <cellStyle name="_Sheet1_1_People Package (2)_Argentina_DRE's" xfId="13399" xr:uid="{00000000-0005-0000-0000-000050310000}"/>
    <cellStyle name="_Sheet1_1_People Package (2)_Argentina_Hyperinflation Impacts" xfId="17991" xr:uid="{EDED81E3-614A-4781-B41A-2A32FC27DBA7}"/>
    <cellStyle name="_Sheet1_1_People Package (2)_DRE's" xfId="13398" xr:uid="{00000000-0005-0000-0000-000051310000}"/>
    <cellStyle name="_Sheet1_1_People Package (2)_Hyperinflation Impacts" xfId="17990" xr:uid="{C5C49020-6B75-4C7D-91D8-5F1CBC2AC105}"/>
    <cellStyle name="_Sheet1_1_People Package_Argentina" xfId="8335" xr:uid="{00000000-0005-0000-0000-000052310000}"/>
    <cellStyle name="_Sheet1_1_People Package_Argentina_DRE's" xfId="13400" xr:uid="{00000000-0005-0000-0000-000053310000}"/>
    <cellStyle name="_Sheet1_1_People Package_Argentina_Hyperinflation Impacts" xfId="17992" xr:uid="{EC41993D-13F1-4B5A-8C37-1B265ACDBC7A}"/>
    <cellStyle name="_Sheet1_1_People Package_DRE's" xfId="13397" xr:uid="{00000000-0005-0000-0000-000054310000}"/>
    <cellStyle name="_Sheet1_1_People Package_Hyperinflation Impacts" xfId="17989" xr:uid="{6D6FA977-474D-4356-B886-BD5E53EFC6FD}"/>
    <cellStyle name="_Sheet1_1_Sales and Marketing - revised" xfId="8336" xr:uid="{00000000-0005-0000-0000-000055310000}"/>
    <cellStyle name="_Sheet1_1_Sales and Marketing - revised_%" xfId="8337" xr:uid="{00000000-0005-0000-0000-000056310000}"/>
    <cellStyle name="_Sheet1_1_Sales and Marketing - revised_%_DRE's" xfId="13402" xr:uid="{00000000-0005-0000-0000-000057310000}"/>
    <cellStyle name="_Sheet1_1_Sales and Marketing - revised_%_Hyperinflation Impacts" xfId="17994" xr:uid="{FBD18CCD-DDA6-4B39-B10E-A124A6B4E21E}"/>
    <cellStyle name="_Sheet1_1_Sales and Marketing - revised_AR0010 1304" xfId="8338" xr:uid="{00000000-0005-0000-0000-000058310000}"/>
    <cellStyle name="_Sheet1_1_Sales and Marketing - revised_AR0010 1304_DRE's" xfId="13403" xr:uid="{00000000-0005-0000-0000-000059310000}"/>
    <cellStyle name="_Sheet1_1_Sales and Marketing - revised_AR0010 1304_Hyperinflation Impacts" xfId="17995" xr:uid="{A9BE3DF3-A56B-4CE1-B53A-74930C060861}"/>
    <cellStyle name="_Sheet1_1_Sales and Marketing - revised_Argentina" xfId="8339" xr:uid="{00000000-0005-0000-0000-00005A310000}"/>
    <cellStyle name="_Sheet1_1_Sales and Marketing - revised_Argentina_DRE's" xfId="13404" xr:uid="{00000000-0005-0000-0000-00005B310000}"/>
    <cellStyle name="_Sheet1_1_Sales and Marketing - revised_Argentina_Hyperinflation Impacts" xfId="17996" xr:uid="{012B2240-7D83-4F1A-9CA8-947778602BF4}"/>
    <cellStyle name="_Sheet1_1_Sales and Marketing - revised_BASE" xfId="8340" xr:uid="{00000000-0005-0000-0000-00005C310000}"/>
    <cellStyle name="_Sheet1_1_Sales and Marketing - revised_BASE_DRE's" xfId="13405" xr:uid="{00000000-0005-0000-0000-00005D310000}"/>
    <cellStyle name="_Sheet1_1_Sales and Marketing - revised_BASE_Hyperinflation Impacts" xfId="17997" xr:uid="{6405ADE2-A0E3-40D4-B9E6-719ED11DBE2A}"/>
    <cellStyle name="_Sheet1_1_Sales and Marketing - revised_DRE's" xfId="13401" xr:uid="{00000000-0005-0000-0000-00005E310000}"/>
    <cellStyle name="_Sheet1_1_Sales and Marketing - revised_Hyperinflation Impacts" xfId="17993" xr:uid="{9EFC73C4-CB9F-465C-86F3-3B5213669972}"/>
    <cellStyle name="_Sheet1_1_Sales and Marketing - revised_Import" xfId="8341" xr:uid="{00000000-0005-0000-0000-00005F310000}"/>
    <cellStyle name="_Sheet1_1_Sales and Marketing - revised_Import_DRE's" xfId="13406" xr:uid="{00000000-0005-0000-0000-000060310000}"/>
    <cellStyle name="_Sheet1_1_Sales and Marketing - revised_Import_Hyperinflation Impacts" xfId="17998" xr:uid="{60B66AF7-D881-4518-A464-09F43C298E11}"/>
    <cellStyle name="_Sheet1_1_ZBB" xfId="8342" xr:uid="{00000000-0005-0000-0000-000061310000}"/>
    <cellStyle name="_Sheet1_1_ZBB Budget 2009 Decks" xfId="8343" xr:uid="{00000000-0005-0000-0000-000062310000}"/>
    <cellStyle name="_Sheet1_1_ZBB Budget 2009 Decks v2 china" xfId="8344" xr:uid="{00000000-0005-0000-0000-000063310000}"/>
    <cellStyle name="_Sheet1_1_ZBB Budget 2009 Decks v2 china_Argentina" xfId="8345" xr:uid="{00000000-0005-0000-0000-000064310000}"/>
    <cellStyle name="_Sheet1_1_ZBB Budget 2009 Decks v2 china_Argentina_DRE's" xfId="13410" xr:uid="{00000000-0005-0000-0000-000065310000}"/>
    <cellStyle name="_Sheet1_1_ZBB Budget 2009 Decks v2 china_Argentina_Hyperinflation Impacts" xfId="18002" xr:uid="{2079AC4D-7D57-45EF-8F47-F9FAE1055DAD}"/>
    <cellStyle name="_Sheet1_1_ZBB Budget 2009 Decks v2 china_DRE's" xfId="13409" xr:uid="{00000000-0005-0000-0000-000066310000}"/>
    <cellStyle name="_Sheet1_1_ZBB Budget 2009 Decks v2 china_Hyperinflation Impacts" xfId="18001" xr:uid="{1C31279F-F4A3-49CD-B480-6E75560DBB46}"/>
    <cellStyle name="_Sheet1_1_ZBB Budget 2009 Decks_Argentina" xfId="8346" xr:uid="{00000000-0005-0000-0000-000067310000}"/>
    <cellStyle name="_Sheet1_1_ZBB Budget 2009 Decks_Argentina_DRE's" xfId="13411" xr:uid="{00000000-0005-0000-0000-000068310000}"/>
    <cellStyle name="_Sheet1_1_ZBB Budget 2009 Decks_Argentina_Hyperinflation Impacts" xfId="18003" xr:uid="{D974B310-6F71-4903-9249-DC066E41D761}"/>
    <cellStyle name="_Sheet1_1_ZBB Budget 2009 Decks_DRE's" xfId="13408" xr:uid="{00000000-0005-0000-0000-000069310000}"/>
    <cellStyle name="_Sheet1_1_ZBB Budget 2009 Decks_Hyperinflation Impacts" xfId="18000" xr:uid="{C3EF3544-48E8-4747-B1C0-788FD337742D}"/>
    <cellStyle name="_Sheet1_1_ZBB Budget 2009 Decks_with Korea Scope in (Only LE)" xfId="8347" xr:uid="{00000000-0005-0000-0000-00006A310000}"/>
    <cellStyle name="_Sheet1_1_ZBB Budget 2009 Decks_with Korea Scope in (Only LE) (2)" xfId="8348" xr:uid="{00000000-0005-0000-0000-00006B310000}"/>
    <cellStyle name="_Sheet1_1_ZBB Budget 2009 Decks_with Korea Scope in (Only LE) (2)_Argentina" xfId="8349" xr:uid="{00000000-0005-0000-0000-00006C310000}"/>
    <cellStyle name="_Sheet1_1_ZBB Budget 2009 Decks_with Korea Scope in (Only LE) (2)_Argentina_DRE's" xfId="13414" xr:uid="{00000000-0005-0000-0000-00006D310000}"/>
    <cellStyle name="_Sheet1_1_ZBB Budget 2009 Decks_with Korea Scope in (Only LE) (2)_Argentina_Hyperinflation Impacts" xfId="18006" xr:uid="{F1DA97C0-2895-4DF3-9E79-8132199D76D1}"/>
    <cellStyle name="_Sheet1_1_ZBB Budget 2009 Decks_with Korea Scope in (Only LE) (2)_DRE's" xfId="13413" xr:uid="{00000000-0005-0000-0000-00006E310000}"/>
    <cellStyle name="_Sheet1_1_ZBB Budget 2009 Decks_with Korea Scope in (Only LE) (2)_Hyperinflation Impacts" xfId="18005" xr:uid="{FF75A7CD-A4A5-48EA-AFB3-1A623A6CD895}"/>
    <cellStyle name="_Sheet1_1_ZBB Budget 2009 Decks_with Korea Scope in (Only LE)_Argentina" xfId="8350" xr:uid="{00000000-0005-0000-0000-00006F310000}"/>
    <cellStyle name="_Sheet1_1_ZBB Budget 2009 Decks_with Korea Scope in (Only LE)_Argentina_DRE's" xfId="13415" xr:uid="{00000000-0005-0000-0000-000070310000}"/>
    <cellStyle name="_Sheet1_1_ZBB Budget 2009 Decks_with Korea Scope in (Only LE)_Argentina_Hyperinflation Impacts" xfId="18007" xr:uid="{4C622097-F348-43DB-8499-7530F5E375D6}"/>
    <cellStyle name="_Sheet1_1_ZBB Budget 2009 Decks_with Korea Scope in (Only LE)_DRE's" xfId="13412" xr:uid="{00000000-0005-0000-0000-000071310000}"/>
    <cellStyle name="_Sheet1_1_ZBB Budget 2009 Decks_with Korea Scope in (Only LE)_Hyperinflation Impacts" xfId="18004" xr:uid="{26A146AD-5456-4CC5-8B82-5FB03F36596A}"/>
    <cellStyle name="_Sheet1_1_ZBB standard Template Korea_081105" xfId="8351" xr:uid="{00000000-0005-0000-0000-000072310000}"/>
    <cellStyle name="_Sheet1_1_ZBB standard Template Korea_081105_Argentina" xfId="8352" xr:uid="{00000000-0005-0000-0000-000073310000}"/>
    <cellStyle name="_Sheet1_1_ZBB standard Template Korea_081105_Argentina_DRE's" xfId="13417" xr:uid="{00000000-0005-0000-0000-000074310000}"/>
    <cellStyle name="_Sheet1_1_ZBB standard Template Korea_081105_Argentina_Hyperinflation Impacts" xfId="18009" xr:uid="{D7229670-AAB3-449A-870E-41B2F7751555}"/>
    <cellStyle name="_Sheet1_1_ZBB standard Template Korea_081105_DRE's" xfId="13416" xr:uid="{00000000-0005-0000-0000-000075310000}"/>
    <cellStyle name="_Sheet1_1_ZBB standard Template Korea_081105_Hyperinflation Impacts" xfId="18008" xr:uid="{4DB32D90-5872-48A6-8946-575D972458C2}"/>
    <cellStyle name="_Sheet1_1_ZBB_Argentina" xfId="8353" xr:uid="{00000000-0005-0000-0000-000076310000}"/>
    <cellStyle name="_Sheet1_1_ZBB_Argentina_DRE's" xfId="13418" xr:uid="{00000000-0005-0000-0000-000077310000}"/>
    <cellStyle name="_Sheet1_1_ZBB_Argentina_Hyperinflation Impacts" xfId="18010" xr:uid="{A0B24C92-0B9B-4B0B-9E04-0FB2A56785D5}"/>
    <cellStyle name="_Sheet1_1_ZBB_DRE's" xfId="13407" xr:uid="{00000000-0005-0000-0000-000078310000}"/>
    <cellStyle name="_Sheet1_1_ZBB_Hyperinflation Impacts" xfId="17999" xr:uid="{E50BAB1D-9281-4F3D-88F6-AEAB131067D1}"/>
    <cellStyle name="_Sheet1_AR0010 1304" xfId="8354" xr:uid="{00000000-0005-0000-0000-000079310000}"/>
    <cellStyle name="_Sheet1_AR0010 1304_DRE's" xfId="13419" xr:uid="{00000000-0005-0000-0000-00007A310000}"/>
    <cellStyle name="_Sheet1_AR0010 1304_Hyperinflation Impacts" xfId="18011" xr:uid="{9ED78D86-F952-4A95-AF91-92BAA0E5AE02}"/>
    <cellStyle name="_Sheet1_Argentina" xfId="8355" xr:uid="{00000000-0005-0000-0000-00007B310000}"/>
    <cellStyle name="_Sheet1_ARGENTINA- YTD" xfId="8356" xr:uid="{00000000-0005-0000-0000-00007C310000}"/>
    <cellStyle name="_Sheet1_ARGENTINA- YTD_DRE's" xfId="13421" xr:uid="{00000000-0005-0000-0000-00007D310000}"/>
    <cellStyle name="_Sheet1_ARGENTINA- YTD_Hyperinflation Impacts" xfId="18013" xr:uid="{ECCD89D6-5D8F-4CCF-9D4E-9B9934CC14AD}"/>
    <cellStyle name="_Sheet1_Argentina_DRE's" xfId="13420" xr:uid="{00000000-0005-0000-0000-00007E310000}"/>
    <cellStyle name="_Sheet1_Argentina_Hyperinflation Impacts" xfId="18012" xr:uid="{5C6643FD-4259-418F-8F8D-3CCE0A03F9FF}"/>
    <cellStyle name="_Sheet1_BASE" xfId="8357" xr:uid="{00000000-0005-0000-0000-00007F310000}"/>
    <cellStyle name="_Sheet1_BASE_DRE's" xfId="13422" xr:uid="{00000000-0005-0000-0000-000080310000}"/>
    <cellStyle name="_Sheet1_BASE_Hyperinflation Impacts" xfId="18014" xr:uid="{CDFDF321-109F-4C83-938B-D7E695A735DD}"/>
    <cellStyle name="_Sheet1_BGT 08 templates Sales  Marketing - draft com alterações3" xfId="8358" xr:uid="{00000000-0005-0000-0000-000081310000}"/>
    <cellStyle name="_Sheet1_BGT 08 templates Sales  Marketing - draft com alterações3_Argentina" xfId="8359" xr:uid="{00000000-0005-0000-0000-000082310000}"/>
    <cellStyle name="_Sheet1_BGT 08 templates Sales  Marketing - draft com alterações3_Argentina_DRE's" xfId="13424" xr:uid="{00000000-0005-0000-0000-000083310000}"/>
    <cellStyle name="_Sheet1_BGT 08 templates Sales  Marketing - draft com alterações3_Argentina_Hyperinflation Impacts" xfId="18016" xr:uid="{35522631-25DB-4A29-8E7F-1025D3930E2C}"/>
    <cellStyle name="_Sheet1_BGT 08 templates Sales  Marketing - draft com alterações3_DRE's" xfId="13423" xr:uid="{00000000-0005-0000-0000-000084310000}"/>
    <cellStyle name="_Sheet1_BGT 08 templates Sales  Marketing - draft com alterações3_Hyperinflation Impacts" xfId="18015" xr:uid="{5D53D0EA-2853-4076-9711-313A9287363F}"/>
    <cellStyle name="_Sheet1_BGT 08 Templates Sales  Marketing - final (revised)" xfId="8360" xr:uid="{00000000-0005-0000-0000-000085310000}"/>
    <cellStyle name="_Sheet1_BGT 08 Templates Sales  Marketing - final (revised)_%" xfId="8361" xr:uid="{00000000-0005-0000-0000-000086310000}"/>
    <cellStyle name="_Sheet1_BGT 08 Templates Sales  Marketing - final (revised)_%_DRE's" xfId="13426" xr:uid="{00000000-0005-0000-0000-000087310000}"/>
    <cellStyle name="_Sheet1_BGT 08 Templates Sales  Marketing - final (revised)_%_Hyperinflation Impacts" xfId="18018" xr:uid="{25505677-C65F-48F5-B32C-5CB39ECEBD62}"/>
    <cellStyle name="_Sheet1_BGT 08 Templates Sales  Marketing - final (revised)_AR0010 1304" xfId="8362" xr:uid="{00000000-0005-0000-0000-000088310000}"/>
    <cellStyle name="_Sheet1_BGT 08 Templates Sales  Marketing - final (revised)_AR0010 1304_DRE's" xfId="13427" xr:uid="{00000000-0005-0000-0000-000089310000}"/>
    <cellStyle name="_Sheet1_BGT 08 Templates Sales  Marketing - final (revised)_AR0010 1304_Hyperinflation Impacts" xfId="18019" xr:uid="{944E0633-6B55-4680-B1B1-BF446C620802}"/>
    <cellStyle name="_Sheet1_BGT 08 Templates Sales  Marketing - final (revised)_Argentina" xfId="8363" xr:uid="{00000000-0005-0000-0000-00008A310000}"/>
    <cellStyle name="_Sheet1_BGT 08 Templates Sales  Marketing - final (revised)_Argentina_DRE's" xfId="13428" xr:uid="{00000000-0005-0000-0000-00008B310000}"/>
    <cellStyle name="_Sheet1_BGT 08 Templates Sales  Marketing - final (revised)_Argentina_Hyperinflation Impacts" xfId="18020" xr:uid="{7582C1B3-D9C1-40C7-BA80-B1BB76066295}"/>
    <cellStyle name="_Sheet1_BGT 08 Templates Sales  Marketing - final (revised)_BASE" xfId="8364" xr:uid="{00000000-0005-0000-0000-00008C310000}"/>
    <cellStyle name="_Sheet1_BGT 08 Templates Sales  Marketing - final (revised)_BASE_DRE's" xfId="13429" xr:uid="{00000000-0005-0000-0000-00008D310000}"/>
    <cellStyle name="_Sheet1_BGT 08 Templates Sales  Marketing - final (revised)_BASE_Hyperinflation Impacts" xfId="18021" xr:uid="{4A98D682-F5B1-4101-A2CE-C0CAEC681A82}"/>
    <cellStyle name="_Sheet1_BGT 08 Templates Sales  Marketing - final (revised)_DRE's" xfId="13425" xr:uid="{00000000-0005-0000-0000-00008E310000}"/>
    <cellStyle name="_Sheet1_BGT 08 Templates Sales  Marketing - final (revised)_Hyperinflation Impacts" xfId="18017" xr:uid="{C6EE21D1-36F5-42E5-82C9-E2B43289D283}"/>
    <cellStyle name="_Sheet1_BGT 08 Templates Sales  Marketing - final (revised)_Import" xfId="8365" xr:uid="{00000000-0005-0000-0000-00008F310000}"/>
    <cellStyle name="_Sheet1_BGT 08 Templates Sales  Marketing - final (revised)_Import_DRE's" xfId="13430" xr:uid="{00000000-0005-0000-0000-000090310000}"/>
    <cellStyle name="_Sheet1_BGT 08 Templates Sales  Marketing - final (revised)_Import_Hyperinflation Impacts" xfId="18022" xr:uid="{80C08D68-8E39-4182-AE08-8860179A945D}"/>
    <cellStyle name="_Sheet1_BGT 08 templates, Sales &amp; Marketing - draft com alterações3" xfId="8366" xr:uid="{00000000-0005-0000-0000-000091310000}"/>
    <cellStyle name="_Sheet1_BGT 08 templates, Sales &amp; Marketing - draft com alterações3_Argentina" xfId="8367" xr:uid="{00000000-0005-0000-0000-000092310000}"/>
    <cellStyle name="_Sheet1_BGT 08 templates, Sales &amp; Marketing - draft com alterações3_Argentina_DRE's" xfId="13432" xr:uid="{00000000-0005-0000-0000-000093310000}"/>
    <cellStyle name="_Sheet1_BGT 08 templates, Sales &amp; Marketing - draft com alterações3_Argentina_Hyperinflation Impacts" xfId="18024" xr:uid="{41FA9223-8193-4D28-82C1-61A7B1C9486B}"/>
    <cellStyle name="_Sheet1_BGT 08 templates, Sales &amp; Marketing - draft com alterações3_DRE's" xfId="13431" xr:uid="{00000000-0005-0000-0000-000094310000}"/>
    <cellStyle name="_Sheet1_BGT 08 templates, Sales &amp; Marketing - draft com alterações3_Hyperinflation Impacts" xfId="18023" xr:uid="{389AAB0C-F924-4E7C-BD2A-D3B6307B17F2}"/>
    <cellStyle name="_Sheet1_Check Reportado" xfId="8368" xr:uid="{00000000-0005-0000-0000-000095310000}"/>
    <cellStyle name="_Sheet1_Check Reportado_DRE's" xfId="13433" xr:uid="{00000000-0005-0000-0000-000096310000}"/>
    <cellStyle name="_Sheet1_Check Reportado_Hyperinflation Impacts" xfId="18025" xr:uid="{F18C3AE4-FCA0-4ED8-9044-02DF8432180B}"/>
    <cellStyle name="_Sheet1_Copy of BGT 08 Templates Sales  Marketing - final (revised)" xfId="8369" xr:uid="{00000000-0005-0000-0000-000097310000}"/>
    <cellStyle name="_Sheet1_Copy of BGT 08 Templates Sales  Marketing - final (revised)_%" xfId="8370" xr:uid="{00000000-0005-0000-0000-000098310000}"/>
    <cellStyle name="_Sheet1_Copy of BGT 08 Templates Sales  Marketing - final (revised)_%_DRE's" xfId="13435" xr:uid="{00000000-0005-0000-0000-000099310000}"/>
    <cellStyle name="_Sheet1_Copy of BGT 08 Templates Sales  Marketing - final (revised)_%_Hyperinflation Impacts" xfId="18027" xr:uid="{4797B539-05C4-401C-B153-5DD55C5905F5}"/>
    <cellStyle name="_Sheet1_Copy of BGT 08 Templates Sales  Marketing - final (revised)_AR0010 1304" xfId="8371" xr:uid="{00000000-0005-0000-0000-00009A310000}"/>
    <cellStyle name="_Sheet1_Copy of BGT 08 Templates Sales  Marketing - final (revised)_AR0010 1304_DRE's" xfId="13436" xr:uid="{00000000-0005-0000-0000-00009B310000}"/>
    <cellStyle name="_Sheet1_Copy of BGT 08 Templates Sales  Marketing - final (revised)_AR0010 1304_Hyperinflation Impacts" xfId="18028" xr:uid="{02B5C14A-181C-40BD-88A7-C503D5BC5ADA}"/>
    <cellStyle name="_Sheet1_Copy of BGT 08 Templates Sales  Marketing - final (revised)_Argentina" xfId="8372" xr:uid="{00000000-0005-0000-0000-00009C310000}"/>
    <cellStyle name="_Sheet1_Copy of BGT 08 Templates Sales  Marketing - final (revised)_Argentina_DRE's" xfId="13437" xr:uid="{00000000-0005-0000-0000-00009D310000}"/>
    <cellStyle name="_Sheet1_Copy of BGT 08 Templates Sales  Marketing - final (revised)_Argentina_Hyperinflation Impacts" xfId="18029" xr:uid="{F3592153-AC57-4CC1-9A77-6C3C94D8597E}"/>
    <cellStyle name="_Sheet1_Copy of BGT 08 Templates Sales  Marketing - final (revised)_BASE" xfId="8373" xr:uid="{00000000-0005-0000-0000-00009E310000}"/>
    <cellStyle name="_Sheet1_Copy of BGT 08 Templates Sales  Marketing - final (revised)_BASE_DRE's" xfId="13438" xr:uid="{00000000-0005-0000-0000-00009F310000}"/>
    <cellStyle name="_Sheet1_Copy of BGT 08 Templates Sales  Marketing - final (revised)_BASE_Hyperinflation Impacts" xfId="18030" xr:uid="{725E74B4-5FBC-40C5-B707-936668D2D7DB}"/>
    <cellStyle name="_Sheet1_Copy of BGT 08 Templates Sales  Marketing - final (revised)_DRE's" xfId="13434" xr:uid="{00000000-0005-0000-0000-0000A0310000}"/>
    <cellStyle name="_Sheet1_Copy of BGT 08 Templates Sales  Marketing - final (revised)_Hyperinflation Impacts" xfId="18026" xr:uid="{D92A7961-EBF8-4B79-9512-261A177D4460}"/>
    <cellStyle name="_Sheet1_Copy of BGT 08 Templates Sales  Marketing - final (revised)_Import" xfId="8374" xr:uid="{00000000-0005-0000-0000-0000A1310000}"/>
    <cellStyle name="_Sheet1_Copy of BGT 08 Templates Sales  Marketing - final (revised)_Import_DRE's" xfId="13439" xr:uid="{00000000-0005-0000-0000-0000A2310000}"/>
    <cellStyle name="_Sheet1_Copy of BGT 08 Templates Sales  Marketing - final (revised)_Import_Hyperinflation Impacts" xfId="18031" xr:uid="{5785247E-6029-4848-9AE0-3AE6B38351CD}"/>
    <cellStyle name="_Sheet1_DRE's" xfId="13384" xr:uid="{00000000-0005-0000-0000-0000A3310000}"/>
    <cellStyle name="_Sheet1_Excel sheets to support Market Program Template for Budget 09" xfId="8375" xr:uid="{00000000-0005-0000-0000-0000A4310000}"/>
    <cellStyle name="_Sheet1_Excel sheets to support Market Program Template for Budget 09 (5) (2)" xfId="8376" xr:uid="{00000000-0005-0000-0000-0000A5310000}"/>
    <cellStyle name="_Sheet1_Excel sheets to support Market Program Template for Budget 09 (5) (2)_Argentina" xfId="8377" xr:uid="{00000000-0005-0000-0000-0000A6310000}"/>
    <cellStyle name="_Sheet1_Excel sheets to support Market Program Template for Budget 09 (5) (2)_Argentina_DRE's" xfId="13442" xr:uid="{00000000-0005-0000-0000-0000A7310000}"/>
    <cellStyle name="_Sheet1_Excel sheets to support Market Program Template for Budget 09 (5) (2)_Argentina_Hyperinflation Impacts" xfId="18034" xr:uid="{F7114E68-6B1B-4573-94F5-C5F7B096C0BB}"/>
    <cellStyle name="_Sheet1_Excel sheets to support Market Program Template for Budget 09 (5) (2)_DRE's" xfId="13441" xr:uid="{00000000-0005-0000-0000-0000A8310000}"/>
    <cellStyle name="_Sheet1_Excel sheets to support Market Program Template for Budget 09 (5) (2)_Hyperinflation Impacts" xfId="18033" xr:uid="{01379202-433F-4CDF-93F7-F96AA2DEEB27}"/>
    <cellStyle name="_Sheet1_Excel sheets to support Market Program Template for Budget 09 (5) (3)" xfId="8378" xr:uid="{00000000-0005-0000-0000-0000A9310000}"/>
    <cellStyle name="_Sheet1_Excel sheets to support Market Program Template for Budget 09 (5) (3)_Argentina" xfId="8379" xr:uid="{00000000-0005-0000-0000-0000AA310000}"/>
    <cellStyle name="_Sheet1_Excel sheets to support Market Program Template for Budget 09 (5) (3)_Argentina_DRE's" xfId="13444" xr:uid="{00000000-0005-0000-0000-0000AB310000}"/>
    <cellStyle name="_Sheet1_Excel sheets to support Market Program Template for Budget 09 (5) (3)_Argentina_Hyperinflation Impacts" xfId="18036" xr:uid="{0E7B0C97-28EC-4D5C-B569-0B8E45C48A4E}"/>
    <cellStyle name="_Sheet1_Excel sheets to support Market Program Template for Budget 09 (5) (3)_DRE's" xfId="13443" xr:uid="{00000000-0005-0000-0000-0000AC310000}"/>
    <cellStyle name="_Sheet1_Excel sheets to support Market Program Template for Budget 09 (5) (3)_Hyperinflation Impacts" xfId="18035" xr:uid="{9ECB4B99-3BCD-4319-82EC-156EF86452BF}"/>
    <cellStyle name="_Sheet1_Excel sheets to support Market Program Template for Budget 09_%" xfId="8380" xr:uid="{00000000-0005-0000-0000-0000AD310000}"/>
    <cellStyle name="_Sheet1_Excel sheets to support Market Program Template for Budget 09_%_DRE's" xfId="13445" xr:uid="{00000000-0005-0000-0000-0000AE310000}"/>
    <cellStyle name="_Sheet1_Excel sheets to support Market Program Template for Budget 09_%_Hyperinflation Impacts" xfId="18037" xr:uid="{FEB2BC23-77A3-4DE5-84DA-E16A0511BA4D}"/>
    <cellStyle name="_Sheet1_Excel sheets to support Market Program Template for Budget 09_AR0010 1304" xfId="8381" xr:uid="{00000000-0005-0000-0000-0000AF310000}"/>
    <cellStyle name="_Sheet1_Excel sheets to support Market Program Template for Budget 09_AR0010 1304_DRE's" xfId="13446" xr:uid="{00000000-0005-0000-0000-0000B0310000}"/>
    <cellStyle name="_Sheet1_Excel sheets to support Market Program Template for Budget 09_AR0010 1304_Hyperinflation Impacts" xfId="18038" xr:uid="{6074E840-B4F7-447C-935B-B35FC7352838}"/>
    <cellStyle name="_Sheet1_Excel sheets to support Market Program Template for Budget 09_Argentina" xfId="8382" xr:uid="{00000000-0005-0000-0000-0000B1310000}"/>
    <cellStyle name="_Sheet1_Excel sheets to support Market Program Template for Budget 09_Argentina_DRE's" xfId="13447" xr:uid="{00000000-0005-0000-0000-0000B2310000}"/>
    <cellStyle name="_Sheet1_Excel sheets to support Market Program Template for Budget 09_Argentina_Hyperinflation Impacts" xfId="18039" xr:uid="{1A03910E-C419-4BFC-AEA9-625C93073F73}"/>
    <cellStyle name="_Sheet1_Excel sheets to support Market Program Template for Budget 09_BASE" xfId="8383" xr:uid="{00000000-0005-0000-0000-0000B3310000}"/>
    <cellStyle name="_Sheet1_Excel sheets to support Market Program Template for Budget 09_BASE_DRE's" xfId="13448" xr:uid="{00000000-0005-0000-0000-0000B4310000}"/>
    <cellStyle name="_Sheet1_Excel sheets to support Market Program Template for Budget 09_BASE_Hyperinflation Impacts" xfId="18040" xr:uid="{DB886556-3506-4DEB-9648-5CA9F60FF2C3}"/>
    <cellStyle name="_Sheet1_Excel sheets to support Market Program Template for Budget 09_DRE's" xfId="13440" xr:uid="{00000000-0005-0000-0000-0000B5310000}"/>
    <cellStyle name="_Sheet1_Excel sheets to support Market Program Template for Budget 09_Hyperinflation Impacts" xfId="18032" xr:uid="{D77AB216-F824-4C28-AB4C-20028C1B1266}"/>
    <cellStyle name="_Sheet1_Excel sheets to support Market Program Template for Budget 09_Import" xfId="8384" xr:uid="{00000000-0005-0000-0000-0000B6310000}"/>
    <cellStyle name="_Sheet1_Excel sheets to support Market Program Template for Budget 09_Import_DRE's" xfId="13449" xr:uid="{00000000-0005-0000-0000-0000B7310000}"/>
    <cellStyle name="_Sheet1_Excel sheets to support Market Program Template for Budget 09_Import_Hyperinflation Impacts" xfId="18041" xr:uid="{719A075B-E8F9-4F70-A59B-DD1EC6363E4B}"/>
    <cellStyle name="_Sheet1_Fev BRL" xfId="8385" xr:uid="{00000000-0005-0000-0000-0000B8310000}"/>
    <cellStyle name="_Sheet1_Fev BRL_DRE's" xfId="13450" xr:uid="{00000000-0005-0000-0000-0000B9310000}"/>
    <cellStyle name="_Sheet1_Fev BRL_Hyperinflation Impacts" xfId="18042" xr:uid="{B0C7D5D9-7A45-4C3A-8F22-8F98B4866F4A}"/>
    <cellStyle name="_Sheet1_Hyperinflation Impacts" xfId="17976" xr:uid="{B2CD63B2-6289-47F9-91EA-C4624B9B6F8F}"/>
    <cellStyle name="_Sheet1_Import" xfId="8386" xr:uid="{00000000-0005-0000-0000-0000BA310000}"/>
    <cellStyle name="_Sheet1_Import_DRE's" xfId="13451" xr:uid="{00000000-0005-0000-0000-0000BB310000}"/>
    <cellStyle name="_Sheet1_Import_Hyperinflation Impacts" xfId="18043" xr:uid="{4C23622B-EC87-4FB0-820C-474566709347}"/>
    <cellStyle name="_Sheet1_People Package" xfId="8387" xr:uid="{00000000-0005-0000-0000-0000BC310000}"/>
    <cellStyle name="_Sheet1_People Package (2)" xfId="8388" xr:uid="{00000000-0005-0000-0000-0000BD310000}"/>
    <cellStyle name="_Sheet1_People Package (2)_Argentina" xfId="8389" xr:uid="{00000000-0005-0000-0000-0000BE310000}"/>
    <cellStyle name="_Sheet1_People Package (2)_Argentina_DRE's" xfId="13454" xr:uid="{00000000-0005-0000-0000-0000BF310000}"/>
    <cellStyle name="_Sheet1_People Package (2)_Argentina_Hyperinflation Impacts" xfId="18046" xr:uid="{CB00DBD3-252E-4B28-B8AF-D2CACFC3D216}"/>
    <cellStyle name="_Sheet1_People Package (2)_DRE's" xfId="13453" xr:uid="{00000000-0005-0000-0000-0000C0310000}"/>
    <cellStyle name="_Sheet1_People Package (2)_Hyperinflation Impacts" xfId="18045" xr:uid="{B98296D0-C358-4B18-91DD-394B74EF7B7C}"/>
    <cellStyle name="_Sheet1_People Package_Argentina" xfId="8390" xr:uid="{00000000-0005-0000-0000-0000C1310000}"/>
    <cellStyle name="_Sheet1_People Package_Argentina_DRE's" xfId="13455" xr:uid="{00000000-0005-0000-0000-0000C2310000}"/>
    <cellStyle name="_Sheet1_People Package_Argentina_Hyperinflation Impacts" xfId="18047" xr:uid="{0A973D1C-BAD5-481D-893D-6C1779AE2DC8}"/>
    <cellStyle name="_Sheet1_People Package_DRE's" xfId="13452" xr:uid="{00000000-0005-0000-0000-0000C3310000}"/>
    <cellStyle name="_Sheet1_People Package_Hyperinflation Impacts" xfId="18044" xr:uid="{880B20F0-0BDD-4DC1-AC62-164F80E788F1}"/>
    <cellStyle name="_Sheet1_Reference salaries CEE 2007" xfId="8391" xr:uid="{00000000-0005-0000-0000-0000C4310000}"/>
    <cellStyle name="_Sheet1_Reference salaries CEE 2007_Argentina" xfId="8392" xr:uid="{00000000-0005-0000-0000-0000C5310000}"/>
    <cellStyle name="_Sheet1_Reference salaries CEE 2007_Argentina_DRE's" xfId="13457" xr:uid="{00000000-0005-0000-0000-0000C6310000}"/>
    <cellStyle name="_Sheet1_Reference salaries CEE 2007_Argentina_Hyperinflation Impacts" xfId="18049" xr:uid="{740370FF-3CAF-4D5C-B922-FD95BE0415E5}"/>
    <cellStyle name="_Sheet1_Reference salaries CEE 2007_Copy of 081027 ZBB Budget 2009 Decks - People_Cherry_V4" xfId="8393" xr:uid="{00000000-0005-0000-0000-0000C7310000}"/>
    <cellStyle name="_Sheet1_Reference salaries CEE 2007_Copy of 081027 ZBB Budget 2009 Decks - People_Cherry_V4_Argentina" xfId="8394" xr:uid="{00000000-0005-0000-0000-0000C8310000}"/>
    <cellStyle name="_Sheet1_Reference salaries CEE 2007_Copy of 081027 ZBB Budget 2009 Decks - People_Cherry_V4_Argentina_DRE's" xfId="13459" xr:uid="{00000000-0005-0000-0000-0000C9310000}"/>
    <cellStyle name="_Sheet1_Reference salaries CEE 2007_Copy of 081027 ZBB Budget 2009 Decks - People_Cherry_V4_Argentina_Hyperinflation Impacts" xfId="18051" xr:uid="{7525963C-B640-4654-84B2-CF065D4D90D1}"/>
    <cellStyle name="_Sheet1_Reference salaries CEE 2007_Copy of 081027 ZBB Budget 2009 Decks - People_Cherry_V4_DRE's" xfId="13458" xr:uid="{00000000-0005-0000-0000-0000CA310000}"/>
    <cellStyle name="_Sheet1_Reference salaries CEE 2007_Copy of 081027 ZBB Budget 2009 Decks - People_Cherry_V4_Hyperinflation Impacts" xfId="18050" xr:uid="{45CAF09D-1067-4E13-BF07-ABFD02EDA3D8}"/>
    <cellStyle name="_Sheet1_Reference salaries CEE 2007_DRE's" xfId="13456" xr:uid="{00000000-0005-0000-0000-0000CB310000}"/>
    <cellStyle name="_Sheet1_Reference salaries CEE 2007_Hyperinflation Impacts" xfId="18048" xr:uid="{56F9627E-51E2-43AC-83D7-DBD69651E1B4}"/>
    <cellStyle name="_Sheet1_Reference salaries CEE 2007_ZBB Budget 2009 Decks" xfId="8395" xr:uid="{00000000-0005-0000-0000-0000CC310000}"/>
    <cellStyle name="_Sheet1_Reference salaries CEE 2007_ZBB Budget 2009 Decks_Argentina" xfId="8396" xr:uid="{00000000-0005-0000-0000-0000CD310000}"/>
    <cellStyle name="_Sheet1_Reference salaries CEE 2007_ZBB Budget 2009 Decks_Argentina_DRE's" xfId="13461" xr:uid="{00000000-0005-0000-0000-0000CE310000}"/>
    <cellStyle name="_Sheet1_Reference salaries CEE 2007_ZBB Budget 2009 Decks_Argentina_Hyperinflation Impacts" xfId="18053" xr:uid="{7E34A761-922A-4039-BDB5-77AD81E56C65}"/>
    <cellStyle name="_Sheet1_Reference salaries CEE 2007_ZBB Budget 2009 Decks_DRE's" xfId="13460" xr:uid="{00000000-0005-0000-0000-0000CF310000}"/>
    <cellStyle name="_Sheet1_Reference salaries CEE 2007_ZBB Budget 2009 Decks_Hyperinflation Impacts" xfId="18052" xr:uid="{0D45C60C-0488-4FCC-9310-A7238930DE2D}"/>
    <cellStyle name="_Sheet1_Reference salaries CEE 2007_ZBB Budget 2009 Decks_with Korea Scope in (Only LE)" xfId="8397" xr:uid="{00000000-0005-0000-0000-0000D0310000}"/>
    <cellStyle name="_Sheet1_Reference salaries CEE 2007_ZBB Budget 2009 Decks_with Korea Scope in (Only LE) (2)" xfId="8398" xr:uid="{00000000-0005-0000-0000-0000D1310000}"/>
    <cellStyle name="_Sheet1_Reference salaries CEE 2007_ZBB Budget 2009 Decks_with Korea Scope in (Only LE) (2)_Argentina" xfId="8399" xr:uid="{00000000-0005-0000-0000-0000D2310000}"/>
    <cellStyle name="_Sheet1_Reference salaries CEE 2007_ZBB Budget 2009 Decks_with Korea Scope in (Only LE) (2)_Argentina_DRE's" xfId="13464" xr:uid="{00000000-0005-0000-0000-0000D3310000}"/>
    <cellStyle name="_Sheet1_Reference salaries CEE 2007_ZBB Budget 2009 Decks_with Korea Scope in (Only LE) (2)_Argentina_Hyperinflation Impacts" xfId="18056" xr:uid="{E48E0B8C-6433-4D64-8CAE-E021D136EE90}"/>
    <cellStyle name="_Sheet1_Reference salaries CEE 2007_ZBB Budget 2009 Decks_with Korea Scope in (Only LE) (2)_DRE's" xfId="13463" xr:uid="{00000000-0005-0000-0000-0000D4310000}"/>
    <cellStyle name="_Sheet1_Reference salaries CEE 2007_ZBB Budget 2009 Decks_with Korea Scope in (Only LE) (2)_Hyperinflation Impacts" xfId="18055" xr:uid="{EEB66754-1212-40E8-BE38-FF865EAAE094}"/>
    <cellStyle name="_Sheet1_Reference salaries CEE 2007_ZBB Budget 2009 Decks_with Korea Scope in (Only LE)_Argentina" xfId="8400" xr:uid="{00000000-0005-0000-0000-0000D5310000}"/>
    <cellStyle name="_Sheet1_Reference salaries CEE 2007_ZBB Budget 2009 Decks_with Korea Scope in (Only LE)_Argentina_DRE's" xfId="13465" xr:uid="{00000000-0005-0000-0000-0000D6310000}"/>
    <cellStyle name="_Sheet1_Reference salaries CEE 2007_ZBB Budget 2009 Decks_with Korea Scope in (Only LE)_Argentina_Hyperinflation Impacts" xfId="18057" xr:uid="{EB420181-FC49-4CD6-820A-4F116ABE11FD}"/>
    <cellStyle name="_Sheet1_Reference salaries CEE 2007_ZBB Budget 2009 Decks_with Korea Scope in (Only LE)_DRE's" xfId="13462" xr:uid="{00000000-0005-0000-0000-0000D7310000}"/>
    <cellStyle name="_Sheet1_Reference salaries CEE 2007_ZBB Budget 2009 Decks_with Korea Scope in (Only LE)_Hyperinflation Impacts" xfId="18054" xr:uid="{40F63367-00E0-4C16-9C0E-7372AC61F9E8}"/>
    <cellStyle name="_Sheet1_Sales and Marketing - revised" xfId="8401" xr:uid="{00000000-0005-0000-0000-0000D8310000}"/>
    <cellStyle name="_Sheet1_Sales and Marketing - revised_%" xfId="8402" xr:uid="{00000000-0005-0000-0000-0000D9310000}"/>
    <cellStyle name="_Sheet1_Sales and Marketing - revised_%_DRE's" xfId="13467" xr:uid="{00000000-0005-0000-0000-0000DA310000}"/>
    <cellStyle name="_Sheet1_Sales and Marketing - revised_%_Hyperinflation Impacts" xfId="18059" xr:uid="{EB21914B-91E3-4502-B5CC-80E8751288C7}"/>
    <cellStyle name="_Sheet1_Sales and Marketing - revised_AR0010 1304" xfId="8403" xr:uid="{00000000-0005-0000-0000-0000DB310000}"/>
    <cellStyle name="_Sheet1_Sales and Marketing - revised_AR0010 1304_DRE's" xfId="13468" xr:uid="{00000000-0005-0000-0000-0000DC310000}"/>
    <cellStyle name="_Sheet1_Sales and Marketing - revised_AR0010 1304_Hyperinflation Impacts" xfId="18060" xr:uid="{6EE33436-E710-4D51-84F4-31560DC5EAA4}"/>
    <cellStyle name="_Sheet1_Sales and Marketing - revised_Argentina" xfId="8404" xr:uid="{00000000-0005-0000-0000-0000DD310000}"/>
    <cellStyle name="_Sheet1_Sales and Marketing - revised_Argentina_DRE's" xfId="13469" xr:uid="{00000000-0005-0000-0000-0000DE310000}"/>
    <cellStyle name="_Sheet1_Sales and Marketing - revised_Argentina_Hyperinflation Impacts" xfId="18061" xr:uid="{1EC5F93E-D7C7-4AAD-AB12-8EC40B5D1B79}"/>
    <cellStyle name="_Sheet1_Sales and Marketing - revised_BASE" xfId="8405" xr:uid="{00000000-0005-0000-0000-0000DF310000}"/>
    <cellStyle name="_Sheet1_Sales and Marketing - revised_BASE_DRE's" xfId="13470" xr:uid="{00000000-0005-0000-0000-0000E0310000}"/>
    <cellStyle name="_Sheet1_Sales and Marketing - revised_BASE_Hyperinflation Impacts" xfId="18062" xr:uid="{FECE25AD-FBE5-419E-A986-72C3A6F0997E}"/>
    <cellStyle name="_Sheet1_Sales and Marketing - revised_DRE's" xfId="13466" xr:uid="{00000000-0005-0000-0000-0000E1310000}"/>
    <cellStyle name="_Sheet1_Sales and Marketing - revised_Hyperinflation Impacts" xfId="18058" xr:uid="{ED405E3A-633C-49B0-B8F9-FF60004DEBEC}"/>
    <cellStyle name="_Sheet1_Sales and Marketing - revised_Import" xfId="8406" xr:uid="{00000000-0005-0000-0000-0000E2310000}"/>
    <cellStyle name="_Sheet1_Sales and Marketing - revised_Import_DRE's" xfId="13471" xr:uid="{00000000-0005-0000-0000-0000E3310000}"/>
    <cellStyle name="_Sheet1_Sales and Marketing - revised_Import_Hyperinflation Impacts" xfId="18063" xr:uid="{532065D3-EF15-481D-90FD-740E6B50D412}"/>
    <cellStyle name="_Sheet1_ZBB" xfId="8407" xr:uid="{00000000-0005-0000-0000-0000E4310000}"/>
    <cellStyle name="_Sheet1_ZBB Budget 2009 Decks v2 china" xfId="8408" xr:uid="{00000000-0005-0000-0000-0000E5310000}"/>
    <cellStyle name="_Sheet1_ZBB Budget 2009 Decks v2 china_Argentina" xfId="8409" xr:uid="{00000000-0005-0000-0000-0000E6310000}"/>
    <cellStyle name="_Sheet1_ZBB Budget 2009 Decks v2 china_Argentina_DRE's" xfId="13474" xr:uid="{00000000-0005-0000-0000-0000E7310000}"/>
    <cellStyle name="_Sheet1_ZBB Budget 2009 Decks v2 china_Argentina_Hyperinflation Impacts" xfId="18066" xr:uid="{78AE7C14-DD3D-427B-AA0F-60E065464FED}"/>
    <cellStyle name="_Sheet1_ZBB Budget 2009 Decks v2 china_DRE's" xfId="13473" xr:uid="{00000000-0005-0000-0000-0000E8310000}"/>
    <cellStyle name="_Sheet1_ZBB Budget 2009 Decks v2 china_Hyperinflation Impacts" xfId="18065" xr:uid="{FE2A91DE-848A-4D92-A3CD-1EDBA0999D69}"/>
    <cellStyle name="_Sheet1_ZBB standard Template Korea_081105" xfId="8410" xr:uid="{00000000-0005-0000-0000-0000E9310000}"/>
    <cellStyle name="_Sheet1_ZBB standard Template Korea_081105_Argentina" xfId="8411" xr:uid="{00000000-0005-0000-0000-0000EA310000}"/>
    <cellStyle name="_Sheet1_ZBB standard Template Korea_081105_Argentina_DRE's" xfId="13476" xr:uid="{00000000-0005-0000-0000-0000EB310000}"/>
    <cellStyle name="_Sheet1_ZBB standard Template Korea_081105_Argentina_Hyperinflation Impacts" xfId="18068" xr:uid="{3708CD28-BFCD-401C-A5CF-810ADA20CE13}"/>
    <cellStyle name="_Sheet1_ZBB standard Template Korea_081105_DRE's" xfId="13475" xr:uid="{00000000-0005-0000-0000-0000EC310000}"/>
    <cellStyle name="_Sheet1_ZBB standard Template Korea_081105_Hyperinflation Impacts" xfId="18067" xr:uid="{FD0C40BC-ACB3-465A-B4DD-C8FC19E8CD67}"/>
    <cellStyle name="_Sheet1_ZBB_Argentina" xfId="8412" xr:uid="{00000000-0005-0000-0000-0000ED310000}"/>
    <cellStyle name="_Sheet1_ZBB_Argentina_DRE's" xfId="13477" xr:uid="{00000000-0005-0000-0000-0000EE310000}"/>
    <cellStyle name="_Sheet1_ZBB_Argentina_Hyperinflation Impacts" xfId="18069" xr:uid="{C8EED240-63FA-448C-999D-CCF3F2175460}"/>
    <cellStyle name="_Sheet1_ZBB_DRE's" xfId="13472" xr:uid="{00000000-0005-0000-0000-0000EF310000}"/>
    <cellStyle name="_Sheet1_ZBB_Hyperinflation Impacts" xfId="18064" xr:uid="{18769314-9E40-4E56-BF20-D7AF88E9345D}"/>
    <cellStyle name="_Simulador EBITDA P1A09  V20 " xfId="8413" xr:uid="{00000000-0005-0000-0000-0000F0310000}"/>
    <cellStyle name="_Simulador EBITDA P1A09  V20 _Argentina" xfId="8414" xr:uid="{00000000-0005-0000-0000-0000F1310000}"/>
    <cellStyle name="_Simulador EBITDA P1A09  V20 _Argentina_DRE's" xfId="13479" xr:uid="{00000000-0005-0000-0000-0000F2310000}"/>
    <cellStyle name="_Simulador EBITDA P1A09  V20 _Argentina_Hyperinflation Impacts" xfId="18071" xr:uid="{73D7082A-2A6E-44EE-8997-24A40124CAE3}"/>
    <cellStyle name="_Simulador EBITDA P1A09  V20 _DRE's" xfId="13478" xr:uid="{00000000-0005-0000-0000-0000F3310000}"/>
    <cellStyle name="_Simulador EBITDA P1A09  V20 _Hyperinflation Impacts" xfId="18070" xr:uid="{9F87D50C-87B2-41E4-84B3-8C248991A355}"/>
    <cellStyle name="_Simulador EBITDA P1A09  V9" xfId="8415" xr:uid="{00000000-0005-0000-0000-0000F4310000}"/>
    <cellStyle name="_Simulador EBITDA P1A09  V9_Argentina" xfId="8416" xr:uid="{00000000-0005-0000-0000-0000F5310000}"/>
    <cellStyle name="_Simulador EBITDA P1A09  V9_Argentina_DRE's" xfId="13481" xr:uid="{00000000-0005-0000-0000-0000F6310000}"/>
    <cellStyle name="_Simulador EBITDA P1A09  V9_Argentina_Hyperinflation Impacts" xfId="18073" xr:uid="{C4B9C00C-FA8B-409E-8E83-55DAD131966B}"/>
    <cellStyle name="_Simulador EBITDA P1A09  V9_DRE's" xfId="13480" xr:uid="{00000000-0005-0000-0000-0000F7310000}"/>
    <cellStyle name="_Simulador EBITDA P1A09  V9_Hyperinflation Impacts" xfId="18072" xr:uid="{8FA1908E-C527-4830-8580-2FE8A2D8FF42}"/>
    <cellStyle name="_summary" xfId="8417" xr:uid="{00000000-0005-0000-0000-0000F8310000}"/>
    <cellStyle name="_summary_%" xfId="8418" xr:uid="{00000000-0005-0000-0000-0000F9310000}"/>
    <cellStyle name="_summary_%_DRE's" xfId="13483" xr:uid="{00000000-0005-0000-0000-0000FA310000}"/>
    <cellStyle name="_summary_%_Hyperinflation Impacts" xfId="18075" xr:uid="{B8DB0C79-A920-4C6E-A956-0147134EBD34}"/>
    <cellStyle name="_summary_AR0010 1304" xfId="8419" xr:uid="{00000000-0005-0000-0000-0000FB310000}"/>
    <cellStyle name="_summary_AR0010 1304_DRE's" xfId="13484" xr:uid="{00000000-0005-0000-0000-0000FC310000}"/>
    <cellStyle name="_summary_AR0010 1304_Hyperinflation Impacts" xfId="18076" xr:uid="{6315CDA3-EFC5-48FF-87D4-C7936CA660F2}"/>
    <cellStyle name="_summary_Argentina" xfId="8420" xr:uid="{00000000-0005-0000-0000-0000FD310000}"/>
    <cellStyle name="_summary_Argentina_DRE's" xfId="13485" xr:uid="{00000000-0005-0000-0000-0000FE310000}"/>
    <cellStyle name="_summary_Argentina_Hyperinflation Impacts" xfId="18077" xr:uid="{C87CCE3D-4366-4770-BCBB-D26E9D14152B}"/>
    <cellStyle name="_summary_BASE" xfId="8421" xr:uid="{00000000-0005-0000-0000-0000FF310000}"/>
    <cellStyle name="_summary_BASE_DRE's" xfId="13486" xr:uid="{00000000-0005-0000-0000-000000320000}"/>
    <cellStyle name="_summary_BASE_Hyperinflation Impacts" xfId="18078" xr:uid="{6416141C-6472-4A98-B5AF-F88CF9DFC204}"/>
    <cellStyle name="_summary_Copy of 081027 ZBB Budget 2009 Decks - People_Cherry_V4" xfId="8422" xr:uid="{00000000-0005-0000-0000-000001320000}"/>
    <cellStyle name="_summary_Copy of 081027 ZBB Budget 2009 Decks - People_Cherry_V4_Argentina" xfId="8423" xr:uid="{00000000-0005-0000-0000-000002320000}"/>
    <cellStyle name="_summary_Copy of 081027 ZBB Budget 2009 Decks - People_Cherry_V4_Argentina_DRE's" xfId="13488" xr:uid="{00000000-0005-0000-0000-000003320000}"/>
    <cellStyle name="_summary_Copy of 081027 ZBB Budget 2009 Decks - People_Cherry_V4_Argentina_Hyperinflation Impacts" xfId="18080" xr:uid="{5C598AC9-9E81-4076-BE73-991533D8F800}"/>
    <cellStyle name="_summary_Copy of 081027 ZBB Budget 2009 Decks - People_Cherry_V4_DRE's" xfId="13487" xr:uid="{00000000-0005-0000-0000-000004320000}"/>
    <cellStyle name="_summary_Copy of 081027 ZBB Budget 2009 Decks - People_Cherry_V4_Hyperinflation Impacts" xfId="18079" xr:uid="{5A51B202-3CB6-4151-8E55-5F7C525057E0}"/>
    <cellStyle name="_summary_DRE's" xfId="13482" xr:uid="{00000000-0005-0000-0000-000005320000}"/>
    <cellStyle name="_summary_Hyperinflation Impacts" xfId="18074" xr:uid="{189F1A77-43CC-45F9-8E66-DFC9618A1793}"/>
    <cellStyle name="_summary_Import" xfId="8424" xr:uid="{00000000-0005-0000-0000-000006320000}"/>
    <cellStyle name="_summary_Import_DRE's" xfId="13489" xr:uid="{00000000-0005-0000-0000-000007320000}"/>
    <cellStyle name="_summary_Import_Hyperinflation Impacts" xfId="18081" xr:uid="{CE1CA218-6B40-41DF-8933-7BFB56919A87}"/>
    <cellStyle name="_summary_People Package" xfId="8425" xr:uid="{00000000-0005-0000-0000-000008320000}"/>
    <cellStyle name="_summary_People Package (2)" xfId="8426" xr:uid="{00000000-0005-0000-0000-000009320000}"/>
    <cellStyle name="_summary_People Package (2)_Argentina" xfId="8427" xr:uid="{00000000-0005-0000-0000-00000A320000}"/>
    <cellStyle name="_summary_People Package (2)_Argentina_DRE's" xfId="13492" xr:uid="{00000000-0005-0000-0000-00000B320000}"/>
    <cellStyle name="_summary_People Package (2)_Argentina_Hyperinflation Impacts" xfId="18084" xr:uid="{0DDE3FBA-6245-46AA-B277-5F4B6E2DEB2C}"/>
    <cellStyle name="_summary_People Package (2)_DRE's" xfId="13491" xr:uid="{00000000-0005-0000-0000-00000C320000}"/>
    <cellStyle name="_summary_People Package (2)_Hyperinflation Impacts" xfId="18083" xr:uid="{2B221CF3-F830-43CE-9983-4B91F5954F27}"/>
    <cellStyle name="_summary_People Package_Argentina" xfId="8428" xr:uid="{00000000-0005-0000-0000-00000D320000}"/>
    <cellStyle name="_summary_People Package_Argentina_DRE's" xfId="13493" xr:uid="{00000000-0005-0000-0000-00000E320000}"/>
    <cellStyle name="_summary_People Package_Argentina_Hyperinflation Impacts" xfId="18085" xr:uid="{6066ADE9-A4B0-455B-8079-C8DEBC73BE34}"/>
    <cellStyle name="_summary_People Package_DRE's" xfId="13490" xr:uid="{00000000-0005-0000-0000-00000F320000}"/>
    <cellStyle name="_summary_People Package_Hyperinflation Impacts" xfId="18082" xr:uid="{BA073247-73AF-4079-BC4A-063238BF15C8}"/>
    <cellStyle name="_summary_Sales and Marketing - revised" xfId="8429" xr:uid="{00000000-0005-0000-0000-000010320000}"/>
    <cellStyle name="_summary_Sales and Marketing - revised_%" xfId="8430" xr:uid="{00000000-0005-0000-0000-000011320000}"/>
    <cellStyle name="_summary_Sales and Marketing - revised_%_DRE's" xfId="13495" xr:uid="{00000000-0005-0000-0000-000012320000}"/>
    <cellStyle name="_summary_Sales and Marketing - revised_%_Hyperinflation Impacts" xfId="18087" xr:uid="{9C488515-A208-4776-ABAB-F33A1221590B}"/>
    <cellStyle name="_summary_Sales and Marketing - revised_AR0010 1304" xfId="8431" xr:uid="{00000000-0005-0000-0000-000013320000}"/>
    <cellStyle name="_summary_Sales and Marketing - revised_AR0010 1304_DRE's" xfId="13496" xr:uid="{00000000-0005-0000-0000-000014320000}"/>
    <cellStyle name="_summary_Sales and Marketing - revised_AR0010 1304_Hyperinflation Impacts" xfId="18088" xr:uid="{3D4032FF-2AB1-49D2-81D2-EFA59552A6D6}"/>
    <cellStyle name="_summary_Sales and Marketing - revised_Argentina" xfId="8432" xr:uid="{00000000-0005-0000-0000-000015320000}"/>
    <cellStyle name="_summary_Sales and Marketing - revised_Argentina_DRE's" xfId="13497" xr:uid="{00000000-0005-0000-0000-000016320000}"/>
    <cellStyle name="_summary_Sales and Marketing - revised_Argentina_Hyperinflation Impacts" xfId="18089" xr:uid="{4CF1A7D1-6338-47E0-9DEA-A82E18C24F9A}"/>
    <cellStyle name="_summary_Sales and Marketing - revised_BASE" xfId="8433" xr:uid="{00000000-0005-0000-0000-000017320000}"/>
    <cellStyle name="_summary_Sales and Marketing - revised_BASE_DRE's" xfId="13498" xr:uid="{00000000-0005-0000-0000-000018320000}"/>
    <cellStyle name="_summary_Sales and Marketing - revised_BASE_Hyperinflation Impacts" xfId="18090" xr:uid="{394DF3B6-D048-4D27-AAB1-08E1C2947248}"/>
    <cellStyle name="_summary_Sales and Marketing - revised_DRE's" xfId="13494" xr:uid="{00000000-0005-0000-0000-000019320000}"/>
    <cellStyle name="_summary_Sales and Marketing - revised_Hyperinflation Impacts" xfId="18086" xr:uid="{2B19B212-92F8-4E18-9812-F8557DB9A257}"/>
    <cellStyle name="_summary_Sales and Marketing - revised_Import" xfId="8434" xr:uid="{00000000-0005-0000-0000-00001A320000}"/>
    <cellStyle name="_summary_Sales and Marketing - revised_Import_DRE's" xfId="13499" xr:uid="{00000000-0005-0000-0000-00001B320000}"/>
    <cellStyle name="_summary_Sales and Marketing - revised_Import_Hyperinflation Impacts" xfId="18091" xr:uid="{C576396F-223A-4DCD-9940-74D9FFD4E682}"/>
    <cellStyle name="_summary_ZBB" xfId="8435" xr:uid="{00000000-0005-0000-0000-00001C320000}"/>
    <cellStyle name="_summary_ZBB Budget 2009 Decks" xfId="8436" xr:uid="{00000000-0005-0000-0000-00001D320000}"/>
    <cellStyle name="_summary_ZBB Budget 2009 Decks v2 china" xfId="8437" xr:uid="{00000000-0005-0000-0000-00001E320000}"/>
    <cellStyle name="_summary_ZBB Budget 2009 Decks v2 china_Argentina" xfId="8438" xr:uid="{00000000-0005-0000-0000-00001F320000}"/>
    <cellStyle name="_summary_ZBB Budget 2009 Decks v2 china_Argentina_DRE's" xfId="13503" xr:uid="{00000000-0005-0000-0000-000020320000}"/>
    <cellStyle name="_summary_ZBB Budget 2009 Decks v2 china_Argentina_Hyperinflation Impacts" xfId="18095" xr:uid="{AE65A192-76BA-497B-8D6F-7DD290F6D334}"/>
    <cellStyle name="_summary_ZBB Budget 2009 Decks v2 china_DRE's" xfId="13502" xr:uid="{00000000-0005-0000-0000-000021320000}"/>
    <cellStyle name="_summary_ZBB Budget 2009 Decks v2 china_Hyperinflation Impacts" xfId="18094" xr:uid="{AFD70EC4-A316-44C5-AA2F-8814B2E48995}"/>
    <cellStyle name="_summary_ZBB Budget 2009 Decks_Argentina" xfId="8439" xr:uid="{00000000-0005-0000-0000-000022320000}"/>
    <cellStyle name="_summary_ZBB Budget 2009 Decks_Argentina_DRE's" xfId="13504" xr:uid="{00000000-0005-0000-0000-000023320000}"/>
    <cellStyle name="_summary_ZBB Budget 2009 Decks_Argentina_Hyperinflation Impacts" xfId="18096" xr:uid="{3F24B60B-8DF0-465A-A8A2-F8C3C67FA8FA}"/>
    <cellStyle name="_summary_ZBB Budget 2009 Decks_DRE's" xfId="13501" xr:uid="{00000000-0005-0000-0000-000024320000}"/>
    <cellStyle name="_summary_ZBB Budget 2009 Decks_Hyperinflation Impacts" xfId="18093" xr:uid="{73C853B1-F38F-447F-8B4C-FECA41A3EBB9}"/>
    <cellStyle name="_summary_ZBB Budget 2009 Decks_with Korea Scope in (Only LE)" xfId="8440" xr:uid="{00000000-0005-0000-0000-000025320000}"/>
    <cellStyle name="_summary_ZBB Budget 2009 Decks_with Korea Scope in (Only LE) (2)" xfId="8441" xr:uid="{00000000-0005-0000-0000-000026320000}"/>
    <cellStyle name="_summary_ZBB Budget 2009 Decks_with Korea Scope in (Only LE) (2)_Argentina" xfId="8442" xr:uid="{00000000-0005-0000-0000-000027320000}"/>
    <cellStyle name="_summary_ZBB Budget 2009 Decks_with Korea Scope in (Only LE) (2)_Argentina_DRE's" xfId="13507" xr:uid="{00000000-0005-0000-0000-000028320000}"/>
    <cellStyle name="_summary_ZBB Budget 2009 Decks_with Korea Scope in (Only LE) (2)_Argentina_Hyperinflation Impacts" xfId="18099" xr:uid="{EE256E0A-C6DF-4F8F-A3A2-DEDD24736B33}"/>
    <cellStyle name="_summary_ZBB Budget 2009 Decks_with Korea Scope in (Only LE) (2)_DRE's" xfId="13506" xr:uid="{00000000-0005-0000-0000-000029320000}"/>
    <cellStyle name="_summary_ZBB Budget 2009 Decks_with Korea Scope in (Only LE) (2)_Hyperinflation Impacts" xfId="18098" xr:uid="{61DEA3F1-99D3-481E-9F4A-3CB5851CA3EA}"/>
    <cellStyle name="_summary_ZBB Budget 2009 Decks_with Korea Scope in (Only LE)_Argentina" xfId="8443" xr:uid="{00000000-0005-0000-0000-00002A320000}"/>
    <cellStyle name="_summary_ZBB Budget 2009 Decks_with Korea Scope in (Only LE)_Argentina_DRE's" xfId="13508" xr:uid="{00000000-0005-0000-0000-00002B320000}"/>
    <cellStyle name="_summary_ZBB Budget 2009 Decks_with Korea Scope in (Only LE)_Argentina_Hyperinflation Impacts" xfId="18100" xr:uid="{2C196DF6-F658-402A-8B67-FEE69929E210}"/>
    <cellStyle name="_summary_ZBB Budget 2009 Decks_with Korea Scope in (Only LE)_DRE's" xfId="13505" xr:uid="{00000000-0005-0000-0000-00002C320000}"/>
    <cellStyle name="_summary_ZBB Budget 2009 Decks_with Korea Scope in (Only LE)_Hyperinflation Impacts" xfId="18097" xr:uid="{339F65D2-6A98-4EBA-9B79-D7A21D31F1A1}"/>
    <cellStyle name="_summary_ZBB standard Template Korea_081105" xfId="8444" xr:uid="{00000000-0005-0000-0000-00002D320000}"/>
    <cellStyle name="_summary_ZBB standard Template Korea_081105_Argentina" xfId="8445" xr:uid="{00000000-0005-0000-0000-00002E320000}"/>
    <cellStyle name="_summary_ZBB standard Template Korea_081105_Argentina_DRE's" xfId="13510" xr:uid="{00000000-0005-0000-0000-00002F320000}"/>
    <cellStyle name="_summary_ZBB standard Template Korea_081105_Argentina_Hyperinflation Impacts" xfId="18102" xr:uid="{C0BF200A-010A-4AEB-BAE2-9B40C16166FB}"/>
    <cellStyle name="_summary_ZBB standard Template Korea_081105_DRE's" xfId="13509" xr:uid="{00000000-0005-0000-0000-000030320000}"/>
    <cellStyle name="_summary_ZBB standard Template Korea_081105_Hyperinflation Impacts" xfId="18101" xr:uid="{6F8DF9FF-83C1-47E9-9FF9-2CC49D0441DC}"/>
    <cellStyle name="_summary_ZBB_Argentina" xfId="8446" xr:uid="{00000000-0005-0000-0000-000031320000}"/>
    <cellStyle name="_summary_ZBB_Argentina_DRE's" xfId="13511" xr:uid="{00000000-0005-0000-0000-000032320000}"/>
    <cellStyle name="_summary_ZBB_Argentina_Hyperinflation Impacts" xfId="18103" xr:uid="{528CBDBA-05D0-4AED-8822-9526766920B1}"/>
    <cellStyle name="_summary_ZBB_DRE's" xfId="13500" xr:uid="{00000000-0005-0000-0000-000033320000}"/>
    <cellStyle name="_summary_ZBB_Hyperinflation Impacts" xfId="18092" xr:uid="{4605A1FA-016D-4EBA-B8C9-DEC43ABACFCF}"/>
    <cellStyle name="_Target setting - People - 2009 - vs0 (2)" xfId="8447" xr:uid="{00000000-0005-0000-0000-000034320000}"/>
    <cellStyle name="_Target setting - People - 2009 - vs0 (2)_Argentina" xfId="8448" xr:uid="{00000000-0005-0000-0000-000035320000}"/>
    <cellStyle name="_Target setting - People - 2009 - vs0 (2)_Argentina_DRE's" xfId="13513" xr:uid="{00000000-0005-0000-0000-000036320000}"/>
    <cellStyle name="_Target setting - People - 2009 - vs0 (2)_Argentina_Hyperinflation Impacts" xfId="18105" xr:uid="{F80DD19C-1EE2-40F6-9B74-DC6B1D7F1138}"/>
    <cellStyle name="_Target setting - People - 2009 - vs0 (2)_Copy of 081027 ZBB Budget 2009 Decks - People_Cherry_V4" xfId="8449" xr:uid="{00000000-0005-0000-0000-000037320000}"/>
    <cellStyle name="_Target setting - People - 2009 - vs0 (2)_Copy of 081027 ZBB Budget 2009 Decks - People_Cherry_V4_Argentina" xfId="8450" xr:uid="{00000000-0005-0000-0000-000038320000}"/>
    <cellStyle name="_Target setting - People - 2009 - vs0 (2)_Copy of 081027 ZBB Budget 2009 Decks - People_Cherry_V4_Argentina_DRE's" xfId="13515" xr:uid="{00000000-0005-0000-0000-000039320000}"/>
    <cellStyle name="_Target setting - People - 2009 - vs0 (2)_Copy of 081027 ZBB Budget 2009 Decks - People_Cherry_V4_Argentina_Hyperinflation Impacts" xfId="18107" xr:uid="{14331D83-46AE-4210-B400-D004390507AC}"/>
    <cellStyle name="_Target setting - People - 2009 - vs0 (2)_Copy of 081027 ZBB Budget 2009 Decks - People_Cherry_V4_DRE's" xfId="13514" xr:uid="{00000000-0005-0000-0000-00003A320000}"/>
    <cellStyle name="_Target setting - People - 2009 - vs0 (2)_Copy of 081027 ZBB Budget 2009 Decks - People_Cherry_V4_Hyperinflation Impacts" xfId="18106" xr:uid="{B2161BCC-E6F8-4849-99B9-789539639A87}"/>
    <cellStyle name="_Target setting - People - 2009 - vs0 (2)_DRE's" xfId="13512" xr:uid="{00000000-0005-0000-0000-00003B320000}"/>
    <cellStyle name="_Target setting - People - 2009 - vs0 (2)_Hyperinflation Impacts" xfId="18104" xr:uid="{DCD60BE8-C497-422E-9DB1-2A744E299722}"/>
    <cellStyle name="_Target setting - People - 2009 - vs0 (2)_ZBB Budget 2009 Decks" xfId="8451" xr:uid="{00000000-0005-0000-0000-00003C320000}"/>
    <cellStyle name="_Target setting - People - 2009 - vs0 (2)_ZBB Budget 2009 Decks_Argentina" xfId="8452" xr:uid="{00000000-0005-0000-0000-00003D320000}"/>
    <cellStyle name="_Target setting - People - 2009 - vs0 (2)_ZBB Budget 2009 Decks_Argentina_DRE's" xfId="13517" xr:uid="{00000000-0005-0000-0000-00003E320000}"/>
    <cellStyle name="_Target setting - People - 2009 - vs0 (2)_ZBB Budget 2009 Decks_Argentina_Hyperinflation Impacts" xfId="18109" xr:uid="{43FF26C6-5B55-474C-9E3D-4BC2EDA6AECD}"/>
    <cellStyle name="_Target setting - People - 2009 - vs0 (2)_ZBB Budget 2009 Decks_DRE's" xfId="13516" xr:uid="{00000000-0005-0000-0000-00003F320000}"/>
    <cellStyle name="_Target setting - People - 2009 - vs0 (2)_ZBB Budget 2009 Decks_Hyperinflation Impacts" xfId="18108" xr:uid="{E74BB768-A792-488B-9132-1663ED153DCD}"/>
    <cellStyle name="_Target setting - People - 2009 - vs0 (2)_ZBB Budget 2009 Decks_with Korea Scope in (Only LE)" xfId="8453" xr:uid="{00000000-0005-0000-0000-000040320000}"/>
    <cellStyle name="_Target setting - People - 2009 - vs0 (2)_ZBB Budget 2009 Decks_with Korea Scope in (Only LE) (2)" xfId="8454" xr:uid="{00000000-0005-0000-0000-000041320000}"/>
    <cellStyle name="_Target setting - People - 2009 - vs0 (2)_ZBB Budget 2009 Decks_with Korea Scope in (Only LE) (2)_Argentina" xfId="8455" xr:uid="{00000000-0005-0000-0000-000042320000}"/>
    <cellStyle name="_Target setting - People - 2009 - vs0 (2)_ZBB Budget 2009 Decks_with Korea Scope in (Only LE) (2)_Argentina_DRE's" xfId="13520" xr:uid="{00000000-0005-0000-0000-000043320000}"/>
    <cellStyle name="_Target setting - People - 2009 - vs0 (2)_ZBB Budget 2009 Decks_with Korea Scope in (Only LE) (2)_Argentina_Hyperinflation Impacts" xfId="18112" xr:uid="{A560ADE7-E349-44E6-A427-72E6F2DC3455}"/>
    <cellStyle name="_Target setting - People - 2009 - vs0 (2)_ZBB Budget 2009 Decks_with Korea Scope in (Only LE) (2)_DRE's" xfId="13519" xr:uid="{00000000-0005-0000-0000-000044320000}"/>
    <cellStyle name="_Target setting - People - 2009 - vs0 (2)_ZBB Budget 2009 Decks_with Korea Scope in (Only LE) (2)_Hyperinflation Impacts" xfId="18111" xr:uid="{9BCA4645-E48C-4E89-8A5D-A1342BC31D21}"/>
    <cellStyle name="_Target setting - People - 2009 - vs0 (2)_ZBB Budget 2009 Decks_with Korea Scope in (Only LE)_Argentina" xfId="8456" xr:uid="{00000000-0005-0000-0000-000045320000}"/>
    <cellStyle name="_Target setting - People - 2009 - vs0 (2)_ZBB Budget 2009 Decks_with Korea Scope in (Only LE)_Argentina_DRE's" xfId="13521" xr:uid="{00000000-0005-0000-0000-000046320000}"/>
    <cellStyle name="_Target setting - People - 2009 - vs0 (2)_ZBB Budget 2009 Decks_with Korea Scope in (Only LE)_Argentina_Hyperinflation Impacts" xfId="18113" xr:uid="{917C9E19-6A96-4729-85BA-B73F7B086388}"/>
    <cellStyle name="_Target setting - People - 2009 - vs0 (2)_ZBB Budget 2009 Decks_with Korea Scope in (Only LE)_DRE's" xfId="13518" xr:uid="{00000000-0005-0000-0000-000047320000}"/>
    <cellStyle name="_Target setting - People - 2009 - vs0 (2)_ZBB Budget 2009 Decks_with Korea Scope in (Only LE)_Hyperinflation Impacts" xfId="18110" xr:uid="{A30A3723-E483-4DFD-8214-706111863790}"/>
    <cellStyle name="_Target setting - People - 2009 - vs0 (4)" xfId="8457" xr:uid="{00000000-0005-0000-0000-000048320000}"/>
    <cellStyle name="_Target setting - People - 2009 - vs0 (4)_Argentina" xfId="8458" xr:uid="{00000000-0005-0000-0000-000049320000}"/>
    <cellStyle name="_Target setting - People - 2009 - vs0 (4)_Argentina_DRE's" xfId="13523" xr:uid="{00000000-0005-0000-0000-00004A320000}"/>
    <cellStyle name="_Target setting - People - 2009 - vs0 (4)_Argentina_Hyperinflation Impacts" xfId="18115" xr:uid="{1E861DE7-0617-45F9-BFE7-A0518E453996}"/>
    <cellStyle name="_Target setting - People - 2009 - vs0 (4)_Copy of 081027 ZBB Budget 2009 Decks - People_Cherry_V4" xfId="8459" xr:uid="{00000000-0005-0000-0000-00004B320000}"/>
    <cellStyle name="_Target setting - People - 2009 - vs0 (4)_Copy of 081027 ZBB Budget 2009 Decks - People_Cherry_V4_Argentina" xfId="8460" xr:uid="{00000000-0005-0000-0000-00004C320000}"/>
    <cellStyle name="_Target setting - People - 2009 - vs0 (4)_Copy of 081027 ZBB Budget 2009 Decks - People_Cherry_V4_Argentina_DRE's" xfId="13525" xr:uid="{00000000-0005-0000-0000-00004D320000}"/>
    <cellStyle name="_Target setting - People - 2009 - vs0 (4)_Copy of 081027 ZBB Budget 2009 Decks - People_Cherry_V4_Argentina_Hyperinflation Impacts" xfId="18117" xr:uid="{E6FDDC72-3EA8-408A-928B-082CF3624116}"/>
    <cellStyle name="_Target setting - People - 2009 - vs0 (4)_Copy of 081027 ZBB Budget 2009 Decks - People_Cherry_V4_DRE's" xfId="13524" xr:uid="{00000000-0005-0000-0000-00004E320000}"/>
    <cellStyle name="_Target setting - People - 2009 - vs0 (4)_Copy of 081027 ZBB Budget 2009 Decks - People_Cherry_V4_Hyperinflation Impacts" xfId="18116" xr:uid="{7BDD782B-D6CF-482E-9CCE-A612DC410B30}"/>
    <cellStyle name="_Target setting - People - 2009 - vs0 (4)_DRE's" xfId="13522" xr:uid="{00000000-0005-0000-0000-00004F320000}"/>
    <cellStyle name="_Target setting - People - 2009 - vs0 (4)_Hyperinflation Impacts" xfId="18114" xr:uid="{613DB73E-D41E-4293-A349-265BFCC93487}"/>
    <cellStyle name="_Target setting - People - 2009 - vs0 (4)_ZBB Budget 2009 Decks" xfId="8461" xr:uid="{00000000-0005-0000-0000-000050320000}"/>
    <cellStyle name="_Target setting - People - 2009 - vs0 (4)_ZBB Budget 2009 Decks_Argentina" xfId="8462" xr:uid="{00000000-0005-0000-0000-000051320000}"/>
    <cellStyle name="_Target setting - People - 2009 - vs0 (4)_ZBB Budget 2009 Decks_Argentina_DRE's" xfId="13527" xr:uid="{00000000-0005-0000-0000-000052320000}"/>
    <cellStyle name="_Target setting - People - 2009 - vs0 (4)_ZBB Budget 2009 Decks_Argentina_Hyperinflation Impacts" xfId="18119" xr:uid="{FFCA7210-CC37-45D5-862D-5F19DAEB86B0}"/>
    <cellStyle name="_Target setting - People - 2009 - vs0 (4)_ZBB Budget 2009 Decks_DRE's" xfId="13526" xr:uid="{00000000-0005-0000-0000-000053320000}"/>
    <cellStyle name="_Target setting - People - 2009 - vs0 (4)_ZBB Budget 2009 Decks_Hyperinflation Impacts" xfId="18118" xr:uid="{1981D4F9-10B7-4B2C-A1D8-D856DC044D24}"/>
    <cellStyle name="_Target setting - People - 2009 - vs0 (4)_ZBB Budget 2009 Decks_with Korea Scope in (Only LE)" xfId="8463" xr:uid="{00000000-0005-0000-0000-000054320000}"/>
    <cellStyle name="_Target setting - People - 2009 - vs0 (4)_ZBB Budget 2009 Decks_with Korea Scope in (Only LE) (2)" xfId="8464" xr:uid="{00000000-0005-0000-0000-000055320000}"/>
    <cellStyle name="_Target setting - People - 2009 - vs0 (4)_ZBB Budget 2009 Decks_with Korea Scope in (Only LE) (2)_Argentina" xfId="8465" xr:uid="{00000000-0005-0000-0000-000056320000}"/>
    <cellStyle name="_Target setting - People - 2009 - vs0 (4)_ZBB Budget 2009 Decks_with Korea Scope in (Only LE) (2)_Argentina_DRE's" xfId="13530" xr:uid="{00000000-0005-0000-0000-000057320000}"/>
    <cellStyle name="_Target setting - People - 2009 - vs0 (4)_ZBB Budget 2009 Decks_with Korea Scope in (Only LE) (2)_Argentina_Hyperinflation Impacts" xfId="18122" xr:uid="{48054DDA-F213-4204-BF45-256A015BBF9D}"/>
    <cellStyle name="_Target setting - People - 2009 - vs0 (4)_ZBB Budget 2009 Decks_with Korea Scope in (Only LE) (2)_DRE's" xfId="13529" xr:uid="{00000000-0005-0000-0000-000058320000}"/>
    <cellStyle name="_Target setting - People - 2009 - vs0 (4)_ZBB Budget 2009 Decks_with Korea Scope in (Only LE) (2)_Hyperinflation Impacts" xfId="18121" xr:uid="{71D8C119-3D9C-4E17-840C-D3BF16F1ADAE}"/>
    <cellStyle name="_Target setting - People - 2009 - vs0 (4)_ZBB Budget 2009 Decks_with Korea Scope in (Only LE)_Argentina" xfId="8466" xr:uid="{00000000-0005-0000-0000-000059320000}"/>
    <cellStyle name="_Target setting - People - 2009 - vs0 (4)_ZBB Budget 2009 Decks_with Korea Scope in (Only LE)_Argentina_DRE's" xfId="13531" xr:uid="{00000000-0005-0000-0000-00005A320000}"/>
    <cellStyle name="_Target setting - People - 2009 - vs0 (4)_ZBB Budget 2009 Decks_with Korea Scope in (Only LE)_Argentina_Hyperinflation Impacts" xfId="18123" xr:uid="{CF471063-1F9D-4EA2-87C6-34704E8E9DB6}"/>
    <cellStyle name="_Target setting - People - 2009 - vs0 (4)_ZBB Budget 2009 Decks_with Korea Scope in (Only LE)_DRE's" xfId="13528" xr:uid="{00000000-0005-0000-0000-00005B320000}"/>
    <cellStyle name="_Target setting - People - 2009 - vs0 (4)_ZBB Budget 2009 Decks_with Korea Scope in (Only LE)_Hyperinflation Impacts" xfId="18120" xr:uid="{20A9B454-95E8-42F7-BC17-681B8169730F}"/>
    <cellStyle name="_Technology Proposal CZ" xfId="8467" xr:uid="{00000000-0005-0000-0000-00005C320000}"/>
    <cellStyle name="_Technology Proposal CZ_Argentina" xfId="8468" xr:uid="{00000000-0005-0000-0000-00005D320000}"/>
    <cellStyle name="_Technology Proposal CZ_Argentina_DRE's" xfId="13533" xr:uid="{00000000-0005-0000-0000-00005E320000}"/>
    <cellStyle name="_Technology Proposal CZ_Argentina_Hyperinflation Impacts" xfId="18125" xr:uid="{4188AAEA-977C-48CD-8D27-B11D6E7144C3}"/>
    <cellStyle name="_Technology Proposal CZ_Copy of 081027 ZBB Budget 2009 Decks - People_Cherry_V4" xfId="8469" xr:uid="{00000000-0005-0000-0000-00005F320000}"/>
    <cellStyle name="_Technology Proposal CZ_Copy of 081027 ZBB Budget 2009 Decks - People_Cherry_V4_Argentina" xfId="8470" xr:uid="{00000000-0005-0000-0000-000060320000}"/>
    <cellStyle name="_Technology Proposal CZ_Copy of 081027 ZBB Budget 2009 Decks - People_Cherry_V4_Argentina_DRE's" xfId="13535" xr:uid="{00000000-0005-0000-0000-000061320000}"/>
    <cellStyle name="_Technology Proposal CZ_Copy of 081027 ZBB Budget 2009 Decks - People_Cherry_V4_Argentina_Hyperinflation Impacts" xfId="18127" xr:uid="{B98EC8F6-124D-4A31-940C-9BC00B7574D7}"/>
    <cellStyle name="_Technology Proposal CZ_Copy of 081027 ZBB Budget 2009 Decks - People_Cherry_V4_DRE's" xfId="13534" xr:uid="{00000000-0005-0000-0000-000062320000}"/>
    <cellStyle name="_Technology Proposal CZ_Copy of 081027 ZBB Budget 2009 Decks - People_Cherry_V4_Hyperinflation Impacts" xfId="18126" xr:uid="{C80445F2-6B41-4758-83EB-5429BBCA8611}"/>
    <cellStyle name="_Technology Proposal CZ_DRE's" xfId="13532" xr:uid="{00000000-0005-0000-0000-000063320000}"/>
    <cellStyle name="_Technology Proposal CZ_Hyperinflation Impacts" xfId="18124" xr:uid="{D9662485-2425-4B7B-83BB-86B6C757401D}"/>
    <cellStyle name="_Technology Proposal CZ_ZBB Budget 2009 Decks" xfId="8471" xr:uid="{00000000-0005-0000-0000-000064320000}"/>
    <cellStyle name="_Technology Proposal CZ_ZBB Budget 2009 Decks_Argentina" xfId="8472" xr:uid="{00000000-0005-0000-0000-000065320000}"/>
    <cellStyle name="_Technology Proposal CZ_ZBB Budget 2009 Decks_Argentina_DRE's" xfId="13537" xr:uid="{00000000-0005-0000-0000-000066320000}"/>
    <cellStyle name="_Technology Proposal CZ_ZBB Budget 2009 Decks_Argentina_Hyperinflation Impacts" xfId="18129" xr:uid="{597226A7-8777-47C8-9501-F38399E58867}"/>
    <cellStyle name="_Technology Proposal CZ_ZBB Budget 2009 Decks_DRE's" xfId="13536" xr:uid="{00000000-0005-0000-0000-000067320000}"/>
    <cellStyle name="_Technology Proposal CZ_ZBB Budget 2009 Decks_Hyperinflation Impacts" xfId="18128" xr:uid="{13D66343-C77E-4489-A9E6-B9F9379D0BE3}"/>
    <cellStyle name="_Technology Proposal CZ_ZBB Budget 2009 Decks_with Korea Scope in (Only LE)" xfId="8473" xr:uid="{00000000-0005-0000-0000-000068320000}"/>
    <cellStyle name="_Technology Proposal CZ_ZBB Budget 2009 Decks_with Korea Scope in (Only LE) (2)" xfId="8474" xr:uid="{00000000-0005-0000-0000-000069320000}"/>
    <cellStyle name="_Technology Proposal CZ_ZBB Budget 2009 Decks_with Korea Scope in (Only LE) (2)_Argentina" xfId="8475" xr:uid="{00000000-0005-0000-0000-00006A320000}"/>
    <cellStyle name="_Technology Proposal CZ_ZBB Budget 2009 Decks_with Korea Scope in (Only LE) (2)_Argentina_DRE's" xfId="13540" xr:uid="{00000000-0005-0000-0000-00006B320000}"/>
    <cellStyle name="_Technology Proposal CZ_ZBB Budget 2009 Decks_with Korea Scope in (Only LE) (2)_Argentina_Hyperinflation Impacts" xfId="18132" xr:uid="{24F7CF7E-2035-428F-B6FA-BEED8444BD9C}"/>
    <cellStyle name="_Technology Proposal CZ_ZBB Budget 2009 Decks_with Korea Scope in (Only LE) (2)_DRE's" xfId="13539" xr:uid="{00000000-0005-0000-0000-00006C320000}"/>
    <cellStyle name="_Technology Proposal CZ_ZBB Budget 2009 Decks_with Korea Scope in (Only LE) (2)_Hyperinflation Impacts" xfId="18131" xr:uid="{4CE2B2BE-CA13-442E-96C3-EDE10A3A4E08}"/>
    <cellStyle name="_Technology Proposal CZ_ZBB Budget 2009 Decks_with Korea Scope in (Only LE)_Argentina" xfId="8476" xr:uid="{00000000-0005-0000-0000-00006D320000}"/>
    <cellStyle name="_Technology Proposal CZ_ZBB Budget 2009 Decks_with Korea Scope in (Only LE)_Argentina_DRE's" xfId="13541" xr:uid="{00000000-0005-0000-0000-00006E320000}"/>
    <cellStyle name="_Technology Proposal CZ_ZBB Budget 2009 Decks_with Korea Scope in (Only LE)_Argentina_Hyperinflation Impacts" xfId="18133" xr:uid="{9A981247-3B83-475A-BB61-E947C16E1326}"/>
    <cellStyle name="_Technology Proposal CZ_ZBB Budget 2009 Decks_with Korea Scope in (Only LE)_DRE's" xfId="13538" xr:uid="{00000000-0005-0000-0000-00006F320000}"/>
    <cellStyle name="_Technology Proposal CZ_ZBB Budget 2009 Decks_with Korea Scope in (Only LE)_Hyperinflation Impacts" xfId="18130" xr:uid="{2D98B969-336B-4DE4-9089-844B2BD5F0D9}"/>
    <cellStyle name="_Template Support" xfId="8477" xr:uid="{00000000-0005-0000-0000-000070320000}"/>
    <cellStyle name="_Template Support_Argentina" xfId="8478" xr:uid="{00000000-0005-0000-0000-000071320000}"/>
    <cellStyle name="_Template Support_Argentina_DRE's" xfId="13543" xr:uid="{00000000-0005-0000-0000-000072320000}"/>
    <cellStyle name="_Template Support_Argentina_Hyperinflation Impacts" xfId="18135" xr:uid="{CBD9D7CD-1205-421E-866D-1D832F590ACD}"/>
    <cellStyle name="_Template Support_DRE's" xfId="13542" xr:uid="{00000000-0005-0000-0000-000073320000}"/>
    <cellStyle name="_Template Support_Hyperinflation Impacts" xfId="18134" xr:uid="{DAAA396A-231D-45AC-A60C-4C01CB2963F9}"/>
    <cellStyle name="_UA0470" xfId="8479" xr:uid="{00000000-0005-0000-0000-000074320000}"/>
    <cellStyle name="_UA0470_Argentina" xfId="8480" xr:uid="{00000000-0005-0000-0000-000075320000}"/>
    <cellStyle name="_UA0470_Argentina_DRE's" xfId="13545" xr:uid="{00000000-0005-0000-0000-000076320000}"/>
    <cellStyle name="_UA0470_Argentina_Hyperinflation Impacts" xfId="18137" xr:uid="{1D6240B1-DEE4-422A-A3F8-85CB70448222}"/>
    <cellStyle name="_UA0470_DRE's" xfId="13544" xr:uid="{00000000-0005-0000-0000-000077320000}"/>
    <cellStyle name="_UA0470_Hyperinflation Impacts" xfId="18136" xr:uid="{B4B6DC72-B20D-4C68-ADFB-910D40EA7D91}"/>
    <cellStyle name="_VLC" xfId="8481" xr:uid="{00000000-0005-0000-0000-000078320000}"/>
    <cellStyle name="_VLC Frango" xfId="8482" xr:uid="{00000000-0005-0000-0000-000079320000}"/>
    <cellStyle name="_VLC Frango_%" xfId="8483" xr:uid="{00000000-0005-0000-0000-00007A320000}"/>
    <cellStyle name="_VLC Frango_%_DRE's" xfId="13548" xr:uid="{00000000-0005-0000-0000-00007B320000}"/>
    <cellStyle name="_VLC Frango_%_Hyperinflation Impacts" xfId="18140" xr:uid="{6699306A-7C89-4412-8678-CB8AF4FBFE79}"/>
    <cellStyle name="_VLC Frango_AR0010 1304" xfId="8484" xr:uid="{00000000-0005-0000-0000-00007C320000}"/>
    <cellStyle name="_VLC Frango_AR0010 1304_DRE's" xfId="13549" xr:uid="{00000000-0005-0000-0000-00007D320000}"/>
    <cellStyle name="_VLC Frango_AR0010 1304_Hyperinflation Impacts" xfId="18141" xr:uid="{B08203DE-4AFC-4376-A2B0-2097ECC024AE}"/>
    <cellStyle name="_VLC Frango_Argentina" xfId="8485" xr:uid="{00000000-0005-0000-0000-00007E320000}"/>
    <cellStyle name="_VLC Frango_Argentina_DRE's" xfId="13550" xr:uid="{00000000-0005-0000-0000-00007F320000}"/>
    <cellStyle name="_VLC Frango_Argentina_Hyperinflation Impacts" xfId="18142" xr:uid="{5E7A5D3D-3A9E-4797-B4BF-21756FDE4686}"/>
    <cellStyle name="_VLC Frango_BASE" xfId="8486" xr:uid="{00000000-0005-0000-0000-000080320000}"/>
    <cellStyle name="_VLC Frango_BASE_DRE's" xfId="13551" xr:uid="{00000000-0005-0000-0000-000081320000}"/>
    <cellStyle name="_VLC Frango_BASE_Hyperinflation Impacts" xfId="18143" xr:uid="{76FACAE9-2676-4ED9-8B0B-9E442F765DF7}"/>
    <cellStyle name="_VLC Frango_Copy of 081027 ZBB Budget 2009 Decks - People_Cherry_V4" xfId="8487" xr:uid="{00000000-0005-0000-0000-000082320000}"/>
    <cellStyle name="_VLC Frango_Copy of 081027 ZBB Budget 2009 Decks - People_Cherry_V4_Argentina" xfId="8488" xr:uid="{00000000-0005-0000-0000-000083320000}"/>
    <cellStyle name="_VLC Frango_Copy of 081027 ZBB Budget 2009 Decks - People_Cherry_V4_Argentina_DRE's" xfId="13553" xr:uid="{00000000-0005-0000-0000-000084320000}"/>
    <cellStyle name="_VLC Frango_Copy of 081027 ZBB Budget 2009 Decks - People_Cherry_V4_Argentina_Hyperinflation Impacts" xfId="18145" xr:uid="{FF3DC01D-6A44-477C-BF2E-07AD78D8AB54}"/>
    <cellStyle name="_VLC Frango_Copy of 081027 ZBB Budget 2009 Decks - People_Cherry_V4_DRE's" xfId="13552" xr:uid="{00000000-0005-0000-0000-000085320000}"/>
    <cellStyle name="_VLC Frango_Copy of 081027 ZBB Budget 2009 Decks - People_Cherry_V4_Hyperinflation Impacts" xfId="18144" xr:uid="{95075B04-ECD8-476E-90A5-3192188F787D}"/>
    <cellStyle name="_VLC Frango_DRE's" xfId="13547" xr:uid="{00000000-0005-0000-0000-000086320000}"/>
    <cellStyle name="_VLC Frango_Hyperinflation Impacts" xfId="18139" xr:uid="{A127BDA4-2E59-41E5-A72B-4872F1E05BB1}"/>
    <cellStyle name="_VLC Frango_Import" xfId="8489" xr:uid="{00000000-0005-0000-0000-000087320000}"/>
    <cellStyle name="_VLC Frango_Import_DRE's" xfId="13554" xr:uid="{00000000-0005-0000-0000-000088320000}"/>
    <cellStyle name="_VLC Frango_Import_Hyperinflation Impacts" xfId="18146" xr:uid="{9A94E3C0-54FA-4F0F-B67A-E46C778D1B8E}"/>
    <cellStyle name="_VLC Frango_People Package" xfId="8490" xr:uid="{00000000-0005-0000-0000-000089320000}"/>
    <cellStyle name="_VLC Frango_People Package (2)" xfId="8491" xr:uid="{00000000-0005-0000-0000-00008A320000}"/>
    <cellStyle name="_VLC Frango_People Package (2)_Argentina" xfId="8492" xr:uid="{00000000-0005-0000-0000-00008B320000}"/>
    <cellStyle name="_VLC Frango_People Package (2)_Argentina_DRE's" xfId="13557" xr:uid="{00000000-0005-0000-0000-00008C320000}"/>
    <cellStyle name="_VLC Frango_People Package (2)_Argentina_Hyperinflation Impacts" xfId="18149" xr:uid="{E8AB7474-3549-4277-B9C2-9BCA5692A72B}"/>
    <cellStyle name="_VLC Frango_People Package (2)_DRE's" xfId="13556" xr:uid="{00000000-0005-0000-0000-00008D320000}"/>
    <cellStyle name="_VLC Frango_People Package (2)_Hyperinflation Impacts" xfId="18148" xr:uid="{0FC07A40-F3EC-4767-B8B2-8C1D16353419}"/>
    <cellStyle name="_VLC Frango_People Package_Argentina" xfId="8493" xr:uid="{00000000-0005-0000-0000-00008E320000}"/>
    <cellStyle name="_VLC Frango_People Package_Argentina_DRE's" xfId="13558" xr:uid="{00000000-0005-0000-0000-00008F320000}"/>
    <cellStyle name="_VLC Frango_People Package_Argentina_Hyperinflation Impacts" xfId="18150" xr:uid="{63291AC1-A818-4BEE-AAA1-7E9391BCBD66}"/>
    <cellStyle name="_VLC Frango_People Package_DRE's" xfId="13555" xr:uid="{00000000-0005-0000-0000-000090320000}"/>
    <cellStyle name="_VLC Frango_People Package_Hyperinflation Impacts" xfId="18147" xr:uid="{C88CF4EB-0672-440E-BB82-DFF91FCECA1C}"/>
    <cellStyle name="_VLC Frango_Sales and Marketing - revised" xfId="8494" xr:uid="{00000000-0005-0000-0000-000091320000}"/>
    <cellStyle name="_VLC Frango_Sales and Marketing - revised_%" xfId="8495" xr:uid="{00000000-0005-0000-0000-000092320000}"/>
    <cellStyle name="_VLC Frango_Sales and Marketing - revised_%_DRE's" xfId="13560" xr:uid="{00000000-0005-0000-0000-000093320000}"/>
    <cellStyle name="_VLC Frango_Sales and Marketing - revised_%_Hyperinflation Impacts" xfId="18152" xr:uid="{1522163E-3F46-4934-8DF7-7C2AB35953DD}"/>
    <cellStyle name="_VLC Frango_Sales and Marketing - revised_AR0010 1304" xfId="8496" xr:uid="{00000000-0005-0000-0000-000094320000}"/>
    <cellStyle name="_VLC Frango_Sales and Marketing - revised_AR0010 1304_DRE's" xfId="13561" xr:uid="{00000000-0005-0000-0000-000095320000}"/>
    <cellStyle name="_VLC Frango_Sales and Marketing - revised_AR0010 1304_Hyperinflation Impacts" xfId="18153" xr:uid="{A55094EE-EC58-4C1B-82A8-D7FB759B53DB}"/>
    <cellStyle name="_VLC Frango_Sales and Marketing - revised_Argentina" xfId="8497" xr:uid="{00000000-0005-0000-0000-000096320000}"/>
    <cellStyle name="_VLC Frango_Sales and Marketing - revised_Argentina_DRE's" xfId="13562" xr:uid="{00000000-0005-0000-0000-000097320000}"/>
    <cellStyle name="_VLC Frango_Sales and Marketing - revised_Argentina_Hyperinflation Impacts" xfId="18154" xr:uid="{3549A409-7C13-4637-9F0A-2273A9E5A11F}"/>
    <cellStyle name="_VLC Frango_Sales and Marketing - revised_BASE" xfId="8498" xr:uid="{00000000-0005-0000-0000-000098320000}"/>
    <cellStyle name="_VLC Frango_Sales and Marketing - revised_BASE_DRE's" xfId="13563" xr:uid="{00000000-0005-0000-0000-000099320000}"/>
    <cellStyle name="_VLC Frango_Sales and Marketing - revised_BASE_Hyperinflation Impacts" xfId="18155" xr:uid="{9DA4D419-5907-4E9C-B40E-D133EF1E5A07}"/>
    <cellStyle name="_VLC Frango_Sales and Marketing - revised_DRE's" xfId="13559" xr:uid="{00000000-0005-0000-0000-00009A320000}"/>
    <cellStyle name="_VLC Frango_Sales and Marketing - revised_Hyperinflation Impacts" xfId="18151" xr:uid="{A03BB0B7-9AF7-4349-9456-706F9F074416}"/>
    <cellStyle name="_VLC Frango_Sales and Marketing - revised_Import" xfId="8499" xr:uid="{00000000-0005-0000-0000-00009B320000}"/>
    <cellStyle name="_VLC Frango_Sales and Marketing - revised_Import_DRE's" xfId="13564" xr:uid="{00000000-0005-0000-0000-00009C320000}"/>
    <cellStyle name="_VLC Frango_Sales and Marketing - revised_Import_Hyperinflation Impacts" xfId="18156" xr:uid="{C6E5588A-3B3F-46ED-AED1-E584B7F1F9C5}"/>
    <cellStyle name="_VLC Frango_ZBB" xfId="8500" xr:uid="{00000000-0005-0000-0000-00009D320000}"/>
    <cellStyle name="_VLC Frango_ZBB Budget 2009 Decks" xfId="8501" xr:uid="{00000000-0005-0000-0000-00009E320000}"/>
    <cellStyle name="_VLC Frango_ZBB Budget 2009 Decks v2 china" xfId="8502" xr:uid="{00000000-0005-0000-0000-00009F320000}"/>
    <cellStyle name="_VLC Frango_ZBB Budget 2009 Decks v2 china_Argentina" xfId="8503" xr:uid="{00000000-0005-0000-0000-0000A0320000}"/>
    <cellStyle name="_VLC Frango_ZBB Budget 2009 Decks v2 china_Argentina_DRE's" xfId="13568" xr:uid="{00000000-0005-0000-0000-0000A1320000}"/>
    <cellStyle name="_VLC Frango_ZBB Budget 2009 Decks v2 china_Argentina_Hyperinflation Impacts" xfId="18160" xr:uid="{766344B8-6848-4DC7-B231-2C461A8457EE}"/>
    <cellStyle name="_VLC Frango_ZBB Budget 2009 Decks v2 china_DRE's" xfId="13567" xr:uid="{00000000-0005-0000-0000-0000A2320000}"/>
    <cellStyle name="_VLC Frango_ZBB Budget 2009 Decks v2 china_Hyperinflation Impacts" xfId="18159" xr:uid="{17EFA69A-EE92-4FCD-B92D-69264C187F99}"/>
    <cellStyle name="_VLC Frango_ZBB Budget 2009 Decks_Argentina" xfId="8504" xr:uid="{00000000-0005-0000-0000-0000A3320000}"/>
    <cellStyle name="_VLC Frango_ZBB Budget 2009 Decks_Argentina_DRE's" xfId="13569" xr:uid="{00000000-0005-0000-0000-0000A4320000}"/>
    <cellStyle name="_VLC Frango_ZBB Budget 2009 Decks_Argentina_Hyperinflation Impacts" xfId="18161" xr:uid="{6A6C0402-419D-4CF8-8AAC-537740DDA203}"/>
    <cellStyle name="_VLC Frango_ZBB Budget 2009 Decks_DRE's" xfId="13566" xr:uid="{00000000-0005-0000-0000-0000A5320000}"/>
    <cellStyle name="_VLC Frango_ZBB Budget 2009 Decks_Hyperinflation Impacts" xfId="18158" xr:uid="{037DED7C-65BB-47D6-A2AF-429C9D660F35}"/>
    <cellStyle name="_VLC Frango_ZBB Budget 2009 Decks_with Korea Scope in (Only LE)" xfId="8505" xr:uid="{00000000-0005-0000-0000-0000A6320000}"/>
    <cellStyle name="_VLC Frango_ZBB Budget 2009 Decks_with Korea Scope in (Only LE) (2)" xfId="8506" xr:uid="{00000000-0005-0000-0000-0000A7320000}"/>
    <cellStyle name="_VLC Frango_ZBB Budget 2009 Decks_with Korea Scope in (Only LE) (2)_Argentina" xfId="8507" xr:uid="{00000000-0005-0000-0000-0000A8320000}"/>
    <cellStyle name="_VLC Frango_ZBB Budget 2009 Decks_with Korea Scope in (Only LE) (2)_Argentina_DRE's" xfId="13572" xr:uid="{00000000-0005-0000-0000-0000A9320000}"/>
    <cellStyle name="_VLC Frango_ZBB Budget 2009 Decks_with Korea Scope in (Only LE) (2)_Argentina_Hyperinflation Impacts" xfId="18164" xr:uid="{6B4D6885-3627-4CB2-827F-898E1BB1DCAB}"/>
    <cellStyle name="_VLC Frango_ZBB Budget 2009 Decks_with Korea Scope in (Only LE) (2)_DRE's" xfId="13571" xr:uid="{00000000-0005-0000-0000-0000AA320000}"/>
    <cellStyle name="_VLC Frango_ZBB Budget 2009 Decks_with Korea Scope in (Only LE) (2)_Hyperinflation Impacts" xfId="18163" xr:uid="{4DE9EDB1-98A7-4A5E-9E46-F85C8B1AE566}"/>
    <cellStyle name="_VLC Frango_ZBB Budget 2009 Decks_with Korea Scope in (Only LE)_Argentina" xfId="8508" xr:uid="{00000000-0005-0000-0000-0000AB320000}"/>
    <cellStyle name="_VLC Frango_ZBB Budget 2009 Decks_with Korea Scope in (Only LE)_Argentina_DRE's" xfId="13573" xr:uid="{00000000-0005-0000-0000-0000AC320000}"/>
    <cellStyle name="_VLC Frango_ZBB Budget 2009 Decks_with Korea Scope in (Only LE)_Argentina_Hyperinflation Impacts" xfId="18165" xr:uid="{636AFD28-BD1B-42CD-920B-FFBC03F1A2EB}"/>
    <cellStyle name="_VLC Frango_ZBB Budget 2009 Decks_with Korea Scope in (Only LE)_DRE's" xfId="13570" xr:uid="{00000000-0005-0000-0000-0000AD320000}"/>
    <cellStyle name="_VLC Frango_ZBB Budget 2009 Decks_with Korea Scope in (Only LE)_Hyperinflation Impacts" xfId="18162" xr:uid="{2B68CE55-55C4-4A79-A83D-4848DB6AB0CE}"/>
    <cellStyle name="_VLC Frango_ZBB standard Template Korea_081105" xfId="8509" xr:uid="{00000000-0005-0000-0000-0000AE320000}"/>
    <cellStyle name="_VLC Frango_ZBB standard Template Korea_081105_Argentina" xfId="8510" xr:uid="{00000000-0005-0000-0000-0000AF320000}"/>
    <cellStyle name="_VLC Frango_ZBB standard Template Korea_081105_Argentina_DRE's" xfId="13575" xr:uid="{00000000-0005-0000-0000-0000B0320000}"/>
    <cellStyle name="_VLC Frango_ZBB standard Template Korea_081105_Argentina_Hyperinflation Impacts" xfId="18167" xr:uid="{5238D05F-C1CC-49F4-89C8-F8E057E59427}"/>
    <cellStyle name="_VLC Frango_ZBB standard Template Korea_081105_DRE's" xfId="13574" xr:uid="{00000000-0005-0000-0000-0000B1320000}"/>
    <cellStyle name="_VLC Frango_ZBB standard Template Korea_081105_Hyperinflation Impacts" xfId="18166" xr:uid="{3001A23D-047B-4B7D-AFDF-D897ADAB4C7A}"/>
    <cellStyle name="_VLC Frango_ZBB_Argentina" xfId="8511" xr:uid="{00000000-0005-0000-0000-0000B2320000}"/>
    <cellStyle name="_VLC Frango_ZBB_Argentina_DRE's" xfId="13576" xr:uid="{00000000-0005-0000-0000-0000B3320000}"/>
    <cellStyle name="_VLC Frango_ZBB_Argentina_Hyperinflation Impacts" xfId="18168" xr:uid="{EBC32214-732B-4272-BB30-081F83E32427}"/>
    <cellStyle name="_VLC Frango_ZBB_DRE's" xfId="13565" xr:uid="{00000000-0005-0000-0000-0000B4320000}"/>
    <cellStyle name="_VLC Frango_ZBB_Hyperinflation Impacts" xfId="18157" xr:uid="{4A2FD1EC-B024-4DFC-BC2D-10FF025A13E4}"/>
    <cellStyle name="_VLC other" xfId="8512" xr:uid="{00000000-0005-0000-0000-0000B5320000}"/>
    <cellStyle name="_VLC other_%" xfId="8513" xr:uid="{00000000-0005-0000-0000-0000B6320000}"/>
    <cellStyle name="_VLC other_%_DRE's" xfId="13578" xr:uid="{00000000-0005-0000-0000-0000B7320000}"/>
    <cellStyle name="_VLC other_%_Hyperinflation Impacts" xfId="18170" xr:uid="{BDE427EC-86C1-473B-B7C3-CCB40D970D2B}"/>
    <cellStyle name="_VLC other_AR0010 1304" xfId="8514" xr:uid="{00000000-0005-0000-0000-0000B8320000}"/>
    <cellStyle name="_VLC other_AR0010 1304_DRE's" xfId="13579" xr:uid="{00000000-0005-0000-0000-0000B9320000}"/>
    <cellStyle name="_VLC other_AR0010 1304_Hyperinflation Impacts" xfId="18171" xr:uid="{05AE229B-13B1-428C-9F44-97F47FE41AA2}"/>
    <cellStyle name="_VLC other_Argentina" xfId="8515" xr:uid="{00000000-0005-0000-0000-0000BA320000}"/>
    <cellStyle name="_VLC other_Argentina_DRE's" xfId="13580" xr:uid="{00000000-0005-0000-0000-0000BB320000}"/>
    <cellStyle name="_VLC other_Argentina_Hyperinflation Impacts" xfId="18172" xr:uid="{69E99E25-0119-4F1E-8FFA-FC9114062E05}"/>
    <cellStyle name="_VLC other_BASE" xfId="8516" xr:uid="{00000000-0005-0000-0000-0000BC320000}"/>
    <cellStyle name="_VLC other_BASE_DRE's" xfId="13581" xr:uid="{00000000-0005-0000-0000-0000BD320000}"/>
    <cellStyle name="_VLC other_BASE_Hyperinflation Impacts" xfId="18173" xr:uid="{64585A07-C73A-4DED-A6B5-F40022E5D848}"/>
    <cellStyle name="_VLC other_Copy of 081027 ZBB Budget 2009 Decks - People_Cherry_V4" xfId="8517" xr:uid="{00000000-0005-0000-0000-0000BE320000}"/>
    <cellStyle name="_VLC other_Copy of 081027 ZBB Budget 2009 Decks - People_Cherry_V4_Argentina" xfId="8518" xr:uid="{00000000-0005-0000-0000-0000BF320000}"/>
    <cellStyle name="_VLC other_Copy of 081027 ZBB Budget 2009 Decks - People_Cherry_V4_Argentina_DRE's" xfId="13583" xr:uid="{00000000-0005-0000-0000-0000C0320000}"/>
    <cellStyle name="_VLC other_Copy of 081027 ZBB Budget 2009 Decks - People_Cherry_V4_Argentina_Hyperinflation Impacts" xfId="18175" xr:uid="{B773DA2A-769F-4739-A4C5-CA32DAF92817}"/>
    <cellStyle name="_VLC other_Copy of 081027 ZBB Budget 2009 Decks - People_Cherry_V4_DRE's" xfId="13582" xr:uid="{00000000-0005-0000-0000-0000C1320000}"/>
    <cellStyle name="_VLC other_Copy of 081027 ZBB Budget 2009 Decks - People_Cherry_V4_Hyperinflation Impacts" xfId="18174" xr:uid="{4288604B-AA77-4592-A0C1-E710CA4BAC81}"/>
    <cellStyle name="_VLC other_DRE's" xfId="13577" xr:uid="{00000000-0005-0000-0000-0000C2320000}"/>
    <cellStyle name="_VLC other_Hyperinflation Impacts" xfId="18169" xr:uid="{D5DDCF86-E593-4148-9E3F-E3CC65D57D1A}"/>
    <cellStyle name="_VLC other_Import" xfId="8519" xr:uid="{00000000-0005-0000-0000-0000C3320000}"/>
    <cellStyle name="_VLC other_Import_DRE's" xfId="13584" xr:uid="{00000000-0005-0000-0000-0000C4320000}"/>
    <cellStyle name="_VLC other_Import_Hyperinflation Impacts" xfId="18176" xr:uid="{C01275C4-3685-4575-97A7-49FF814EF8D2}"/>
    <cellStyle name="_VLC other_People Package" xfId="8520" xr:uid="{00000000-0005-0000-0000-0000C5320000}"/>
    <cellStyle name="_VLC other_People Package (2)" xfId="8521" xr:uid="{00000000-0005-0000-0000-0000C6320000}"/>
    <cellStyle name="_VLC other_People Package (2)_Argentina" xfId="8522" xr:uid="{00000000-0005-0000-0000-0000C7320000}"/>
    <cellStyle name="_VLC other_People Package (2)_Argentina_DRE's" xfId="13587" xr:uid="{00000000-0005-0000-0000-0000C8320000}"/>
    <cellStyle name="_VLC other_People Package (2)_Argentina_Hyperinflation Impacts" xfId="18179" xr:uid="{BC5559C0-DD76-40AB-B070-18E34AF9F2B5}"/>
    <cellStyle name="_VLC other_People Package (2)_DRE's" xfId="13586" xr:uid="{00000000-0005-0000-0000-0000C9320000}"/>
    <cellStyle name="_VLC other_People Package (2)_Hyperinflation Impacts" xfId="18178" xr:uid="{DB9B231D-D460-4AFF-8DC3-087855C9B631}"/>
    <cellStyle name="_VLC other_People Package_Argentina" xfId="8523" xr:uid="{00000000-0005-0000-0000-0000CA320000}"/>
    <cellStyle name="_VLC other_People Package_Argentina_DRE's" xfId="13588" xr:uid="{00000000-0005-0000-0000-0000CB320000}"/>
    <cellStyle name="_VLC other_People Package_Argentina_Hyperinflation Impacts" xfId="18180" xr:uid="{46C180FD-F87A-4D21-BDE8-E159143E107F}"/>
    <cellStyle name="_VLC other_People Package_DRE's" xfId="13585" xr:uid="{00000000-0005-0000-0000-0000CC320000}"/>
    <cellStyle name="_VLC other_People Package_Hyperinflation Impacts" xfId="18177" xr:uid="{6DD8ECF2-6A31-4995-A1FD-C46B121EA7F3}"/>
    <cellStyle name="_VLC other_Sales and Marketing - revised" xfId="8524" xr:uid="{00000000-0005-0000-0000-0000CD320000}"/>
    <cellStyle name="_VLC other_Sales and Marketing - revised_%" xfId="8525" xr:uid="{00000000-0005-0000-0000-0000CE320000}"/>
    <cellStyle name="_VLC other_Sales and Marketing - revised_%_DRE's" xfId="13590" xr:uid="{00000000-0005-0000-0000-0000CF320000}"/>
    <cellStyle name="_VLC other_Sales and Marketing - revised_%_Hyperinflation Impacts" xfId="18182" xr:uid="{9CA9B292-2025-4446-A711-6621B5285F74}"/>
    <cellStyle name="_VLC other_Sales and Marketing - revised_AR0010 1304" xfId="8526" xr:uid="{00000000-0005-0000-0000-0000D0320000}"/>
    <cellStyle name="_VLC other_Sales and Marketing - revised_AR0010 1304_DRE's" xfId="13591" xr:uid="{00000000-0005-0000-0000-0000D1320000}"/>
    <cellStyle name="_VLC other_Sales and Marketing - revised_AR0010 1304_Hyperinflation Impacts" xfId="18183" xr:uid="{6F4E118D-1669-4C2F-8BDF-AE4234CCADD6}"/>
    <cellStyle name="_VLC other_Sales and Marketing - revised_Argentina" xfId="8527" xr:uid="{00000000-0005-0000-0000-0000D2320000}"/>
    <cellStyle name="_VLC other_Sales and Marketing - revised_Argentina_DRE's" xfId="13592" xr:uid="{00000000-0005-0000-0000-0000D3320000}"/>
    <cellStyle name="_VLC other_Sales and Marketing - revised_Argentina_Hyperinflation Impacts" xfId="18184" xr:uid="{E7E72B3D-90E8-4C1B-A4D5-4AA083D7F910}"/>
    <cellStyle name="_VLC other_Sales and Marketing - revised_BASE" xfId="8528" xr:uid="{00000000-0005-0000-0000-0000D4320000}"/>
    <cellStyle name="_VLC other_Sales and Marketing - revised_BASE_DRE's" xfId="13593" xr:uid="{00000000-0005-0000-0000-0000D5320000}"/>
    <cellStyle name="_VLC other_Sales and Marketing - revised_BASE_Hyperinflation Impacts" xfId="18185" xr:uid="{BF5C1603-11B0-4E4E-AB6C-B5CE75B775F4}"/>
    <cellStyle name="_VLC other_Sales and Marketing - revised_DRE's" xfId="13589" xr:uid="{00000000-0005-0000-0000-0000D6320000}"/>
    <cellStyle name="_VLC other_Sales and Marketing - revised_Hyperinflation Impacts" xfId="18181" xr:uid="{D5686E37-CE73-409D-A587-028EA120D75C}"/>
    <cellStyle name="_VLC other_Sales and Marketing - revised_Import" xfId="8529" xr:uid="{00000000-0005-0000-0000-0000D7320000}"/>
    <cellStyle name="_VLC other_Sales and Marketing - revised_Import_DRE's" xfId="13594" xr:uid="{00000000-0005-0000-0000-0000D8320000}"/>
    <cellStyle name="_VLC other_Sales and Marketing - revised_Import_Hyperinflation Impacts" xfId="18186" xr:uid="{AE5D45AF-9D4F-4E1C-BB54-6DAA0EE82240}"/>
    <cellStyle name="_VLC other_ZBB" xfId="8530" xr:uid="{00000000-0005-0000-0000-0000D9320000}"/>
    <cellStyle name="_VLC other_ZBB Budget 2009 Decks" xfId="8531" xr:uid="{00000000-0005-0000-0000-0000DA320000}"/>
    <cellStyle name="_VLC other_ZBB Budget 2009 Decks v2 china" xfId="8532" xr:uid="{00000000-0005-0000-0000-0000DB320000}"/>
    <cellStyle name="_VLC other_ZBB Budget 2009 Decks v2 china_Argentina" xfId="8533" xr:uid="{00000000-0005-0000-0000-0000DC320000}"/>
    <cellStyle name="_VLC other_ZBB Budget 2009 Decks v2 china_Argentina_DRE's" xfId="13598" xr:uid="{00000000-0005-0000-0000-0000DD320000}"/>
    <cellStyle name="_VLC other_ZBB Budget 2009 Decks v2 china_Argentina_Hyperinflation Impacts" xfId="18190" xr:uid="{F2E92C9A-0BFC-4E48-AA3E-71E60BCE8410}"/>
    <cellStyle name="_VLC other_ZBB Budget 2009 Decks v2 china_DRE's" xfId="13597" xr:uid="{00000000-0005-0000-0000-0000DE320000}"/>
    <cellStyle name="_VLC other_ZBB Budget 2009 Decks v2 china_Hyperinflation Impacts" xfId="18189" xr:uid="{C729A4A1-7628-4536-A62D-C4CC3E5968CB}"/>
    <cellStyle name="_VLC other_ZBB Budget 2009 Decks_Argentina" xfId="8534" xr:uid="{00000000-0005-0000-0000-0000DF320000}"/>
    <cellStyle name="_VLC other_ZBB Budget 2009 Decks_Argentina_DRE's" xfId="13599" xr:uid="{00000000-0005-0000-0000-0000E0320000}"/>
    <cellStyle name="_VLC other_ZBB Budget 2009 Decks_Argentina_Hyperinflation Impacts" xfId="18191" xr:uid="{31682C69-DC26-4FB9-B092-261F53A4FB64}"/>
    <cellStyle name="_VLC other_ZBB Budget 2009 Decks_DRE's" xfId="13596" xr:uid="{00000000-0005-0000-0000-0000E1320000}"/>
    <cellStyle name="_VLC other_ZBB Budget 2009 Decks_Hyperinflation Impacts" xfId="18188" xr:uid="{4EF3B8DA-A1A0-4739-982E-602323749E3D}"/>
    <cellStyle name="_VLC other_ZBB Budget 2009 Decks_with Korea Scope in (Only LE)" xfId="8535" xr:uid="{00000000-0005-0000-0000-0000E2320000}"/>
    <cellStyle name="_VLC other_ZBB Budget 2009 Decks_with Korea Scope in (Only LE) (2)" xfId="8536" xr:uid="{00000000-0005-0000-0000-0000E3320000}"/>
    <cellStyle name="_VLC other_ZBB Budget 2009 Decks_with Korea Scope in (Only LE) (2)_Argentina" xfId="8537" xr:uid="{00000000-0005-0000-0000-0000E4320000}"/>
    <cellStyle name="_VLC other_ZBB Budget 2009 Decks_with Korea Scope in (Only LE) (2)_Argentina_DRE's" xfId="13602" xr:uid="{00000000-0005-0000-0000-0000E5320000}"/>
    <cellStyle name="_VLC other_ZBB Budget 2009 Decks_with Korea Scope in (Only LE) (2)_Argentina_Hyperinflation Impacts" xfId="18194" xr:uid="{527E44F2-063E-47BF-8330-3DEBA93C18B4}"/>
    <cellStyle name="_VLC other_ZBB Budget 2009 Decks_with Korea Scope in (Only LE) (2)_DRE's" xfId="13601" xr:uid="{00000000-0005-0000-0000-0000E6320000}"/>
    <cellStyle name="_VLC other_ZBB Budget 2009 Decks_with Korea Scope in (Only LE) (2)_Hyperinflation Impacts" xfId="18193" xr:uid="{9AC888BD-C4BD-4424-A6ED-2BB970E340E9}"/>
    <cellStyle name="_VLC other_ZBB Budget 2009 Decks_with Korea Scope in (Only LE)_Argentina" xfId="8538" xr:uid="{00000000-0005-0000-0000-0000E7320000}"/>
    <cellStyle name="_VLC other_ZBB Budget 2009 Decks_with Korea Scope in (Only LE)_Argentina_DRE's" xfId="13603" xr:uid="{00000000-0005-0000-0000-0000E8320000}"/>
    <cellStyle name="_VLC other_ZBB Budget 2009 Decks_with Korea Scope in (Only LE)_Argentina_Hyperinflation Impacts" xfId="18195" xr:uid="{C2E30ED5-E9FE-4FB3-A1BE-717D59137909}"/>
    <cellStyle name="_VLC other_ZBB Budget 2009 Decks_with Korea Scope in (Only LE)_DRE's" xfId="13600" xr:uid="{00000000-0005-0000-0000-0000E9320000}"/>
    <cellStyle name="_VLC other_ZBB Budget 2009 Decks_with Korea Scope in (Only LE)_Hyperinflation Impacts" xfId="18192" xr:uid="{2E9E72C5-699F-4DC1-87A0-DAD91E34CC2E}"/>
    <cellStyle name="_VLC other_ZBB standard Template Korea_081105" xfId="8539" xr:uid="{00000000-0005-0000-0000-0000EA320000}"/>
    <cellStyle name="_VLC other_ZBB standard Template Korea_081105_Argentina" xfId="8540" xr:uid="{00000000-0005-0000-0000-0000EB320000}"/>
    <cellStyle name="_VLC other_ZBB standard Template Korea_081105_Argentina_DRE's" xfId="13605" xr:uid="{00000000-0005-0000-0000-0000EC320000}"/>
    <cellStyle name="_VLC other_ZBB standard Template Korea_081105_Argentina_Hyperinflation Impacts" xfId="18197" xr:uid="{D049E7B8-7585-4572-B23B-A80CA3CBEBAD}"/>
    <cellStyle name="_VLC other_ZBB standard Template Korea_081105_DRE's" xfId="13604" xr:uid="{00000000-0005-0000-0000-0000ED320000}"/>
    <cellStyle name="_VLC other_ZBB standard Template Korea_081105_Hyperinflation Impacts" xfId="18196" xr:uid="{D120BF66-405E-40A9-9DA0-7B3BF93E2F80}"/>
    <cellStyle name="_VLC other_ZBB_Argentina" xfId="8541" xr:uid="{00000000-0005-0000-0000-0000EE320000}"/>
    <cellStyle name="_VLC other_ZBB_Argentina_DRE's" xfId="13606" xr:uid="{00000000-0005-0000-0000-0000EF320000}"/>
    <cellStyle name="_VLC other_ZBB_Argentina_Hyperinflation Impacts" xfId="18198" xr:uid="{64017495-82CC-4A60-A1D7-A1FF9CD663D9}"/>
    <cellStyle name="_VLC other_ZBB_DRE's" xfId="13595" xr:uid="{00000000-0005-0000-0000-0000F0320000}"/>
    <cellStyle name="_VLC other_ZBB_Hyperinflation Impacts" xfId="18187" xr:uid="{62B58B31-C2D2-405E-9CD7-9F8104E4E179}"/>
    <cellStyle name="_VLC_%" xfId="8542" xr:uid="{00000000-0005-0000-0000-0000F1320000}"/>
    <cellStyle name="_VLC_%_DRE's" xfId="13607" xr:uid="{00000000-0005-0000-0000-0000F2320000}"/>
    <cellStyle name="_VLC_%_Hyperinflation Impacts" xfId="18199" xr:uid="{64B3BA5E-9F9D-4247-8057-A6D4A51FF819}"/>
    <cellStyle name="_VLC_AR0010 1304" xfId="8543" xr:uid="{00000000-0005-0000-0000-0000F3320000}"/>
    <cellStyle name="_VLC_AR0010 1304_DRE's" xfId="13608" xr:uid="{00000000-0005-0000-0000-0000F4320000}"/>
    <cellStyle name="_VLC_AR0010 1304_Hyperinflation Impacts" xfId="18200" xr:uid="{3C184C3E-9860-409C-888B-CD20BA4413BD}"/>
    <cellStyle name="_VLC_Argentina" xfId="8544" xr:uid="{00000000-0005-0000-0000-0000F5320000}"/>
    <cellStyle name="_VLC_Argentina_DRE's" xfId="13609" xr:uid="{00000000-0005-0000-0000-0000F6320000}"/>
    <cellStyle name="_VLC_Argentina_Hyperinflation Impacts" xfId="18201" xr:uid="{89F61B27-F9FD-4297-AA16-D7A62C770F3A}"/>
    <cellStyle name="_VLC_BASE" xfId="8545" xr:uid="{00000000-0005-0000-0000-0000F7320000}"/>
    <cellStyle name="_VLC_BASE_DRE's" xfId="13610" xr:uid="{00000000-0005-0000-0000-0000F8320000}"/>
    <cellStyle name="_VLC_BASE_Hyperinflation Impacts" xfId="18202" xr:uid="{14D552C5-955C-411C-800B-73C4F5739756}"/>
    <cellStyle name="_VLC_Copy of 081027 ZBB Budget 2009 Decks - People_Cherry_V4" xfId="8546" xr:uid="{00000000-0005-0000-0000-0000F9320000}"/>
    <cellStyle name="_VLC_Copy of 081027 ZBB Budget 2009 Decks - People_Cherry_V4_Argentina" xfId="8547" xr:uid="{00000000-0005-0000-0000-0000FA320000}"/>
    <cellStyle name="_VLC_Copy of 081027 ZBB Budget 2009 Decks - People_Cherry_V4_Argentina_DRE's" xfId="13612" xr:uid="{00000000-0005-0000-0000-0000FB320000}"/>
    <cellStyle name="_VLC_Copy of 081027 ZBB Budget 2009 Decks - People_Cherry_V4_Argentina_Hyperinflation Impacts" xfId="18204" xr:uid="{71DA50F7-E98E-4D9D-A7F0-32454783B27D}"/>
    <cellStyle name="_VLC_Copy of 081027 ZBB Budget 2009 Decks - People_Cherry_V4_DRE's" xfId="13611" xr:uid="{00000000-0005-0000-0000-0000FC320000}"/>
    <cellStyle name="_VLC_Copy of 081027 ZBB Budget 2009 Decks - People_Cherry_V4_Hyperinflation Impacts" xfId="18203" xr:uid="{E3FA7A8E-8822-4C61-91B0-0A2BC9003F54}"/>
    <cellStyle name="_VLC_DRE's" xfId="13546" xr:uid="{00000000-0005-0000-0000-0000FD320000}"/>
    <cellStyle name="_VLC_Hyperinflation Impacts" xfId="18138" xr:uid="{DC4AB292-2FBE-43B3-BFDD-80AAAF63EC9E}"/>
    <cellStyle name="_VLC_Import" xfId="8548" xr:uid="{00000000-0005-0000-0000-0000FE320000}"/>
    <cellStyle name="_VLC_Import_DRE's" xfId="13613" xr:uid="{00000000-0005-0000-0000-0000FF320000}"/>
    <cellStyle name="_VLC_Import_Hyperinflation Impacts" xfId="18205" xr:uid="{72A907CE-C267-4EAD-BF12-5D428F4946E2}"/>
    <cellStyle name="_VLC_People Package" xfId="8549" xr:uid="{00000000-0005-0000-0000-000000330000}"/>
    <cellStyle name="_VLC_People Package (2)" xfId="8550" xr:uid="{00000000-0005-0000-0000-000001330000}"/>
    <cellStyle name="_VLC_People Package (2)_Argentina" xfId="8551" xr:uid="{00000000-0005-0000-0000-000002330000}"/>
    <cellStyle name="_VLC_People Package (2)_Argentina_DRE's" xfId="13616" xr:uid="{00000000-0005-0000-0000-000003330000}"/>
    <cellStyle name="_VLC_People Package (2)_Argentina_Hyperinflation Impacts" xfId="18208" xr:uid="{4FDA9C59-AB0F-4BFA-BB82-C1350C107A33}"/>
    <cellStyle name="_VLC_People Package (2)_DRE's" xfId="13615" xr:uid="{00000000-0005-0000-0000-000004330000}"/>
    <cellStyle name="_VLC_People Package (2)_Hyperinflation Impacts" xfId="18207" xr:uid="{25A20941-2537-4B05-9504-645EACCC90A8}"/>
    <cellStyle name="_VLC_People Package_Argentina" xfId="8552" xr:uid="{00000000-0005-0000-0000-000005330000}"/>
    <cellStyle name="_VLC_People Package_Argentina_DRE's" xfId="13617" xr:uid="{00000000-0005-0000-0000-000006330000}"/>
    <cellStyle name="_VLC_People Package_Argentina_Hyperinflation Impacts" xfId="18209" xr:uid="{E8BBA451-4C8B-41A5-B180-C261702769BD}"/>
    <cellStyle name="_VLC_People Package_DRE's" xfId="13614" xr:uid="{00000000-0005-0000-0000-000007330000}"/>
    <cellStyle name="_VLC_People Package_Hyperinflation Impacts" xfId="18206" xr:uid="{74732EAB-FDB0-4C3A-B0E1-3B561D248043}"/>
    <cellStyle name="_VLC_Sales and Marketing - revised" xfId="8553" xr:uid="{00000000-0005-0000-0000-000008330000}"/>
    <cellStyle name="_VLC_Sales and Marketing - revised_%" xfId="8554" xr:uid="{00000000-0005-0000-0000-000009330000}"/>
    <cellStyle name="_VLC_Sales and Marketing - revised_%_DRE's" xfId="13619" xr:uid="{00000000-0005-0000-0000-00000A330000}"/>
    <cellStyle name="_VLC_Sales and Marketing - revised_%_Hyperinflation Impacts" xfId="18211" xr:uid="{97E3A141-90D8-4A88-8B17-AC201E5C24F3}"/>
    <cellStyle name="_VLC_Sales and Marketing - revised_AR0010 1304" xfId="8555" xr:uid="{00000000-0005-0000-0000-00000B330000}"/>
    <cellStyle name="_VLC_Sales and Marketing - revised_AR0010 1304_DRE's" xfId="13620" xr:uid="{00000000-0005-0000-0000-00000C330000}"/>
    <cellStyle name="_VLC_Sales and Marketing - revised_AR0010 1304_Hyperinflation Impacts" xfId="18212" xr:uid="{CF3B485F-3DB0-48E7-A26B-F379111394FB}"/>
    <cellStyle name="_VLC_Sales and Marketing - revised_Argentina" xfId="8556" xr:uid="{00000000-0005-0000-0000-00000D330000}"/>
    <cellStyle name="_VLC_Sales and Marketing - revised_Argentina_DRE's" xfId="13621" xr:uid="{00000000-0005-0000-0000-00000E330000}"/>
    <cellStyle name="_VLC_Sales and Marketing - revised_Argentina_Hyperinflation Impacts" xfId="18213" xr:uid="{0174DDB8-157C-4AA4-915F-0A9E09D7270F}"/>
    <cellStyle name="_VLC_Sales and Marketing - revised_BASE" xfId="8557" xr:uid="{00000000-0005-0000-0000-00000F330000}"/>
    <cellStyle name="_VLC_Sales and Marketing - revised_BASE_DRE's" xfId="13622" xr:uid="{00000000-0005-0000-0000-000010330000}"/>
    <cellStyle name="_VLC_Sales and Marketing - revised_BASE_Hyperinflation Impacts" xfId="18214" xr:uid="{CE35C647-DD72-4F8E-A94F-F104A701B4F2}"/>
    <cellStyle name="_VLC_Sales and Marketing - revised_DRE's" xfId="13618" xr:uid="{00000000-0005-0000-0000-000011330000}"/>
    <cellStyle name="_VLC_Sales and Marketing - revised_Hyperinflation Impacts" xfId="18210" xr:uid="{01ED514C-C0FE-491E-98A0-C5CD20AE3077}"/>
    <cellStyle name="_VLC_Sales and Marketing - revised_Import" xfId="8558" xr:uid="{00000000-0005-0000-0000-000012330000}"/>
    <cellStyle name="_VLC_Sales and Marketing - revised_Import_DRE's" xfId="13623" xr:uid="{00000000-0005-0000-0000-000013330000}"/>
    <cellStyle name="_VLC_Sales and Marketing - revised_Import_Hyperinflation Impacts" xfId="18215" xr:uid="{8EEB29E5-E4BF-4179-B5D7-E11AA95E8103}"/>
    <cellStyle name="_VLC_ZBB" xfId="8559" xr:uid="{00000000-0005-0000-0000-000014330000}"/>
    <cellStyle name="_VLC_ZBB Budget 2009 Decks" xfId="8560" xr:uid="{00000000-0005-0000-0000-000015330000}"/>
    <cellStyle name="_VLC_ZBB Budget 2009 Decks v2 china" xfId="8561" xr:uid="{00000000-0005-0000-0000-000016330000}"/>
    <cellStyle name="_VLC_ZBB Budget 2009 Decks v2 china_Argentina" xfId="8562" xr:uid="{00000000-0005-0000-0000-000017330000}"/>
    <cellStyle name="_VLC_ZBB Budget 2009 Decks v2 china_Argentina_DRE's" xfId="13627" xr:uid="{00000000-0005-0000-0000-000018330000}"/>
    <cellStyle name="_VLC_ZBB Budget 2009 Decks v2 china_Argentina_Hyperinflation Impacts" xfId="18219" xr:uid="{4A57213B-9607-4185-89DA-3252BB4AF3DE}"/>
    <cellStyle name="_VLC_ZBB Budget 2009 Decks v2 china_DRE's" xfId="13626" xr:uid="{00000000-0005-0000-0000-000019330000}"/>
    <cellStyle name="_VLC_ZBB Budget 2009 Decks v2 china_Hyperinflation Impacts" xfId="18218" xr:uid="{5CDDBF4E-1ED0-482E-8CE3-2C4BE2155620}"/>
    <cellStyle name="_VLC_ZBB Budget 2009 Decks_Argentina" xfId="8563" xr:uid="{00000000-0005-0000-0000-00001A330000}"/>
    <cellStyle name="_VLC_ZBB Budget 2009 Decks_Argentina_DRE's" xfId="13628" xr:uid="{00000000-0005-0000-0000-00001B330000}"/>
    <cellStyle name="_VLC_ZBB Budget 2009 Decks_Argentina_Hyperinflation Impacts" xfId="18220" xr:uid="{5B16643D-9FC6-46E5-BD81-5B5F0210BD64}"/>
    <cellStyle name="_VLC_ZBB Budget 2009 Decks_DRE's" xfId="13625" xr:uid="{00000000-0005-0000-0000-00001C330000}"/>
    <cellStyle name="_VLC_ZBB Budget 2009 Decks_Hyperinflation Impacts" xfId="18217" xr:uid="{E8336894-1917-4DFB-AB07-9A9230F39751}"/>
    <cellStyle name="_VLC_ZBB Budget 2009 Decks_with Korea Scope in (Only LE)" xfId="8564" xr:uid="{00000000-0005-0000-0000-00001D330000}"/>
    <cellStyle name="_VLC_ZBB Budget 2009 Decks_with Korea Scope in (Only LE) (2)" xfId="8565" xr:uid="{00000000-0005-0000-0000-00001E330000}"/>
    <cellStyle name="_VLC_ZBB Budget 2009 Decks_with Korea Scope in (Only LE) (2)_Argentina" xfId="8566" xr:uid="{00000000-0005-0000-0000-00001F330000}"/>
    <cellStyle name="_VLC_ZBB Budget 2009 Decks_with Korea Scope in (Only LE) (2)_Argentina_DRE's" xfId="13631" xr:uid="{00000000-0005-0000-0000-000020330000}"/>
    <cellStyle name="_VLC_ZBB Budget 2009 Decks_with Korea Scope in (Only LE) (2)_Argentina_Hyperinflation Impacts" xfId="18223" xr:uid="{10EB6962-A433-43D0-B2D6-79E26F1D216C}"/>
    <cellStyle name="_VLC_ZBB Budget 2009 Decks_with Korea Scope in (Only LE) (2)_DRE's" xfId="13630" xr:uid="{00000000-0005-0000-0000-000021330000}"/>
    <cellStyle name="_VLC_ZBB Budget 2009 Decks_with Korea Scope in (Only LE) (2)_Hyperinflation Impacts" xfId="18222" xr:uid="{9EB9C368-13B2-4D13-A649-86B087FB6E07}"/>
    <cellStyle name="_VLC_ZBB Budget 2009 Decks_with Korea Scope in (Only LE)_Argentina" xfId="8567" xr:uid="{00000000-0005-0000-0000-000022330000}"/>
    <cellStyle name="_VLC_ZBB Budget 2009 Decks_with Korea Scope in (Only LE)_Argentina_DRE's" xfId="13632" xr:uid="{00000000-0005-0000-0000-000023330000}"/>
    <cellStyle name="_VLC_ZBB Budget 2009 Decks_with Korea Scope in (Only LE)_Argentina_Hyperinflation Impacts" xfId="18224" xr:uid="{A09E8704-3073-49D4-B094-60710D4E73FB}"/>
    <cellStyle name="_VLC_ZBB Budget 2009 Decks_with Korea Scope in (Only LE)_DRE's" xfId="13629" xr:uid="{00000000-0005-0000-0000-000024330000}"/>
    <cellStyle name="_VLC_ZBB Budget 2009 Decks_with Korea Scope in (Only LE)_Hyperinflation Impacts" xfId="18221" xr:uid="{056B93C8-FA7E-47E0-80D0-EDF3052667E2}"/>
    <cellStyle name="_VLC_ZBB standard Template Korea_081105" xfId="8568" xr:uid="{00000000-0005-0000-0000-000025330000}"/>
    <cellStyle name="_VLC_ZBB standard Template Korea_081105_Argentina" xfId="8569" xr:uid="{00000000-0005-0000-0000-000026330000}"/>
    <cellStyle name="_VLC_ZBB standard Template Korea_081105_Argentina_DRE's" xfId="13634" xr:uid="{00000000-0005-0000-0000-000027330000}"/>
    <cellStyle name="_VLC_ZBB standard Template Korea_081105_Argentina_Hyperinflation Impacts" xfId="18226" xr:uid="{7B4F53D0-2AAA-448E-8648-2D1203F47CFF}"/>
    <cellStyle name="_VLC_ZBB standard Template Korea_081105_DRE's" xfId="13633" xr:uid="{00000000-0005-0000-0000-000028330000}"/>
    <cellStyle name="_VLC_ZBB standard Template Korea_081105_Hyperinflation Impacts" xfId="18225" xr:uid="{52C7D2C8-F724-4473-9BEC-1C3CFB6BF8F5}"/>
    <cellStyle name="_VLC_ZBB_Argentina" xfId="8570" xr:uid="{00000000-0005-0000-0000-000029330000}"/>
    <cellStyle name="_VLC_ZBB_Argentina_DRE's" xfId="13635" xr:uid="{00000000-0005-0000-0000-00002A330000}"/>
    <cellStyle name="_VLC_ZBB_Argentina_Hyperinflation Impacts" xfId="18227" xr:uid="{4BD918FE-219C-4A0D-AC2C-7FF518078B16}"/>
    <cellStyle name="_VLC_ZBB_DRE's" xfId="13624" xr:uid="{00000000-0005-0000-0000-00002B330000}"/>
    <cellStyle name="_VLC_ZBB_Hyperinflation Impacts" xfId="18216" xr:uid="{67E177B8-D6CA-4309-95D0-99E861741022}"/>
    <cellStyle name="_Worksheet in BUDGET 2008 -----Supply workshop templates(6) " xfId="8571" xr:uid="{00000000-0005-0000-0000-00002C330000}"/>
    <cellStyle name="_Worksheet in BUDGET 2008 -----Supply workshop templates(6) _Argentina" xfId="8572" xr:uid="{00000000-0005-0000-0000-00002D330000}"/>
    <cellStyle name="_Worksheet in BUDGET 2008 -----Supply workshop templates(6) _Argentina_DRE's" xfId="13637" xr:uid="{00000000-0005-0000-0000-00002E330000}"/>
    <cellStyle name="_Worksheet in BUDGET 2008 -----Supply workshop templates(6) _Argentina_Hyperinflation Impacts" xfId="18229" xr:uid="{6DB1F3EE-2C76-46D6-9059-FB8EF2C1EE40}"/>
    <cellStyle name="_Worksheet in BUDGET 2008 -----Supply workshop templates(6) _DRE's" xfId="13636" xr:uid="{00000000-0005-0000-0000-00002F330000}"/>
    <cellStyle name="_Worksheet in BUDGET 2008 -----Supply workshop templates(6) _Hyperinflation Impacts" xfId="18228" xr:uid="{5BA6D5D9-F052-4CA7-98C7-366BD8E8A5D7}"/>
    <cellStyle name="_ZBB Budget 2009 Decks v2 china" xfId="8573" xr:uid="{00000000-0005-0000-0000-000030330000}"/>
    <cellStyle name="_ZBB Budget 2009 Decks v2 china_Argentina" xfId="8574" xr:uid="{00000000-0005-0000-0000-000031330000}"/>
    <cellStyle name="_ZBB Budget 2009 Decks v2 china_Argentina_DRE's" xfId="13639" xr:uid="{00000000-0005-0000-0000-000032330000}"/>
    <cellStyle name="_ZBB Budget 2009 Decks v2 china_Argentina_Hyperinflation Impacts" xfId="18231" xr:uid="{8C9FE9BA-18F9-4AFD-8CFD-86C40D5FCDE5}"/>
    <cellStyle name="_ZBB Budget 2009 Decks v2 china_DRE's" xfId="13638" xr:uid="{00000000-0005-0000-0000-000033330000}"/>
    <cellStyle name="_ZBB Budget 2009 Decks v2 china_Hyperinflation Impacts" xfId="18230" xr:uid="{4631B82D-8971-4563-9719-74842FF82070}"/>
    <cellStyle name="_ZBB growth vs. targets RU change" xfId="8575" xr:uid="{00000000-0005-0000-0000-000034330000}"/>
    <cellStyle name="_ZBB growth vs. targets RU change_Argentina" xfId="8576" xr:uid="{00000000-0005-0000-0000-000035330000}"/>
    <cellStyle name="_ZBB growth vs. targets RU change_Argentina_DRE's" xfId="13641" xr:uid="{00000000-0005-0000-0000-000036330000}"/>
    <cellStyle name="_ZBB growth vs. targets RU change_Argentina_Hyperinflation Impacts" xfId="18233" xr:uid="{C876A7DC-F09F-4880-9DC5-5E0481A41963}"/>
    <cellStyle name="_ZBB growth vs. targets RU change_DRE's" xfId="13640" xr:uid="{00000000-0005-0000-0000-000037330000}"/>
    <cellStyle name="_ZBB growth vs. targets RU change_Hyperinflation Impacts" xfId="18232" xr:uid="{157AA952-95C2-4BE5-8FA4-50D0F5FA142E}"/>
    <cellStyle name="_ZBB standard Template Korea_081105" xfId="8577" xr:uid="{00000000-0005-0000-0000-000038330000}"/>
    <cellStyle name="_ZBB standard Template Korea_081105_Argentina" xfId="8578" xr:uid="{00000000-0005-0000-0000-000039330000}"/>
    <cellStyle name="_ZBB standard Template Korea_081105_Argentina_DRE's" xfId="13643" xr:uid="{00000000-0005-0000-0000-00003A330000}"/>
    <cellStyle name="_ZBB standard Template Korea_081105_Argentina_Hyperinflation Impacts" xfId="18235" xr:uid="{58EAD2EE-E5E7-4A78-ABC9-8075C9744BDA}"/>
    <cellStyle name="_ZBB standard Template Korea_081105_DRE's" xfId="13642" xr:uid="{00000000-0005-0000-0000-00003B330000}"/>
    <cellStyle name="_ZBB standard Template Korea_081105_Hyperinflation Impacts" xfId="18234" xr:uid="{327DC290-5BEB-4567-BCFE-43ED71464914}"/>
    <cellStyle name="_Лист1" xfId="8579" xr:uid="{00000000-0005-0000-0000-00003C330000}"/>
    <cellStyle name="_Лист1_%" xfId="8580" xr:uid="{00000000-0005-0000-0000-00003D330000}"/>
    <cellStyle name="_Лист1_%_DRE's" xfId="13645" xr:uid="{00000000-0005-0000-0000-00003E330000}"/>
    <cellStyle name="_Лист1_%_Hyperinflation Impacts" xfId="18237" xr:uid="{6AEE4A07-F4C4-4C5D-875E-8D5DD32ACF88}"/>
    <cellStyle name="_Лист1_AR0010 1304" xfId="8581" xr:uid="{00000000-0005-0000-0000-00003F330000}"/>
    <cellStyle name="_Лист1_AR0010 1304_DRE's" xfId="13646" xr:uid="{00000000-0005-0000-0000-000040330000}"/>
    <cellStyle name="_Лист1_AR0010 1304_Hyperinflation Impacts" xfId="18238" xr:uid="{5AE19404-D8CA-4906-B143-BDA64F550F8C}"/>
    <cellStyle name="_Лист1_Argentina" xfId="8582" xr:uid="{00000000-0005-0000-0000-000041330000}"/>
    <cellStyle name="_Лист1_Argentina_DRE's" xfId="13647" xr:uid="{00000000-0005-0000-0000-000042330000}"/>
    <cellStyle name="_Лист1_Argentina_Hyperinflation Impacts" xfId="18239" xr:uid="{6C11BC56-E77A-4C2A-910A-15201D2619E4}"/>
    <cellStyle name="_Лист1_BASE" xfId="8583" xr:uid="{00000000-0005-0000-0000-000043330000}"/>
    <cellStyle name="_Лист1_BASE_DRE's" xfId="13648" xr:uid="{00000000-0005-0000-0000-000044330000}"/>
    <cellStyle name="_Лист1_BASE_Hyperinflation Impacts" xfId="18240" xr:uid="{F625054A-8BFC-43AF-AD31-A86BA0BA05E3}"/>
    <cellStyle name="_Лист1_Copy of 081027 ZBB Budget 2009 Decks - People_Cherry_V4" xfId="8584" xr:uid="{00000000-0005-0000-0000-000045330000}"/>
    <cellStyle name="_Лист1_Copy of 081027 ZBB Budget 2009 Decks - People_Cherry_V4_Argentina" xfId="8585" xr:uid="{00000000-0005-0000-0000-000046330000}"/>
    <cellStyle name="_Лист1_Copy of 081027 ZBB Budget 2009 Decks - People_Cherry_V4_Argentina_DRE's" xfId="13650" xr:uid="{00000000-0005-0000-0000-000047330000}"/>
    <cellStyle name="_Лист1_Copy of 081027 ZBB Budget 2009 Decks - People_Cherry_V4_Argentina_Hyperinflation Impacts" xfId="18242" xr:uid="{1781C21D-6E52-4472-91F2-D27715E7F909}"/>
    <cellStyle name="_Лист1_Copy of 081027 ZBB Budget 2009 Decks - People_Cherry_V4_DRE's" xfId="13649" xr:uid="{00000000-0005-0000-0000-000048330000}"/>
    <cellStyle name="_Лист1_Copy of 081027 ZBB Budget 2009 Decks - People_Cherry_V4_Hyperinflation Impacts" xfId="18241" xr:uid="{A9F17A49-9146-4FE5-A201-017F5C51B56E}"/>
    <cellStyle name="_Лист1_DRE's" xfId="13644" xr:uid="{00000000-0005-0000-0000-000049330000}"/>
    <cellStyle name="_Лист1_Hyperinflation Impacts" xfId="18236" xr:uid="{3901939D-C2D1-4926-B718-43F762B7C8E7}"/>
    <cellStyle name="_Лист1_Import" xfId="8586" xr:uid="{00000000-0005-0000-0000-00004A330000}"/>
    <cellStyle name="_Лист1_Import_DRE's" xfId="13651" xr:uid="{00000000-0005-0000-0000-00004B330000}"/>
    <cellStyle name="_Лист1_Import_Hyperinflation Impacts" xfId="18243" xr:uid="{A3DF402C-4034-49AB-B4B8-CAFFFE877CDA}"/>
    <cellStyle name="_Лист1_People Package" xfId="8587" xr:uid="{00000000-0005-0000-0000-00004C330000}"/>
    <cellStyle name="_Лист1_People Package (2)" xfId="8588" xr:uid="{00000000-0005-0000-0000-00004D330000}"/>
    <cellStyle name="_Лист1_People Package (2)_Argentina" xfId="8589" xr:uid="{00000000-0005-0000-0000-00004E330000}"/>
    <cellStyle name="_Лист1_People Package (2)_Argentina_DRE's" xfId="13654" xr:uid="{00000000-0005-0000-0000-00004F330000}"/>
    <cellStyle name="_Лист1_People Package (2)_Argentina_Hyperinflation Impacts" xfId="18246" xr:uid="{F21C5C04-9C50-46B6-A255-4B67F19266D2}"/>
    <cellStyle name="_Лист1_People Package (2)_DRE's" xfId="13653" xr:uid="{00000000-0005-0000-0000-000050330000}"/>
    <cellStyle name="_Лист1_People Package (2)_Hyperinflation Impacts" xfId="18245" xr:uid="{B4CDBB4C-5681-4F19-9B23-9F44EA137446}"/>
    <cellStyle name="_Лист1_People Package_Argentina" xfId="8590" xr:uid="{00000000-0005-0000-0000-000051330000}"/>
    <cellStyle name="_Лист1_People Package_Argentina_DRE's" xfId="13655" xr:uid="{00000000-0005-0000-0000-000052330000}"/>
    <cellStyle name="_Лист1_People Package_Argentina_Hyperinflation Impacts" xfId="18247" xr:uid="{8313567F-B93C-4065-9FC5-D3A5FE2CB449}"/>
    <cellStyle name="_Лист1_People Package_DRE's" xfId="13652" xr:uid="{00000000-0005-0000-0000-000053330000}"/>
    <cellStyle name="_Лист1_People Package_Hyperinflation Impacts" xfId="18244" xr:uid="{E2D81340-4BF9-43B5-B415-F344A57891CA}"/>
    <cellStyle name="_Лист1_Sales and Marketing - revised" xfId="8591" xr:uid="{00000000-0005-0000-0000-000054330000}"/>
    <cellStyle name="_Лист1_Sales and Marketing - revised_%" xfId="8592" xr:uid="{00000000-0005-0000-0000-000055330000}"/>
    <cellStyle name="_Лист1_Sales and Marketing - revised_%_DRE's" xfId="13657" xr:uid="{00000000-0005-0000-0000-000056330000}"/>
    <cellStyle name="_Лист1_Sales and Marketing - revised_%_Hyperinflation Impacts" xfId="18249" xr:uid="{AE7EF361-87BB-4AB9-93B6-68FBA8E2DBB7}"/>
    <cellStyle name="_Лист1_Sales and Marketing - revised_AR0010 1304" xfId="8593" xr:uid="{00000000-0005-0000-0000-000057330000}"/>
    <cellStyle name="_Лист1_Sales and Marketing - revised_AR0010 1304_DRE's" xfId="13658" xr:uid="{00000000-0005-0000-0000-000058330000}"/>
    <cellStyle name="_Лист1_Sales and Marketing - revised_AR0010 1304_Hyperinflation Impacts" xfId="18250" xr:uid="{0DF59A6B-1344-48A9-AB19-9EF00407C3B7}"/>
    <cellStyle name="_Лист1_Sales and Marketing - revised_Argentina" xfId="8594" xr:uid="{00000000-0005-0000-0000-000059330000}"/>
    <cellStyle name="_Лист1_Sales and Marketing - revised_Argentina_DRE's" xfId="13659" xr:uid="{00000000-0005-0000-0000-00005A330000}"/>
    <cellStyle name="_Лист1_Sales and Marketing - revised_Argentina_Hyperinflation Impacts" xfId="18251" xr:uid="{033EDD00-89EB-456C-970B-6A81AF96DB19}"/>
    <cellStyle name="_Лист1_Sales and Marketing - revised_BASE" xfId="8595" xr:uid="{00000000-0005-0000-0000-00005B330000}"/>
    <cellStyle name="_Лист1_Sales and Marketing - revised_BASE_DRE's" xfId="13660" xr:uid="{00000000-0005-0000-0000-00005C330000}"/>
    <cellStyle name="_Лист1_Sales and Marketing - revised_BASE_Hyperinflation Impacts" xfId="18252" xr:uid="{915947E0-8AC6-4A82-8F72-234CD5DA46A4}"/>
    <cellStyle name="_Лист1_Sales and Marketing - revised_DRE's" xfId="13656" xr:uid="{00000000-0005-0000-0000-00005D330000}"/>
    <cellStyle name="_Лист1_Sales and Marketing - revised_Hyperinflation Impacts" xfId="18248" xr:uid="{D764F392-5139-4702-85B1-2347CFF20BF4}"/>
    <cellStyle name="_Лист1_Sales and Marketing - revised_Import" xfId="8596" xr:uid="{00000000-0005-0000-0000-00005E330000}"/>
    <cellStyle name="_Лист1_Sales and Marketing - revised_Import_DRE's" xfId="13661" xr:uid="{00000000-0005-0000-0000-00005F330000}"/>
    <cellStyle name="_Лист1_Sales and Marketing - revised_Import_Hyperinflation Impacts" xfId="18253" xr:uid="{61454E39-5793-4D7D-9FA2-5CAA84435E58}"/>
    <cellStyle name="_Лист1_ZBB" xfId="8597" xr:uid="{00000000-0005-0000-0000-000060330000}"/>
    <cellStyle name="_Лист1_ZBB Budget 2009 Decks" xfId="8598" xr:uid="{00000000-0005-0000-0000-000061330000}"/>
    <cellStyle name="_Лист1_ZBB Budget 2009 Decks v2 china" xfId="8599" xr:uid="{00000000-0005-0000-0000-000062330000}"/>
    <cellStyle name="_Лист1_ZBB Budget 2009 Decks v2 china_Argentina" xfId="8600" xr:uid="{00000000-0005-0000-0000-000063330000}"/>
    <cellStyle name="_Лист1_ZBB Budget 2009 Decks v2 china_Argentina_DRE's" xfId="13665" xr:uid="{00000000-0005-0000-0000-000064330000}"/>
    <cellStyle name="_Лист1_ZBB Budget 2009 Decks v2 china_Argentina_Hyperinflation Impacts" xfId="18257" xr:uid="{6C41575B-D82A-48CE-A850-25DBBFDEE0F9}"/>
    <cellStyle name="_Лист1_ZBB Budget 2009 Decks v2 china_DRE's" xfId="13664" xr:uid="{00000000-0005-0000-0000-000065330000}"/>
    <cellStyle name="_Лист1_ZBB Budget 2009 Decks v2 china_Hyperinflation Impacts" xfId="18256" xr:uid="{3FCA46A4-AD6F-4C78-B536-F32441353C46}"/>
    <cellStyle name="_Лист1_ZBB Budget 2009 Decks_Argentina" xfId="8601" xr:uid="{00000000-0005-0000-0000-000066330000}"/>
    <cellStyle name="_Лист1_ZBB Budget 2009 Decks_Argentina_DRE's" xfId="13666" xr:uid="{00000000-0005-0000-0000-000067330000}"/>
    <cellStyle name="_Лист1_ZBB Budget 2009 Decks_Argentina_Hyperinflation Impacts" xfId="18258" xr:uid="{D2D1F4B7-B43B-4FBA-B06C-62A1AE161865}"/>
    <cellStyle name="_Лист1_ZBB Budget 2009 Decks_DRE's" xfId="13663" xr:uid="{00000000-0005-0000-0000-000068330000}"/>
    <cellStyle name="_Лист1_ZBB Budget 2009 Decks_Hyperinflation Impacts" xfId="18255" xr:uid="{1866C440-CA32-4608-9548-B69EE5AA345E}"/>
    <cellStyle name="_Лист1_ZBB Budget 2009 Decks_with Korea Scope in (Only LE)" xfId="8602" xr:uid="{00000000-0005-0000-0000-000069330000}"/>
    <cellStyle name="_Лист1_ZBB Budget 2009 Decks_with Korea Scope in (Only LE) (2)" xfId="8603" xr:uid="{00000000-0005-0000-0000-00006A330000}"/>
    <cellStyle name="_Лист1_ZBB Budget 2009 Decks_with Korea Scope in (Only LE) (2)_Argentina" xfId="8604" xr:uid="{00000000-0005-0000-0000-00006B330000}"/>
    <cellStyle name="_Лист1_ZBB Budget 2009 Decks_with Korea Scope in (Only LE) (2)_Argentina_DRE's" xfId="13669" xr:uid="{00000000-0005-0000-0000-00006C330000}"/>
    <cellStyle name="_Лист1_ZBB Budget 2009 Decks_with Korea Scope in (Only LE) (2)_Argentina_Hyperinflation Impacts" xfId="18261" xr:uid="{C491AEBB-A43A-4D37-9317-FE80650E8F00}"/>
    <cellStyle name="_Лист1_ZBB Budget 2009 Decks_with Korea Scope in (Only LE) (2)_DRE's" xfId="13668" xr:uid="{00000000-0005-0000-0000-00006D330000}"/>
    <cellStyle name="_Лист1_ZBB Budget 2009 Decks_with Korea Scope in (Only LE) (2)_Hyperinflation Impacts" xfId="18260" xr:uid="{74DECB48-13E7-44FB-9AAF-58E7ADE905FA}"/>
    <cellStyle name="_Лист1_ZBB Budget 2009 Decks_with Korea Scope in (Only LE)_Argentina" xfId="8605" xr:uid="{00000000-0005-0000-0000-00006E330000}"/>
    <cellStyle name="_Лист1_ZBB Budget 2009 Decks_with Korea Scope in (Only LE)_Argentina_DRE's" xfId="13670" xr:uid="{00000000-0005-0000-0000-00006F330000}"/>
    <cellStyle name="_Лист1_ZBB Budget 2009 Decks_with Korea Scope in (Only LE)_Argentina_Hyperinflation Impacts" xfId="18262" xr:uid="{F3AD66ED-08B7-4DF9-9C0C-1384AFC91282}"/>
    <cellStyle name="_Лист1_ZBB Budget 2009 Decks_with Korea Scope in (Only LE)_DRE's" xfId="13667" xr:uid="{00000000-0005-0000-0000-000070330000}"/>
    <cellStyle name="_Лист1_ZBB Budget 2009 Decks_with Korea Scope in (Only LE)_Hyperinflation Impacts" xfId="18259" xr:uid="{0CE728B2-28AB-431B-B2BE-2DB9FF6FC296}"/>
    <cellStyle name="_Лист1_ZBB standard Template Korea_081105" xfId="8606" xr:uid="{00000000-0005-0000-0000-000071330000}"/>
    <cellStyle name="_Лист1_ZBB standard Template Korea_081105_Argentina" xfId="8607" xr:uid="{00000000-0005-0000-0000-000072330000}"/>
    <cellStyle name="_Лист1_ZBB standard Template Korea_081105_Argentina_DRE's" xfId="13672" xr:uid="{00000000-0005-0000-0000-000073330000}"/>
    <cellStyle name="_Лист1_ZBB standard Template Korea_081105_Argentina_Hyperinflation Impacts" xfId="18264" xr:uid="{89EDD878-3321-47AB-8386-EDE3111F008E}"/>
    <cellStyle name="_Лист1_ZBB standard Template Korea_081105_DRE's" xfId="13671" xr:uid="{00000000-0005-0000-0000-000074330000}"/>
    <cellStyle name="_Лист1_ZBB standard Template Korea_081105_Hyperinflation Impacts" xfId="18263" xr:uid="{8089014D-5291-44E5-8232-B3F3761E8A18}"/>
    <cellStyle name="_Лист1_ZBB_Argentina" xfId="8608" xr:uid="{00000000-0005-0000-0000-000075330000}"/>
    <cellStyle name="_Лист1_ZBB_Argentina_DRE's" xfId="13673" xr:uid="{00000000-0005-0000-0000-000076330000}"/>
    <cellStyle name="_Лист1_ZBB_Argentina_Hyperinflation Impacts" xfId="18265" xr:uid="{8186FA59-810E-488A-8DBB-39EC52C30187}"/>
    <cellStyle name="_Лист1_ZBB_DRE's" xfId="13662" xr:uid="{00000000-0005-0000-0000-000077330000}"/>
    <cellStyle name="_Лист1_ZBB_Hyperinflation Impacts" xfId="18254" xr:uid="{3CE9A4CD-D3BE-4875-A242-581AB58E9185}"/>
    <cellStyle name="_x0005_&amp;" xfId="8609" xr:uid="{00000000-0005-0000-0000-000078330000}"/>
    <cellStyle name="0.0" xfId="8610" xr:uid="{00000000-0005-0000-0000-000079330000}"/>
    <cellStyle name="000omit" xfId="8611" xr:uid="{00000000-0005-0000-0000-00007A330000}"/>
    <cellStyle name="1Outputbox1" xfId="8612" xr:uid="{00000000-0005-0000-0000-00007B330000}"/>
    <cellStyle name="1Outputbox2" xfId="8613" xr:uid="{00000000-0005-0000-0000-00007C330000}"/>
    <cellStyle name="1Outputheader" xfId="8614" xr:uid="{00000000-0005-0000-0000-00007D330000}"/>
    <cellStyle name="1Outputheader2" xfId="8615" xr:uid="{00000000-0005-0000-0000-00007E330000}"/>
    <cellStyle name="1Outputsubtitle" xfId="8616" xr:uid="{00000000-0005-0000-0000-00007F330000}"/>
    <cellStyle name="1Outputtitle" xfId="8617" xr:uid="{00000000-0005-0000-0000-000080330000}"/>
    <cellStyle name="1Profileheader" xfId="8618" xr:uid="{00000000-0005-0000-0000-000081330000}"/>
    <cellStyle name="1Profilelowerbox" xfId="8619" xr:uid="{00000000-0005-0000-0000-000082330000}"/>
    <cellStyle name="1Profilesubheader" xfId="8620" xr:uid="{00000000-0005-0000-0000-000083330000}"/>
    <cellStyle name="1Profiletitle" xfId="8621" xr:uid="{00000000-0005-0000-0000-000084330000}"/>
    <cellStyle name="1Profiletopbox" xfId="8622" xr:uid="{00000000-0005-0000-0000-000085330000}"/>
    <cellStyle name="20% - Ênfase1" xfId="8623" xr:uid="{00000000-0005-0000-0000-000086330000}"/>
    <cellStyle name="20% - Ênfase2" xfId="8624" xr:uid="{00000000-0005-0000-0000-000087330000}"/>
    <cellStyle name="20% - Ênfase3" xfId="8625" xr:uid="{00000000-0005-0000-0000-000088330000}"/>
    <cellStyle name="20% - Ênfase4" xfId="8626" xr:uid="{00000000-0005-0000-0000-000089330000}"/>
    <cellStyle name="20% - Ênfase5" xfId="8627" xr:uid="{00000000-0005-0000-0000-00008A330000}"/>
    <cellStyle name="20% - Ênfase6" xfId="8628" xr:uid="{00000000-0005-0000-0000-00008B330000}"/>
    <cellStyle name="20% - Énfasis1" xfId="8629" xr:uid="{00000000-0005-0000-0000-00008C330000}"/>
    <cellStyle name="20% - Énfasis2" xfId="8630" xr:uid="{00000000-0005-0000-0000-00008D330000}"/>
    <cellStyle name="20% - Énfasis3" xfId="8631" xr:uid="{00000000-0005-0000-0000-00008E330000}"/>
    <cellStyle name="20% - Énfasis4" xfId="8632" xr:uid="{00000000-0005-0000-0000-00008F330000}"/>
    <cellStyle name="20% - Énfasis5" xfId="8633" xr:uid="{00000000-0005-0000-0000-000090330000}"/>
    <cellStyle name="20% - Énfasis6" xfId="8634" xr:uid="{00000000-0005-0000-0000-000091330000}"/>
    <cellStyle name="40% - Ênfase1" xfId="8635" xr:uid="{00000000-0005-0000-0000-000092330000}"/>
    <cellStyle name="40% - Ênfase2" xfId="8636" xr:uid="{00000000-0005-0000-0000-000093330000}"/>
    <cellStyle name="40% - Ênfase3" xfId="8637" xr:uid="{00000000-0005-0000-0000-000094330000}"/>
    <cellStyle name="40% - Ênfase4" xfId="8638" xr:uid="{00000000-0005-0000-0000-000095330000}"/>
    <cellStyle name="40% - Ênfase5" xfId="8639" xr:uid="{00000000-0005-0000-0000-000096330000}"/>
    <cellStyle name="40% - Ênfase6" xfId="8640" xr:uid="{00000000-0005-0000-0000-000097330000}"/>
    <cellStyle name="40% - Énfasis1" xfId="8641" xr:uid="{00000000-0005-0000-0000-000098330000}"/>
    <cellStyle name="40% - Énfasis2" xfId="8642" xr:uid="{00000000-0005-0000-0000-000099330000}"/>
    <cellStyle name="40% - Énfasis3" xfId="8643" xr:uid="{00000000-0005-0000-0000-00009A330000}"/>
    <cellStyle name="40% - Énfasis4" xfId="8644" xr:uid="{00000000-0005-0000-0000-00009B330000}"/>
    <cellStyle name="40% - Énfasis5" xfId="8645" xr:uid="{00000000-0005-0000-0000-00009C330000}"/>
    <cellStyle name="40% - Énfasis6" xfId="8646" xr:uid="{00000000-0005-0000-0000-00009D330000}"/>
    <cellStyle name="60% - Ênfase1" xfId="8647" xr:uid="{00000000-0005-0000-0000-00009E330000}"/>
    <cellStyle name="60% - Ênfase2" xfId="8648" xr:uid="{00000000-0005-0000-0000-00009F330000}"/>
    <cellStyle name="60% - Ênfase3" xfId="8649" xr:uid="{00000000-0005-0000-0000-0000A0330000}"/>
    <cellStyle name="60% - Ênfase4" xfId="8650" xr:uid="{00000000-0005-0000-0000-0000A1330000}"/>
    <cellStyle name="60% - Ênfase5" xfId="8651" xr:uid="{00000000-0005-0000-0000-0000A2330000}"/>
    <cellStyle name="60% - Ênfase6" xfId="8652" xr:uid="{00000000-0005-0000-0000-0000A3330000}"/>
    <cellStyle name="60% - Énfasis1" xfId="8653" xr:uid="{00000000-0005-0000-0000-0000A4330000}"/>
    <cellStyle name="60% - Énfasis2" xfId="8654" xr:uid="{00000000-0005-0000-0000-0000A5330000}"/>
    <cellStyle name="60% - Énfasis3" xfId="8655" xr:uid="{00000000-0005-0000-0000-0000A6330000}"/>
    <cellStyle name="60% - Énfasis4" xfId="8656" xr:uid="{00000000-0005-0000-0000-0000A7330000}"/>
    <cellStyle name="60% - Énfasis5" xfId="8657" xr:uid="{00000000-0005-0000-0000-0000A8330000}"/>
    <cellStyle name="60% - Énfasis6" xfId="8658" xr:uid="{00000000-0005-0000-0000-0000A9330000}"/>
    <cellStyle name="8pt" xfId="8659" xr:uid="{00000000-0005-0000-0000-0000AA330000}"/>
    <cellStyle name="Aaia?iue [0]_vaqduGfTSN7qyUJNWHRlcWo3H" xfId="8660" xr:uid="{00000000-0005-0000-0000-0000AB330000}"/>
    <cellStyle name="Aaia?iue_vaqduGfTSN7qyUJNWHRlcWo3H" xfId="8661" xr:uid="{00000000-0005-0000-0000-0000AC330000}"/>
    <cellStyle name="Äåíåæíûé [0]_vaqduGfTSN7qyUJNWHRlcWo3H" xfId="8662" xr:uid="{00000000-0005-0000-0000-0000AD330000}"/>
    <cellStyle name="Äåíåæíûé_vaqduGfTSN7qyUJNWHRlcWo3H" xfId="8663" xr:uid="{00000000-0005-0000-0000-0000AE330000}"/>
    <cellStyle name="acct" xfId="8664" xr:uid="{00000000-0005-0000-0000-0000AF330000}"/>
    <cellStyle name="AeE­ [0]_?A°??µAoC?" xfId="8665" xr:uid="{00000000-0005-0000-0000-0000B0330000}"/>
    <cellStyle name="AeE­_?A°??µAoC?" xfId="8666" xr:uid="{00000000-0005-0000-0000-0000B1330000}"/>
    <cellStyle name="AF Column - IBM Cognos" xfId="18286" xr:uid="{235BC5AA-54BC-46B0-B112-4F5D2A14A4C3}"/>
    <cellStyle name="AF Data - IBM Cognos" xfId="18287" xr:uid="{3356B4A5-E4B9-4591-8F9F-BF8C9B0C49CA}"/>
    <cellStyle name="AF Data 0 - IBM Cognos" xfId="18288" xr:uid="{C70E6DE3-8699-4992-8FC3-0E7A2DF2ACE2}"/>
    <cellStyle name="AF Data 1 - IBM Cognos" xfId="18289" xr:uid="{F39D5C96-9CB5-47D3-A482-8DC23539367B}"/>
    <cellStyle name="AF Data 2 - IBM Cognos" xfId="18290" xr:uid="{9F1491C8-9EC1-49BE-998D-45851A14A204}"/>
    <cellStyle name="AF Data 3 - IBM Cognos" xfId="18291" xr:uid="{01416E4E-744E-4B94-82B0-3D3146218ADF}"/>
    <cellStyle name="AF Data 4 - IBM Cognos" xfId="18292" xr:uid="{7A5D9956-8C72-4D30-96F6-D2AE6FA5C696}"/>
    <cellStyle name="AF Data 5 - IBM Cognos" xfId="18293" xr:uid="{8930F588-7CE1-499E-8710-218D914111BE}"/>
    <cellStyle name="AF Data Leaf - IBM Cognos" xfId="18294" xr:uid="{55AA4B0D-2773-44BE-8336-DD26960A1352}"/>
    <cellStyle name="AF Header - IBM Cognos" xfId="18295" xr:uid="{0F7FD8E6-948A-4239-B14D-30A66C36022C}"/>
    <cellStyle name="AF Header 0 - IBM Cognos" xfId="18296" xr:uid="{CA01954A-FCE9-4F14-8761-6D54A790DBC3}"/>
    <cellStyle name="AF Header 1 - IBM Cognos" xfId="18297" xr:uid="{859585BB-EC06-40A2-837D-C9CDE8D24ABD}"/>
    <cellStyle name="AF Header 2 - IBM Cognos" xfId="18298" xr:uid="{A92AB691-9635-42F6-BFE7-17D395A6CBC1}"/>
    <cellStyle name="AF Header 3 - IBM Cognos" xfId="18299" xr:uid="{E58FD2A1-1870-47DC-A09E-76648DD0CF89}"/>
    <cellStyle name="AF Header 4 - IBM Cognos" xfId="18300" xr:uid="{D7E0B6CC-71CA-4EB6-B2EB-AA4407CB5BDB}"/>
    <cellStyle name="AF Header 5 - IBM Cognos" xfId="18301" xr:uid="{6ECDF001-D404-4510-89E9-446052C4A531}"/>
    <cellStyle name="AF Header Leaf - IBM Cognos" xfId="18302" xr:uid="{6C616468-AFA0-4CC4-AF85-F6414E872795}"/>
    <cellStyle name="AF Row - IBM Cognos" xfId="18303" xr:uid="{0235D6C3-8354-46CC-846C-C7B3BF474071}"/>
    <cellStyle name="AF Row 0 - IBM Cognos" xfId="18304" xr:uid="{DC192680-AF80-4230-8311-D200F4103521}"/>
    <cellStyle name="AF Row 1 - IBM Cognos" xfId="18305" xr:uid="{14239CDA-E5C2-4DE5-AA9E-2D83AAA63C4F}"/>
    <cellStyle name="AF Row 2 - IBM Cognos" xfId="18306" xr:uid="{D3F1CECB-433F-4328-ABEB-DE2E15C194EE}"/>
    <cellStyle name="AF Row 3 - IBM Cognos" xfId="18307" xr:uid="{C0417C37-9888-42CB-9C98-9CD45993DEDC}"/>
    <cellStyle name="AF Row 4 - IBM Cognos" xfId="18308" xr:uid="{019A5AD5-DDB1-4E63-B53F-20E6BC3035FD}"/>
    <cellStyle name="AF Row 5 - IBM Cognos" xfId="18309" xr:uid="{292E71C2-E814-4F4C-980F-063909FA9EDA}"/>
    <cellStyle name="AF Row Leaf - IBM Cognos" xfId="18310" xr:uid="{53EE31ED-11F1-4272-A7A7-99129C2B1BC1}"/>
    <cellStyle name="AF Subnm - IBM Cognos" xfId="18311" xr:uid="{48B61E57-CB8F-4462-92E8-12BDF4122E15}"/>
    <cellStyle name="AF Title - IBM Cognos" xfId="18312" xr:uid="{00493F8E-8A46-40FC-888E-BC384155356D}"/>
    <cellStyle name="AFE" xfId="8667" xr:uid="{00000000-0005-0000-0000-0000B2330000}"/>
    <cellStyle name="alex" xfId="8668" xr:uid="{00000000-0005-0000-0000-0000B3330000}"/>
    <cellStyle name="AMBEV" xfId="8669" xr:uid="{00000000-0005-0000-0000-0000B4330000}"/>
    <cellStyle name="args.style" xfId="8670" xr:uid="{00000000-0005-0000-0000-0000B5330000}"/>
    <cellStyle name="Arial 10" xfId="8671" xr:uid="{00000000-0005-0000-0000-0000B6330000}"/>
    <cellStyle name="Arial 12" xfId="8672" xr:uid="{00000000-0005-0000-0000-0000B7330000}"/>
    <cellStyle name="AÞ¸¶ [0]_laroux" xfId="8673" xr:uid="{00000000-0005-0000-0000-0000B8330000}"/>
    <cellStyle name="AÞ¸¶_laroux" xfId="8674" xr:uid="{00000000-0005-0000-0000-0000B9330000}"/>
    <cellStyle name="Base Num" xfId="8675" xr:uid="{00000000-0005-0000-0000-0000BA330000}"/>
    <cellStyle name="Base Tit" xfId="8676" xr:uid="{00000000-0005-0000-0000-0000BB330000}"/>
    <cellStyle name="Beschreibung" xfId="8677" xr:uid="{00000000-0005-0000-0000-0000BC330000}"/>
    <cellStyle name="BLACK" xfId="8678" xr:uid="{00000000-0005-0000-0000-0000BD330000}"/>
    <cellStyle name="Blue" xfId="8679" xr:uid="{00000000-0005-0000-0000-0000BE330000}"/>
    <cellStyle name="Body" xfId="8680" xr:uid="{00000000-0005-0000-0000-0000BF330000}"/>
    <cellStyle name="Bom" xfId="8681" xr:uid="{00000000-0005-0000-0000-0000C0330000}"/>
    <cellStyle name="Border" xfId="8682" xr:uid="{00000000-0005-0000-0000-0000C1330000}"/>
    <cellStyle name="Brackets" xfId="8683" xr:uid="{00000000-0005-0000-0000-0000C2330000}"/>
    <cellStyle name="British Pound" xfId="8684" xr:uid="{00000000-0005-0000-0000-0000C3330000}"/>
    <cellStyle name="Buena" xfId="8685" xr:uid="{00000000-0005-0000-0000-0000C4330000}"/>
    <cellStyle name="C?AO_?A°??µAoC?" xfId="8686" xr:uid="{00000000-0005-0000-0000-0000C5330000}"/>
    <cellStyle name="C￥AØ_ AuA¡AS" xfId="8687" xr:uid="{00000000-0005-0000-0000-0000C6330000}"/>
    <cellStyle name="CABECALHO" xfId="8688" xr:uid="{00000000-0005-0000-0000-0000C7330000}"/>
    <cellStyle name="CABECALHO 2" xfId="8689" xr:uid="{00000000-0005-0000-0000-0000C8330000}"/>
    <cellStyle name="CABECALHO_Argentina" xfId="8690" xr:uid="{00000000-0005-0000-0000-0000C9330000}"/>
    <cellStyle name="Cabecera 1" xfId="8691" xr:uid="{00000000-0005-0000-0000-0000CA330000}"/>
    <cellStyle name="Cabecera 2" xfId="8692" xr:uid="{00000000-0005-0000-0000-0000CB330000}"/>
    <cellStyle name="Calc Currency (0)" xfId="8693" xr:uid="{00000000-0005-0000-0000-0000CC330000}"/>
    <cellStyle name="Calculated Column - IBM Cognos" xfId="18313" xr:uid="{5F8B3152-DAC4-49EA-95DF-C6BDDA51EA1A}"/>
    <cellStyle name="Calculated Column Name - IBM Cognos" xfId="18314" xr:uid="{8011D06F-D05D-42CE-95A2-802847E575A1}"/>
    <cellStyle name="Calculated Row - IBM Cognos" xfId="18315" xr:uid="{86420165-C865-48C3-B9BD-09DC84BED535}"/>
    <cellStyle name="Calculated Row Name - IBM Cognos" xfId="18316" xr:uid="{9AE0A8C9-0BE5-43C4-9AB0-F2E24B3109AE}"/>
    <cellStyle name="Cálculo" xfId="8694" xr:uid="{00000000-0005-0000-0000-0000CD330000}"/>
    <cellStyle name="Cancel" xfId="8695" xr:uid="{00000000-0005-0000-0000-0000CE330000}"/>
    <cellStyle name="čárky_Global ZBB" xfId="8696" xr:uid="{00000000-0005-0000-0000-0000CF330000}"/>
    <cellStyle name="Case" xfId="8697" xr:uid="{00000000-0005-0000-0000-0000D0330000}"/>
    <cellStyle name="Celda de comprobación" xfId="8698" xr:uid="{00000000-0005-0000-0000-0000D1330000}"/>
    <cellStyle name="Celda vinculada" xfId="8699" xr:uid="{00000000-0005-0000-0000-0000D2330000}"/>
    <cellStyle name="Célula de Verificação" xfId="8700" xr:uid="{00000000-0005-0000-0000-0000D3330000}"/>
    <cellStyle name="Célula Vinculada" xfId="8701" xr:uid="{00000000-0005-0000-0000-0000D4330000}"/>
    <cellStyle name="Center Across" xfId="8702" xr:uid="{00000000-0005-0000-0000-0000D5330000}"/>
    <cellStyle name="Check" xfId="8703" xr:uid="{00000000-0005-0000-0000-0000D6330000}"/>
    <cellStyle name="clsRowHeader" xfId="8704" xr:uid="{00000000-0005-0000-0000-0000D7330000}"/>
    <cellStyle name="Column Header" xfId="8705" xr:uid="{00000000-0005-0000-0000-0000D8330000}"/>
    <cellStyle name="Column Heading" xfId="8706" xr:uid="{00000000-0005-0000-0000-0000D9330000}"/>
    <cellStyle name="Column Name - IBM Cognos" xfId="18317" xr:uid="{96C9D618-EF6C-497D-8521-911B000398FD}"/>
    <cellStyle name="Column Template - IBM Cognos" xfId="18318" xr:uid="{72125040-23C0-47D1-9B70-567596898372}"/>
    <cellStyle name="Column_Title" xfId="8707" xr:uid="{00000000-0005-0000-0000-0000DA330000}"/>
    <cellStyle name="COLUNA" xfId="8708" xr:uid="{00000000-0005-0000-0000-0000DB330000}"/>
    <cellStyle name="Comma  - Style1" xfId="8709" xr:uid="{00000000-0005-0000-0000-0000DD330000}"/>
    <cellStyle name="Comma  - Style2" xfId="8710" xr:uid="{00000000-0005-0000-0000-0000DE330000}"/>
    <cellStyle name="Comma  - Style3" xfId="8711" xr:uid="{00000000-0005-0000-0000-0000DF330000}"/>
    <cellStyle name="Comma  - Style4" xfId="8712" xr:uid="{00000000-0005-0000-0000-0000E0330000}"/>
    <cellStyle name="Comma  - Style5" xfId="8713" xr:uid="{00000000-0005-0000-0000-0000E1330000}"/>
    <cellStyle name="Comma  - Style6" xfId="8714" xr:uid="{00000000-0005-0000-0000-0000E2330000}"/>
    <cellStyle name="Comma  - Style7" xfId="8715" xr:uid="{00000000-0005-0000-0000-0000E3330000}"/>
    <cellStyle name="Comma  - Style8" xfId="8716" xr:uid="{00000000-0005-0000-0000-0000E4330000}"/>
    <cellStyle name="Comma [1]" xfId="8717" xr:uid="{00000000-0005-0000-0000-0000E5330000}"/>
    <cellStyle name="Comma 0" xfId="8718" xr:uid="{00000000-0005-0000-0000-0000E6330000}"/>
    <cellStyle name="Comma 0*" xfId="8719" xr:uid="{00000000-0005-0000-0000-0000E7330000}"/>
    <cellStyle name="Comma 0_Abr BRL" xfId="8720" xr:uid="{00000000-0005-0000-0000-0000E8330000}"/>
    <cellStyle name="Comma 2" xfId="8721" xr:uid="{00000000-0005-0000-0000-0000E9330000}"/>
    <cellStyle name="Comma 2 2" xfId="8722" xr:uid="{00000000-0005-0000-0000-0000EA330000}"/>
    <cellStyle name="Comma 2_Abr BRL" xfId="8723" xr:uid="{00000000-0005-0000-0000-0000EB330000}"/>
    <cellStyle name="Comma 3" xfId="8724" xr:uid="{00000000-0005-0000-0000-0000EC330000}"/>
    <cellStyle name="Comma 4" xfId="8725" xr:uid="{00000000-0005-0000-0000-0000ED330000}"/>
    <cellStyle name="Comma 5" xfId="13694" xr:uid="{00000000-0005-0000-0000-0000EE330000}"/>
    <cellStyle name="Comma0" xfId="8726" xr:uid="{00000000-0005-0000-0000-0000EF330000}"/>
    <cellStyle name="Comma0 2" xfId="8727" xr:uid="{00000000-0005-0000-0000-0000F0330000}"/>
    <cellStyle name="Comma0_Abr BRL" xfId="8728" xr:uid="{00000000-0005-0000-0000-0000F1330000}"/>
    <cellStyle name="contorno" xfId="8729" xr:uid="{00000000-0005-0000-0000-0000F2330000}"/>
    <cellStyle name="Copied" xfId="8730" xr:uid="{00000000-0005-0000-0000-0000F3330000}"/>
    <cellStyle name="Currency (B)" xfId="8731" xr:uid="{00000000-0005-0000-0000-0000F4330000}"/>
    <cellStyle name="Currency (blue)" xfId="8732" xr:uid="{00000000-0005-0000-0000-0000F5330000}"/>
    <cellStyle name="Currency [1]" xfId="8733" xr:uid="{00000000-0005-0000-0000-0000F6330000}"/>
    <cellStyle name="Currency 0" xfId="8734" xr:uid="{00000000-0005-0000-0000-0000F7330000}"/>
    <cellStyle name="Currency 2" xfId="8735" xr:uid="{00000000-0005-0000-0000-0000F8330000}"/>
    <cellStyle name="Currency0" xfId="8736" xr:uid="{00000000-0005-0000-0000-0000F9330000}"/>
    <cellStyle name="Currency0 2" xfId="8737" xr:uid="{00000000-0005-0000-0000-0000FA330000}"/>
    <cellStyle name="Currency0_Abr BRL" xfId="8738" xr:uid="{00000000-0005-0000-0000-0000FB330000}"/>
    <cellStyle name="Currency1" xfId="8739" xr:uid="{00000000-0005-0000-0000-0000FC330000}"/>
    <cellStyle name="Date" xfId="8740" xr:uid="{00000000-0005-0000-0000-0000FD330000}"/>
    <cellStyle name="Date 2" xfId="8741" xr:uid="{00000000-0005-0000-0000-0000FE330000}"/>
    <cellStyle name="Date Aligned" xfId="8742" xr:uid="{00000000-0005-0000-0000-0000FF330000}"/>
    <cellStyle name="Date_Abr BRL" xfId="8743" xr:uid="{00000000-0005-0000-0000-000000340000}"/>
    <cellStyle name="Dec_0" xfId="8744" xr:uid="{00000000-0005-0000-0000-000001340000}"/>
    <cellStyle name="Dezimal [0]_NEGS" xfId="8745" xr:uid="{00000000-0005-0000-0000-000002340000}"/>
    <cellStyle name="Dezimal_NEGS" xfId="8746" xr:uid="{00000000-0005-0000-0000-000003340000}"/>
    <cellStyle name="Differs From Base - IBM Cognos" xfId="18319" xr:uid="{1539AB1A-3EA8-4487-A484-E48290A2E2FC}"/>
    <cellStyle name="DOH" xfId="8747" xr:uid="{00000000-0005-0000-0000-000004340000}"/>
    <cellStyle name="DOH 2" xfId="8748" xr:uid="{00000000-0005-0000-0000-000005340000}"/>
    <cellStyle name="DOH_Abr BRL" xfId="8749" xr:uid="{00000000-0005-0000-0000-000006340000}"/>
    <cellStyle name="Dollars" xfId="8750" xr:uid="{00000000-0005-0000-0000-000007340000}"/>
    <cellStyle name="Dotted Line" xfId="8751" xr:uid="{00000000-0005-0000-0000-000008340000}"/>
    <cellStyle name="Double Accounting" xfId="8752" xr:uid="{00000000-0005-0000-0000-000009340000}"/>
    <cellStyle name="Edit - IBM Cognos" xfId="18320" xr:uid="{337410DB-EC53-4F97-8195-B5D8F4404DF3}"/>
    <cellStyle name="Encabezado" xfId="8753" xr:uid="{00000000-0005-0000-0000-00000A340000}"/>
    <cellStyle name="Encabezado 1" xfId="8754" xr:uid="{00000000-0005-0000-0000-00000B340000}"/>
    <cellStyle name="Encabezado 2" xfId="8755" xr:uid="{00000000-0005-0000-0000-00000C340000}"/>
    <cellStyle name="Encabezado 4" xfId="8756" xr:uid="{00000000-0005-0000-0000-00000D340000}"/>
    <cellStyle name="Encabezado preg" xfId="8757" xr:uid="{00000000-0005-0000-0000-00000E340000}"/>
    <cellStyle name="Encabezado_Argentina" xfId="8758" xr:uid="{00000000-0005-0000-0000-00000F340000}"/>
    <cellStyle name="Ênfase1" xfId="8759" xr:uid="{00000000-0005-0000-0000-000010340000}"/>
    <cellStyle name="Ênfase2" xfId="8760" xr:uid="{00000000-0005-0000-0000-000011340000}"/>
    <cellStyle name="Ênfase3" xfId="8761" xr:uid="{00000000-0005-0000-0000-000012340000}"/>
    <cellStyle name="Ênfase4" xfId="8762" xr:uid="{00000000-0005-0000-0000-000013340000}"/>
    <cellStyle name="Ênfase5" xfId="8763" xr:uid="{00000000-0005-0000-0000-000014340000}"/>
    <cellStyle name="Ênfase6" xfId="8764" xr:uid="{00000000-0005-0000-0000-000015340000}"/>
    <cellStyle name="Énfasis1" xfId="8765" xr:uid="{00000000-0005-0000-0000-000016340000}"/>
    <cellStyle name="Énfasis2" xfId="8766" xr:uid="{00000000-0005-0000-0000-000017340000}"/>
    <cellStyle name="Énfasis3" xfId="8767" xr:uid="{00000000-0005-0000-0000-000018340000}"/>
    <cellStyle name="Énfasis4" xfId="8768" xr:uid="{00000000-0005-0000-0000-000019340000}"/>
    <cellStyle name="Énfasis5" xfId="8769" xr:uid="{00000000-0005-0000-0000-00001A340000}"/>
    <cellStyle name="Énfasis6" xfId="8770" xr:uid="{00000000-0005-0000-0000-00001B340000}"/>
    <cellStyle name="Entered" xfId="8771" xr:uid="{00000000-0005-0000-0000-00001C340000}"/>
    <cellStyle name="Entrada" xfId="8772" xr:uid="{00000000-0005-0000-0000-00001D340000}"/>
    <cellStyle name="Estilo 1" xfId="8773" xr:uid="{00000000-0005-0000-0000-00001E340000}"/>
    <cellStyle name="Euro" xfId="8774" xr:uid="{00000000-0005-0000-0000-00001F340000}"/>
    <cellStyle name="Ezres [0]_1n?rt1" xfId="8775" xr:uid="{00000000-0005-0000-0000-000020340000}"/>
    <cellStyle name="Ezres_1n?rt1" xfId="8776" xr:uid="{00000000-0005-0000-0000-000021340000}"/>
    <cellStyle name="f" xfId="8777" xr:uid="{00000000-0005-0000-0000-000022340000}"/>
    <cellStyle name="f_DRE's" xfId="13674" xr:uid="{00000000-0005-0000-0000-000023340000}"/>
    <cellStyle name="f_Hyperinflation Impacts" xfId="18266" xr:uid="{38E3BFC6-58BF-4762-A461-932B9DC95E68}"/>
    <cellStyle name="f_Simulador Geral v1" xfId="8778" xr:uid="{00000000-0005-0000-0000-000024340000}"/>
    <cellStyle name="f_Simulador Geral v1_DRE's" xfId="13675" xr:uid="{00000000-0005-0000-0000-000025340000}"/>
    <cellStyle name="f_Simulador Geral v1_Hyperinflation Impacts" xfId="18267" xr:uid="{C09DD45A-E74C-4102-B8E6-945B8DB47528}"/>
    <cellStyle name="F2" xfId="8779" xr:uid="{00000000-0005-0000-0000-000026340000}"/>
    <cellStyle name="F3" xfId="8780" xr:uid="{00000000-0005-0000-0000-000027340000}"/>
    <cellStyle name="F4" xfId="8781" xr:uid="{00000000-0005-0000-0000-000028340000}"/>
    <cellStyle name="F5" xfId="8782" xr:uid="{00000000-0005-0000-0000-000029340000}"/>
    <cellStyle name="F6" xfId="8783" xr:uid="{00000000-0005-0000-0000-00002A340000}"/>
    <cellStyle name="F7" xfId="8784" xr:uid="{00000000-0005-0000-0000-00002B340000}"/>
    <cellStyle name="F8" xfId="8785" xr:uid="{00000000-0005-0000-0000-00002C340000}"/>
    <cellStyle name="Fecha" xfId="8786" xr:uid="{00000000-0005-0000-0000-00002D340000}"/>
    <cellStyle name="Fecha 2" xfId="8787" xr:uid="{00000000-0005-0000-0000-00002E340000}"/>
    <cellStyle name="Fecha_Abr BRL" xfId="8788" xr:uid="{00000000-0005-0000-0000-00002F340000}"/>
    <cellStyle name="Fijo" xfId="8789" xr:uid="{00000000-0005-0000-0000-000030340000}"/>
    <cellStyle name="Fijo 2" xfId="8790" xr:uid="{00000000-0005-0000-0000-000031340000}"/>
    <cellStyle name="Fijo_Abr BRL" xfId="8791" xr:uid="{00000000-0005-0000-0000-000032340000}"/>
    <cellStyle name="Fixed" xfId="8792" xr:uid="{00000000-0005-0000-0000-000033340000}"/>
    <cellStyle name="Fixed 2" xfId="8793" xr:uid="{00000000-0005-0000-0000-000034340000}"/>
    <cellStyle name="Fixed_Abr BRL" xfId="8794" xr:uid="{00000000-0005-0000-0000-000035340000}"/>
    <cellStyle name="footer" xfId="8795" xr:uid="{00000000-0005-0000-0000-000036340000}"/>
    <cellStyle name="Footnote" xfId="8796" xr:uid="{00000000-0005-0000-0000-000037340000}"/>
    <cellStyle name="Formula - IBM Cognos" xfId="18321" xr:uid="{F86EE881-0A58-48C5-BF22-48E84F36A4ED}"/>
    <cellStyle name="Green" xfId="8797" xr:uid="{00000000-0005-0000-0000-000038340000}"/>
    <cellStyle name="Grey" xfId="8798" xr:uid="{00000000-0005-0000-0000-000039340000}"/>
    <cellStyle name="Grey 2" xfId="8799" xr:uid="{00000000-0005-0000-0000-00003A340000}"/>
    <cellStyle name="Grey_Abr BRL" xfId="8800" xr:uid="{00000000-0005-0000-0000-00003B340000}"/>
    <cellStyle name="Group Name - IBM Cognos" xfId="18322" xr:uid="{167E4027-EC89-4932-97F8-593F90516A5D}"/>
    <cellStyle name="Hard Percent" xfId="8801" xr:uid="{00000000-0005-0000-0000-00003C340000}"/>
    <cellStyle name="Header" xfId="8802" xr:uid="{00000000-0005-0000-0000-00003D340000}"/>
    <cellStyle name="Header1" xfId="8803" xr:uid="{00000000-0005-0000-0000-00003E340000}"/>
    <cellStyle name="Header2" xfId="8804" xr:uid="{00000000-0005-0000-0000-00003F340000}"/>
    <cellStyle name="heading" xfId="8805" xr:uid="{00000000-0005-0000-0000-000040340000}"/>
    <cellStyle name="Heading 1 2" xfId="8806" xr:uid="{00000000-0005-0000-0000-000041340000}"/>
    <cellStyle name="Heading 2 2" xfId="8807" xr:uid="{00000000-0005-0000-0000-000042340000}"/>
    <cellStyle name="Heading1" xfId="8808" xr:uid="{00000000-0005-0000-0000-000043340000}"/>
    <cellStyle name="Heading2" xfId="8809" xr:uid="{00000000-0005-0000-0000-000044340000}"/>
    <cellStyle name="HeadingS" xfId="8810" xr:uid="{00000000-0005-0000-0000-000045340000}"/>
    <cellStyle name="HEADINGSTOP" xfId="8811" xr:uid="{00000000-0005-0000-0000-000046340000}"/>
    <cellStyle name="Hide" xfId="8812" xr:uid="{00000000-0005-0000-0000-000047340000}"/>
    <cellStyle name="Hiperhivatkoz?s_Diagnostic output summary sheets (part 2).xls Diagram 2" xfId="8813" xr:uid="{00000000-0005-0000-0000-000048340000}"/>
    <cellStyle name="Hiperhivatkozás_Diagnostic output summary sheets (part 2).xls Diagram 2" xfId="8814" xr:uid="{00000000-0005-0000-0000-000049340000}"/>
    <cellStyle name="Hochzahl" xfId="8815" xr:uid="{00000000-0005-0000-0000-00004A340000}"/>
    <cellStyle name="Hold Values - IBM Cognos" xfId="18323" xr:uid="{BF975A97-AEB5-4A06-8483-B4EAAC8EC2BD}"/>
    <cellStyle name="Iau?iue_vaqduGfTSN7qyUJNWHRlcWo3H" xfId="8816" xr:uid="{00000000-0005-0000-0000-00004B340000}"/>
    <cellStyle name="Îáû÷íûé_vaqduGfTSN7qyUJNWHRlcWo3H" xfId="8817" xr:uid="{00000000-0005-0000-0000-00004C340000}"/>
    <cellStyle name="Incorrecto" xfId="8818" xr:uid="{00000000-0005-0000-0000-00004D340000}"/>
    <cellStyle name="Incorreto" xfId="8819" xr:uid="{00000000-0005-0000-0000-00004E340000}"/>
    <cellStyle name="Indefinido" xfId="8820" xr:uid="{00000000-0005-0000-0000-00004F340000}"/>
    <cellStyle name="Indefinido 2" xfId="8821" xr:uid="{00000000-0005-0000-0000-000050340000}"/>
    <cellStyle name="Indefinido_Abr BRL" xfId="8822" xr:uid="{00000000-0005-0000-0000-000051340000}"/>
    <cellStyle name="Input [yellow]" xfId="8823" xr:uid="{00000000-0005-0000-0000-000052340000}"/>
    <cellStyle name="Input [yellow] 2" xfId="8824" xr:uid="{00000000-0005-0000-0000-000053340000}"/>
    <cellStyle name="Input [yellow]_Abr BRL" xfId="8825" xr:uid="{00000000-0005-0000-0000-000054340000}"/>
    <cellStyle name="Komma [0]_Arcen" xfId="8826" xr:uid="{00000000-0005-0000-0000-000055340000}"/>
    <cellStyle name="Komma_Arcen" xfId="8827" xr:uid="{00000000-0005-0000-0000-000056340000}"/>
    <cellStyle name="Kurs" xfId="8828" xr:uid="{00000000-0005-0000-0000-000057340000}"/>
    <cellStyle name="Lien hypertexte visité_A.II - Brand Health &amp; brand Profitability" xfId="8829" xr:uid="{00000000-0005-0000-0000-000058340000}"/>
    <cellStyle name="Lien hypertexte_A.II - Brand Health &amp; brand Profitability" xfId="8830" xr:uid="{00000000-0005-0000-0000-000059340000}"/>
    <cellStyle name="List Name - IBM Cognos" xfId="18324" xr:uid="{DE0B7739-3BAB-4302-8E3A-D14BE3105025}"/>
    <cellStyle name="Locked - IBM Cognos" xfId="18325" xr:uid="{490D1B48-785D-48B7-BC6F-561D053733B9}"/>
    <cellStyle name="m?ny_Budget Book" xfId="8831" xr:uid="{00000000-0005-0000-0000-00005A340000}"/>
    <cellStyle name="M?r l?tott hiperhivatkoz?s_Diagnostic output summary sheets (part 2).xls Diagram 2" xfId="8832" xr:uid="{00000000-0005-0000-0000-00005B340000}"/>
    <cellStyle name="Már látott hiperhivatkozás_Diagnostic output summary sheets (part 2).xls Diagram 2" xfId="8833" xr:uid="{00000000-0005-0000-0000-00005C340000}"/>
    <cellStyle name="material" xfId="8834" xr:uid="{00000000-0005-0000-0000-00005D340000}"/>
    <cellStyle name="Measure - IBM Cognos" xfId="18326" xr:uid="{D659F6FC-4FEA-4866-A849-362C8702BD54}"/>
    <cellStyle name="Measure Header - IBM Cognos" xfId="18327" xr:uid="{CBA9BA50-7ED0-40A3-846B-9A513240A056}"/>
    <cellStyle name="Measure Name - IBM Cognos" xfId="18328" xr:uid="{84995B1C-F9B3-4B31-96CA-9B1C9C1F5630}"/>
    <cellStyle name="Measure Summary - IBM Cognos" xfId="18329" xr:uid="{8BFB68EB-32AF-4FFF-9C16-F1787F2674AA}"/>
    <cellStyle name="Measure Summary TM1 - IBM Cognos" xfId="18330" xr:uid="{2CE91FBD-662E-476F-95D3-39E4B7BA4DD4}"/>
    <cellStyle name="Measure Template - IBM Cognos" xfId="18331" xr:uid="{F80F8FD2-90C4-4234-939C-0CC360D8B888}"/>
    <cellStyle name="měny_Budget Book" xfId="8835" xr:uid="{00000000-0005-0000-0000-00005E340000}"/>
    <cellStyle name="Migliaia (0)" xfId="8836" xr:uid="{00000000-0005-0000-0000-00005F340000}"/>
    <cellStyle name="Millares [0]_1" xfId="8837" xr:uid="{00000000-0005-0000-0000-000060340000}"/>
    <cellStyle name="Millares_1" xfId="8838" xr:uid="{00000000-0005-0000-0000-000061340000}"/>
    <cellStyle name="Milliers [0]_A.II - Brand Health &amp; brand Profitability" xfId="8839" xr:uid="{00000000-0005-0000-0000-000062340000}"/>
    <cellStyle name="Milliers_A.II - Brand Health &amp; brand Profitability" xfId="8840" xr:uid="{00000000-0005-0000-0000-000063340000}"/>
    <cellStyle name="Mon?taire [0]_BUDGET" xfId="8841" xr:uid="{00000000-0005-0000-0000-000066340000}"/>
    <cellStyle name="Mon?taire_BUDGET" xfId="8842" xr:uid="{00000000-0005-0000-0000-000067340000}"/>
    <cellStyle name="Moneda [0]_1" xfId="8843" xr:uid="{00000000-0005-0000-0000-000068340000}"/>
    <cellStyle name="Moneda_1" xfId="8844" xr:uid="{00000000-0005-0000-0000-000069340000}"/>
    <cellStyle name="Moneda0" xfId="8845" xr:uid="{00000000-0005-0000-0000-00006A340000}"/>
    <cellStyle name="Moneda0 2" xfId="8846" xr:uid="{00000000-0005-0000-0000-00006B340000}"/>
    <cellStyle name="Moneda0_Abr BRL" xfId="8847" xr:uid="{00000000-0005-0000-0000-00006C340000}"/>
    <cellStyle name="Monétaire [0]_A.II - Brand Health &amp; brand Profitability" xfId="8848" xr:uid="{00000000-0005-0000-0000-00006D340000}"/>
    <cellStyle name="Monétaire_A.II - Brand Health &amp; brand Profitability" xfId="8849" xr:uid="{00000000-0005-0000-0000-00006E340000}"/>
    <cellStyle name="Monetario" xfId="8850" xr:uid="{00000000-0005-0000-0000-00006F340000}"/>
    <cellStyle name="Monetario 2" xfId="8851" xr:uid="{00000000-0005-0000-0000-000070340000}"/>
    <cellStyle name="Monetario_Abr BRL" xfId="8852" xr:uid="{00000000-0005-0000-0000-000071340000}"/>
    <cellStyle name="Monetario0" xfId="8853" xr:uid="{00000000-0005-0000-0000-000072340000}"/>
    <cellStyle name="Monetario0 2" xfId="8854" xr:uid="{00000000-0005-0000-0000-000073340000}"/>
    <cellStyle name="Monetario0_Abr BRL" xfId="8855" xr:uid="{00000000-0005-0000-0000-000074340000}"/>
    <cellStyle name="More - IBM Cognos" xfId="18332" xr:uid="{5AD9ADB1-68CB-4A71-9DE9-E4772FDB2FC8}"/>
    <cellStyle name="Multiple" xfId="8856" xr:uid="{00000000-0005-0000-0000-000075340000}"/>
    <cellStyle name="Multiple [0]" xfId="8857" xr:uid="{00000000-0005-0000-0000-000076340000}"/>
    <cellStyle name="Multiple [1]" xfId="8858" xr:uid="{00000000-0005-0000-0000-000077340000}"/>
    <cellStyle name="Multiple_1 Dec" xfId="8859" xr:uid="{00000000-0005-0000-0000-000078340000}"/>
    <cellStyle name="Neutra" xfId="8860" xr:uid="{00000000-0005-0000-0000-000079340000}"/>
    <cellStyle name="no dec" xfId="8861" xr:uid="{00000000-0005-0000-0000-00007A340000}"/>
    <cellStyle name="Norm?l_1." xfId="8862" xr:uid="{00000000-0005-0000-0000-00007B340000}"/>
    <cellStyle name="norm?ln?_2.4.2.1" xfId="8863" xr:uid="{00000000-0005-0000-0000-00007C340000}"/>
    <cellStyle name="Normal" xfId="0" builtinId="0"/>
    <cellStyle name="Normal - Style1" xfId="8864" xr:uid="{00000000-0005-0000-0000-00007E340000}"/>
    <cellStyle name="Normal - Style1 2" xfId="8865" xr:uid="{00000000-0005-0000-0000-00007F340000}"/>
    <cellStyle name="Normal - Style1_Abr BRL" xfId="8866" xr:uid="{00000000-0005-0000-0000-000080340000}"/>
    <cellStyle name="Normal - Style2" xfId="8867" xr:uid="{00000000-0005-0000-0000-000081340000}"/>
    <cellStyle name="Normal - Style3" xfId="8868" xr:uid="{00000000-0005-0000-0000-000082340000}"/>
    <cellStyle name="Normal - Style4" xfId="8869" xr:uid="{00000000-0005-0000-0000-000083340000}"/>
    <cellStyle name="Normal - Style5" xfId="8870" xr:uid="{00000000-0005-0000-0000-000084340000}"/>
    <cellStyle name="Normal (B)" xfId="8871" xr:uid="{00000000-0005-0000-0000-000085340000}"/>
    <cellStyle name="Normal (G)" xfId="8872" xr:uid="{00000000-0005-0000-0000-000086340000}"/>
    <cellStyle name="Normal 15 3" xfId="8873" xr:uid="{00000000-0005-0000-0000-000087340000}"/>
    <cellStyle name="Normal 2" xfId="8874" xr:uid="{00000000-0005-0000-0000-000088340000}"/>
    <cellStyle name="Normal 2 13 2" xfId="8875" xr:uid="{00000000-0005-0000-0000-000089340000}"/>
    <cellStyle name="Normal 2 2" xfId="8876" xr:uid="{00000000-0005-0000-0000-00008A340000}"/>
    <cellStyle name="Normal 2_Abr BRL" xfId="8877" xr:uid="{00000000-0005-0000-0000-00008B340000}"/>
    <cellStyle name="Normal 3" xfId="8878" xr:uid="{00000000-0005-0000-0000-00008C340000}"/>
    <cellStyle name="Normal 4" xfId="8879" xr:uid="{00000000-0005-0000-0000-00008D340000}"/>
    <cellStyle name="Normal 5" xfId="8880" xr:uid="{00000000-0005-0000-0000-00008E340000}"/>
    <cellStyle name="Normal 6" xfId="8881" xr:uid="{00000000-0005-0000-0000-00008F340000}"/>
    <cellStyle name="Normal 7" xfId="8882" xr:uid="{00000000-0005-0000-0000-000090340000}"/>
    <cellStyle name="Normal 8" xfId="8883" xr:uid="{00000000-0005-0000-0000-000091340000}"/>
    <cellStyle name="Normal 9" xfId="8884" xr:uid="{00000000-0005-0000-0000-000092340000}"/>
    <cellStyle name="Normál_1." xfId="8885" xr:uid="{00000000-0005-0000-0000-000093340000}"/>
    <cellStyle name="Normale_Volumi Feb estr da Alea" xfId="8886" xr:uid="{00000000-0005-0000-0000-000094340000}"/>
    <cellStyle name="NormalGB" xfId="8887" xr:uid="{00000000-0005-0000-0000-000095340000}"/>
    <cellStyle name="normální_13(1).2.1.2. Transfer Pricing Article Database Budget 2005" xfId="8888" xr:uid="{00000000-0005-0000-0000-000096340000}"/>
    <cellStyle name="Nota" xfId="8889" xr:uid="{00000000-0005-0000-0000-000097340000}"/>
    <cellStyle name="Notas" xfId="8890" xr:uid="{00000000-0005-0000-0000-000098340000}"/>
    <cellStyle name="Œ…‹æØ‚è [0.00]_PRODUCT DETAIL Q1" xfId="8891" xr:uid="{00000000-0005-0000-0000-000099340000}"/>
    <cellStyle name="Œ…‹æØ‚è_PRODUCT DETAIL Q1" xfId="8892" xr:uid="{00000000-0005-0000-0000-00009A340000}"/>
    <cellStyle name="oem name" xfId="8893" xr:uid="{00000000-0005-0000-0000-00009B340000}"/>
    <cellStyle name="oft Excel]_x000d__x000a_Comment=Die Zeile open=/f lädt benutzerdefinierte Funktionen in die Liste für Funktion-Einfügen._x000d__x000a_Maxim" xfId="8894" xr:uid="{00000000-0005-0000-0000-00009C340000}"/>
    <cellStyle name="OT" xfId="8895" xr:uid="{00000000-0005-0000-0000-00009D340000}"/>
    <cellStyle name="Output Amounts" xfId="8896" xr:uid="{00000000-0005-0000-0000-00009E340000}"/>
    <cellStyle name="Output Column Headings" xfId="8897" xr:uid="{00000000-0005-0000-0000-00009F340000}"/>
    <cellStyle name="Output Line Items" xfId="8898" xr:uid="{00000000-0005-0000-0000-0000A0340000}"/>
    <cellStyle name="Output Report Heading" xfId="8899" xr:uid="{00000000-0005-0000-0000-0000A1340000}"/>
    <cellStyle name="Output Report Title" xfId="8900" xr:uid="{00000000-0005-0000-0000-0000A2340000}"/>
    <cellStyle name="Outputtitle" xfId="8901" xr:uid="{00000000-0005-0000-0000-0000A3340000}"/>
    <cellStyle name="P?nznem [0]_1n?rt1" xfId="8902" xr:uid="{00000000-0005-0000-0000-0000A4340000}"/>
    <cellStyle name="P?nznem_1n?rt1" xfId="8903" xr:uid="{00000000-0005-0000-0000-0000A5340000}"/>
    <cellStyle name="Page Number" xfId="8904" xr:uid="{00000000-0005-0000-0000-0000A6340000}"/>
    <cellStyle name="PB Table Heading" xfId="8905" xr:uid="{00000000-0005-0000-0000-0000A7340000}"/>
    <cellStyle name="PB Table Highlight1" xfId="8906" xr:uid="{00000000-0005-0000-0000-0000A8340000}"/>
    <cellStyle name="PB Table Highlight2" xfId="8907" xr:uid="{00000000-0005-0000-0000-0000A9340000}"/>
    <cellStyle name="PB Table Highlight2 2" xfId="8908" xr:uid="{00000000-0005-0000-0000-0000AA340000}"/>
    <cellStyle name="PB Table Highlight2_Abr BRL" xfId="8909" xr:uid="{00000000-0005-0000-0000-0000AB340000}"/>
    <cellStyle name="PB Table Highlight3" xfId="8910" xr:uid="{00000000-0005-0000-0000-0000AC340000}"/>
    <cellStyle name="PB Table Highlight3 2" xfId="8911" xr:uid="{00000000-0005-0000-0000-0000AD340000}"/>
    <cellStyle name="PB Table Highlight3_Abr BRL" xfId="8912" xr:uid="{00000000-0005-0000-0000-0000AE340000}"/>
    <cellStyle name="PB Table Standard Row" xfId="8913" xr:uid="{00000000-0005-0000-0000-0000AF340000}"/>
    <cellStyle name="PB Table Subtotal Row" xfId="8914" xr:uid="{00000000-0005-0000-0000-0000B0340000}"/>
    <cellStyle name="PB Table Total Row" xfId="8915" xr:uid="{00000000-0005-0000-0000-0000B1340000}"/>
    <cellStyle name="Pending Change - IBM Cognos" xfId="18333" xr:uid="{F9109AAB-E7CE-471C-81B4-795A2838C762}"/>
    <cellStyle name="Pénznem [0]_1nért1" xfId="8916" xr:uid="{00000000-0005-0000-0000-0000B2340000}"/>
    <cellStyle name="Pénznem_1nért1" xfId="8917" xr:uid="{00000000-0005-0000-0000-0000B3340000}"/>
    <cellStyle name="per.style" xfId="8918" xr:uid="{00000000-0005-0000-0000-0000B4340000}"/>
    <cellStyle name="Percent (M)" xfId="8919" xr:uid="{00000000-0005-0000-0000-0000B6340000}"/>
    <cellStyle name="Percent (M) 2" xfId="8920" xr:uid="{00000000-0005-0000-0000-0000B7340000}"/>
    <cellStyle name="Percent (M)_Abr BRL" xfId="8921" xr:uid="{00000000-0005-0000-0000-0000B8340000}"/>
    <cellStyle name="Percent [0]" xfId="3" xr:uid="{00000000-0005-0000-0000-0000B9340000}"/>
    <cellStyle name="Percent [1]" xfId="8922" xr:uid="{00000000-0005-0000-0000-0000BA340000}"/>
    <cellStyle name="Percent [2]" xfId="8923" xr:uid="{00000000-0005-0000-0000-0000BB340000}"/>
    <cellStyle name="Percent 2" xfId="8924" xr:uid="{00000000-0005-0000-0000-0000BC340000}"/>
    <cellStyle name="Percent 3" xfId="8925" xr:uid="{00000000-0005-0000-0000-0000BD340000}"/>
    <cellStyle name="Percent 4" xfId="8926" xr:uid="{00000000-0005-0000-0000-0000BE340000}"/>
    <cellStyle name="Percent 5" xfId="8927" xr:uid="{00000000-0005-0000-0000-0000BF340000}"/>
    <cellStyle name="Percent 6" xfId="8928" xr:uid="{00000000-0005-0000-0000-0000C0340000}"/>
    <cellStyle name="Percent 7" xfId="8929" xr:uid="{00000000-0005-0000-0000-0000C1340000}"/>
    <cellStyle name="Percent 8" xfId="8930" xr:uid="{00000000-0005-0000-0000-0000C2340000}"/>
    <cellStyle name="personal" xfId="8931" xr:uid="{00000000-0005-0000-0000-0000C3340000}"/>
    <cellStyle name="Porcentagem" xfId="2" builtinId="5"/>
    <cellStyle name="Porcentaje" xfId="8932" xr:uid="{00000000-0005-0000-0000-0000C4340000}"/>
    <cellStyle name="Porcentajes" xfId="8933" xr:uid="{00000000-0005-0000-0000-0000C5340000}"/>
    <cellStyle name="Porcentual_20317dgi1" xfId="8934" xr:uid="{00000000-0005-0000-0000-0000C6340000}"/>
    <cellStyle name="Pos" xfId="8935" xr:uid="{00000000-0005-0000-0000-0000C7340000}"/>
    <cellStyle name="Preis" xfId="8936" xr:uid="{00000000-0005-0000-0000-0000C8340000}"/>
    <cellStyle name="Prozent0" xfId="8937" xr:uid="{00000000-0005-0000-0000-0000C9340000}"/>
    <cellStyle name="Prozent1" xfId="8938" xr:uid="{00000000-0005-0000-0000-0000CA340000}"/>
    <cellStyle name="PSChar" xfId="8939" xr:uid="{00000000-0005-0000-0000-0000CB340000}"/>
    <cellStyle name="PSHeading" xfId="8940" xr:uid="{00000000-0005-0000-0000-0000CC340000}"/>
    <cellStyle name="PSInt" xfId="8941" xr:uid="{00000000-0005-0000-0000-0000CD340000}"/>
    <cellStyle name="Punto" xfId="8942" xr:uid="{00000000-0005-0000-0000-0000CE340000}"/>
    <cellStyle name="Punto0" xfId="8943" xr:uid="{00000000-0005-0000-0000-0000CF340000}"/>
    <cellStyle name="Punto0 2" xfId="8944" xr:uid="{00000000-0005-0000-0000-0000D0340000}"/>
    <cellStyle name="Punto0_Abr BRL" xfId="8945" xr:uid="{00000000-0005-0000-0000-0000D1340000}"/>
    <cellStyle name="Red" xfId="8946" xr:uid="{00000000-0005-0000-0000-0000D2340000}"/>
    <cellStyle name="regstoresfromspecstores" xfId="8947" xr:uid="{00000000-0005-0000-0000-0000D3340000}"/>
    <cellStyle name="RevList" xfId="8948" xr:uid="{00000000-0005-0000-0000-0000D4340000}"/>
    <cellStyle name="ROTULO" xfId="8949" xr:uid="{00000000-0005-0000-0000-0000D5340000}"/>
    <cellStyle name="ROTULO 2" xfId="8950" xr:uid="{00000000-0005-0000-0000-0000D6340000}"/>
    <cellStyle name="ROTULO_Abr BRL" xfId="8951" xr:uid="{00000000-0005-0000-0000-0000D7340000}"/>
    <cellStyle name="Row Lvl 1" xfId="8952" xr:uid="{00000000-0005-0000-0000-0000D8340000}"/>
    <cellStyle name="Row Lvl 2" xfId="8953" xr:uid="{00000000-0005-0000-0000-0000D9340000}"/>
    <cellStyle name="Row Name - IBM Cognos" xfId="18334" xr:uid="{190B9FA6-D9A2-47E1-89A5-D8643BF89ABD}"/>
    <cellStyle name="Row Template - IBM Cognos" xfId="18335" xr:uid="{E3D96995-EF45-452B-9735-BCC484F3434C}"/>
    <cellStyle name="Row Total (currency)" xfId="8954" xr:uid="{00000000-0005-0000-0000-0000DA340000}"/>
    <cellStyle name="s]_x000d__x000a_spooler=yes_x000d__x000a_load=WINSICH.PIF C:\DOSLAN\RUNLSAPP_x000d__x000a_run=_x000d__x000a_Beep=yes_x000d__x000a_NullPort=None_x000d__x000a_BorderWidth=3_x000d__x000a_CursorBlinkRate=530" xfId="8955" xr:uid="{00000000-0005-0000-0000-0000DB340000}"/>
    <cellStyle name="Saída" xfId="8956" xr:uid="{00000000-0005-0000-0000-0000DC340000}"/>
    <cellStyle name="Salida" xfId="8957" xr:uid="{00000000-0005-0000-0000-0000DD340000}"/>
    <cellStyle name="Salomon Logo" xfId="8958" xr:uid="{00000000-0005-0000-0000-0000DE340000}"/>
    <cellStyle name="SAPBEXaggData" xfId="8959" xr:uid="{00000000-0005-0000-0000-0000DF340000}"/>
    <cellStyle name="SAPBEXaggDataEmph" xfId="8960" xr:uid="{00000000-0005-0000-0000-0000E0340000}"/>
    <cellStyle name="SAPBEXaggItem" xfId="8961" xr:uid="{00000000-0005-0000-0000-0000E1340000}"/>
    <cellStyle name="SAPBEXaggItemX" xfId="8962" xr:uid="{00000000-0005-0000-0000-0000E2340000}"/>
    <cellStyle name="SAPBEXchaText" xfId="8963" xr:uid="{00000000-0005-0000-0000-0000E3340000}"/>
    <cellStyle name="SAPBEXexcBad7" xfId="8964" xr:uid="{00000000-0005-0000-0000-0000E4340000}"/>
    <cellStyle name="SAPBEXexcBad8" xfId="8965" xr:uid="{00000000-0005-0000-0000-0000E5340000}"/>
    <cellStyle name="SAPBEXexcBad9" xfId="8966" xr:uid="{00000000-0005-0000-0000-0000E6340000}"/>
    <cellStyle name="SAPBEXexcCritical4" xfId="8967" xr:uid="{00000000-0005-0000-0000-0000E7340000}"/>
    <cellStyle name="SAPBEXexcCritical5" xfId="8968" xr:uid="{00000000-0005-0000-0000-0000E8340000}"/>
    <cellStyle name="SAPBEXexcCritical6" xfId="8969" xr:uid="{00000000-0005-0000-0000-0000E9340000}"/>
    <cellStyle name="SAPBEXexcGood1" xfId="8970" xr:uid="{00000000-0005-0000-0000-0000EA340000}"/>
    <cellStyle name="SAPBEXexcGood2" xfId="8971" xr:uid="{00000000-0005-0000-0000-0000EB340000}"/>
    <cellStyle name="SAPBEXexcGood3" xfId="8972" xr:uid="{00000000-0005-0000-0000-0000EC340000}"/>
    <cellStyle name="SAPBEXfilterDrill" xfId="8973" xr:uid="{00000000-0005-0000-0000-0000ED340000}"/>
    <cellStyle name="SAPBEXfilterItem" xfId="8974" xr:uid="{00000000-0005-0000-0000-0000EE340000}"/>
    <cellStyle name="SAPBEXfilterText" xfId="8975" xr:uid="{00000000-0005-0000-0000-0000EF340000}"/>
    <cellStyle name="SAPBEXformats" xfId="8976" xr:uid="{00000000-0005-0000-0000-0000F0340000}"/>
    <cellStyle name="SAPBEXheaderItem" xfId="8977" xr:uid="{00000000-0005-0000-0000-0000F1340000}"/>
    <cellStyle name="SAPBEXheaderText" xfId="8978" xr:uid="{00000000-0005-0000-0000-0000F2340000}"/>
    <cellStyle name="SAPBEXHLevel0" xfId="8979" xr:uid="{00000000-0005-0000-0000-0000F3340000}"/>
    <cellStyle name="SAPBEXHLevel0X" xfId="8980" xr:uid="{00000000-0005-0000-0000-0000F4340000}"/>
    <cellStyle name="SAPBEXHLevel1" xfId="8981" xr:uid="{00000000-0005-0000-0000-0000F5340000}"/>
    <cellStyle name="SAPBEXHLevel1X" xfId="8982" xr:uid="{00000000-0005-0000-0000-0000F6340000}"/>
    <cellStyle name="SAPBEXHLevel2" xfId="8983" xr:uid="{00000000-0005-0000-0000-0000F7340000}"/>
    <cellStyle name="SAPBEXHLevel2X" xfId="8984" xr:uid="{00000000-0005-0000-0000-0000F8340000}"/>
    <cellStyle name="SAPBEXHLevel3" xfId="8985" xr:uid="{00000000-0005-0000-0000-0000F9340000}"/>
    <cellStyle name="SAPBEXHLevel3X" xfId="8986" xr:uid="{00000000-0005-0000-0000-0000FA340000}"/>
    <cellStyle name="SAPBEXresData" xfId="8987" xr:uid="{00000000-0005-0000-0000-0000FB340000}"/>
    <cellStyle name="SAPBEXresDataEmph" xfId="8988" xr:uid="{00000000-0005-0000-0000-0000FC340000}"/>
    <cellStyle name="SAPBEXresItem" xfId="8989" xr:uid="{00000000-0005-0000-0000-0000FD340000}"/>
    <cellStyle name="SAPBEXresItemX" xfId="8990" xr:uid="{00000000-0005-0000-0000-0000FE340000}"/>
    <cellStyle name="SAPBEXstdData" xfId="8991" xr:uid="{00000000-0005-0000-0000-0000FF340000}"/>
    <cellStyle name="SAPBEXstdDataEmph" xfId="8992" xr:uid="{00000000-0005-0000-0000-000000350000}"/>
    <cellStyle name="SAPBEXstdItem" xfId="8993" xr:uid="{00000000-0005-0000-0000-000001350000}"/>
    <cellStyle name="SAPBEXstdItemX" xfId="8994" xr:uid="{00000000-0005-0000-0000-000002350000}"/>
    <cellStyle name="SAPBEXtitle" xfId="8995" xr:uid="{00000000-0005-0000-0000-000003350000}"/>
    <cellStyle name="SAPBEXundefined" xfId="8996" xr:uid="{00000000-0005-0000-0000-000004350000}"/>
    <cellStyle name="SAPError" xfId="8997" xr:uid="{00000000-0005-0000-0000-000005350000}"/>
    <cellStyle name="SAPKey" xfId="8998" xr:uid="{00000000-0005-0000-0000-000006350000}"/>
    <cellStyle name="SAPLocked" xfId="8999" xr:uid="{00000000-0005-0000-0000-000007350000}"/>
    <cellStyle name="SAPOutput" xfId="9000" xr:uid="{00000000-0005-0000-0000-000008350000}"/>
    <cellStyle name="SAPSpace" xfId="9001" xr:uid="{00000000-0005-0000-0000-000009350000}"/>
    <cellStyle name="SAPText" xfId="9002" xr:uid="{00000000-0005-0000-0000-00000A350000}"/>
    <cellStyle name="SAPUnLocked" xfId="9003" xr:uid="{00000000-0005-0000-0000-00000B350000}"/>
    <cellStyle name="ScotchRule" xfId="9004" xr:uid="{00000000-0005-0000-0000-00000C350000}"/>
    <cellStyle name="SEM-BPS-sub1" xfId="9005" xr:uid="{00000000-0005-0000-0000-00000D350000}"/>
    <cellStyle name="Sep. milhar [0]" xfId="9006" xr:uid="{00000000-0005-0000-0000-00000E350000}"/>
    <cellStyle name="SHADEDSTORES" xfId="9007" xr:uid="{00000000-0005-0000-0000-000010350000}"/>
    <cellStyle name="Single Accounting" xfId="9008" xr:uid="{00000000-0005-0000-0000-000011350000}"/>
    <cellStyle name="small" xfId="9009" xr:uid="{00000000-0005-0000-0000-000012350000}"/>
    <cellStyle name="SOMA" xfId="9010" xr:uid="{00000000-0005-0000-0000-000013350000}"/>
    <cellStyle name="SOMA 2" xfId="9011" xr:uid="{00000000-0005-0000-0000-000014350000}"/>
    <cellStyle name="SOMA_Abr BRL" xfId="9012" xr:uid="{00000000-0005-0000-0000-000015350000}"/>
    <cellStyle name="specstores" xfId="9013" xr:uid="{00000000-0005-0000-0000-000016350000}"/>
    <cellStyle name="Standaard_DIVESTMENTS REP CURR" xfId="9014" xr:uid="{00000000-0005-0000-0000-000017350000}"/>
    <cellStyle name="STANDARD" xfId="9015" xr:uid="{00000000-0005-0000-0000-000018350000}"/>
    <cellStyle name="Stück" xfId="9016" xr:uid="{00000000-0005-0000-0000-000019350000}"/>
    <cellStyle name="Style 1" xfId="9017" xr:uid="{00000000-0005-0000-0000-00001A350000}"/>
    <cellStyle name="Style 1 2" xfId="9018" xr:uid="{00000000-0005-0000-0000-00001B350000}"/>
    <cellStyle name="Style 1_Abr BRL" xfId="9019" xr:uid="{00000000-0005-0000-0000-00001C350000}"/>
    <cellStyle name="Style 21" xfId="9020" xr:uid="{00000000-0005-0000-0000-00001D350000}"/>
    <cellStyle name="Style 24" xfId="9021" xr:uid="{00000000-0005-0000-0000-00001E350000}"/>
    <cellStyle name="Subtitle" xfId="9022" xr:uid="{00000000-0005-0000-0000-00001F350000}"/>
    <cellStyle name="Subtotal" xfId="9023" xr:uid="{00000000-0005-0000-0000-000020350000}"/>
    <cellStyle name="Summary Column Name - IBM Cognos" xfId="18336" xr:uid="{4248B8F1-292B-401C-AF10-0E1456FE6C42}"/>
    <cellStyle name="Summary Column Name TM1 - IBM Cognos" xfId="18337" xr:uid="{95826612-7C5B-4F59-93B1-C79FFC3A6351}"/>
    <cellStyle name="Summary Row Name - IBM Cognos" xfId="18338" xr:uid="{F570749E-50CB-4804-B125-66B7DEFB558B}"/>
    <cellStyle name="Summary Row Name TM1 - IBM Cognos" xfId="18339" xr:uid="{419DAD07-93B2-4A2D-8514-54169557F3B2}"/>
    <cellStyle name="Table Head" xfId="9024" xr:uid="{00000000-0005-0000-0000-000021350000}"/>
    <cellStyle name="Table Head Aligned" xfId="9025" xr:uid="{00000000-0005-0000-0000-000022350000}"/>
    <cellStyle name="Table Head Blue" xfId="9026" xr:uid="{00000000-0005-0000-0000-000023350000}"/>
    <cellStyle name="Table Head Green" xfId="9027" xr:uid="{00000000-0005-0000-0000-000024350000}"/>
    <cellStyle name="Table Head_%" xfId="9028" xr:uid="{00000000-0005-0000-0000-000025350000}"/>
    <cellStyle name="Table Text" xfId="9029" xr:uid="{00000000-0005-0000-0000-000026350000}"/>
    <cellStyle name="Table Title" xfId="9030" xr:uid="{00000000-0005-0000-0000-000027350000}"/>
    <cellStyle name="Table Units" xfId="9031" xr:uid="{00000000-0005-0000-0000-000028350000}"/>
    <cellStyle name="Table_Header" xfId="9032" xr:uid="{00000000-0005-0000-0000-000029350000}"/>
    <cellStyle name="Text 1" xfId="9033" xr:uid="{00000000-0005-0000-0000-00002A350000}"/>
    <cellStyle name="Text Head 1" xfId="9034" xr:uid="{00000000-0005-0000-0000-00002B350000}"/>
    <cellStyle name="Texto de advertencia" xfId="9035" xr:uid="{00000000-0005-0000-0000-00002C350000}"/>
    <cellStyle name="Texto de Aviso" xfId="9036" xr:uid="{00000000-0005-0000-0000-00002D350000}"/>
    <cellStyle name="Texto Explicativo" xfId="9037" xr:uid="{00000000-0005-0000-0000-00002E350000}"/>
    <cellStyle name="textos izq" xfId="9038" xr:uid="{00000000-0005-0000-0000-00002F350000}"/>
    <cellStyle name="Times 10" xfId="9039" xr:uid="{00000000-0005-0000-0000-000030350000}"/>
    <cellStyle name="Times 12" xfId="9040" xr:uid="{00000000-0005-0000-0000-000031350000}"/>
    <cellStyle name="Tipo de calculo" xfId="9041" xr:uid="{00000000-0005-0000-0000-000032350000}"/>
    <cellStyle name="TITULO" xfId="9042" xr:uid="{00000000-0005-0000-0000-000033350000}"/>
    <cellStyle name="Título" xfId="9043" xr:uid="{00000000-0005-0000-0000-000034350000}"/>
    <cellStyle name="Titulo #1" xfId="9044" xr:uid="{00000000-0005-0000-0000-000035350000}"/>
    <cellStyle name="Titulo #2" xfId="9045" xr:uid="{00000000-0005-0000-0000-000036350000}"/>
    <cellStyle name="Titulo #3" xfId="9046" xr:uid="{00000000-0005-0000-0000-000037350000}"/>
    <cellStyle name="Título 1" xfId="9047" xr:uid="{00000000-0005-0000-0000-000038350000}"/>
    <cellStyle name="TITULO 2" xfId="9048" xr:uid="{00000000-0005-0000-0000-000039350000}"/>
    <cellStyle name="Título 2" xfId="9049" xr:uid="{00000000-0005-0000-0000-00003A350000}"/>
    <cellStyle name="TITULO 2_DRE's" xfId="13678" xr:uid="{00000000-0005-0000-0000-00003B350000}"/>
    <cellStyle name="Título 2_DRE's" xfId="13679" xr:uid="{00000000-0005-0000-0000-00003C350000}"/>
    <cellStyle name="TITULO 2_Hyperinflation Impacts" xfId="18270" xr:uid="{E9C4F41B-1BC9-4CA1-B51A-4D77BE7ECC04}"/>
    <cellStyle name="Título 2_Hyperinflation Impacts" xfId="18271" xr:uid="{55E6A7D1-93DF-4BE8-B91E-D292A0A2AC99}"/>
    <cellStyle name="Título 3" xfId="9050" xr:uid="{00000000-0005-0000-0000-00003D350000}"/>
    <cellStyle name="Título 4" xfId="9051" xr:uid="{00000000-0005-0000-0000-00003E350000}"/>
    <cellStyle name="TITULO_%" xfId="9052" xr:uid="{00000000-0005-0000-0000-00003F350000}"/>
    <cellStyle name="Título_Abr BRL" xfId="9053" xr:uid="{00000000-0005-0000-0000-000040350000}"/>
    <cellStyle name="TITULO_Argentina" xfId="9054" xr:uid="{00000000-0005-0000-0000-000041350000}"/>
    <cellStyle name="Título_Argentina" xfId="9055" xr:uid="{00000000-0005-0000-0000-000042350000}"/>
    <cellStyle name="TITULO_Argentina_DRE's" xfId="13680" xr:uid="{00000000-0005-0000-0000-000043350000}"/>
    <cellStyle name="Título_Argentina_DRE's" xfId="13681" xr:uid="{00000000-0005-0000-0000-000044350000}"/>
    <cellStyle name="TITULO_Argentina_Hyperinflation Impacts" xfId="18272" xr:uid="{1C4BECB4-D110-4424-B50D-6E29FDA5F1FC}"/>
    <cellStyle name="Título_Argentina_Hyperinflation Impacts" xfId="18273" xr:uid="{FBECE2A3-5133-4F28-A672-3175C1A87A1E}"/>
    <cellStyle name="TITULO_DRE's" xfId="13676" xr:uid="{00000000-0005-0000-0000-000045350000}"/>
    <cellStyle name="Título_DRE's" xfId="13677" xr:uid="{00000000-0005-0000-0000-000046350000}"/>
    <cellStyle name="TITULO_Hyperinflation Impacts" xfId="18268" xr:uid="{E19B9AED-8A48-4192-8788-5E3F718B10F4}"/>
    <cellStyle name="Título_Hyperinflation Impacts" xfId="18269" xr:uid="{48BF6BA4-6EA3-452C-9C0E-29C020489DAA}"/>
    <cellStyle name="TITULO_Jul BRL" xfId="9056" xr:uid="{00000000-0005-0000-0000-000047350000}"/>
    <cellStyle name="Título_Jul BRL" xfId="9057" xr:uid="{00000000-0005-0000-0000-000048350000}"/>
    <cellStyle name="TITULO_Jul BRL_DRE's" xfId="13682" xr:uid="{00000000-0005-0000-0000-000049350000}"/>
    <cellStyle name="Título_Jul BRL_DRE's" xfId="13683" xr:uid="{00000000-0005-0000-0000-00004A350000}"/>
    <cellStyle name="TITULO_Jul BRL_Hyperinflation Impacts" xfId="18274" xr:uid="{E4CC7B60-292B-4D92-8929-034AD447E99F}"/>
    <cellStyle name="Título_Jul BRL_Hyperinflation Impacts" xfId="18275" xr:uid="{0BBDF1DF-4ED9-4657-9635-576EC014ED89}"/>
    <cellStyle name="TITULO_Jun BRL" xfId="9058" xr:uid="{00000000-0005-0000-0000-00004B350000}"/>
    <cellStyle name="Título_Jun BRL" xfId="9059" xr:uid="{00000000-0005-0000-0000-00004C350000}"/>
    <cellStyle name="TITULO_Jun BRL_DRE's" xfId="13684" xr:uid="{00000000-0005-0000-0000-00004D350000}"/>
    <cellStyle name="Título_Jun BRL_DRE's" xfId="13685" xr:uid="{00000000-0005-0000-0000-00004E350000}"/>
    <cellStyle name="TITULO_Jun BRL_Hyperinflation Impacts" xfId="18276" xr:uid="{2CD6039A-7E3E-40A4-8E52-8DC0CD2F031F}"/>
    <cellStyle name="Título_Jun BRL_Hyperinflation Impacts" xfId="18277" xr:uid="{43C3EEC3-B345-4657-9CB9-BA11621E056B}"/>
    <cellStyle name="TITULO_Mai BRL" xfId="9060" xr:uid="{00000000-0005-0000-0000-00004F350000}"/>
    <cellStyle name="Título_Mai BRL" xfId="9061" xr:uid="{00000000-0005-0000-0000-000050350000}"/>
    <cellStyle name="TITULO_Mai BRL_1" xfId="9062" xr:uid="{00000000-0005-0000-0000-000051350000}"/>
    <cellStyle name="Título_Mai BRL_1" xfId="9063" xr:uid="{00000000-0005-0000-0000-000052350000}"/>
    <cellStyle name="TITULO_Mai BRL_1_DRE's" xfId="13688" xr:uid="{00000000-0005-0000-0000-000053350000}"/>
    <cellStyle name="Título_Mai BRL_1_DRE's" xfId="13689" xr:uid="{00000000-0005-0000-0000-000054350000}"/>
    <cellStyle name="TITULO_Mai BRL_1_Hyperinflation Impacts" xfId="18280" xr:uid="{763959BE-3EE7-4228-96C6-17AF7F4B4E50}"/>
    <cellStyle name="Título_Mai BRL_1_Hyperinflation Impacts" xfId="18281" xr:uid="{E63FCF03-2942-42C6-BEB8-F6DE3F092681}"/>
    <cellStyle name="TITULO_Mai BRL_DRE's" xfId="13686" xr:uid="{00000000-0005-0000-0000-000055350000}"/>
    <cellStyle name="Título_Mai BRL_DRE's" xfId="13687" xr:uid="{00000000-0005-0000-0000-000056350000}"/>
    <cellStyle name="TITULO_Mai BRL_Hyperinflation Impacts" xfId="18278" xr:uid="{CBE523ED-40D6-4EF9-B904-FEC2B66B0C51}"/>
    <cellStyle name="Título_Mai BRL_Hyperinflation Impacts" xfId="18279" xr:uid="{8E56E21A-7BA9-44B1-BF23-21976D628626}"/>
    <cellStyle name="TITULO_Set BRL" xfId="9064" xr:uid="{00000000-0005-0000-0000-000057350000}"/>
    <cellStyle name="Título_Set BRL" xfId="9065" xr:uid="{00000000-0005-0000-0000-000058350000}"/>
    <cellStyle name="TITULO_Set BRL_1" xfId="9066" xr:uid="{00000000-0005-0000-0000-000059350000}"/>
    <cellStyle name="Título_Set BRL_1" xfId="9067" xr:uid="{00000000-0005-0000-0000-00005A350000}"/>
    <cellStyle name="TITULO_Set BRL_1_DRE's" xfId="13692" xr:uid="{00000000-0005-0000-0000-00005B350000}"/>
    <cellStyle name="Título_Set BRL_1_DRE's" xfId="13693" xr:uid="{00000000-0005-0000-0000-00005C350000}"/>
    <cellStyle name="TITULO_Set BRL_1_Hyperinflation Impacts" xfId="18284" xr:uid="{1025909B-C724-4FE8-B6C6-3392CDEBDC9B}"/>
    <cellStyle name="Título_Set BRL_1_Hyperinflation Impacts" xfId="18285" xr:uid="{8E68F636-3BED-42E6-9197-41BE33B401D7}"/>
    <cellStyle name="TITULO_Set BRL_DRE's" xfId="13690" xr:uid="{00000000-0005-0000-0000-00005D350000}"/>
    <cellStyle name="Título_Set BRL_DRE's" xfId="13691" xr:uid="{00000000-0005-0000-0000-00005E350000}"/>
    <cellStyle name="TITULO_Set BRL_Hyperinflation Impacts" xfId="18282" xr:uid="{B2A94DA1-E429-438B-9238-5C8E361AA7A7}"/>
    <cellStyle name="Título_Set BRL_Hyperinflation Impacts" xfId="18283" xr:uid="{C84EC796-295B-42CF-ACA7-E2435903C5E2}"/>
    <cellStyle name="Total 2" xfId="9068" xr:uid="{00000000-0005-0000-0000-00005F350000}"/>
    <cellStyle name="Undefiniert" xfId="9069" xr:uid="{00000000-0005-0000-0000-000060350000}"/>
    <cellStyle name="Underline_Single" xfId="9070" xr:uid="{00000000-0005-0000-0000-000061350000}"/>
    <cellStyle name="Unsaved Change - IBM Cognos" xfId="18340" xr:uid="{E00D1070-CA4D-4487-8617-A02999BF2423}"/>
    <cellStyle name="Valuta (0)" xfId="9071" xr:uid="{00000000-0005-0000-0000-000062350000}"/>
    <cellStyle name="Valuta [0]_Arcen" xfId="9072" xr:uid="{00000000-0005-0000-0000-000063350000}"/>
    <cellStyle name="Valuta_Arcen" xfId="9073" xr:uid="{00000000-0005-0000-0000-000064350000}"/>
    <cellStyle name="VBZ" xfId="9074" xr:uid="{00000000-0005-0000-0000-000065350000}"/>
    <cellStyle name="VBZ 2" xfId="9075" xr:uid="{00000000-0005-0000-0000-000066350000}"/>
    <cellStyle name="VBZ_Abr BRL" xfId="9076" xr:uid="{00000000-0005-0000-0000-000067350000}"/>
    <cellStyle name="vera" xfId="9077" xr:uid="{00000000-0005-0000-0000-000068350000}"/>
    <cellStyle name="vera 2" xfId="9078" xr:uid="{00000000-0005-0000-0000-000069350000}"/>
    <cellStyle name="vera_Abr BRL" xfId="9079" xr:uid="{00000000-0005-0000-0000-00006A350000}"/>
    <cellStyle name="Vírgula" xfId="1" builtinId="3"/>
    <cellStyle name="year" xfId="9080" xr:uid="{00000000-0005-0000-0000-00006B350000}"/>
    <cellStyle name="years" xfId="9081" xr:uid="{00000000-0005-0000-0000-00006C350000}"/>
    <cellStyle name="Yen" xfId="9082" xr:uid="{00000000-0005-0000-0000-00006D350000}"/>
    <cellStyle name="Гиперссылка" xfId="9083" xr:uid="{00000000-0005-0000-0000-00006E350000}"/>
    <cellStyle name="Денежный [0]_09-2000" xfId="9084" xr:uid="{00000000-0005-0000-0000-00006F350000}"/>
    <cellStyle name="Денежный_09-2000" xfId="9085" xr:uid="{00000000-0005-0000-0000-000070350000}"/>
    <cellStyle name="Обычный_07" xfId="9086" xr:uid="{00000000-0005-0000-0000-000071350000}"/>
    <cellStyle name="Открывавшаяся гиперссылка" xfId="9087" xr:uid="{00000000-0005-0000-0000-000072350000}"/>
    <cellStyle name="Процентный_f4_1_9" xfId="9088" xr:uid="{00000000-0005-0000-0000-000073350000}"/>
    <cellStyle name="Тысячи [0]_notar" xfId="9089" xr:uid="{00000000-0005-0000-0000-000074350000}"/>
    <cellStyle name="Тысячи_notar" xfId="9090" xr:uid="{00000000-0005-0000-0000-000075350000}"/>
    <cellStyle name="Финансовый [0]_09-2000" xfId="9091" xr:uid="{00000000-0005-0000-0000-000076350000}"/>
    <cellStyle name="Финансовый_09-2000" xfId="9092" xr:uid="{00000000-0005-0000-0000-000077350000}"/>
    <cellStyle name="뒤에 오는 하이퍼링크_02TD&amp;TC" xfId="9093" xr:uid="{00000000-0005-0000-0000-000078350000}"/>
    <cellStyle name="뷭?_BOOKSHIP" xfId="9094" xr:uid="{00000000-0005-0000-0000-000079350000}"/>
    <cellStyle name="숫자" xfId="9095" xr:uid="{00000000-0005-0000-0000-00007A350000}"/>
    <cellStyle name="쉼표 [0]_GAP ANALYSIS Region_Apr_CW korea_TDWS4" xfId="9096" xr:uid="{00000000-0005-0000-0000-00007B350000}"/>
    <cellStyle name="쉼표_Sheet1" xfId="9097" xr:uid="{00000000-0005-0000-0000-00007C350000}"/>
    <cellStyle name="지정되지 않음" xfId="9098" xr:uid="{00000000-0005-0000-0000-00007D350000}"/>
    <cellStyle name="콤마 [0]_'00 용역품의" xfId="9099" xr:uid="{00000000-0005-0000-0000-00007E350000}"/>
    <cellStyle name="콤마_'00 용역품의" xfId="9100" xr:uid="{00000000-0005-0000-0000-00007F350000}"/>
    <cellStyle name="표준_Book8" xfId="9101" xr:uid="{00000000-0005-0000-0000-000080350000}"/>
    <cellStyle name="常规_03AN" xfId="9102" xr:uid="{00000000-0005-0000-0000-000081350000}"/>
  </cellStyles>
  <dxfs count="247">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1" defaultTableStyle="TableStyleMedium2" defaultPivotStyle="PivotStyleLight16">
    <tableStyle name="Invisible" pivot="0" table="0" count="0" xr9:uid="{19085195-91D0-4978-B8A6-70EC06A4B24C}"/>
  </tableStyles>
  <colors>
    <mruColors>
      <color rgb="FFFFFFCC"/>
      <color rgb="FF006600"/>
      <color rgb="FFF89AAC"/>
      <color rgb="FFFF9900"/>
      <color rgb="FFBA0C2F"/>
      <color rgb="FFFCA6B2"/>
      <color rgb="FF800080"/>
      <color rgb="FF000080"/>
      <color rgb="FF886D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9" Type="http://schemas.openxmlformats.org/officeDocument/2006/relationships/externalLink" Target="externalLinks/externalLink17.xml"/><Relationship Id="rId21" Type="http://schemas.openxmlformats.org/officeDocument/2006/relationships/worksheet" Target="worksheets/sheet21.xml"/><Relationship Id="rId34" Type="http://schemas.openxmlformats.org/officeDocument/2006/relationships/externalLink" Target="externalLinks/externalLink12.xml"/><Relationship Id="rId42" Type="http://schemas.openxmlformats.org/officeDocument/2006/relationships/externalLink" Target="externalLinks/externalLink20.xml"/><Relationship Id="rId47" Type="http://schemas.openxmlformats.org/officeDocument/2006/relationships/calcChain" Target="calcChain.xml"/><Relationship Id="rId50"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7.xml"/><Relationship Id="rId11" Type="http://schemas.openxmlformats.org/officeDocument/2006/relationships/worksheet" Target="worksheets/sheet11.xml"/><Relationship Id="rId24" Type="http://schemas.openxmlformats.org/officeDocument/2006/relationships/externalLink" Target="externalLinks/externalLink2.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40" Type="http://schemas.openxmlformats.org/officeDocument/2006/relationships/externalLink" Target="externalLinks/externalLink18.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9.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spPr>
            <a:ln w="28575" cap="rnd">
              <a:solidFill>
                <a:schemeClr val="accent2"/>
              </a:solidFill>
              <a:round/>
            </a:ln>
            <a:effectLst/>
          </c:spPr>
          <c:marker>
            <c:symbol val="none"/>
          </c:marker>
          <c:val>
            <c:numRef>
              <c:f>Balanço!$I$10:$J$10</c:f>
              <c:numCache>
                <c:formatCode>#,##0.0</c:formatCode>
                <c:ptCount val="2"/>
                <c:pt idx="0">
                  <c:v>0</c:v>
                </c:pt>
                <c:pt idx="1">
                  <c:v>-19244.313999999998</c:v>
                </c:pt>
              </c:numCache>
            </c:numRef>
          </c:val>
          <c:smooth val="0"/>
          <c:extLst>
            <c:ext xmlns:c15="http://schemas.microsoft.com/office/drawing/2012/chart" uri="{02D57815-91ED-43cb-92C2-25804820EDAC}">
              <c15:filteredSeriesTitle>
                <c15:tx>
                  <c:strRef>
                    <c:extLst>
                      <c:ext uri="{02D57815-91ED-43cb-92C2-25804820EDAC}">
                        <c15:formulaRef>
                          <c15:sqref>{"CDG"}</c15:sqref>
                        </c15:formulaRef>
                      </c:ext>
                    </c:extLst>
                    <c:strCache>
                      <c:ptCount val="1"/>
                      <c:pt idx="0">
                        <c:v>CDG</c:v>
                      </c:pt>
                    </c:strCache>
                  </c:strRef>
                </c15:tx>
              </c15:filteredSeriesTitle>
            </c:ext>
            <c:ext xmlns:c16="http://schemas.microsoft.com/office/drawing/2014/chart" uri="{C3380CC4-5D6E-409C-BE32-E72D297353CC}">
              <c16:uniqueId val="{00000005-61F8-4B39-B0A5-8CF48D46988A}"/>
            </c:ext>
          </c:extLst>
        </c:ser>
        <c:ser>
          <c:idx val="0"/>
          <c:order val="1"/>
          <c:spPr>
            <a:ln w="28575" cap="rnd">
              <a:solidFill>
                <a:schemeClr val="accent1"/>
              </a:solidFill>
              <a:round/>
            </a:ln>
            <a:effectLst/>
          </c:spPr>
          <c:marker>
            <c:symbol val="none"/>
          </c:marker>
          <c:val>
            <c:numRef>
              <c:f>Balanço!$I$8:$J$8</c:f>
              <c:numCache>
                <c:formatCode>#,##0.0</c:formatCode>
                <c:ptCount val="2"/>
                <c:pt idx="0">
                  <c:v>4767.07</c:v>
                </c:pt>
                <c:pt idx="1">
                  <c:v>-4441.8469999999943</c:v>
                </c:pt>
              </c:numCache>
            </c:numRef>
          </c:val>
          <c:smooth val="0"/>
          <c:extLst>
            <c:ext xmlns:c15="http://schemas.microsoft.com/office/drawing/2012/chart" uri="{02D57815-91ED-43cb-92C2-25804820EDAC}">
              <c15:filteredSeriesTitle>
                <c15:tx>
                  <c:strRef>
                    <c:extLst>
                      <c:ext uri="{02D57815-91ED-43cb-92C2-25804820EDAC}">
                        <c15:formulaRef>
                          <c15:sqref>{"NCG"}</c15:sqref>
                        </c15:formulaRef>
                      </c:ext>
                    </c:extLst>
                    <c:strCache>
                      <c:ptCount val="1"/>
                      <c:pt idx="0">
                        <c:v>NCG</c:v>
                      </c:pt>
                    </c:strCache>
                  </c:strRef>
                </c15:tx>
              </c15:filteredSeriesTitle>
            </c:ext>
            <c:ext xmlns:c16="http://schemas.microsoft.com/office/drawing/2014/chart" uri="{C3380CC4-5D6E-409C-BE32-E72D297353CC}">
              <c16:uniqueId val="{00000006-61F8-4B39-B0A5-8CF48D46988A}"/>
            </c:ext>
          </c:extLst>
        </c:ser>
        <c:ser>
          <c:idx val="2"/>
          <c:order val="2"/>
          <c:spPr>
            <a:ln w="28575" cap="rnd">
              <a:solidFill>
                <a:schemeClr val="accent3"/>
              </a:solidFill>
              <a:round/>
            </a:ln>
            <a:effectLst/>
          </c:spPr>
          <c:marker>
            <c:symbol val="none"/>
          </c:marker>
          <c:val>
            <c:numRef>
              <c:f>Balanço!$I$15:$J$15</c:f>
              <c:numCache>
                <c:formatCode>#,##0.0</c:formatCode>
                <c:ptCount val="2"/>
                <c:pt idx="0">
                  <c:v>12484.095000000001</c:v>
                </c:pt>
                <c:pt idx="1">
                  <c:v>5934.8070000000007</c:v>
                </c:pt>
              </c:numCache>
            </c:numRef>
          </c:val>
          <c:smooth val="0"/>
          <c:extLst>
            <c:ext xmlns:c15="http://schemas.microsoft.com/office/drawing/2012/chart" uri="{02D57815-91ED-43cb-92C2-25804820EDAC}">
              <c15:filteredSeriesTitle>
                <c15:tx>
                  <c:strRef>
                    <c:extLst>
                      <c:ext uri="{02D57815-91ED-43cb-92C2-25804820EDAC}">
                        <c15:formulaRef>
                          <c15:sqref>{"ST"}</c15:sqref>
                        </c15:formulaRef>
                      </c:ext>
                    </c:extLst>
                    <c:strCache>
                      <c:ptCount val="1"/>
                      <c:pt idx="0">
                        <c:v>ST</c:v>
                      </c:pt>
                    </c:strCache>
                  </c:strRef>
                </c15:tx>
              </c15:filteredSeriesTitle>
            </c:ext>
            <c:ext xmlns:c16="http://schemas.microsoft.com/office/drawing/2014/chart" uri="{C3380CC4-5D6E-409C-BE32-E72D297353CC}">
              <c16:uniqueId val="{00000007-61F8-4B39-B0A5-8CF48D46988A}"/>
            </c:ext>
          </c:extLst>
        </c:ser>
        <c:dLbls>
          <c:showLegendKey val="0"/>
          <c:showVal val="0"/>
          <c:showCatName val="0"/>
          <c:showSerName val="0"/>
          <c:showPercent val="0"/>
          <c:showBubbleSize val="0"/>
        </c:dLbls>
        <c:smooth val="0"/>
        <c:axId val="1030070280"/>
        <c:axId val="1753957384"/>
      </c:lineChart>
      <c:catAx>
        <c:axId val="1030070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53957384"/>
        <c:crosses val="autoZero"/>
        <c:auto val="1"/>
        <c:lblAlgn val="ctr"/>
        <c:lblOffset val="100"/>
        <c:noMultiLvlLbl val="0"/>
      </c:catAx>
      <c:valAx>
        <c:axId val="17539573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030070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85725</xdr:colOff>
      <xdr:row>5</xdr:row>
      <xdr:rowOff>104775</xdr:rowOff>
    </xdr:from>
    <xdr:to>
      <xdr:col>17</xdr:col>
      <xdr:colOff>390525</xdr:colOff>
      <xdr:row>33</xdr:row>
      <xdr:rowOff>19050</xdr:rowOff>
    </xdr:to>
    <xdr:graphicFrame macro="">
      <xdr:nvGraphicFramePr>
        <xdr:cNvPr id="8" name="Gráfico 7">
          <a:extLst>
            <a:ext uri="{FF2B5EF4-FFF2-40B4-BE49-F238E27FC236}">
              <a16:creationId xmlns:a16="http://schemas.microsoft.com/office/drawing/2014/main" id="{AAAFD408-33C2-E00C-65DD-8DFC082CE0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EXCEL\&#49688;&#51452;\&#49324;&#50629;&#49457;~1\96\&#49552;&#51061;&#4459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cswva04\op_mp_apr$\Meus%20documentos\Apsis\AmBev\177rj01%20-%20anexo%2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Consulta%20SAE\Hidrocarburos\Precios%20y%20cotizaciones\PRECIO%20PETROLEO%20CRUDO%20WTI.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km.tpi.net/DATA/EXDATA/CPEXPER.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IDOR1_DNRMT\ESTUDIOS\PROVI\GRAL\CUADROS\C3.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APP\SIV\TAXES\DOSSIERS\10188294.67\0350\DOSSIER.XLA"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TEMP\Estudios%20econ&#243;micos\SAE\SEP\construcci&#243;n\1999\asfalto-barra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DOCUME~1\ADMINI~2\CONFIG~1\Temp\prueba%20Rem%20y%20carg%20s.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Worksheet%20in%206411%20Impuesto%20al%20Valor%20Agregado%2031.12.04"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Worksheet%20in%206220%20Remuneraciones%20y%20cargas%20sociales%20-%20KCAR"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Worksheet%20in%206230%20Revision%20de%20las%20DDJJ%20Ene%20a%20May%2001"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jank\My%20Documents\userdata\Legislation%20&amp;%20EHS\RG%20depots%20jaar.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bsus232\49local\CoFinSrv\2008%20FLASH%20-%20JV\3-yr%20Plan%20(C08)\CY08%203-yr%20plan%20MODEL_IFR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CoFinSrv\2008%20Flash\11_2008%20February\11-2008%20FLASH.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rv-sie-bu3\dfi\windows\TEMP\INPUT%20NEW%20aj.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TEMP\SWE%20Credit%20Rating%20Graph%206_28_00.xls" TargetMode="External"/></Relationships>
</file>

<file path=xl/externalLinks/_rels/externalLink5.xml.rels><?xml version="1.0" encoding="UTF-8" standalone="yes"?>
<Relationships xmlns="http://schemas.openxmlformats.org/package/2006/relationships"><Relationship Id="rId2" Type="http://schemas.microsoft.com/office/2019/04/relationships/externalLinkLongPath" Target="file:///P:\Documents%20and%20Settings\azaratec\Configuraci&#243;n%20local\Archivos%20temporales%20de%20Internet\OLK30\Documents%20and%20Settings\JSS\Configuraci&#243;n%20local\Archivos%20temporales%20de%20Internet\OLK16\Estudios%20econ&#243;micos\SAE\SEP\construcci&#243;n\1999\asfalto-barras.xls?EA7EEFF9" TargetMode="External"/><Relationship Id="rId1" Type="http://schemas.openxmlformats.org/officeDocument/2006/relationships/externalLinkPath" Target="file:///\\EA7EEFF9\asfalto-barra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IDOR2_DNRMT\ESTUDIOS\PROVI\GRAL\CUADROS\C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CSNA1\PROJETOS\MESA\Caixa\offshore\Curve%20Comparisons.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Startup" Target="Middle%20Office/Geral/Indicadores%20Financeiros/Indicadores%20Economicos.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Startup" Target="Front%20Office/Caixa/Benchmark/Benchmark%20BLP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 val="TO Data Base"/>
      <sheetName val="YTD Summary"/>
      <sheetName val="Month Summary"/>
      <sheetName val="Trial Balance MAY 2009"/>
      <sheetName val="TB Pivot"/>
      <sheetName val="Freight"/>
      <sheetName val="Freight-loc"/>
      <sheetName val="Freight-Mat"/>
      <sheetName val="Rebates"/>
      <sheetName val="total per LB LB2"/>
      <sheetName val="Trial Balance Vlookup"/>
      <sheetName val="Trial Balance APRIL 2009"/>
      <sheetName val="Lists"/>
      <sheetName val="Step2_Correlation"/>
      <sheetName val="Step2_Histogram"/>
      <sheetName val="Roll Out_AQ"/>
      <sheetName val="DePara"/>
      <sheetName val="2004"/>
      <sheetName val="손익기01"/>
      <sheetName val="VPO"/>
      <sheetName val="Evolução mandamentos"/>
      <sheetName val="目录"/>
      <sheetName val="Planilha resultados"/>
      <sheetName val="Custos"/>
      <sheetName val="Prod"/>
      <sheetName val="Eficiencia"/>
      <sheetName val="Tabelas"/>
      <sheetName val="Historico 2003"/>
      <sheetName val="BH"/>
      <sheetName val="Ferias"/>
      <sheetName val="Sig Cycles_Accts &amp; Processes"/>
      <sheetName val="TO_Data_Base"/>
      <sheetName val="YTD_Summary"/>
      <sheetName val="Month_Summary"/>
      <sheetName val="Trial_Balance_MAY_2009"/>
      <sheetName val="TB_Pivot"/>
      <sheetName val="total_per_LB_LB2"/>
      <sheetName val="Trial_Balance_Vlookup"/>
      <sheetName val="Trial_Balance_APRIL_2009"/>
      <sheetName val="Roll_Out_AQ"/>
      <sheetName val="Evolução_mandamentos"/>
      <sheetName val="Production_REP_CURR"/>
      <sheetName val="Gauge"/>
      <sheetName val="Dropdownlists"/>
      <sheetName val="Tabs"/>
      <sheetName val="padajuća_lista"/>
      <sheetName val="Controls_data"/>
      <sheetName val="Assiduidade"/>
      <sheetName val="Fixed ZBB"/>
      <sheetName val="TO_Data_Base1"/>
      <sheetName val="STARTSHEET"/>
      <sheetName val="Base_PEF2"/>
      <sheetName val="CADASTRO"/>
      <sheetName val="dados"/>
      <sheetName val="DIST"/>
      <sheetName val="MALHAD"/>
      <sheetName val="MUG"/>
      <sheetName val="packages"/>
      <sheetName val="Curve"/>
      <sheetName val="PUXADIA"/>
      <sheetName val="Controls_data2"/>
      <sheetName val="E 法规NC"/>
      <sheetName val="KPI与VIC"/>
      <sheetName val="Sound9월"/>
      <sheetName val="3 ISo YTD"/>
      <sheetName val="Données LMU"/>
      <sheetName val="Brazil Sovereign"/>
      <sheetName val="GuV"/>
      <sheetName val="Resumen Costo"/>
      <sheetName val="TO_Data_Base3"/>
      <sheetName val="YTD_Summary3"/>
      <sheetName val="Month_Summary3"/>
      <sheetName val="Trial_Balance_MAY_20093"/>
      <sheetName val="TB_Pivot3"/>
      <sheetName val="total_per_LB_LB23"/>
      <sheetName val="Trial_Balance_Vlookup3"/>
      <sheetName val="Trial_Balance_APRIL_20093"/>
      <sheetName val="Evolução_mandamentos3"/>
      <sheetName val="Roll_Out_AQ3"/>
      <sheetName val="Planilha_resultados2"/>
      <sheetName val="Historico_20032"/>
      <sheetName val="Sig_Cycles_Accts_&amp;_Processes2"/>
      <sheetName val="YTD_Summary1"/>
      <sheetName val="Month_Summary1"/>
      <sheetName val="Trial_Balance_MAY_20091"/>
      <sheetName val="TB_Pivot1"/>
      <sheetName val="total_per_LB_LB21"/>
      <sheetName val="Trial_Balance_Vlookup1"/>
      <sheetName val="Trial_Balance_APRIL_20091"/>
      <sheetName val="Evolução_mandamentos1"/>
      <sheetName val="Roll_Out_AQ1"/>
      <sheetName val="Planilha_resultados"/>
      <sheetName val="Historico_2003"/>
      <sheetName val="Sig_Cycles_Accts_&amp;_Processes"/>
      <sheetName val="Feriados"/>
      <sheetName val="Crit"/>
      <sheetName val="Unidades_SAC-REVENDA1"/>
      <sheetName val="Engine"/>
      <sheetName val="REALxMETA_-_CERVEJA"/>
      <sheetName val="menu"/>
      <sheetName val="Principal"/>
      <sheetName val="PM"/>
      <sheetName val="Empresas"/>
      <sheetName val="REALxMETA_-_CERVEJA1"/>
      <sheetName val="Validate"/>
      <sheetName val="Premissas"/>
      <sheetName val="CDI"/>
      <sheetName val="Setup"/>
      <sheetName val="M-Quest"/>
      <sheetName val="Dev_SAC_"/>
      <sheetName val="Fab2"/>
      <sheetName val="Data"/>
      <sheetName val="MêsBase"/>
      <sheetName val="PREVISÃO"/>
      <sheetName val="12_1"/>
      <sheetName val="CVsku"/>
      <sheetName val="Financials"/>
      <sheetName val="Assumptions"/>
      <sheetName val="Plan3"/>
      <sheetName val="Anual"/>
      <sheetName val="fabricas"/>
      <sheetName val="Fab"/>
      <sheetName val="Plan1"/>
      <sheetName val="FRA"/>
      <sheetName val="COUPOM"/>
      <sheetName val="Sheet1"/>
      <sheetName val="Brainstorming1"/>
      <sheetName val="aux"/>
      <sheetName val="Set_Up1"/>
      <sheetName val="BD"/>
      <sheetName val="Listas"/>
      <sheetName val="Meta"/>
      <sheetName val="Months_and_Countries"/>
      <sheetName val="Resumo"/>
      <sheetName val="Entrada_de_Dados1"/>
      <sheetName val="Projects_list"/>
      <sheetName val="Dev_Mercado"/>
      <sheetName val="Nossa_Meta"/>
      <sheetName val="Participantes"/>
      <sheetName val="EI_Calc1"/>
      <sheetName val="Controle"/>
      <sheetName val="9"/>
      <sheetName val="qyrMetas_Real"/>
      <sheetName val="REALxMETA_-_REFRI1"/>
      <sheetName val="Sispec99"/>
      <sheetName val="SispecPSAP"/>
      <sheetName val="Tab_Aux1"/>
      <sheetName val="Custo_Variável"/>
      <sheetName val="Bloomberg"/>
      <sheetName val="Dados_do_Packaging"/>
      <sheetName val="Tendência"/>
      <sheetName val="Perda_Lata"/>
      <sheetName val="Unidades_SAC-REVENDA"/>
      <sheetName val="JUNIO"/>
      <sheetName val="TO_Data_Base2"/>
      <sheetName val="YTD_Summary2"/>
      <sheetName val="Month_Summary2"/>
      <sheetName val="Trial_Balance_MAY_20092"/>
      <sheetName val="TB_Pivot2"/>
      <sheetName val="total_per_LB_LB22"/>
      <sheetName val="Trial_Balance_Vlookup2"/>
      <sheetName val="Trial_Balance_APRIL_20092"/>
      <sheetName val="Evolução_mandamentos2"/>
      <sheetName val="Roll_Out_AQ2"/>
      <sheetName val="Planilha_resultados1"/>
      <sheetName val="Historico_20031"/>
      <sheetName val="Sig_Cycles_Accts_&amp;_Processes1"/>
      <sheetName val="TO_Data_Base4"/>
      <sheetName val="YTD_Summary4"/>
      <sheetName val="Month_Summary4"/>
      <sheetName val="Trial_Balance_MAY_20094"/>
      <sheetName val="TB_Pivot4"/>
      <sheetName val="total_per_LB_LB24"/>
      <sheetName val="Trial_Balance_Vlookup4"/>
      <sheetName val="Trial_Balance_APRIL_20094"/>
      <sheetName val="Evolução_mandamentos4"/>
      <sheetName val="Roll_Out_AQ4"/>
      <sheetName val="Planilha_resultados3"/>
      <sheetName val="Historico_20033"/>
      <sheetName val="Sig_Cycles_Accts_&amp;_Processes3"/>
      <sheetName val="TO_Data_Base5"/>
      <sheetName val="YTD_Summary5"/>
      <sheetName val="Month_Summary5"/>
      <sheetName val="Trial_Balance_MAY_20095"/>
      <sheetName val="TB_Pivot5"/>
      <sheetName val="total_per_LB_LB25"/>
      <sheetName val="Trial_Balance_Vlookup5"/>
      <sheetName val="Trial_Balance_APRIL_20095"/>
      <sheetName val="Evolução_mandamentos5"/>
      <sheetName val="Roll_Out_AQ5"/>
      <sheetName val="Planilha_resultados4"/>
      <sheetName val="Historico_20034"/>
      <sheetName val="Sig_Cycles_Accts_&amp;_Processes4"/>
      <sheetName val="POA"/>
      <sheetName val="Parâmetros"/>
      <sheetName val="Base de Dados"/>
      <sheetName val="Margem_OE"/>
      <sheetName val="Extract Loss"/>
      <sheetName val="5.1"/>
      <sheetName val="QA 跟踪记录表"/>
      <sheetName val="#REF!"/>
      <sheetName val="Overview"/>
      <sheetName val="RG Depots"/>
      <sheetName val="Sheet2"/>
      <sheetName val="material data"/>
      <sheetName val="other data"/>
      <sheetName val="Como Estamos"/>
      <sheetName val="Front"/>
      <sheetName val="Database (RUR)Mar YTD"/>
      <sheetName val="参数"/>
      <sheetName val="数据"/>
      <sheetName val="Mapping"/>
      <sheetName val="SKU Mapping"/>
      <sheetName val="参数表"/>
      <sheetName val="Drop Down"/>
      <sheetName val="相关字段"/>
      <sheetName val="产品层次"/>
      <sheetName val="Drops"/>
      <sheetName val="HuNan"/>
      <sheetName val="销售组织"/>
      <sheetName val="物料类型清单"/>
      <sheetName val="评估级别"/>
      <sheetName val="Sheet3"/>
      <sheetName val="Volumen"/>
      <sheetName val="Parameters"/>
      <sheetName val="Cases"/>
      <sheetName val="Revenues"/>
      <sheetName val="Raw Data"/>
      <sheetName val="10年KPI预算"/>
      <sheetName val="数据源"/>
      <sheetName val="EBM-2 GHQ"/>
      <sheetName val="Base PEF"/>
      <sheetName val="Canal"/>
      <sheetName val="Ajustes"/>
      <sheetName val="Placas"/>
      <sheetName val="Controls data"/>
      <sheetName val="BaseDados"/>
      <sheetName val="List"/>
      <sheetName val="VIC"/>
      <sheetName val="VLC"/>
      <sheetName val="TO_Data_Base6"/>
      <sheetName val="YTD_Summary6"/>
      <sheetName val="Month_Summary6"/>
      <sheetName val="Trial_Balance_MAY_20096"/>
      <sheetName val="TB_Pivot6"/>
      <sheetName val="total_per_LB_LB26"/>
      <sheetName val="Trial_Balance_Vlookup6"/>
      <sheetName val="Trial_Balance_APRIL_20096"/>
      <sheetName val="Evolução_mandamentos6"/>
      <sheetName val="Roll_Out_AQ6"/>
      <sheetName val="Planilha_resultados5"/>
      <sheetName val="Historico_20035"/>
      <sheetName val="Sig_Cycles_Accts_&amp;_Processes5"/>
      <sheetName val="Back-up"/>
      <sheetName val="Testing Template Guidance"/>
      <sheetName val="Test Programs"/>
      <sheetName val="MOL"/>
      <sheetName val="[손익기01.XL_x0000__x0000_DePara"/>
      <sheetName val="Dados BLP"/>
      <sheetName val="核心经销商销量"/>
      <sheetName val="ValidDataDrops"/>
      <sheetName val="BLP"/>
      <sheetName val="FJJX Bud_IB"/>
      <sheetName val="DATOS"/>
      <sheetName val="JOB PROFILE - LAS"/>
      <sheetName val="ARdistr (2)"/>
      <sheetName val="Fun_Bl_Prod"/>
      <sheetName val="look-up data"/>
      <sheetName val="Tabela1"/>
      <sheetName val="producto"/>
      <sheetName val="Reasons"/>
      <sheetName val="MonthlyChart_Budget"/>
      <sheetName val="Forecast_Chart"/>
      <sheetName val="Forecast_Chart_2"/>
      <sheetName val="Monthly_Forecast"/>
      <sheetName val="MonthlyChart_Simple"/>
      <sheetName val="MonthlyChart_Sloped"/>
      <sheetName val="lookup"/>
      <sheetName val="基本信息"/>
      <sheetName val="SKU_Profile"/>
      <sheetName val="Prd.Hierarchy(产品层级)"/>
      <sheetName val="Com (2PK)"/>
      <sheetName val="SupplyChainData"/>
      <sheetName val="Project Code"/>
      <sheetName val="Base_PEF"/>
      <sheetName val="Calculos"/>
      <sheetName val="MODELO"/>
      <sheetName val="ANS-Ap_Result_2003"/>
      <sheetName val="ctmg"/>
      <sheetName val="Asset"/>
      <sheetName val="요일 테이블"/>
      <sheetName val="요일테이블"/>
      <sheetName val="요일_테이블"/>
      <sheetName val="요일 테이블 (2)"/>
      <sheetName val="Groupings"/>
      <sheetName val="cat&amp;ee"/>
      <sheetName val="источник"/>
      <sheetName val="Fixed_ZBB"/>
      <sheetName val="E_法规NC"/>
      <sheetName val="3_ISo_YTD"/>
      <sheetName val="Données_LMU"/>
      <sheetName val="Brazil_Sovereign"/>
      <sheetName val="Base_de_Dados"/>
      <sheetName val="Resumen_Costo"/>
      <sheetName val="Extract_Loss"/>
      <sheetName val="backlog"/>
      <sheetName val="TO_Data_Base7"/>
      <sheetName val="Execution"/>
      <sheetName val="Prd.Hierarchy(产品层次)"/>
      <sheetName val="Cover"/>
      <sheetName val="목차"/>
      <sheetName val="기본원칙"/>
      <sheetName val="예산전제"/>
      <sheetName val="전사 PL"/>
      <sheetName val="자금 제외 PL"/>
      <sheetName val="자금 PL"/>
      <sheetName val="전사 BS"/>
      <sheetName val="자금 제외 BS"/>
      <sheetName val="자금 BS"/>
      <sheetName val="BS 계정 설명"/>
      <sheetName val=" Cash Flow(전사)"/>
      <sheetName val=" Cash Flow(자금제외)"/>
      <sheetName val=" Cash Flow(자금)"/>
      <sheetName val="ROIC "/>
      <sheetName val="인력계획"/>
      <sheetName val="인건비 명세"/>
      <sheetName val="판관비 명세"/>
      <sheetName val="배부판관비내역"/>
      <sheetName val="OH Cost경비(내역)"/>
      <sheetName val="OH Cost경비(배부기준)"/>
      <sheetName val="기타수지&amp;특별손익 명세"/>
      <sheetName val="전사공통손익"/>
      <sheetName val="투자성경비"/>
      <sheetName val="자금계획(장단기차입금)"/>
      <sheetName val="자금계획(순지급이자)"/>
      <sheetName val="투자계획"/>
      <sheetName val="고정자산증감내역"/>
      <sheetName val="조직도"/>
      <sheetName val="9710"/>
      <sheetName val="물량"/>
      <sheetName val="노임"/>
      <sheetName val="유림골조"/>
      <sheetName val="전사_PL"/>
      <sheetName val="자금_제외_PL"/>
      <sheetName val="자금_PL"/>
      <sheetName val="전사_BS"/>
      <sheetName val="자금_제외_BS"/>
      <sheetName val="자금_BS"/>
      <sheetName val="BS_계정_설명"/>
      <sheetName val="_Cash_Flow(전사)"/>
      <sheetName val="_Cash_Flow(자금제외)"/>
      <sheetName val="_Cash_Flow(자금)"/>
      <sheetName val="ROIC_"/>
      <sheetName val="인건비_명세"/>
      <sheetName val="판관비_명세"/>
      <sheetName val="OH_Cost경비(내역)"/>
      <sheetName val="OH_Cost경비(배부기준)"/>
      <sheetName val="기타수지&amp;특별손익_명세"/>
      <sheetName val="손익분석"/>
      <sheetName val="호프"/>
      <sheetName val="01_02월_성과급"/>
      <sheetName val="업무연락 (2)"/>
      <sheetName val="제시 손익계산서"/>
      <sheetName val="제시PL(최종)"/>
      <sheetName val="제시대차대조표"/>
      <sheetName val="01.02월 성과급"/>
      <sheetName val="M_7회차 담금_계획"/>
      <sheetName val="통합손익(TGIF)"/>
      <sheetName val="통합손익"/>
      <sheetName val="_x0000__x0000_"/>
      <sheetName val="추가예산"/>
      <sheetName val="규"/>
      <sheetName val="규(3)"/>
      <sheetName val="소"/>
      <sheetName val="RE"/>
      <sheetName val="RE(2)"/>
      <sheetName val="989월실행"/>
      <sheetName val="공문"/>
      <sheetName val="_x005f_x0000__x005f_x0000_"/>
      <sheetName val="96월별PL"/>
      <sheetName val="손익(11)_수출포함"/>
      <sheetName val="예산대실적"/>
      <sheetName val="팀별 실적"/>
      <sheetName val="팀별 실적 (환산)"/>
      <sheetName val="4. Inj 투자상세내역"/>
      <sheetName val="3. Blow 투자 상세내역"/>
      <sheetName val="노임이"/>
      <sheetName val="집계확인"/>
      <sheetName val="선수금"/>
      <sheetName val="RE9604"/>
      <sheetName val="Process List"/>
      <sheetName val="공통가설"/>
      <sheetName val="수입"/>
      <sheetName val="설비등록목록"/>
      <sheetName val="7 (2)"/>
      <sheetName val="국내총괄"/>
      <sheetName val="차수"/>
      <sheetName val="특판제외"/>
      <sheetName val="건축공사실행"/>
      <sheetName val="건축원가"/>
      <sheetName val="5사남"/>
      <sheetName val="월별손익"/>
      <sheetName val="생산직"/>
      <sheetName val="재공품"/>
      <sheetName val="인사자료총집계"/>
      <sheetName val="Sheet11"/>
      <sheetName val="자바라1"/>
      <sheetName val="#REF"/>
      <sheetName val="PVM#10"/>
      <sheetName val="발생집계"/>
      <sheetName val="8월차잔"/>
      <sheetName val="저속"/>
      <sheetName val="_손익기01.XL"/>
      <sheetName val="기초자료"/>
      <sheetName val="Нарушения"/>
      <sheetName val="SKU"/>
      <sheetName val="Income Stmt"/>
      <sheetName val="drop down list"/>
      <sheetName val="TargIS"/>
      <sheetName val="전사_PL1"/>
      <sheetName val="자금_제외_PL1"/>
      <sheetName val="자금_PL1"/>
      <sheetName val="전사_BS1"/>
      <sheetName val="자금_제외_BS1"/>
      <sheetName val="자금_BS1"/>
      <sheetName val="BS_계정_설명1"/>
      <sheetName val="_Cash_Flow(전사)1"/>
      <sheetName val="_Cash_Flow(자금제외)1"/>
      <sheetName val="_Cash_Flow(자금)1"/>
      <sheetName val="ROIC_1"/>
      <sheetName val="인건비_명세1"/>
      <sheetName val="판관비_명세1"/>
      <sheetName val="OH_Cost경비(내역)1"/>
      <sheetName val="OH_Cost경비(배부기준)1"/>
      <sheetName val="기타수지&amp;특별손익_명세1"/>
      <sheetName val="업무연락_(2)"/>
      <sheetName val="제시_손익계산서"/>
      <sheetName val="01_02월_성과급1"/>
      <sheetName val="M_7회차_담금_계획"/>
      <sheetName val="팀별_실적"/>
      <sheetName val="팀별_실적_(환산)"/>
      <sheetName val="4__Inj_투자상세내역"/>
      <sheetName val="3__Blow_투자_상세내역"/>
      <sheetName val="Process_List"/>
      <sheetName val="7_(2)"/>
      <sheetName val="600ML"/>
      <sheetName val="TO_Data_Base8"/>
      <sheetName val="YTD_Summary7"/>
      <sheetName val="Month_Summary7"/>
      <sheetName val="Trial_Balance_MAY_20097"/>
      <sheetName val="TB_Pivot7"/>
      <sheetName val="total_per_LB_LB27"/>
      <sheetName val="Trial_Balance_Vlookup7"/>
      <sheetName val="Trial_Balance_APRIL_20097"/>
      <sheetName val="Roll_Out_AQ7"/>
      <sheetName val="Evolução_mandamentos7"/>
      <sheetName val="Planilha_resultados6"/>
      <sheetName val="Historico_20036"/>
      <sheetName val="Sig_Cycles_Accts_&amp;_Processes6"/>
      <sheetName val="Como_Estamos"/>
      <sheetName val="ARdistr_(2)"/>
      <sheetName val="QA_跟踪记录表"/>
      <sheetName val="5_1"/>
      <sheetName val="Controls_data1"/>
      <sheetName val="RG_Depots"/>
      <sheetName val="material_data"/>
      <sheetName val="other_data"/>
      <sheetName val="Database_(RUR)Mar_YTD"/>
      <sheetName val="SKU_Mapping"/>
      <sheetName val="Drop_Down"/>
      <sheetName val="Raw_Data"/>
      <sheetName val="EBM-2_GHQ"/>
      <sheetName val="Testing_Template_Guidance"/>
      <sheetName val="Test_Programs"/>
      <sheetName val="Dados_BLP"/>
      <sheetName val="[손익기01_XLDePara"/>
      <sheetName val="Tablas"/>
      <sheetName val="양식(직판용)"/>
      <sheetName val="JOB_PROFILE_-_LAS"/>
      <sheetName val="[손익기01.XL_x005f_x0000__x005f_x0000_DePara"/>
      <sheetName val="ES部行动跟踪记录"/>
      <sheetName val="[손익기01.XL"/>
      <sheetName val="Quarterly LBO Model"/>
      <sheetName val="Figures Report"/>
      <sheetName val="_손익기01.XL_x005f_x0000__x005f_x0000_DePara"/>
      <sheetName val="Set Up"/>
      <sheetName val="CONFIG"/>
      <sheetName val="15년 BL 사계"/>
      <sheetName val="품종별월계"/>
      <sheetName val="예적금"/>
      <sheetName val="986월원안"/>
      <sheetName val="오승"/>
      <sheetName val="Macro1"/>
      <sheetName val="Sheet9"/>
      <sheetName val="팀별"/>
      <sheetName val="병"/>
      <sheetName val="목표세부명세"/>
      <sheetName val="자금추정"/>
      <sheetName val="콘도손익"/>
      <sheetName val="장림"/>
      <sheetName val="장림전제"/>
      <sheetName val="VXXX"/>
      <sheetName val="VXXXXX"/>
      <sheetName val="II손익관리"/>
      <sheetName val="1.종합손익(도급)"/>
      <sheetName val="1.종합손익(주택,개발)"/>
      <sheetName val="2.실행예산"/>
      <sheetName val="2.2과부족"/>
      <sheetName val="2.3원가절감"/>
      <sheetName val="8.외주비집행현황"/>
      <sheetName val="9.자재비"/>
      <sheetName val="10.현장집행"/>
      <sheetName val="3.추가원가"/>
      <sheetName val="3.추가원가 (2)"/>
      <sheetName val="4.사전공사"/>
      <sheetName val="5.추정공사비"/>
      <sheetName val="6.금융비용"/>
      <sheetName val="7.공사비집행현황(총괄)"/>
      <sheetName val="11.1생산성"/>
      <sheetName val="인력대비(정직)"/>
      <sheetName val="11.2인원산출"/>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입찰안"/>
      <sheetName val="첨부1"/>
      <sheetName val="간접"/>
      <sheetName val="집계표"/>
      <sheetName val="관로내역원"/>
      <sheetName val="SUMMARY"/>
      <sheetName val="PAINT"/>
      <sheetName val="손익"/>
      <sheetName val="현금흐름"/>
      <sheetName val="A4288"/>
      <sheetName val="CTEMCOST"/>
      <sheetName val="ELECTRIC"/>
      <sheetName val="C-A(취합)파리"/>
      <sheetName val="SG"/>
      <sheetName val="수정시산표"/>
      <sheetName val="주택"/>
      <sheetName val="주택(백만원)"/>
      <sheetName val="COL"/>
      <sheetName val="전계가"/>
      <sheetName val="동선(을)"/>
      <sheetName val="신공항A-9(원가수정)"/>
      <sheetName val="KUNGDEVI"/>
      <sheetName val="그래프"/>
      <sheetName val="GDP"/>
      <sheetName val="부문인원3"/>
      <sheetName val="5Traffic1"/>
      <sheetName val="원가계산서"/>
      <sheetName val="금액내역서"/>
      <sheetName val="실행내역"/>
      <sheetName val="시멘트"/>
      <sheetName val="설계내역서"/>
      <sheetName val="예가표"/>
      <sheetName val="현장관리비"/>
      <sheetName val="공사개요"/>
      <sheetName val="Action-Log"/>
      <sheetName val="Classification 分类"/>
      <sheetName val="Fare prices"/>
      <sheetName val="Hotel prices"/>
      <sheetName val="TO_Data_Base9"/>
      <sheetName val="YTD_Summary8"/>
      <sheetName val="Month_Summary8"/>
      <sheetName val="Trial_Balance_MAY_20098"/>
      <sheetName val="TB_Pivot8"/>
      <sheetName val="total_per_LB_LB28"/>
      <sheetName val="Trial_Balance_Vlookup8"/>
      <sheetName val="Trial_Balance_APRIL_20098"/>
      <sheetName val="Roll_Out_AQ8"/>
      <sheetName val="Evolução_mandamentos8"/>
      <sheetName val="Planilha_resultados7"/>
      <sheetName val="Historico_20037"/>
      <sheetName val="Sig_Cycles_Accts_&amp;_Processes7"/>
      <sheetName val="Como_Estamos1"/>
      <sheetName val="Fixed_ZBB1"/>
      <sheetName val="3_ISo_YTD1"/>
      <sheetName val="E_法规NC1"/>
      <sheetName val="Données_LMU1"/>
      <sheetName val="Brazil_Sovereign1"/>
      <sheetName val="Resumen_Costo1"/>
      <sheetName val="Extract_Loss1"/>
      <sheetName val="ARdistr_(2)1"/>
      <sheetName val="Base_de_Dados1"/>
      <sheetName val="QA_跟踪记录表1"/>
      <sheetName val="5_11"/>
      <sheetName val="Controls_data3"/>
      <sheetName val="RG_Depots1"/>
      <sheetName val="material_data1"/>
      <sheetName val="other_data1"/>
      <sheetName val="Database_(RUR)Mar_YTD1"/>
      <sheetName val="SKU_Mapping1"/>
      <sheetName val="Drop_Down1"/>
      <sheetName val="Raw_Data1"/>
      <sheetName val="EBM-2_GHQ1"/>
      <sheetName val="Base_PEF1"/>
      <sheetName val="Testing_Template_Guidance1"/>
      <sheetName val="Test_Programs1"/>
      <sheetName val="Dados_BLP1"/>
      <sheetName val="FJJX_Bud_IB"/>
      <sheetName val="look-up_data"/>
      <sheetName val="요일_테이블1"/>
      <sheetName val="요일_테이블_(2)"/>
      <sheetName val="Prd_Hierarchy(产品层级)"/>
      <sheetName val="Com_(2PK)"/>
      <sheetName val="Tab"/>
      <sheetName val="Arm_PNP"/>
      <sheetName val="cl"/>
      <sheetName val="XLRpt_TempSheet"/>
      <sheetName val="Suporte_2"/>
      <sheetName val="tab STATUS DO PROCESSO "/>
      <sheetName val="Intro"/>
      <sheetName val="Results"/>
      <sheetName val="DropDowns"/>
      <sheetName val="CPT倒罐记录"/>
      <sheetName val="Perf. Plan. Diário1"/>
      <sheetName val="In (2)"/>
      <sheetName val="감독1130"/>
      <sheetName val="  한국 AMP ASP-23 판매가격  "/>
      <sheetName val="장기대여금1"/>
      <sheetName val="CC Down load 0716"/>
      <sheetName val="화물2팀"/>
      <sheetName val="외주수리비"/>
      <sheetName val="계류장사용료"/>
      <sheetName val="정비재료비"/>
      <sheetName val="지상조업료"/>
      <sheetName val="AT"/>
      <sheetName val="B777"/>
      <sheetName val="신공항"/>
      <sheetName val="JJ"/>
      <sheetName val="잡유비"/>
      <sheetName val="MA"/>
      <sheetName val="MC"/>
      <sheetName val="ME"/>
      <sheetName val="MF"/>
      <sheetName val="MI"/>
      <sheetName val="MT"/>
      <sheetName val="QA"/>
      <sheetName val="변경실행(2차) "/>
      <sheetName val="bm(CIcable)"/>
      <sheetName val="01"/>
      <sheetName val="내역"/>
      <sheetName val="유동성사채"/>
      <sheetName val="나.출고"/>
      <sheetName val="나.입고"/>
      <sheetName val="금융"/>
      <sheetName val="결재인"/>
      <sheetName val="단가"/>
      <sheetName val="3계정별(고속)"/>
      <sheetName val="고속"/>
      <sheetName val="고속목표"/>
      <sheetName val="09년인건비(고속)"/>
      <sheetName val="3계정별(자동주유기)"/>
      <sheetName val="자동주유기"/>
      <sheetName val="자동주유목표"/>
      <sheetName val="고속합산"/>
      <sheetName val="고속합산목표"/>
      <sheetName val="3계정별(속리산)"/>
      <sheetName val="속리산"/>
      <sheetName val="속리산목표"/>
      <sheetName val="09년 인건비(속리산)"/>
      <sheetName val="고속속리산"/>
      <sheetName val="고속속리산목표"/>
      <sheetName val="직행"/>
      <sheetName val="직행목표"/>
      <sheetName val="합산"/>
      <sheetName val="합산목표"/>
      <sheetName val="속리산제외"/>
      <sheetName val="속리산제외목표"/>
      <sheetName val="09년월별예산(운송)"/>
      <sheetName val="합산목표(감가+57.5)"/>
      <sheetName val="감가상각"/>
      <sheetName val="산근"/>
      <sheetName val="상각스케쥴(조정)"/>
      <sheetName val="공통비총괄표"/>
      <sheetName val="Variables"/>
      <sheetName val="제조원가 원단위 분석"/>
      <sheetName val="종합표양식(품의 &amp; 입고)_2"/>
      <sheetName val="공사비집계"/>
      <sheetName val="APT"/>
      <sheetName val="SCHEDULE"/>
      <sheetName val="JUCKEYK"/>
      <sheetName val="노임단가"/>
      <sheetName val="982월원안"/>
      <sheetName val="여흥"/>
      <sheetName val="원가관리 (동월대비)"/>
      <sheetName val="45,46"/>
      <sheetName val="요약"/>
      <sheetName val="방배동내역(리라)"/>
      <sheetName val="금융비용"/>
      <sheetName val="총괄내역서"/>
      <sheetName val="내역서"/>
      <sheetName val="TR제작사양"/>
      <sheetName val="익월수주전망"/>
      <sheetName val="980731"/>
      <sheetName val="광곡세부내역"/>
      <sheetName val="실적공사"/>
      <sheetName val="업무처리전"/>
      <sheetName val="2연암거"/>
      <sheetName val="경사수로집계표"/>
      <sheetName val="경사수로"/>
      <sheetName val="진입교량"/>
      <sheetName val="시산표(매출조정전)"/>
      <sheetName val="b_balju (2)"/>
      <sheetName val="b_gunmul"/>
      <sheetName val="S&amp;R"/>
      <sheetName val="93"/>
      <sheetName val="2-2.매출분석"/>
      <sheetName val="RECIMAKE"/>
      <sheetName val="woo(mac)"/>
      <sheetName val="견적의뢰"/>
      <sheetName val="예정(3)"/>
      <sheetName val="동원(3)"/>
      <sheetName val="토목검측서"/>
      <sheetName val="A-100전제"/>
      <sheetName val="몰드시스템 리스트"/>
      <sheetName val="정비손익"/>
      <sheetName val="200"/>
      <sheetName val="정산표"/>
      <sheetName val="월말명세0912"/>
      <sheetName val="11.외화채무증권(AFS,HTM)08"/>
      <sheetName val="Hedge09"/>
      <sheetName val="13.감액TEST_08"/>
      <sheetName val="해외채권"/>
      <sheetName val="BS09"/>
      <sheetName val="Calen"/>
      <sheetName val="Borrower"/>
      <sheetName val="MIBK원단위"/>
      <sheetName val="Proposal"/>
      <sheetName val="중요02월25일"/>
      <sheetName val="단가추이"/>
      <sheetName val="경유량추이"/>
      <sheetName val="역T형"/>
      <sheetName val="기계경비(시간당)"/>
      <sheetName val="램머"/>
      <sheetName val="수주현황2월"/>
      <sheetName val="입찰내역서"/>
      <sheetName val="평가제외"/>
      <sheetName val="SM1-09"/>
      <sheetName val="SM2-09"/>
      <sheetName val="BD-09"/>
      <sheetName val="12년 CF(9월)"/>
      <sheetName val="기본DATA"/>
      <sheetName val="노무비"/>
      <sheetName val="Sheet13"/>
      <sheetName val="Sheet14"/>
      <sheetName val="ABUT수량-A1"/>
      <sheetName val="갑지(추정)"/>
      <sheetName val="중기조종사 단위단가"/>
      <sheetName val="6PILE  (돌출)"/>
      <sheetName val="기성청구 공문"/>
      <sheetName val="IW-LIST"/>
      <sheetName val="화의-현금흐름"/>
      <sheetName val="SO416"/>
      <sheetName val="개발비자산성검토"/>
      <sheetName val="가공MH"/>
      <sheetName val="08년(Form1)"/>
      <sheetName val="1_종합손익(도급)"/>
      <sheetName val="1_종합손익(주택,개발)"/>
      <sheetName val="2_실행예산"/>
      <sheetName val="2_2과부족"/>
      <sheetName val="2_3원가절감"/>
      <sheetName val="8_외주비집행현황"/>
      <sheetName val="9_자재비"/>
      <sheetName val="10_현장집행"/>
      <sheetName val="3_추가원가"/>
      <sheetName val="3_추가원가_(2)"/>
      <sheetName val="4_사전공사"/>
      <sheetName val="5_추정공사비"/>
      <sheetName val="6_금융비용"/>
      <sheetName val="7_공사비집행현황(총괄)"/>
      <sheetName val="11_1생산성"/>
      <sheetName val="11_2인원산출"/>
      <sheetName val="실행철강하도"/>
      <sheetName val="일위대가표"/>
      <sheetName val="단가산출"/>
      <sheetName val="13월별BS"/>
      <sheetName val="집행내역"/>
      <sheetName val="공통부대관리"/>
      <sheetName val="MIJIBI"/>
      <sheetName val="Sheet1 (2)"/>
      <sheetName val="A-4"/>
      <sheetName val="하수급견적대비"/>
      <sheetName val="CLASIFICACION DE AI"/>
      <sheetName val="Base da Datos"/>
      <sheetName val="Apoio"/>
      <sheetName val="extent"/>
      <sheetName val="slide 24 cat A"/>
      <sheetName val="slide 82 cat b"/>
      <sheetName val="Dados dos Produtos"/>
      <sheetName val="One_Pager"/>
      <sheetName val="DE-PARA"/>
      <sheetName val="FornecD"/>
      <sheetName val="FornecDAjustado"/>
      <sheetName val="Maestro"/>
      <sheetName val="Base de Datos"/>
      <sheetName val="Motivos"/>
      <sheetName val="Parametros"/>
      <sheetName val="code"/>
      <sheetName val="Formula"/>
      <sheetName val="전사_PL2"/>
      <sheetName val="자금_제외_PL2"/>
      <sheetName val="자금_PL2"/>
      <sheetName val="전사_BS2"/>
      <sheetName val="자금_제외_BS2"/>
      <sheetName val="자금_BS2"/>
      <sheetName val="BS_계정_설명2"/>
      <sheetName val="_Cash_Flow(전사)2"/>
      <sheetName val="_Cash_Flow(자금제외)2"/>
      <sheetName val="_Cash_Flow(자금)2"/>
      <sheetName val="ROIC_2"/>
      <sheetName val="인건비_명세2"/>
      <sheetName val="판관비_명세2"/>
      <sheetName val="OH_Cost경비(내역)2"/>
      <sheetName val="OH_Cost경비(배부기준)2"/>
      <sheetName val="기타수지&amp;특별손익_명세2"/>
      <sheetName val="업무연락_(2)1"/>
      <sheetName val="제시_손익계산서1"/>
      <sheetName val="01_02월_성과급2"/>
      <sheetName val="M_7회차_담금_계획1"/>
      <sheetName val="팀별_실적1"/>
      <sheetName val="팀별_실적_(환산)1"/>
      <sheetName val="4__Inj_투자상세내역1"/>
      <sheetName val="3__Blow_투자_상세내역1"/>
      <sheetName val="Process_List1"/>
      <sheetName val="7_(2)1"/>
      <sheetName val="JOB_PROFILE_-_LAS1"/>
      <sheetName val="15년_BL_사계"/>
      <sheetName val="Prd_Hierarchy(产品层次)"/>
      <sheetName val="Project_Code"/>
      <sheetName val="_손익기01_XL"/>
      <sheetName val="drop_down_list"/>
      <sheetName val="[손익기01_XL_x005f_x0000__x005f_x0000_DePara"/>
      <sheetName val="Income_Stmt"/>
      <sheetName val="Quarterly_LBO_Model"/>
      <sheetName val="_손익기01_XL_x005f_x0000__x005f_x0000_DePara"/>
      <sheetName val="[손익기01_XL"/>
      <sheetName val="97실적"/>
      <sheetName val="을지"/>
      <sheetName val="npv"/>
      <sheetName val="13손익(실적)"/>
      <sheetName val="RV미수수익보정"/>
      <sheetName val="불균등-거치외(미수)"/>
      <sheetName val="불균등-TOP(선수)"/>
      <sheetName val="09~10년 매출계획"/>
      <sheetName val="법인구분"/>
      <sheetName val="기초코드"/>
      <sheetName val="1.MDF1공장"/>
      <sheetName val="97년"/>
      <sheetName val="출입자명단"/>
      <sheetName val="이름표시"/>
      <sheetName val="SAM"/>
      <sheetName val="Prog"/>
      <sheetName val="PLANNER6"/>
      <sheetName val="Hoja2"/>
      <sheetName val="Hoja3"/>
      <sheetName val="범주"/>
      <sheetName val="Incident 유형구분표"/>
      <sheetName val="DAG"/>
      <sheetName val="3YP2016-Bottom up"/>
      <sheetName val="DD list"/>
      <sheetName val="Resumen"/>
      <sheetName val="Detalle"/>
      <sheetName val="auxiliar"/>
      <sheetName val="Package-SubPackage"/>
      <sheetName val="Supply Cost Centers"/>
      <sheetName val="Basetables"/>
      <sheetName val="목록"/>
      <sheetName val="Macro"/>
      <sheetName val="광주"/>
      <sheetName val="TNC(1안)"/>
      <sheetName val="link"/>
      <sheetName val="Vol-Rev"/>
      <sheetName val="Actionlog"/>
      <sheetName val="_손익기01.XL_x0000__x0000_DePara"/>
      <sheetName val="_손익기01_XLDePara"/>
      <sheetName val="来源"/>
      <sheetName val="2 카드채권(대출포함)"/>
      <sheetName val="부서별12월추계액"/>
      <sheetName val="월별수입"/>
      <sheetName val="담보"/>
      <sheetName val="1유리"/>
      <sheetName val="매출"/>
      <sheetName val="97년추정손익계산서"/>
      <sheetName val="表21 净利润调节表"/>
      <sheetName val="Cond. Inseguros"/>
      <sheetName val="Comp. Inseguros"/>
      <sheetName val="Lista de datos"/>
      <sheetName val="MASTER APP"/>
      <sheetName val="Hoja1"/>
      <sheetName val="Clasif."/>
      <sheetName val="BBDD"/>
      <sheetName val="Farol Acciones"/>
      <sheetName val="Lista de Entrenamientos"/>
      <sheetName val="DropList"/>
      <sheetName val="Unidades SAC-REVENDA"/>
      <sheetName val="FornecM Check"/>
      <sheetName val="Lista CI"/>
      <sheetName val="Estatus"/>
      <sheetName val="Info"/>
      <sheetName val="Estratificación AI"/>
      <sheetName val="Dashboard"/>
      <sheetName val="condicion inseguras"/>
      <sheetName val="Actos Inseguros"/>
      <sheetName val="Control de incidentes"/>
      <sheetName val="Plan de Acción"/>
      <sheetName val="隐患分析"/>
      <sheetName val="安全隐患"/>
      <sheetName val="各支柱模块清单"/>
      <sheetName val=" DD List"/>
      <sheetName val="Share Price 2002"/>
      <sheetName val="뒤차축소"/>
      <sheetName val="96PAYC"/>
      <sheetName val="班组分析"/>
      <sheetName val="源"/>
      <sheetName val="Issues List_Payments"/>
      <sheetName val="전기"/>
      <sheetName val="BEP 加薪 KPI"/>
      <sheetName val="ACTION"/>
      <sheetName val="PREMISAS"/>
      <sheetName val="유형(분류표)"/>
      <sheetName val="LE"/>
      <sheetName val="Catalog_Zone"/>
      <sheetName val="Faro de Indicadores"/>
      <sheetName val="TOP KPIs MTM"/>
      <sheetName val="PLAN DE ACCION"/>
      <sheetName val="ORGANIGRAMA"/>
      <sheetName val="Grafica Actos"/>
      <sheetName val="PGK-1610"/>
      <sheetName val="POC LIST"/>
      <sheetName val="INDICE"/>
      <sheetName val="Dashboard Prevención Riesgos "/>
      <sheetName val="Seguimiento"/>
      <sheetName val="表3筛选项"/>
      <sheetName val="do not delete"/>
      <sheetName val="NA"/>
      <sheetName val="MidAm"/>
      <sheetName val="LAN"/>
      <sheetName val="LAS"/>
      <sheetName val="COPEC"/>
      <sheetName val="EUR"/>
      <sheetName val="Africa"/>
      <sheetName val="APAC S"/>
      <sheetName val="APAC N"/>
      <sheetName val="Slide output"/>
      <sheetName val="[손익기01.XL??DePara"/>
      <sheetName val="??"/>
      <sheetName val="Farol Metas"/>
      <sheetName val="Preview2"/>
      <sheetName val="Agenda"/>
      <sheetName val="Cadastros"/>
      <sheetName val="Base_Cobertura_WP"/>
      <sheetName val="TOTAL_HL"/>
      <sheetName val="99"/>
      <sheetName val="BASE_APOIO"/>
      <sheetName val="AO"/>
      <sheetName val="2"/>
      <sheetName val="BG"/>
      <sheetName val="Farol"/>
      <sheetName val="Base_Farol_Manual_Consolidada"/>
      <sheetName val="Input"/>
      <sheetName val="Árvore"/>
      <sheetName val="Tela_Inicial"/>
      <sheetName val="XLR_NoRangeSheet"/>
      <sheetName val="GVs"/>
      <sheetName val="Cadastro_Comercial"/>
      <sheetName val="2-Instalações"/>
      <sheetName val="RESUMO_MC"/>
      <sheetName val="Organization"/>
      <sheetName val="EMPREGADOS"/>
      <sheetName val="4-Estrutura_da_Área_de_Vendas"/>
      <sheetName val="5-Vendas-5_4-5_5-5_6"/>
      <sheetName val="FE"/>
      <sheetName val="BD_-_Realizado"/>
      <sheetName val="Cadastro_de_Veículos"/>
      <sheetName val="3-Equipamentos_e_Meios"/>
      <sheetName val="Cálculo_TMEF-TMR"/>
      <sheetName val="Liberação_Juros_Set_2004"/>
      <sheetName val="Lista_de_Feriados"/>
      <sheetName val="BASE"/>
      <sheetName val="Base_Graf"/>
      <sheetName val="Aderencia_Algoritmo_SIV"/>
      <sheetName val="Árvore_3v"/>
      <sheetName val="Sistema"/>
      <sheetName val="Dados_Dev"/>
      <sheetName val="Cxs_Int"/>
      <sheetName val="Pilares"/>
      <sheetName val="IC's"/>
      <sheetName val="Rel_Histórico"/>
      <sheetName val="TMEF_-_TMR_151"/>
      <sheetName val="Entrada_de_Dados"/>
      <sheetName val="EI_Calc"/>
      <sheetName val="Produtos"/>
      <sheetName val="PV"/>
      <sheetName val="Base_Críticas_de_Pedidos"/>
      <sheetName val="REALxMETA_-_REFRI"/>
      <sheetName val="Planificador"/>
      <sheetName val="8-Procedimentos"/>
      <sheetName val="Gráfico_3"/>
      <sheetName val="Gráfico"/>
      <sheetName val="Gráfico_Anual"/>
      <sheetName val="GR"/>
      <sheetName val="Tabela_Preço"/>
      <sheetName val="Tab_Aux"/>
      <sheetName val="Produtos_e_Custos"/>
      <sheetName val="TI"/>
      <sheetName val="Plan2"/>
      <sheetName val="BASE_GV"/>
      <sheetName val="Matriz_Unidade"/>
      <sheetName val="Variavel"/>
      <sheetName val="Mod Relac."/>
      <sheetName val="Vlookup"/>
      <sheetName val="Condiciones SyE"/>
      <sheetName val="REALxMETA - CERVEJA"/>
      <sheetName val="REALxMETA - REFRI"/>
      <sheetName val="Catalogo"/>
      <sheetName val="MD"/>
      <sheetName val="Directrices de Metas 2017"/>
      <sheetName val="Data validation"/>
      <sheetName val="下拉清单"/>
      <sheetName val="工伤分类"/>
      <sheetName val="_손익기01.XL_x005f_x005f_x005f_x0000__x005f_x005f_x0"/>
      <sheetName val="Hazards Analysis-隐患分析"/>
      <sheetName val="菜单"/>
      <sheetName val="코드"/>
      <sheetName val="F08 - Asia Pac Full Year Q3"/>
      <sheetName val="Actions"/>
      <sheetName val="Listco"/>
      <sheetName val="Intl"/>
      <sheetName val="Procurement"/>
      <sheetName val="Top Priorities"/>
      <sheetName val="SLOB"/>
      <sheetName val="Listco Stock"/>
      <sheetName val="SOH"/>
      <sheetName val="Intl Purchase"/>
      <sheetName val="GTME"/>
      <sheetName val="FY outlook"/>
      <sheetName val="CY outlook"/>
      <sheetName val="FY"/>
      <sheetName val="CY"/>
      <sheetName val="Cash metrics"/>
      <sheetName val="Listco-Tony"/>
      <sheetName val="Intl-Ming"/>
      <sheetName val="Procurement-Jeff"/>
      <sheetName val="Hierarchy"/>
      <sheetName val="P6 7"/>
      <sheetName val="Top_Priorities"/>
      <sheetName val="Listco_Stock"/>
      <sheetName val="Intl_Purchase"/>
      <sheetName val="FY_outlook"/>
      <sheetName val="CY_outlook"/>
      <sheetName val="Cash_metrics"/>
      <sheetName val="F08_-_Asia_Pac_Full_Year_Q3"/>
      <sheetName val="TABLA"/>
      <sheetName val="_ExportMetadata"/>
      <sheetName val="Valor_Actual_2002"/>
      <sheetName val="Vtas2000"/>
      <sheetName val="Liquidacion_Julio_2002"/>
      <sheetName val="icos0502"/>
      <sheetName val="pplay_load3"/>
      <sheetName val="tabla_fcst_unid"/>
      <sheetName val="P6_7"/>
      <sheetName val="DATOS BASE"/>
      <sheetName val="요일_테이블3"/>
      <sheetName val="요일_테이블_(2)2"/>
      <sheetName val="TO_Data_Base11"/>
      <sheetName val="YTD_Summary10"/>
      <sheetName val="Month_Summary10"/>
      <sheetName val="Trial_Balance_MAY_200910"/>
      <sheetName val="TB_Pivot10"/>
      <sheetName val="total_per_LB_LB210"/>
      <sheetName val="Trial_Balance_Vlookup10"/>
      <sheetName val="Trial_Balance_APRIL_200910"/>
      <sheetName val="Roll_Out_AQ10"/>
      <sheetName val="Evolução_mandamentos10"/>
      <sheetName val="Planilha_resultados9"/>
      <sheetName val="Historico_20039"/>
      <sheetName val="Sig_Cycles_Accts_&amp;_Processes9"/>
      <sheetName val="Fixed_ZBB3"/>
      <sheetName val="E_法规NC3"/>
      <sheetName val="3_ISo_YTD3"/>
      <sheetName val="Données_LMU3"/>
      <sheetName val="Brazil_Sovereign3"/>
      <sheetName val="Resumen_Costo3"/>
      <sheetName val="Base_de_Dados3"/>
      <sheetName val="Extract_Loss3"/>
      <sheetName val="5_13"/>
      <sheetName val="QA_跟踪记录表3"/>
      <sheetName val="RG_Depots3"/>
      <sheetName val="material_data3"/>
      <sheetName val="other_data3"/>
      <sheetName val="Como_Estamos3"/>
      <sheetName val="Database_(RUR)Mar_YTD3"/>
      <sheetName val="SKU_Mapping3"/>
      <sheetName val="Drop_Down3"/>
      <sheetName val="Raw_Data3"/>
      <sheetName val="EBM-2_GHQ3"/>
      <sheetName val="Base_PEF4"/>
      <sheetName val="Controls_data5"/>
      <sheetName val="Dados_BLP3"/>
      <sheetName val="Testing_Template_Guidance3"/>
      <sheetName val="Test_Programs3"/>
      <sheetName val="FJJX_Bud_IB2"/>
      <sheetName val="JOB_PROFILE_-_LAS3"/>
      <sheetName val="ARdistr_(2)3"/>
      <sheetName val="look-up_data2"/>
      <sheetName val="Prd_Hierarchy(产品层级)2"/>
      <sheetName val="Com_(2PK)2"/>
      <sheetName val="전사_PL4"/>
      <sheetName val="자금_제외_PL4"/>
      <sheetName val="자금_PL4"/>
      <sheetName val="전사_BS4"/>
      <sheetName val="자금_제외_BS4"/>
      <sheetName val="자금_BS4"/>
      <sheetName val="BS_계정_설명4"/>
      <sheetName val="_Cash_Flow(전사)4"/>
      <sheetName val="_Cash_Flow(자금제외)4"/>
      <sheetName val="_Cash_Flow(자금)4"/>
      <sheetName val="ROIC_4"/>
      <sheetName val="인건비_명세4"/>
      <sheetName val="판관비_명세4"/>
      <sheetName val="OH_Cost경비(내역)4"/>
      <sheetName val="OH_Cost경비(배부기준)4"/>
      <sheetName val="기타수지&amp;특별손익_명세4"/>
      <sheetName val="업무연락_(2)3"/>
      <sheetName val="제시_손익계산서3"/>
      <sheetName val="01_02월_성과급4"/>
      <sheetName val="M_7회차_담금_계획3"/>
      <sheetName val="팀별_실적3"/>
      <sheetName val="팀별_실적_(환산)3"/>
      <sheetName val="4__Inj_투자상세내역3"/>
      <sheetName val="3__Blow_투자_상세내역3"/>
      <sheetName val="Process_List3"/>
      <sheetName val="7_(2)3"/>
      <sheetName val="Prd_Hierarchy(产品层次)2"/>
      <sheetName val="Project_Code2"/>
      <sheetName val="_손익기01_XL2"/>
      <sheetName val="drop_down_list2"/>
      <sheetName val="[손익기01_XL_x005f_x0000__x005f_x0000_DePara2"/>
      <sheetName val="Income_Stmt2"/>
      <sheetName val="Quarterly_LBO_Model2"/>
      <sheetName val="[손익기01_XL2"/>
      <sheetName val="_손익기01_XL_x005f_x0000__x005f_x0000_DePara2"/>
      <sheetName val="15년_BL_사계2"/>
      <sheetName val="1_종합손익(도급)2"/>
      <sheetName val="1_종합손익(주택,개발)2"/>
      <sheetName val="2_실행예산2"/>
      <sheetName val="2_2과부족2"/>
      <sheetName val="2_3원가절감2"/>
      <sheetName val="8_외주비집행현황2"/>
      <sheetName val="9_자재비2"/>
      <sheetName val="10_현장집행2"/>
      <sheetName val="3_추가원가2"/>
      <sheetName val="3_추가원가_(2)2"/>
      <sheetName val="4_사전공사2"/>
      <sheetName val="5_추정공사비2"/>
      <sheetName val="6_금융비용2"/>
      <sheetName val="7_공사비집행현황(총괄)2"/>
      <sheetName val="11_1생산성2"/>
      <sheetName val="11_2인원산출2"/>
      <sheetName val="Classification_分类1"/>
      <sheetName val="Figures_Report1"/>
      <sheetName val="Set_Up2"/>
      <sheetName val="Fare_prices1"/>
      <sheetName val="Hotel_prices1"/>
      <sheetName val="__한국_AMP_ASP-23_판매가격__1"/>
      <sheetName val="CC_Down_load_07161"/>
      <sheetName val="변경실행(2차)_1"/>
      <sheetName val="나_출고1"/>
      <sheetName val="나_입고1"/>
      <sheetName val="09년_인건비(속리산)1"/>
      <sheetName val="합산목표(감가+57_5)1"/>
      <sheetName val="제조원가_원단위_분석1"/>
      <sheetName val="종합표양식(품의_&amp;_입고)_21"/>
      <sheetName val="원가관리_(동월대비)1"/>
      <sheetName val="b_balju_(2)1"/>
      <sheetName val="2-2_매출분석1"/>
      <sheetName val="몰드시스템_리스트1"/>
      <sheetName val="11_외화채무증권(AFS,HTM)081"/>
      <sheetName val="13_감액TEST_081"/>
      <sheetName val="12년_CF(9월)1"/>
      <sheetName val="중기조종사_단위단가1"/>
      <sheetName val="6PILE__(돌출)1"/>
      <sheetName val="기성청구_공문1"/>
      <sheetName val="Sheet1_(2)1"/>
      <sheetName val="tab_STATUS_DO_PROCESSO_1"/>
      <sheetName val="Perf__Plan__Diário11"/>
      <sheetName val="In_(2)1"/>
      <sheetName val="slide_24_cat_A1"/>
      <sheetName val="slide_82_cat_b1"/>
      <sheetName val="09~10년_매출계획1"/>
      <sheetName val="1_MDF1공장1"/>
      <sheetName val="Incident_유형구분표1"/>
      <sheetName val="CLASIFICACION_DE_AI1"/>
      <sheetName val="Base_da_Datos1"/>
      <sheetName val="Dados_dos_Produtos1"/>
      <sheetName val="DD_list1"/>
      <sheetName val="3YP2016-Bottom_up"/>
      <sheetName val="2_카드채권(대출포함)"/>
      <sheetName val="表21_净利润调节表"/>
      <sheetName val="MASTER_APP"/>
      <sheetName val="Cond__Inseguros"/>
      <sheetName val="Comp__Inseguros"/>
      <sheetName val="Lista_de_datos"/>
      <sheetName val="Base_de_Datos"/>
      <sheetName val="_DD_List"/>
      <sheetName val="Share_Price_2002"/>
      <sheetName val="Clasif_"/>
      <sheetName val="Lista_CI"/>
      <sheetName val="Farol_Acciones"/>
      <sheetName val="Lista_de_Entrenamientos"/>
      <sheetName val="Supply_Cost_Centers"/>
      <sheetName val="요일_테이블2"/>
      <sheetName val="요일_테이블_(2)1"/>
      <sheetName val="TO_Data_Base10"/>
      <sheetName val="YTD_Summary9"/>
      <sheetName val="Month_Summary9"/>
      <sheetName val="Trial_Balance_MAY_20099"/>
      <sheetName val="TB_Pivot9"/>
      <sheetName val="total_per_LB_LB29"/>
      <sheetName val="Trial_Balance_Vlookup9"/>
      <sheetName val="Trial_Balance_APRIL_20099"/>
      <sheetName val="Roll_Out_AQ9"/>
      <sheetName val="Evolução_mandamentos9"/>
      <sheetName val="Planilha_resultados8"/>
      <sheetName val="Historico_20038"/>
      <sheetName val="Sig_Cycles_Accts_&amp;_Processes8"/>
      <sheetName val="Fixed_ZBB2"/>
      <sheetName val="E_法规NC2"/>
      <sheetName val="3_ISo_YTD2"/>
      <sheetName val="Données_LMU2"/>
      <sheetName val="Brazil_Sovereign2"/>
      <sheetName val="Resumen_Costo2"/>
      <sheetName val="Base_de_Dados2"/>
      <sheetName val="Extract_Loss2"/>
      <sheetName val="5_12"/>
      <sheetName val="QA_跟踪记录表2"/>
      <sheetName val="RG_Depots2"/>
      <sheetName val="material_data2"/>
      <sheetName val="other_data2"/>
      <sheetName val="Como_Estamos2"/>
      <sheetName val="Database_(RUR)Mar_YTD2"/>
      <sheetName val="SKU_Mapping2"/>
      <sheetName val="Drop_Down2"/>
      <sheetName val="Raw_Data2"/>
      <sheetName val="EBM-2_GHQ2"/>
      <sheetName val="Base_PEF3"/>
      <sheetName val="Controls_data4"/>
      <sheetName val="Dados_BLP2"/>
      <sheetName val="Testing_Template_Guidance2"/>
      <sheetName val="Test_Programs2"/>
      <sheetName val="FJJX_Bud_IB1"/>
      <sheetName val="JOB_PROFILE_-_LAS2"/>
      <sheetName val="ARdistr_(2)2"/>
      <sheetName val="look-up_data1"/>
      <sheetName val="Prd_Hierarchy(产品层级)1"/>
      <sheetName val="Com_(2PK)1"/>
      <sheetName val="전사_PL3"/>
      <sheetName val="자금_제외_PL3"/>
      <sheetName val="자금_PL3"/>
      <sheetName val="전사_BS3"/>
      <sheetName val="자금_제외_BS3"/>
      <sheetName val="자금_BS3"/>
      <sheetName val="BS_계정_설명3"/>
      <sheetName val="_Cash_Flow(전사)3"/>
      <sheetName val="_Cash_Flow(자금제외)3"/>
      <sheetName val="_Cash_Flow(자금)3"/>
      <sheetName val="ROIC_3"/>
      <sheetName val="인건비_명세3"/>
      <sheetName val="판관비_명세3"/>
      <sheetName val="OH_Cost경비(내역)3"/>
      <sheetName val="OH_Cost경비(배부기준)3"/>
      <sheetName val="기타수지&amp;특별손익_명세3"/>
      <sheetName val="업무연락_(2)2"/>
      <sheetName val="제시_손익계산서2"/>
      <sheetName val="01_02월_성과급3"/>
      <sheetName val="M_7회차_담금_계획2"/>
      <sheetName val="팀별_실적2"/>
      <sheetName val="팀별_실적_(환산)2"/>
      <sheetName val="4__Inj_투자상세내역2"/>
      <sheetName val="3__Blow_투자_상세내역2"/>
      <sheetName val="Process_List2"/>
      <sheetName val="7_(2)2"/>
      <sheetName val="Prd_Hierarchy(产品层次)1"/>
      <sheetName val="Project_Code1"/>
      <sheetName val="_손익기01_XL1"/>
      <sheetName val="drop_down_list1"/>
      <sheetName val="[손익기01_XL_x005f_x0000__x005f_x0000_DePara1"/>
      <sheetName val="Income_Stmt1"/>
      <sheetName val="Quarterly_LBO_Model1"/>
      <sheetName val="[손익기01_XL1"/>
      <sheetName val="_손익기01_XL_x005f_x0000__x005f_x0000_DePara1"/>
      <sheetName val="15년_BL_사계1"/>
      <sheetName val="Classification_分类"/>
      <sheetName val="1_종합손익(도급)1"/>
      <sheetName val="1_종합손익(주택,개발)1"/>
      <sheetName val="2_실행예산1"/>
      <sheetName val="2_2과부족1"/>
      <sheetName val="2_3원가절감1"/>
      <sheetName val="8_외주비집행현황1"/>
      <sheetName val="9_자재비1"/>
      <sheetName val="10_현장집행1"/>
      <sheetName val="3_추가원가1"/>
      <sheetName val="3_추가원가_(2)1"/>
      <sheetName val="4_사전공사1"/>
      <sheetName val="5_추정공사비1"/>
      <sheetName val="6_금융비용1"/>
      <sheetName val="7_공사비집행현황(총괄)1"/>
      <sheetName val="11_1생산성1"/>
      <sheetName val="11_2인원산출1"/>
      <sheetName val="Figures_Report"/>
      <sheetName val="Set_Up"/>
      <sheetName val="Fare_prices"/>
      <sheetName val="Hotel_prices"/>
      <sheetName val="__한국_AMP_ASP-23_판매가격__"/>
      <sheetName val="CC_Down_load_0716"/>
      <sheetName val="변경실행(2차)_"/>
      <sheetName val="나_출고"/>
      <sheetName val="나_입고"/>
      <sheetName val="09년_인건비(속리산)"/>
      <sheetName val="합산목표(감가+57_5)"/>
      <sheetName val="제조원가_원단위_분석"/>
      <sheetName val="종합표양식(품의_&amp;_입고)_2"/>
      <sheetName val="원가관리_(동월대비)"/>
      <sheetName val="b_balju_(2)"/>
      <sheetName val="2-2_매출분석"/>
      <sheetName val="몰드시스템_리스트"/>
      <sheetName val="11_외화채무증권(AFS,HTM)08"/>
      <sheetName val="13_감액TEST_08"/>
      <sheetName val="12년_CF(9월)"/>
      <sheetName val="중기조종사_단위단가"/>
      <sheetName val="6PILE__(돌출)"/>
      <sheetName val="기성청구_공문"/>
      <sheetName val="Sheet1_(2)"/>
      <sheetName val="tab_STATUS_DO_PROCESSO_"/>
      <sheetName val="Perf__Plan__Diário1"/>
      <sheetName val="In_(2)"/>
      <sheetName val="slide_24_cat_A"/>
      <sheetName val="slide_82_cat_b"/>
      <sheetName val="09~10년_매출계획"/>
      <sheetName val="1_MDF1공장"/>
      <sheetName val="Incident_유형구분표"/>
      <sheetName val="CLASIFICACION_DE_AI"/>
      <sheetName val="Base_da_Datos"/>
      <sheetName val="Dados_dos_Produtos"/>
      <sheetName val="DD_list"/>
      <sheetName val="备注"/>
      <sheetName val="Analysis"/>
      <sheetName val="引用"/>
      <sheetName val="97 사업추정(WEKI)"/>
      <sheetName val="부서코드표"/>
      <sheetName val="외화"/>
      <sheetName val="Tong hop"/>
      <sheetName val="MarketData"/>
      <sheetName val="Definitions"/>
      <sheetName val="95.1.1이후취득자산(숨기기상태)"/>
      <sheetName val="회사정보"/>
      <sheetName val="지점장"/>
      <sheetName val="손익현황"/>
      <sheetName val="현황CODE"/>
      <sheetName val="SIL98"/>
      <sheetName val="재료"/>
      <sheetName val="ADR"/>
      <sheetName val="Total"/>
      <sheetName val="XZLC004_PART2"/>
      <sheetName val="XZLC003_PART1"/>
      <sheetName val="원가(통신)"/>
      <sheetName val="표지"/>
      <sheetName val="설비원가"/>
      <sheetName val="완제품3"/>
      <sheetName val="영동(D)"/>
      <sheetName val="비가동-20"/>
      <sheetName val="점수계산1-2"/>
      <sheetName val="일위대가"/>
      <sheetName val="조명시설"/>
      <sheetName val="품셈표"/>
      <sheetName val="갑근세납세필증명원"/>
      <sheetName val="37개월"/>
      <sheetName val="물량표"/>
      <sheetName val="대비표"/>
      <sheetName val="골조시행"/>
      <sheetName val="주형"/>
      <sheetName val="단가표"/>
      <sheetName val="총내역서"/>
      <sheetName val="sum1 (2)"/>
      <sheetName val="적격"/>
      <sheetName val="3.바닥판설계"/>
      <sheetName val="CAUDIT"/>
      <sheetName val="물량표(신)"/>
      <sheetName val="대공종"/>
      <sheetName val="미드수량"/>
      <sheetName val="참조"/>
      <sheetName val="DATE"/>
      <sheetName val="세부내역서"/>
      <sheetName val="조경"/>
      <sheetName val="입찰보고"/>
      <sheetName val="산출근거"/>
      <sheetName val="일위(토목)"/>
      <sheetName val="환산TB"/>
      <sheetName val="6월 공정외주"/>
      <sheetName val="공정단가계약"/>
      <sheetName val="제1호"/>
      <sheetName val="차액보증"/>
      <sheetName val="钢板差异"/>
      <sheetName val="시험연구비상각"/>
      <sheetName val="Master"/>
      <sheetName val="LinerWt"/>
      <sheetName val="D-623D"/>
      <sheetName val="BQMPALOC"/>
      <sheetName val="현장지지물물량"/>
      <sheetName val="품셈TABLE"/>
      <sheetName val="슬래브"/>
      <sheetName val="원가계산하도"/>
      <sheetName val="적용건축"/>
      <sheetName val="요약PL"/>
      <sheetName val="양식3"/>
      <sheetName val="재고현황"/>
      <sheetName val="발행제기"/>
      <sheetName val="2.대외공문"/>
      <sheetName val="업무연락"/>
      <sheetName val="Ethylene"/>
      <sheetName val="월별매출"/>
      <sheetName val="ChlorAlkali"/>
      <sheetName val="VXXXXXXX"/>
      <sheetName val="퇴충"/>
      <sheetName val="수지"/>
      <sheetName val="BEST"/>
      <sheetName val="020114"/>
      <sheetName val="0111월"/>
      <sheetName val="통장출금액"/>
      <sheetName val="실적"/>
      <sheetName val="카메라"/>
      <sheetName val="slipsumpR"/>
      <sheetName val="2.총괄표"/>
      <sheetName val="64061000"/>
      <sheetName val="주현(해보)"/>
      <sheetName val="주현(영광)"/>
      <sheetName val="_x0018__x0000_"/>
      <sheetName val="입출재고현황 (2)"/>
      <sheetName val="부하계산서"/>
      <sheetName val="자재단가"/>
      <sheetName val="504전기실 동부하-L"/>
      <sheetName val="Sheet15"/>
      <sheetName val="DUT-BAT1"/>
      <sheetName val="참조시트"/>
      <sheetName val="BAND(200)"/>
      <sheetName val="OUTER AREA(겹침없음)"/>
      <sheetName val="EG-09"/>
      <sheetName val="M3산출"/>
      <sheetName val="EL 표면적"/>
      <sheetName val="감가상각비"/>
      <sheetName val="部署名"/>
      <sheetName val="車両別燃費及び油類単価"/>
      <sheetName val="推移グラフ"/>
      <sheetName val="Year"/>
      <sheetName val="인원계획-미화"/>
      <sheetName val="Prices"/>
      <sheetName val="조정내역"/>
      <sheetName val="CF6"/>
      <sheetName val="TRE TABLE"/>
      <sheetName val="C3"/>
      <sheetName val="CC16-내역서"/>
      <sheetName val="단가(반정3교-원주)"/>
      <sheetName val="신공"/>
      <sheetName val="Y-WORK"/>
      <sheetName val="실행간접비용"/>
      <sheetName val="입찰내역 발주처 양식"/>
      <sheetName val="설계명세서"/>
      <sheetName val="전신환매도율"/>
      <sheetName val="경비"/>
      <sheetName val="대차대조표"/>
      <sheetName val="__"/>
      <sheetName val="数据库"/>
      <sheetName val="加薪规则排序"/>
      <sheetName val="支柱模块源数据--请勿更改或删除"/>
      <sheetName val="MasterData"/>
      <sheetName val="条件表"/>
      <sheetName val="Control"/>
      <sheetName val="索引表"/>
      <sheetName val="下拉菜单"/>
      <sheetName val="담당자Raw"/>
      <sheetName val="drop-down_lists"/>
      <sheetName val="turnover reason퇴직사유"/>
      <sheetName val="진천"/>
      <sheetName val="중연"/>
      <sheetName val="용연"/>
      <sheetName val="울산"/>
      <sheetName val="대구"/>
      <sheetName val="구미"/>
      <sheetName val="언양"/>
      <sheetName val="SKU Basic Data"/>
      <sheetName val="L1_L2_Lookup"/>
      <sheetName val="Entity Target"/>
      <sheetName val="Ba"/>
      <sheetName val="Check Qualidade"/>
      <sheetName val="Lista"/>
      <sheetName val="De_Para"/>
      <sheetName val="A"/>
      <sheetName val="De Para"/>
      <sheetName val="FornecM_Check"/>
      <sheetName val="Unidades_SAC-REVENDA2"/>
      <sheetName val="[손익기01_XL??DePara"/>
      <sheetName val="Farol_Metas"/>
      <sheetName val="Mod_Relac_"/>
      <sheetName val="Estratificación_AI"/>
      <sheetName val="condicion_inseguras"/>
      <sheetName val="Actos_Inseguros"/>
      <sheetName val="Control_de_incidentes"/>
      <sheetName val="Plan_de_Acción"/>
      <sheetName val="DETALLE MENSUAL"/>
      <sheetName val="Feuil2"/>
      <sheetName val="Лист2"/>
      <sheetName val="Check Aderencia"/>
      <sheetName val="数据验证"/>
      <sheetName val="Drop-down List"/>
      <sheetName val="by DD"/>
      <sheetName val="Matriz"/>
      <sheetName val="Pareto"/>
      <sheetName val="Hoja5"/>
      <sheetName val="Personal"/>
      <sheetName val="VALIDACION DE DATOS"/>
      <sheetName val="Hoja4"/>
      <sheetName val="条件"/>
      <sheetName val="Jul-Sep Actual cost (2)"/>
      <sheetName val="1"/>
      <sheetName val="分类统计"/>
      <sheetName val="隐患分类"/>
      <sheetName val="Gerencial IL"/>
      <sheetName val="1o_Sem"/>
      <sheetName val="2o_Sem"/>
      <sheetName val="ID_Ano"/>
      <sheetName val="BaseReal"/>
      <sheetName val="Devolução_Cx_Mês"/>
      <sheetName val="Base_Fornec_M_AS_Hl"/>
      <sheetName val="Acompanhamento_Devolução"/>
      <sheetName val="Base_%_VD"/>
      <sheetName val="Graficos"/>
      <sheetName val="MASTER_APP1"/>
      <sheetName val="Cond__Inseguros1"/>
      <sheetName val="Comp__Inseguros1"/>
      <sheetName val="Base_de_Datos1"/>
      <sheetName val="3YP2016-Bottom_up1"/>
      <sheetName val="Farol_Acciones1"/>
      <sheetName val="Lista_de_datos1"/>
      <sheetName val="FornecM_Check1"/>
      <sheetName val="Unidades_SAC-REVENDA3"/>
      <sheetName val="Clasif_1"/>
      <sheetName val="Lista_de_Entrenamientos1"/>
      <sheetName val="Supply_Cost_Centers1"/>
      <sheetName val="[손익기01_XL??DePara1"/>
      <sheetName val="Farol_Metas1"/>
      <sheetName val="Lista_CI1"/>
      <sheetName val="2_카드채권(대출포함)1"/>
      <sheetName val="表21_净利润调节表1"/>
      <sheetName val="Mod_Relac_1"/>
      <sheetName val="Estratificación_AI1"/>
      <sheetName val="condicion_inseguras1"/>
      <sheetName val="Actos_Inseguros1"/>
      <sheetName val="Control_de_incidentes1"/>
      <sheetName val="Plan_de_Acción1"/>
      <sheetName val="_DD_List1"/>
      <sheetName val="Share_Price_20021"/>
      <sheetName val="TOP_KPIs_MTM"/>
      <sheetName val="PLAN_DE_ACCION"/>
      <sheetName val="Faro_de_Indicadores"/>
      <sheetName val="Grafica_Actos"/>
      <sheetName val="Condiciones_SyE"/>
      <sheetName val="REALxMETA_-_CERVEJA2"/>
      <sheetName val="REALxMETA_-_REFRI2"/>
      <sheetName val="BEP_加薪_KPI"/>
      <sheetName val="Dashboard_Prevención_Riesgos_"/>
      <sheetName val="POC_LIST"/>
      <sheetName val="Entity_Target"/>
      <sheetName val="Issues_List_Payments"/>
      <sheetName val="Base Farol"/>
      <sheetName val="ACTOS POR RIESGO"/>
      <sheetName val="Nombre de SOP"/>
      <sheetName val="drop lists"/>
      <sheetName val="Ta_x0005_"/>
      <sheetName val="Ventas Campo"/>
      <sheetName val="MRL NON SUPPLY URU"/>
      <sheetName val="AIIM - Empresas Ext 2012"/>
      <sheetName val="Blad2"/>
      <sheetName val="KPIs Hana"/>
      <sheetName val="CausasProblemasFolios"/>
      <sheetName val="Catalago de refacciones "/>
      <sheetName val="Existencias al 07-Nov-2012"/>
      <sheetName val="GAP"/>
      <sheetName val="Check GG"/>
      <sheetName val="요일_테이블4"/>
      <sheetName val="요일_테이블_(2)3"/>
      <sheetName val="TO_Data_Base12"/>
      <sheetName val="YTD_Summary11"/>
      <sheetName val="Month_Summary11"/>
      <sheetName val="Trial_Balance_MAY_200911"/>
      <sheetName val="TB_Pivot11"/>
      <sheetName val="total_per_LB_LB211"/>
      <sheetName val="Trial_Balance_Vlookup11"/>
      <sheetName val="Trial_Balance_APRIL_200911"/>
      <sheetName val="Roll_Out_AQ11"/>
      <sheetName val="Evolução_mandamentos11"/>
      <sheetName val="Planilha_resultados10"/>
      <sheetName val="Historico_200310"/>
      <sheetName val="Sig_Cycles_Accts_&amp;_Processes10"/>
      <sheetName val="Fixed_ZBB4"/>
      <sheetName val="E_法规NC4"/>
      <sheetName val="3_ISo_YTD4"/>
      <sheetName val="Données_LMU4"/>
      <sheetName val="Brazil_Sovereign4"/>
      <sheetName val="Resumen_Costo4"/>
      <sheetName val="Base_de_Dados4"/>
      <sheetName val="Extract_Loss4"/>
      <sheetName val="5_14"/>
      <sheetName val="QA_跟踪记录表4"/>
      <sheetName val="RG_Depots4"/>
      <sheetName val="material_data4"/>
      <sheetName val="other_data4"/>
      <sheetName val="Como_Estamos4"/>
      <sheetName val="Database_(RUR)Mar_YTD4"/>
      <sheetName val="SKU_Mapping4"/>
      <sheetName val="Drop_Down4"/>
      <sheetName val="Raw_Data4"/>
      <sheetName val="EBM-2_GHQ4"/>
      <sheetName val="Base_PEF5"/>
      <sheetName val="Controls_data6"/>
      <sheetName val="Dados_BLP4"/>
      <sheetName val="Testing_Template_Guidance4"/>
      <sheetName val="Test_Programs4"/>
      <sheetName val="FJJX_Bud_IB3"/>
      <sheetName val="JOB_PROFILE_-_LAS4"/>
      <sheetName val="ARdistr_(2)4"/>
      <sheetName val="look-up_data3"/>
      <sheetName val="Prd_Hierarchy(产品层级)3"/>
      <sheetName val="Com_(2PK)3"/>
      <sheetName val="전사_PL5"/>
      <sheetName val="자금_제외_PL5"/>
      <sheetName val="자금_PL5"/>
      <sheetName val="전사_BS5"/>
      <sheetName val="자금_제외_BS5"/>
      <sheetName val="자금_BS5"/>
      <sheetName val="BS_계정_설명5"/>
      <sheetName val="_Cash_Flow(전사)5"/>
      <sheetName val="_Cash_Flow(자금제외)5"/>
      <sheetName val="_Cash_Flow(자금)5"/>
      <sheetName val="ROIC_5"/>
      <sheetName val="인건비_명세5"/>
      <sheetName val="판관비_명세5"/>
      <sheetName val="OH_Cost경비(내역)5"/>
      <sheetName val="OH_Cost경비(배부기준)5"/>
      <sheetName val="기타수지&amp;특별손익_명세5"/>
      <sheetName val="업무연락_(2)4"/>
      <sheetName val="제시_손익계산서4"/>
      <sheetName val="01_02월_성과급5"/>
      <sheetName val="M_7회차_담금_계획4"/>
      <sheetName val="팀별_실적4"/>
      <sheetName val="팀별_실적_(환산)4"/>
      <sheetName val="4__Inj_투자상세내역4"/>
      <sheetName val="3__Blow_투자_상세내역4"/>
      <sheetName val="Process_List4"/>
      <sheetName val="7_(2)4"/>
      <sheetName val="Prd_Hierarchy(产品层次)3"/>
      <sheetName val="Project_Code3"/>
      <sheetName val="_손익기01_XL3"/>
      <sheetName val="drop_down_list3"/>
      <sheetName val="[손익기01_XL_x005f_x0000__x005f_x0000_DePara3"/>
      <sheetName val="Income_Stmt3"/>
      <sheetName val="Quarterly_LBO_Model3"/>
      <sheetName val="[손익기01_XL3"/>
      <sheetName val="_손익기01_XL_x005f_x0000__x005f_x0000_DePara3"/>
      <sheetName val="15년_BL_사계3"/>
      <sheetName val="Classification_分类2"/>
      <sheetName val="1_종합손익(도급)3"/>
      <sheetName val="1_종합손익(주택,개발)3"/>
      <sheetName val="2_실행예산3"/>
      <sheetName val="2_2과부족3"/>
      <sheetName val="2_3원가절감3"/>
      <sheetName val="8_외주비집행현황3"/>
      <sheetName val="9_자재비3"/>
      <sheetName val="10_현장집행3"/>
      <sheetName val="3_추가원가3"/>
      <sheetName val="3_추가원가_(2)3"/>
      <sheetName val="4_사전공사3"/>
      <sheetName val="5_추정공사비3"/>
      <sheetName val="6_금융비용3"/>
      <sheetName val="7_공사비집행현황(총괄)3"/>
      <sheetName val="11_1생산성3"/>
      <sheetName val="11_2인원산출3"/>
      <sheetName val="Figures_Report2"/>
      <sheetName val="Set_Up3"/>
      <sheetName val="Fare_prices2"/>
      <sheetName val="Hotel_prices2"/>
      <sheetName val="__한국_AMP_ASP-23_판매가격__2"/>
      <sheetName val="CC_Down_load_07162"/>
      <sheetName val="변경실행(2차)_2"/>
      <sheetName val="나_출고2"/>
      <sheetName val="나_입고2"/>
      <sheetName val="09년_인건비(속리산)2"/>
      <sheetName val="합산목표(감가+57_5)2"/>
      <sheetName val="제조원가_원단위_분석2"/>
      <sheetName val="종합표양식(품의_&amp;_입고)_22"/>
      <sheetName val="원가관리_(동월대비)2"/>
      <sheetName val="b_balju_(2)2"/>
      <sheetName val="2-2_매출분석2"/>
      <sheetName val="몰드시스템_리스트2"/>
      <sheetName val="11_외화채무증권(AFS,HTM)082"/>
      <sheetName val="13_감액TEST_082"/>
      <sheetName val="12년_CF(9월)2"/>
      <sheetName val="중기조종사_단위단가2"/>
      <sheetName val="6PILE__(돌출)2"/>
      <sheetName val="기성청구_공문2"/>
      <sheetName val="Sheet1_(2)2"/>
      <sheetName val="tab_STATUS_DO_PROCESSO_2"/>
      <sheetName val="Perf__Plan__Diário12"/>
      <sheetName val="In_(2)2"/>
      <sheetName val="slide_24_cat_A2"/>
      <sheetName val="slide_82_cat_b2"/>
      <sheetName val="09~10년_매출계획2"/>
      <sheetName val="1_MDF1공장2"/>
      <sheetName val="Incident_유형구분표2"/>
      <sheetName val="CLASIFICACION_DE_AI2"/>
      <sheetName val="Base_da_Datos2"/>
      <sheetName val="Dados_dos_Produtos2"/>
      <sheetName val="DD_list2"/>
      <sheetName val="F08_-_Asia_Pac_Full_Year_Q31"/>
      <sheetName val="Top_Priorities1"/>
      <sheetName val="Listco_Stock1"/>
      <sheetName val="Intl_Purchase1"/>
      <sheetName val="FY_outlook1"/>
      <sheetName val="CY_outlook1"/>
      <sheetName val="Cash_metrics1"/>
      <sheetName val="P6_71"/>
      <sheetName val="DATOS_BASE"/>
      <sheetName val="Hazards_Analysis-隐患分析"/>
      <sheetName val="_손익기01_XL_x005f_x005f_x005f_x0000__x005f_x005f_x0"/>
      <sheetName val="97_사업추정(WEKI)"/>
      <sheetName val="Tong_hop"/>
      <sheetName val="95_1_1이후취득자산(숨기기상태)"/>
      <sheetName val="sum1_(2)"/>
      <sheetName val="3_바닥판설계"/>
      <sheetName val="6월_공정외주"/>
      <sheetName val="2_대외공문"/>
      <sheetName val="2_총괄표"/>
      <sheetName val="입출재고현황_(2)"/>
      <sheetName val="504전기실_동부하-L"/>
      <sheetName val="OUTER_AREA(겹침없음)"/>
      <sheetName val="EL_표면적"/>
      <sheetName val="TRE_TABLE"/>
      <sheetName val="입찰내역_발주처_양식"/>
      <sheetName val="turnover_reason퇴직사유"/>
      <sheetName val="SKU_Basic_Data"/>
      <sheetName val="DETALLE_MENSUAL"/>
      <sheetName val="do_not_delete"/>
      <sheetName val="Data_validation"/>
      <sheetName val="APAC_S"/>
      <sheetName val="APAC_N"/>
      <sheetName val="Slide_output"/>
      <sheetName val="Directrices_de_Metas_2017"/>
      <sheetName val="구분"/>
      <sheetName val="2. Indicadores"/>
      <sheetName val="Ta¨"/>
      <sheetName val="Ta "/>
      <sheetName val="Registros"/>
      <sheetName val="Key"/>
      <sheetName val="요일_테이블5"/>
      <sheetName val="요일_테이블_(2)4"/>
      <sheetName val="TO_Data_Base13"/>
      <sheetName val="YTD_Summary12"/>
      <sheetName val="Month_Summary12"/>
      <sheetName val="Trial_Balance_MAY_200912"/>
      <sheetName val="TB_Pivot12"/>
      <sheetName val="total_per_LB_LB212"/>
      <sheetName val="Trial_Balance_Vlookup12"/>
      <sheetName val="Trial_Balance_APRIL_200912"/>
      <sheetName val="Roll_Out_AQ12"/>
      <sheetName val="Evolução_mandamentos12"/>
      <sheetName val="Planilha_resultados11"/>
      <sheetName val="Historico_200311"/>
      <sheetName val="Sig_Cycles_Accts_&amp;_Processes11"/>
      <sheetName val="Fixed_ZBB5"/>
      <sheetName val="E_法规NC5"/>
      <sheetName val="3_ISo_YTD5"/>
      <sheetName val="Données_LMU5"/>
      <sheetName val="Brazil_Sovereign5"/>
      <sheetName val="Resumen_Costo5"/>
      <sheetName val="Base_de_Dados5"/>
      <sheetName val="Extract_Loss5"/>
      <sheetName val="5_15"/>
      <sheetName val="QA_跟踪记录表5"/>
      <sheetName val="RG_Depots5"/>
      <sheetName val="material_data5"/>
      <sheetName val="other_data5"/>
      <sheetName val="Como_Estamos5"/>
      <sheetName val="Database_(RUR)Mar_YTD5"/>
      <sheetName val="SKU_Mapping5"/>
      <sheetName val="Drop_Down5"/>
      <sheetName val="Raw_Data5"/>
      <sheetName val="EBM-2_GHQ5"/>
      <sheetName val="Base_PEF6"/>
      <sheetName val="Controls_data7"/>
      <sheetName val="Dados_BLP5"/>
      <sheetName val="Testing_Template_Guidance5"/>
      <sheetName val="Test_Programs5"/>
      <sheetName val="FJJX_Bud_IB4"/>
      <sheetName val="JOB_PROFILE_-_LAS5"/>
      <sheetName val="ARdistr_(2)5"/>
      <sheetName val="look-up_data4"/>
      <sheetName val="Prd_Hierarchy(产品层级)4"/>
      <sheetName val="Com_(2PK)4"/>
      <sheetName val="전사_PL6"/>
      <sheetName val="자금_제외_PL6"/>
      <sheetName val="자금_PL6"/>
      <sheetName val="전사_BS6"/>
      <sheetName val="자금_제외_BS6"/>
      <sheetName val="자금_BS6"/>
      <sheetName val="BS_계정_설명6"/>
      <sheetName val="_Cash_Flow(전사)6"/>
      <sheetName val="_Cash_Flow(자금제외)6"/>
      <sheetName val="_Cash_Flow(자금)6"/>
      <sheetName val="ROIC_6"/>
      <sheetName val="인건비_명세6"/>
      <sheetName val="판관비_명세6"/>
      <sheetName val="OH_Cost경비(내역)6"/>
      <sheetName val="OH_Cost경비(배부기준)6"/>
      <sheetName val="기타수지&amp;특별손익_명세6"/>
      <sheetName val="업무연락_(2)5"/>
      <sheetName val="제시_손익계산서5"/>
      <sheetName val="01_02월_성과급6"/>
      <sheetName val="M_7회차_담금_계획5"/>
      <sheetName val="팀별_실적5"/>
      <sheetName val="팀별_실적_(환산)5"/>
      <sheetName val="4__Inj_투자상세내역5"/>
      <sheetName val="3__Blow_투자_상세내역5"/>
      <sheetName val="Process_List5"/>
      <sheetName val="7_(2)5"/>
      <sheetName val="Prd_Hierarchy(产品层次)4"/>
      <sheetName val="Project_Code4"/>
      <sheetName val="_손익기01_XL4"/>
      <sheetName val="drop_down_list4"/>
      <sheetName val="[손익기01_XL_x005f_x0000__x005f_x0000_DePara4"/>
      <sheetName val="Income_Stmt4"/>
      <sheetName val="Quarterly_LBO_Model4"/>
      <sheetName val="[손익기01_XL4"/>
      <sheetName val="_손익기01_XL_x005f_x0000__x005f_x0000_DePara4"/>
      <sheetName val="15년_BL_사계4"/>
      <sheetName val="Classification_分类3"/>
      <sheetName val="1_종합손익(도급)4"/>
      <sheetName val="1_종합손익(주택,개발)4"/>
      <sheetName val="2_실행예산4"/>
      <sheetName val="2_2과부족4"/>
      <sheetName val="2_3원가절감4"/>
      <sheetName val="8_외주비집행현황4"/>
      <sheetName val="9_자재비4"/>
      <sheetName val="10_현장집행4"/>
      <sheetName val="3_추가원가4"/>
      <sheetName val="3_추가원가_(2)4"/>
      <sheetName val="4_사전공사4"/>
      <sheetName val="5_추정공사비4"/>
      <sheetName val="6_금융비용4"/>
      <sheetName val="7_공사비집행현황(총괄)4"/>
      <sheetName val="11_1생산성4"/>
      <sheetName val="11_2인원산출4"/>
      <sheetName val="Figures_Report3"/>
      <sheetName val="Set_Up4"/>
      <sheetName val="Fare_prices3"/>
      <sheetName val="Hotel_prices3"/>
      <sheetName val="__한국_AMP_ASP-23_판매가격__3"/>
      <sheetName val="CC_Down_load_07163"/>
      <sheetName val="변경실행(2차)_3"/>
      <sheetName val="나_출고3"/>
      <sheetName val="나_입고3"/>
      <sheetName val="09년_인건비(속리산)3"/>
      <sheetName val="합산목표(감가+57_5)3"/>
      <sheetName val="제조원가_원단위_분석3"/>
      <sheetName val="종합표양식(품의_&amp;_입고)_23"/>
      <sheetName val="원가관리_(동월대비)3"/>
      <sheetName val="b_balju_(2)3"/>
      <sheetName val="2-2_매출분석3"/>
      <sheetName val="몰드시스템_리스트3"/>
      <sheetName val="11_외화채무증권(AFS,HTM)083"/>
      <sheetName val="13_감액TEST_083"/>
      <sheetName val="12년_CF(9월)3"/>
      <sheetName val="중기조종사_단위단가3"/>
      <sheetName val="6PILE__(돌출)3"/>
      <sheetName val="기성청구_공문3"/>
      <sheetName val="Sheet1_(2)3"/>
      <sheetName val="tab_STATUS_DO_PROCESSO_3"/>
      <sheetName val="Perf__Plan__Diário13"/>
      <sheetName val="In_(2)3"/>
      <sheetName val="slide_24_cat_A3"/>
      <sheetName val="slide_82_cat_b3"/>
      <sheetName val="09~10년_매출계획3"/>
      <sheetName val="1_MDF1공장3"/>
      <sheetName val="Incident_유형구분표3"/>
      <sheetName val="CLASIFICACION_DE_AI3"/>
      <sheetName val="Base_da_Datos3"/>
      <sheetName val="Dados_dos_Produtos3"/>
      <sheetName val="DD_list3"/>
      <sheetName val="3YP2016-Bottom_up2"/>
      <sheetName val="2_카드채권(대출포함)2"/>
      <sheetName val="表21_净利润调节表2"/>
      <sheetName val="MASTER_APP2"/>
      <sheetName val="Cond__Inseguros2"/>
      <sheetName val="Comp__Inseguros2"/>
      <sheetName val="Lista_de_datos2"/>
      <sheetName val="Base_de_Datos2"/>
      <sheetName val="_DD_List2"/>
      <sheetName val="Share_Price_20022"/>
      <sheetName val="Clasif_2"/>
      <sheetName val="Lista_CI2"/>
      <sheetName val="Farol_Acciones2"/>
      <sheetName val="Lista_de_Entrenamientos2"/>
      <sheetName val="Supply_Cost_Centers2"/>
      <sheetName val="BEP_加薪_KPI1"/>
      <sheetName val="F08_-_Asia_Pac_Full_Year_Q32"/>
      <sheetName val="Top_Priorities2"/>
      <sheetName val="Listco_Stock2"/>
      <sheetName val="Intl_Purchase2"/>
      <sheetName val="FY_outlook2"/>
      <sheetName val="CY_outlook2"/>
      <sheetName val="Cash_metrics2"/>
      <sheetName val="P6_72"/>
      <sheetName val="DATOS_BASE1"/>
      <sheetName val="Hazards_Analysis-隐患分析1"/>
      <sheetName val="_손익기01_XL_x005f_x005f_x005f_x0000__x005f_x005f_x1"/>
      <sheetName val="Dashboard_Prevención_Riesgos_1"/>
      <sheetName val="TOP_KPIs_MTM1"/>
      <sheetName val="PLAN_DE_ACCION1"/>
      <sheetName val="Faro_de_Indicadores1"/>
      <sheetName val="97_사업추정(WEKI)1"/>
      <sheetName val="Tong_hop1"/>
      <sheetName val="95_1_1이후취득자산(숨기기상태)1"/>
      <sheetName val="sum1_(2)1"/>
      <sheetName val="3_바닥판설계1"/>
      <sheetName val="6월_공정외주1"/>
      <sheetName val="2_대외공문1"/>
      <sheetName val="2_총괄표1"/>
      <sheetName val="입출재고현황_(2)1"/>
      <sheetName val="504전기실_동부하-L1"/>
      <sheetName val="OUTER_AREA(겹침없음)1"/>
      <sheetName val="EL_표면적1"/>
      <sheetName val="TRE_TABLE1"/>
      <sheetName val="입찰내역_발주처_양식1"/>
      <sheetName val="Issues_List_Payments1"/>
      <sheetName val="Grafica_Actos1"/>
      <sheetName val="Condiciones_SyE1"/>
      <sheetName val="turnover_reason퇴직사유1"/>
      <sheetName val="POC_LIST1"/>
      <sheetName val="SKU_Basic_Data1"/>
      <sheetName val="DETALLE_MENSUAL1"/>
      <sheetName val="do_not_delete1"/>
      <sheetName val="REALxMETA_-_CERVEJA3"/>
      <sheetName val="REALxMETA_-_REFRI3"/>
      <sheetName val="Data_validation1"/>
      <sheetName val="APAC_S1"/>
      <sheetName val="APAC_N1"/>
      <sheetName val="Slide_output1"/>
      <sheetName val="Directrices_de_Metas_20171"/>
      <sheetName val="Entity_Target1"/>
      <sheetName val="Jul-Sep_Actual_cost_(2)"/>
      <sheetName val="VALIDACION_DE_DATOS"/>
      <sheetName val="Drop-down_List"/>
      <sheetName val="by_DD"/>
      <sheetName val="????"/>
      <sheetName val="DCY"/>
      <sheetName val="DHS"/>
      <sheetName val="HHJ"/>
      <sheetName val="SWS-1"/>
      <sheetName val="부재료 비교(11년 vs 10년)"/>
      <sheetName val="입력자료"/>
      <sheetName val="_손익기01.XL_x005f_x0000__x0"/>
      <sheetName val="Lista de Entrenamientos RSO"/>
      <sheetName val="Tablero SDG"/>
      <sheetName val="Lista Areas"/>
      <sheetName val="One Page"/>
      <sheetName val="Tablero_SDG"/>
      <sheetName val="Lista_Areas"/>
      <sheetName val="One_Page"/>
      <sheetName val="Tablero_SDG1"/>
      <sheetName val="Lista_Areas1"/>
      <sheetName val="One_Page1"/>
      <sheetName val="Sub-Productos HN"/>
      <sheetName val="SDG"/>
      <sheetName val="Eficiencia linea"/>
      <sheetName val="Tablero_SDG2"/>
      <sheetName val="Lista_Areas2"/>
      <sheetName val="One_Page2"/>
      <sheetName val="Sub-Productos_HN"/>
      <sheetName val="Lookups"/>
      <sheetName val="Capa"/>
      <sheetName val="工作表2"/>
      <sheetName val="条件格式选项"/>
      <sheetName val="单位信息"/>
      <sheetName val="条件格式"/>
      <sheetName val="Unidades_SAC-REVENDA4"/>
      <sheetName val="FornecM_Check2"/>
      <sheetName val="Mod_Relac_2"/>
      <sheetName val="[손익기01_XL??DePara2"/>
      <sheetName val="Farol_Metas2"/>
      <sheetName val="Estratificación_AI2"/>
      <sheetName val="condicion_inseguras2"/>
      <sheetName val="Actos_Inseguros2"/>
      <sheetName val="Control_de_incidentes2"/>
      <sheetName val="Plan_de_Acción2"/>
      <sheetName val="Check_Qualidade"/>
      <sheetName val="De_Para1"/>
      <sheetName val="Check_Aderencia"/>
      <sheetName val="Ta"/>
      <sheetName val="Base_Farol"/>
      <sheetName val="Ventas_Campo"/>
      <sheetName val="Gerencial_IL"/>
      <sheetName val="Ta_"/>
      <sheetName val="ACTOS_POR_RIESGO"/>
      <sheetName val="Nombre_de_SOP"/>
      <sheetName val="drop_lists"/>
      <sheetName val="Check_GG"/>
      <sheetName val="KPIs_Hana"/>
      <sheetName val="Catalago_de_refacciones_"/>
      <sheetName val="Existencias_al_07-Nov-2012"/>
      <sheetName val="MRL_NON_SUPPLY_URU"/>
      <sheetName val="AIIM_-_Empresas_Ext_2012"/>
      <sheetName val="Sheet3 (2)"/>
      <sheetName val="Hoegaarden"/>
      <sheetName val="Lao &amp; Cam"/>
      <sheetName val="Hoegaarden 2019"/>
      <sheetName val="Lao &amp; Cam 2019"/>
      <sheetName val="Malaysia"/>
      <sheetName val="Malaysia 2019"/>
      <sheetName val="Singapore"/>
      <sheetName val="Singapore 2019"/>
      <sheetName val="Sheet2 (2)"/>
      <sheetName val="下拉菜单选项"/>
      <sheetName val="Vermelha"/>
      <sheetName val="Список"/>
      <sheetName val="targets"/>
      <sheetName val=" mngt Pillar"/>
      <sheetName val="Reference"/>
      <sheetName val="Pauta RPS Distribuição"/>
      <sheetName val="BaseGrupo"/>
      <sheetName val="RProd"/>
      <sheetName val="Planilha1"/>
      <sheetName val="Planilha2"/>
      <sheetName val="Estoque"/>
      <sheetName val="Estoque (2)"/>
      <sheetName val="ajuda"/>
      <sheetName val="Adm"/>
      <sheetName val="Refs"/>
      <sheetName val="Motorista"/>
      <sheetName val="[손익기01_XL_x0000__x0000_DePara2"/>
      <sheetName val="_손익기01_XL_x0000__x0000_DePara2"/>
      <sheetName val="[손익기01_XL_x0000__x0000_DePara1"/>
      <sheetName val="_손익기01_XL_x0000__x0000_DePara1"/>
      <sheetName val="[손익기01_XL_x0000__x0000_DePara3"/>
      <sheetName val="_손익기01_XL_x0000__x0000_DePara3"/>
      <sheetName val="_손익기01.XL_x0000__x0"/>
      <sheetName val="[손익기01_XL_x0000__x0000_DePara4"/>
      <sheetName val="_손익기01_XL_x0000__x0000_DePara4"/>
      <sheetName val="_손익기01_XL_x005f_x0000__x0"/>
      <sheetName val="_손익기01_XL_x005f_x0000__x1"/>
      <sheetName val="Dropdown"/>
      <sheetName val="요일 테이블 "/>
      <sheetName val="Other Listings"/>
      <sheetName val="有效性"/>
      <sheetName val="基础信息"/>
      <sheetName val="Sheet4"/>
      <sheetName val="Controls"/>
      <sheetName val="Comp Inseguros"/>
      <sheetName val="BNR_2012 в ящике"/>
      <sheetName val="隐患统计图"/>
      <sheetName val="dd"/>
      <sheetName val="菜单联动"/>
      <sheetName val="不安全行为库"/>
      <sheetName val="KPI标准"/>
      <sheetName val="참조용"/>
      <sheetName val="筛选列表"/>
      <sheetName val="Julio"/>
      <sheetName val="DATOS DE VALIDACIÓN"/>
      <sheetName val="clasificación"/>
      <sheetName val="Datos con"/>
      <sheetName val="Dato"/>
      <sheetName val="CONTADOR"/>
      <sheetName val="DROP"/>
      <sheetName val="INGRESO"/>
      <sheetName val="Respel-RAEE"/>
      <sheetName val="Asistencia"/>
      <sheetName val="Enero(11)"/>
      <sheetName val=" Datos Cond."/>
      <sheetName val="CRITERIOS"/>
      <sheetName val="INGRESO (2)"/>
      <sheetName val="PG-K1610 (UEN Areas)MNG"/>
      <sheetName val="DATOS GEN."/>
      <sheetName val="NUEVOS CRITERIOS"/>
      <sheetName val="Un"/>
      <sheetName val="Condiciones Agua"/>
      <sheetName val="ETD"/>
      <sheetName val="Cons"/>
      <sheetName val="TO_Data_Base14"/>
      <sheetName val="YTD_Summary13"/>
      <sheetName val="Month_Summary13"/>
      <sheetName val="Trial_Balance_MAY_200913"/>
      <sheetName val="TB_Pivot13"/>
      <sheetName val="total_per_LB_LB213"/>
      <sheetName val="Trial_Balance_Vlookup13"/>
      <sheetName val="Trial_Balance_APRIL_200913"/>
      <sheetName val="Roll_Out_AQ13"/>
      <sheetName val="Evolução_mandamentos13"/>
      <sheetName val="Planilha_resultados12"/>
      <sheetName val="Historico_200312"/>
      <sheetName val="Sig_Cycles_Accts_&amp;_Processes12"/>
      <sheetName val="Fixed_ZBB6"/>
      <sheetName val="E_法规NC6"/>
      <sheetName val="3_ISo_YTD6"/>
      <sheetName val="Données_LMU6"/>
      <sheetName val="Brazil_Sovereign6"/>
      <sheetName val="Resumen_Costo6"/>
      <sheetName val="Extract_Loss6"/>
      <sheetName val="QA_跟踪记录表6"/>
      <sheetName val="5_16"/>
      <sheetName val="Base_de_Dados6"/>
      <sheetName val="Como_Estamos6"/>
      <sheetName val="Controls_data8"/>
      <sheetName val="RG_Depots6"/>
      <sheetName val="material_data6"/>
      <sheetName val="other_data6"/>
      <sheetName val="Database_(RUR)Mar_YTD6"/>
      <sheetName val="SKU_Mapping6"/>
      <sheetName val="Drop_Down6"/>
      <sheetName val="Raw_Data6"/>
      <sheetName val="EBM-2_GHQ6"/>
      <sheetName val="Base_PEF7"/>
      <sheetName val="Testing_Template_Guidance6"/>
      <sheetName val="Test_Programs6"/>
      <sheetName val="Dados_BLP6"/>
      <sheetName val="FJJX_Bud_IB5"/>
      <sheetName val="JOB_PROFILE_-_LAS6"/>
      <sheetName val="ARdistr_(2)6"/>
      <sheetName val="look-up_data5"/>
      <sheetName val="Prd_Hierarchy(产品层级)5"/>
      <sheetName val="Com_(2PK)5"/>
      <sheetName val="Project_Code5"/>
      <sheetName val="요일_테이블6"/>
      <sheetName val="요일_테이블_(2)5"/>
      <sheetName val="Prd_Hierarchy(产品层次)5"/>
      <sheetName val="전사_PL7"/>
      <sheetName val="자금_제외_PL7"/>
      <sheetName val="자금_PL7"/>
      <sheetName val="전사_BS7"/>
      <sheetName val="자금_제외_BS7"/>
      <sheetName val="자금_BS7"/>
      <sheetName val="BS_계정_설명7"/>
      <sheetName val="_Cash_Flow(전사)7"/>
      <sheetName val="_Cash_Flow(자금제외)7"/>
      <sheetName val="_Cash_Flow(자금)7"/>
      <sheetName val="ROIC_7"/>
      <sheetName val="인건비_명세7"/>
      <sheetName val="판관비_명세7"/>
      <sheetName val="OH_Cost경비(내역)7"/>
      <sheetName val="OH_Cost경비(배부기준)7"/>
      <sheetName val="기타수지&amp;특별손익_명세7"/>
      <sheetName val="업무연락_(2)6"/>
      <sheetName val="제시_손익계산서6"/>
      <sheetName val="01_02월_성과급7"/>
      <sheetName val="M_7회차_담금_계획6"/>
      <sheetName val="팀별_실적6"/>
      <sheetName val="팀별_실적_(환산)6"/>
      <sheetName val="4__Inj_투자상세내역6"/>
      <sheetName val="3__Blow_투자_상세내역6"/>
      <sheetName val="Process_List6"/>
      <sheetName val="7_(2)6"/>
      <sheetName val="_손익기01_XL5"/>
      <sheetName val="Income_Stmt5"/>
      <sheetName val="drop_down_list5"/>
      <sheetName val="[손익기01_XL_x005f_x0000__x005f_x0000_DePara5"/>
      <sheetName val="Quarterly_LBO_Model5"/>
      <sheetName val="Figures_Report4"/>
      <sheetName val="[손익기01_XL5"/>
      <sheetName val="_손익기01_XL_x005f_x0000__x005f_x0000_DePara5"/>
      <sheetName val="Fare_prices4"/>
      <sheetName val="Hotel_prices4"/>
      <sheetName val="Set_Up5"/>
      <sheetName val="15년_BL_사계5"/>
      <sheetName val="1_종합손익(도급)5"/>
      <sheetName val="1_종합손익(주택,개발)5"/>
      <sheetName val="2_실행예산5"/>
      <sheetName val="2_2과부족5"/>
      <sheetName val="2_3원가절감5"/>
      <sheetName val="8_외주비집행현황5"/>
      <sheetName val="9_자재비5"/>
      <sheetName val="10_현장집행5"/>
      <sheetName val="3_추가원가5"/>
      <sheetName val="3_추가원가_(2)5"/>
      <sheetName val="4_사전공사5"/>
      <sheetName val="5_추정공사비5"/>
      <sheetName val="6_금융비용5"/>
      <sheetName val="7_공사비집행현황(총괄)5"/>
      <sheetName val="11_1생산성5"/>
      <sheetName val="11_2인원산출5"/>
      <sheetName val="Classification_分类4"/>
      <sheetName val="tab_STATUS_DO_PROCESSO_4"/>
      <sheetName val="Perf__Plan__Diário14"/>
      <sheetName val="In_(2)4"/>
      <sheetName val="__한국_AMP_ASP-23_판매가격__4"/>
      <sheetName val="CC_Down_load_07164"/>
      <sheetName val="변경실행(2차)_4"/>
      <sheetName val="나_출고4"/>
      <sheetName val="나_입고4"/>
      <sheetName val="09년_인건비(속리산)4"/>
      <sheetName val="합산목표(감가+57_5)4"/>
      <sheetName val="제조원가_원단위_분석4"/>
      <sheetName val="종합표양식(품의_&amp;_입고)_24"/>
      <sheetName val="원가관리_(동월대비)4"/>
      <sheetName val="b_balju_(2)4"/>
      <sheetName val="2-2_매출분석4"/>
      <sheetName val="몰드시스템_리스트4"/>
      <sheetName val="11_외화채무증권(AFS,HTM)084"/>
      <sheetName val="13_감액TEST_084"/>
      <sheetName val="12년_CF(9월)4"/>
      <sheetName val="중기조종사_단위단가4"/>
      <sheetName val="6PILE__(돌출)4"/>
      <sheetName val="기성청구_공문4"/>
      <sheetName val="Sheet1_(2)4"/>
      <sheetName val="CLASIFICACION_DE_AI4"/>
      <sheetName val="Base_da_Datos4"/>
      <sheetName val="slide_24_cat_A4"/>
      <sheetName val="slide_82_cat_b4"/>
      <sheetName val="Dados_dos_Produtos4"/>
      <sheetName val="09~10년_매출계획4"/>
      <sheetName val="1_MDF1공장4"/>
      <sheetName val="Incident_유형구분표4"/>
      <sheetName val="3YP2016-Bottom_up3"/>
      <sheetName val="DD_list4"/>
      <sheetName val="Base_de_Datos3"/>
      <sheetName val="Clasif_3"/>
      <sheetName val="Supply_Cost_Centers3"/>
      <sheetName val="Cond__Inseguros3"/>
      <sheetName val="Comp__Inseguros3"/>
      <sheetName val="Lista_de_datos3"/>
      <sheetName val="MASTER_APP3"/>
      <sheetName val="2_카드채권(대출포함)3"/>
      <sheetName val="表21_净利润调节表3"/>
      <sheetName val="Lista_CI3"/>
      <sheetName val="Dashboard_Prevención_Riesgos_2"/>
      <sheetName val="TOP_KPIs_MTM2"/>
      <sheetName val="PLAN_DE_ACCION2"/>
      <sheetName val="Faro_de_Indicadores2"/>
      <sheetName val="Farol_Acciones3"/>
      <sheetName val="Lista_de_Entrenamientos3"/>
      <sheetName val="Share_Price_20023"/>
      <sheetName val="_DD_List3"/>
      <sheetName val="BEP_加薪_KPI2"/>
      <sheetName val="Issues_List_Payments2"/>
      <sheetName val="do_not_delete2"/>
      <sheetName val="Grafica_Actos2"/>
      <sheetName val="APAC_S2"/>
      <sheetName val="APAC_N2"/>
      <sheetName val="Slide_output2"/>
      <sheetName val="Condiciones_SyE2"/>
      <sheetName val="REALxMETA_-_CERVEJA4"/>
      <sheetName val="REALxMETA_-_REFRI4"/>
      <sheetName val="Directrices_de_Metas_20172"/>
      <sheetName val="Data_validation2"/>
      <sheetName val="_손익기01_XL_x005f_x005f_x005f_x0000__x005f_x005f_x2"/>
      <sheetName val="Hazards_Analysis-隐患分析2"/>
      <sheetName val="F08_-_Asia_Pac_Full_Year_Q33"/>
      <sheetName val="Top_Priorities3"/>
      <sheetName val="Listco_Stock3"/>
      <sheetName val="Intl_Purchase3"/>
      <sheetName val="FY_outlook3"/>
      <sheetName val="CY_outlook3"/>
      <sheetName val="Cash_metrics3"/>
      <sheetName val="P6_73"/>
      <sheetName val="DATOS_BASE2"/>
      <sheetName val="97_사업추정(WEKI)2"/>
      <sheetName val="Tong_hop2"/>
      <sheetName val="95_1_1이후취득자산(숨기기상태)2"/>
      <sheetName val="sum1_(2)2"/>
      <sheetName val="3_바닥판설계2"/>
      <sheetName val="6월_공정외주2"/>
      <sheetName val="2_대외공문2"/>
      <sheetName val="2_총괄표2"/>
      <sheetName val="입출재고현황_(2)2"/>
      <sheetName val="504전기실_동부하-L2"/>
      <sheetName val="OUTER_AREA(겹침없음)2"/>
      <sheetName val="EL_표면적2"/>
      <sheetName val="TRE_TABLE2"/>
      <sheetName val="입찰내역_발주처_양식2"/>
      <sheetName val="POC_LIST2"/>
      <sheetName val="turnover_reason퇴직사유2"/>
      <sheetName val="SKU_Basic_Data2"/>
      <sheetName val="Entity_Target2"/>
      <sheetName val="DETALLE_MENSUAL2"/>
      <sheetName val="Drop-down_List1"/>
      <sheetName val="by_DD1"/>
      <sheetName val="VALIDACION_DE_DATOS1"/>
      <sheetName val="Jul-Sep_Actual_cost_(2)1"/>
      <sheetName val="부재료_비교(11년_vs_10년)"/>
      <sheetName val="Sheet3_(2)"/>
      <sheetName val="Lao_&amp;_Cam"/>
      <sheetName val="Hoegaarden_2019"/>
      <sheetName val="Lao_&amp;_Cam_2019"/>
      <sheetName val="Malaysia_2019"/>
      <sheetName val="Singapore_2019"/>
      <sheetName val="Sheet2_(2)"/>
      <sheetName val="요일_테이블_"/>
      <sheetName val="Other_Listings"/>
      <sheetName val="2__Indicadores"/>
      <sheetName val="Lista_de_Entrenamientos_RSO"/>
      <sheetName val="Tablero_SDG3"/>
      <sheetName val="Lista_Areas3"/>
      <sheetName val="One_Page3"/>
      <sheetName val="Sub-Productos_HN1"/>
      <sheetName val="Eficiencia_linea"/>
      <sheetName val="_mngt_Pillar"/>
      <sheetName val="Liste"/>
      <sheetName val="Justificativas"/>
      <sheetName val="Legend"/>
      <sheetName val="DO NOT MOVE"/>
      <sheetName val="이상욱"/>
      <sheetName val="최창원"/>
      <sheetName val="권순오"/>
      <sheetName val="유윤선"/>
      <sheetName val="서유덕"/>
      <sheetName val="이창훈"/>
      <sheetName val="이도현"/>
      <sheetName val="진형수"/>
      <sheetName val="원영훈"/>
      <sheetName val="정진광"/>
      <sheetName val="강승권"/>
      <sheetName val="마민호"/>
      <sheetName val="주차통행료"/>
      <sheetName val="이상욱2"/>
      <sheetName val="[손익기01_XLDePara5"/>
      <sheetName val="_손익기01_XLDePara5"/>
      <sheetName val="Unidades_SAC-REVENDA5"/>
      <sheetName val="FornecM_Check3"/>
      <sheetName val="Estratificación_AI3"/>
      <sheetName val="condicion_inseguras3"/>
      <sheetName val="Actos_Inseguros3"/>
      <sheetName val="Control_de_incidentes3"/>
      <sheetName val="Plan_de_Acción3"/>
      <sheetName val="[손익기01_XL??DePara3"/>
      <sheetName val="Farol_Metas3"/>
      <sheetName val="Mod_Relac_3"/>
      <sheetName val="Check_Qualidade1"/>
      <sheetName val="Check_Aderencia1"/>
      <sheetName val="De_Para2"/>
      <sheetName val="Base_Farol1"/>
      <sheetName val="Gerencial_IL1"/>
      <sheetName val="Ventas_Campo1"/>
      <sheetName val="ACTOS_POR_RIESGO1"/>
      <sheetName val="drop_lists1"/>
      <sheetName val="MRL_NON_SUPPLY_URU1"/>
      <sheetName val="AIIM_-_Empresas_Ext_20121"/>
      <sheetName val="KPIs_Hana1"/>
      <sheetName val="Catalago_de_refacciones_1"/>
      <sheetName val="Existencias_al_07-Nov-20121"/>
      <sheetName val="Check_GG1"/>
      <sheetName val="Nombre_de_SOP1"/>
      <sheetName val="Ta_1"/>
      <sheetName val="_손익기01_XL_x005f_x0000__x01"/>
      <sheetName val="Pauta_RPS_Distribuição"/>
      <sheetName val="Estoque_(2)"/>
      <sheetName val="_손익기01_XL_x0"/>
      <sheetName val="Comp_Inseguros"/>
      <sheetName val="BNR_2012_в_ящике"/>
      <sheetName val="PINC汇总"/>
      <sheetName val="Проверки"/>
      <sheetName val="Drop list"/>
      <sheetName val="FX Rates"/>
      <sheetName val="Control de Fallas"/>
      <sheetName val="Setup for Templates"/>
      <sheetName val="Datos emp"/>
      <sheetName val="品牌填写下拉菜单"/>
      <sheetName val="选项"/>
      <sheetName val="Note"/>
      <sheetName val="物料主数据"/>
      <sheetName val="Dropdown list"/>
      <sheetName val="清单"/>
      <sheetName val="beerflow"/>
      <sheetName val="TIPO DE ACTO"/>
      <sheetName val="Marcas"/>
      <sheetName val="% cumplimiento "/>
      <sheetName val="% CUMPLIMIENTO"/>
      <sheetName val="Listas y equipos a evaluar"/>
      <sheetName val="Concentrado"/>
      <sheetName val="CRITICIDAD DE CI"/>
      <sheetName val="Catálogo de CI"/>
      <sheetName val="NH3"/>
      <sheetName val="Hoja7"/>
      <sheetName val="Data Reporte"/>
      <sheetName val="Read me"/>
      <sheetName val="_x0000__x0005__x0000__x0001__x0000__x0000__x0000_"/>
      <sheetName val="_x0000__x0005__x0000_ÿ_x000f__x0000_ÿ"/>
      <sheetName val="요일_테이블7"/>
      <sheetName val="요일_테이블_(2)6"/>
      <sheetName val="TO_Data_Base15"/>
      <sheetName val="YTD_Summary14"/>
      <sheetName val="Month_Summary14"/>
      <sheetName val="Trial_Balance_MAY_200914"/>
      <sheetName val="TB_Pivot14"/>
      <sheetName val="total_per_LB_LB214"/>
      <sheetName val="Trial_Balance_Vlookup14"/>
      <sheetName val="Trial_Balance_APRIL_200914"/>
      <sheetName val="Roll_Out_AQ14"/>
      <sheetName val="Evolução_mandamentos14"/>
      <sheetName val="Planilha_resultados13"/>
      <sheetName val="Historico_200313"/>
      <sheetName val="Sig_Cycles_Accts_&amp;_Processes13"/>
      <sheetName val="3_ISo_YTD7"/>
      <sheetName val="E_法规NC7"/>
      <sheetName val="Données_LMU7"/>
      <sheetName val="Brazil_Sovereign7"/>
      <sheetName val="Resumen_Costo7"/>
      <sheetName val="Fixed_ZBB7"/>
      <sheetName val="5_17"/>
      <sheetName val="Extract_Loss7"/>
      <sheetName val="QA_跟踪记录表7"/>
      <sheetName val="RG_Depots7"/>
      <sheetName val="material_data7"/>
      <sheetName val="other_data7"/>
      <sheetName val="Como_Estamos7"/>
      <sheetName val="Database_(RUR)Mar_YTD7"/>
      <sheetName val="SKU_Mapping7"/>
      <sheetName val="Drop_Down7"/>
      <sheetName val="Raw_Data7"/>
      <sheetName val="EBM-2_GHQ7"/>
      <sheetName val="Base_PEF8"/>
      <sheetName val="Base_de_Dados7"/>
      <sheetName val="Testing_Template_Guidance7"/>
      <sheetName val="Test_Programs7"/>
      <sheetName val="Dados_BLP7"/>
      <sheetName val="Controls_data9"/>
      <sheetName val="FJJX_Bud_IB6"/>
      <sheetName val="look-up_data6"/>
      <sheetName val="JOB_PROFILE_-_LAS7"/>
      <sheetName val="ARdistr_(2)7"/>
      <sheetName val="Prd_Hierarchy(产品层级)6"/>
      <sheetName val="Com_(2PK)6"/>
      <sheetName val="전사_PL8"/>
      <sheetName val="자금_제외_PL8"/>
      <sheetName val="자금_PL8"/>
      <sheetName val="전사_BS8"/>
      <sheetName val="자금_제외_BS8"/>
      <sheetName val="자금_BS8"/>
      <sheetName val="BS_계정_설명8"/>
      <sheetName val="_Cash_Flow(전사)8"/>
      <sheetName val="_Cash_Flow(자금제외)8"/>
      <sheetName val="_Cash_Flow(자금)8"/>
      <sheetName val="ROIC_8"/>
      <sheetName val="인건비_명세8"/>
      <sheetName val="판관비_명세8"/>
      <sheetName val="OH_Cost경비(내역)8"/>
      <sheetName val="OH_Cost경비(배부기준)8"/>
      <sheetName val="기타수지&amp;특별손익_명세8"/>
      <sheetName val="업무연락_(2)7"/>
      <sheetName val="제시_손익계산서7"/>
      <sheetName val="01_02월_성과급8"/>
      <sheetName val="M_7회차_담금_계획7"/>
      <sheetName val="팀별_실적7"/>
      <sheetName val="팀별_실적_(환산)7"/>
      <sheetName val="4__Inj_투자상세내역7"/>
      <sheetName val="3__Blow_투자_상세내역7"/>
      <sheetName val="Process_List7"/>
      <sheetName val="7_(2)7"/>
      <sheetName val="Prd_Hierarchy(产品层次)6"/>
      <sheetName val="Project_Code6"/>
      <sheetName val="_손익기01_XL6"/>
      <sheetName val="drop_down_list6"/>
      <sheetName val="[손익기01_XL_x005f_x0000__x005f_x0000_DePara6"/>
      <sheetName val="Income_Stmt6"/>
      <sheetName val="Quarterly_LBO_Model6"/>
      <sheetName val="_손익기01_XL_x005f_x0000__x005f_x0000_DePara6"/>
      <sheetName val="[손익기01_XL6"/>
      <sheetName val="15년_BL_사계6"/>
      <sheetName val="1_종합손익(도급)6"/>
      <sheetName val="1_종합손익(주택,개발)6"/>
      <sheetName val="2_실행예산6"/>
      <sheetName val="2_2과부족6"/>
      <sheetName val="2_3원가절감6"/>
      <sheetName val="8_외주비집행현황6"/>
      <sheetName val="9_자재비6"/>
      <sheetName val="10_현장집행6"/>
      <sheetName val="3_추가원가6"/>
      <sheetName val="3_추가원가_(2)6"/>
      <sheetName val="4_사전공사6"/>
      <sheetName val="5_추정공사비6"/>
      <sheetName val="6_금융비용6"/>
      <sheetName val="7_공사비집행현황(총괄)6"/>
      <sheetName val="11_1생산성6"/>
      <sheetName val="11_2인원산출6"/>
      <sheetName val="Classification_分类5"/>
      <sheetName val="Figures_Report5"/>
      <sheetName val="Set_Up6"/>
      <sheetName val="Fare_prices5"/>
      <sheetName val="Hotel_prices5"/>
      <sheetName val="__한국_AMP_ASP-23_판매가격__5"/>
      <sheetName val="CC_Down_load_07165"/>
      <sheetName val="변경실행(2차)_5"/>
      <sheetName val="나_출고5"/>
      <sheetName val="나_입고5"/>
      <sheetName val="09년_인건비(속리산)5"/>
      <sheetName val="합산목표(감가+57_5)5"/>
      <sheetName val="제조원가_원단위_분석5"/>
      <sheetName val="종합표양식(품의_&amp;_입고)_25"/>
      <sheetName val="원가관리_(동월대비)5"/>
      <sheetName val="b_balju_(2)5"/>
      <sheetName val="2-2_매출분석5"/>
      <sheetName val="몰드시스템_리스트5"/>
      <sheetName val="11_외화채무증권(AFS,HTM)085"/>
      <sheetName val="13_감액TEST_085"/>
      <sheetName val="12년_CF(9월)5"/>
      <sheetName val="중기조종사_단위단가5"/>
      <sheetName val="6PILE__(돌출)5"/>
      <sheetName val="기성청구_공문5"/>
      <sheetName val="Sheet1_(2)5"/>
      <sheetName val="09~10년_매출계획5"/>
      <sheetName val="1_MDF1공장5"/>
      <sheetName val="tab_STATUS_DO_PROCESSO_5"/>
      <sheetName val="Perf__Plan__Diário15"/>
      <sheetName val="In_(2)5"/>
      <sheetName val="slide_24_cat_A5"/>
      <sheetName val="slide_82_cat_b5"/>
      <sheetName val="Incident_유형구분표5"/>
      <sheetName val="CLASIFICACION_DE_AI5"/>
      <sheetName val="Base_da_Datos5"/>
      <sheetName val="Dados_dos_Produtos5"/>
      <sheetName val="DD_list5"/>
      <sheetName val="3YP2016-Bottom_up4"/>
      <sheetName val="2_카드채권(대출포함)4"/>
      <sheetName val="表21_净利润调节表4"/>
      <sheetName val="MASTER_APP4"/>
      <sheetName val="Cond__Inseguros4"/>
      <sheetName val="Comp__Inseguros4"/>
      <sheetName val="Lista_de_datos4"/>
      <sheetName val="Base_de_Datos4"/>
      <sheetName val="_DD_List4"/>
      <sheetName val="Share_Price_20024"/>
      <sheetName val="Clasif_4"/>
      <sheetName val="Lista_CI4"/>
      <sheetName val="Farol_Acciones4"/>
      <sheetName val="Lista_de_Entrenamientos4"/>
      <sheetName val="Supply_Cost_Centers4"/>
      <sheetName val="BEP_加薪_KPI3"/>
      <sheetName val="F08_-_Asia_Pac_Full_Year_Q34"/>
      <sheetName val="Top_Priorities4"/>
      <sheetName val="Listco_Stock4"/>
      <sheetName val="Intl_Purchase4"/>
      <sheetName val="FY_outlook4"/>
      <sheetName val="CY_outlook4"/>
      <sheetName val="Cash_metrics4"/>
      <sheetName val="P6_74"/>
      <sheetName val="DATOS_BASE3"/>
      <sheetName val="Dashboard_Prevención_Riesgos_3"/>
      <sheetName val="TOP_KPIs_MTM3"/>
      <sheetName val="PLAN_DE_ACCION3"/>
      <sheetName val="Faro_de_Indicadores3"/>
      <sheetName val="Hazards_Analysis-隐患分析3"/>
      <sheetName val="_손익기01_XL_x005f_x005f_x005f_x0000__x005f_x005f_x3"/>
      <sheetName val="97_사업추정(WEKI)3"/>
      <sheetName val="Tong_hop3"/>
      <sheetName val="95_1_1이후취득자산(숨기기상태)3"/>
      <sheetName val="sum1_(2)3"/>
      <sheetName val="3_바닥판설계3"/>
      <sheetName val="6월_공정외주3"/>
      <sheetName val="2_대외공문3"/>
      <sheetName val="2_총괄표3"/>
      <sheetName val="입출재고현황_(2)3"/>
      <sheetName val="504전기실_동부하-L3"/>
      <sheetName val="OUTER_AREA(겹침없음)3"/>
      <sheetName val="EL_표면적3"/>
      <sheetName val="TRE_TABLE3"/>
      <sheetName val="입찰내역_발주처_양식3"/>
      <sheetName val="Jul-Sep_Actual_cost_(2)2"/>
      <sheetName val="Issues_List_Payments3"/>
      <sheetName val="turnover_reason퇴직사유3"/>
      <sheetName val="Grafica_Actos3"/>
      <sheetName val="POC_LIST3"/>
      <sheetName val="부재료_비교(11년_vs_10년)1"/>
      <sheetName val="Condiciones_SyE3"/>
      <sheetName val="DETALLE_MENSUAL3"/>
      <sheetName val="do_not_delete3"/>
      <sheetName val="APAC_S3"/>
      <sheetName val="APAC_N3"/>
      <sheetName val="Slide_output3"/>
      <sheetName val="REALxMETA_-_CERVEJA5"/>
      <sheetName val="REALxMETA_-_REFRI5"/>
      <sheetName val="Directrices_de_Metas_20173"/>
      <sheetName val="Data_validation3"/>
      <sheetName val="SKU_Basic_Data3"/>
      <sheetName val="Entity_Target3"/>
      <sheetName val="VALIDACION_DE_DATOS2"/>
      <sheetName val="Drop-down_List2"/>
      <sheetName val="by_DD2"/>
      <sheetName val="Sheet3_(2)1"/>
      <sheetName val="요일_테이블_1"/>
      <sheetName val="_mngt_Pillar1"/>
      <sheetName val="2__Indicadores1"/>
      <sheetName val="Lao_&amp;_Cam1"/>
      <sheetName val="Hoegaarden_20191"/>
      <sheetName val="Lao_&amp;_Cam_20191"/>
      <sheetName val="Malaysia_20191"/>
      <sheetName val="Singapore_20191"/>
      <sheetName val="Sheet2_(2)1"/>
      <sheetName val="Other_Listings1"/>
      <sheetName val="Lista_de_Entrenamientos_RSO1"/>
      <sheetName val="Tablero_SDG4"/>
      <sheetName val="Lista_Areas4"/>
      <sheetName val="One_Page4"/>
      <sheetName val="Sub-Productos_HN2"/>
      <sheetName val="Eficiencia_linea1"/>
      <sheetName val="DATOS_DE_VALIDACIÓN"/>
      <sheetName val="Datos_con"/>
      <sheetName val="_Datos_Cond_"/>
      <sheetName val="DO_NOT_MOVE"/>
      <sheetName val="INGRESO_(2)"/>
      <sheetName val="PG-K1610_(UEN_Areas)MNG"/>
      <sheetName val="DATOS_GEN_"/>
      <sheetName val="NUEVOS_CRITERIOS"/>
      <sheetName val="Condiciones_Agua"/>
      <sheetName val="Proced."/>
      <sheetName val="Validation lists"/>
      <sheetName val="PREENCHIMENTO"/>
      <sheetName val="Vagas x Candidatos"/>
      <sheetName val="Planilha_relts_xdb75__xdb62_eos7"/>
      <sheetName val="Testing_Template_Huidance1"/>
      <sheetName val="  한국 AMP ASP-23 판㧤가격  "/>
      <sheetName val="11.䡸화채무줝ⴌ(AFS,HTM)08"/>
      <sheetName val="PTN"/>
      <sheetName val="Cut Machine Summary"/>
      <sheetName val="Imputs"/>
      <sheetName val="Daily Dashboard"/>
      <sheetName val="TO_Data_Base16"/>
      <sheetName val="YTD_Summary15"/>
      <sheetName val="Month_Summary15"/>
      <sheetName val="Trial_Balance_MAY_200915"/>
      <sheetName val="TB_Pivot15"/>
      <sheetName val="total_per_LB_LB215"/>
      <sheetName val="Trial_Balance_Vlookup15"/>
      <sheetName val="Trial_Balance_APRIL_200915"/>
      <sheetName val="Roll_Out_AQ15"/>
      <sheetName val="Evolução_mandamentos15"/>
      <sheetName val="Planilha_resultados14"/>
      <sheetName val="Historico_200314"/>
      <sheetName val="Sig_Cycles_Accts_&amp;_Processes14"/>
      <sheetName val="Fixed_ZBB8"/>
      <sheetName val="Como_Estamos8"/>
      <sheetName val="3_ISo_YTD8"/>
      <sheetName val="E_法规NC8"/>
      <sheetName val="Données_LMU8"/>
      <sheetName val="Brazil_Sovereign8"/>
      <sheetName val="Resumen_Costo8"/>
      <sheetName val="Base_de_Dados8"/>
      <sheetName val="Extract_Loss8"/>
      <sheetName val="5_18"/>
      <sheetName val="QA_跟踪记录表8"/>
      <sheetName val="RG_Depots8"/>
      <sheetName val="material_data8"/>
      <sheetName val="other_data8"/>
      <sheetName val="JOB_PROFILE_-_LAS8"/>
      <sheetName val="Database_(RUR)Mar_YTD8"/>
      <sheetName val="SKU_Mapping8"/>
      <sheetName val="Drop_Down8"/>
      <sheetName val="Raw_Data8"/>
      <sheetName val="EBM-2_GHQ8"/>
      <sheetName val="Base_PEF9"/>
      <sheetName val="Testing_Template_Guidance8"/>
      <sheetName val="Test_Programs8"/>
      <sheetName val="Controls_data10"/>
      <sheetName val="Dados_BLP8"/>
      <sheetName val="FJJX_Bud_IB7"/>
      <sheetName val="ARdistr_(2)8"/>
      <sheetName val="look-up_data7"/>
      <sheetName val="Prd_Hierarchy(产品层级)7"/>
      <sheetName val="Com_(2PK)7"/>
      <sheetName val="요일_테이블8"/>
      <sheetName val="요일_테이블_(2)7"/>
      <sheetName val="Prd_Hierarchy(产品层次)7"/>
      <sheetName val="Project_Code7"/>
      <sheetName val="전사_PL9"/>
      <sheetName val="자금_제외_PL9"/>
      <sheetName val="자금_PL9"/>
      <sheetName val="전사_BS9"/>
      <sheetName val="자금_제외_BS9"/>
      <sheetName val="자금_BS9"/>
      <sheetName val="BS_계정_설명9"/>
      <sheetName val="_Cash_Flow(전사)9"/>
      <sheetName val="_Cash_Flow(자금제외)9"/>
      <sheetName val="_Cash_Flow(자금)9"/>
      <sheetName val="ROIC_9"/>
      <sheetName val="인건비_명세9"/>
      <sheetName val="판관비_명세9"/>
      <sheetName val="OH_Cost경비(내역)9"/>
      <sheetName val="OH_Cost경비(배부기준)9"/>
      <sheetName val="기타수지&amp;특별손익_명세9"/>
      <sheetName val="업무연락_(2)8"/>
      <sheetName val="제시_손익계산서8"/>
      <sheetName val="01_02월_성과급9"/>
      <sheetName val="M_7회차_담금_계획8"/>
      <sheetName val="팀별_실적8"/>
      <sheetName val="팀별_실적_(환산)8"/>
      <sheetName val="4__Inj_투자상세내역8"/>
      <sheetName val="3__Blow_투자_상세내역8"/>
      <sheetName val="Process_List8"/>
      <sheetName val="7_(2)8"/>
      <sheetName val="_손익기01_XL7"/>
      <sheetName val="drop_down_list7"/>
      <sheetName val="[손익기01_XL_x005f_x0000__x005f_x0000_DePara7"/>
      <sheetName val="Income_Stmt7"/>
      <sheetName val="Quarterly_LBO_Model7"/>
      <sheetName val="Figures_Report6"/>
      <sheetName val="Set_Up7"/>
      <sheetName val="[손익기01_XL7"/>
      <sheetName val="tab_STATUS_DO_PROCESSO_6"/>
      <sheetName val="_손익기01_XL_x005f_x0000__x005f_x0000_DePara7"/>
      <sheetName val="Perf__Plan__Diário16"/>
      <sheetName val="In_(2)6"/>
      <sheetName val="Fare_prices6"/>
      <sheetName val="Hotel_prices6"/>
      <sheetName val="15년_BL_사계7"/>
      <sheetName val="Classification_分类6"/>
      <sheetName val="1_종합손익(도급)7"/>
      <sheetName val="1_종합손익(주택,개발)7"/>
      <sheetName val="2_실행예산7"/>
      <sheetName val="2_2과부족7"/>
      <sheetName val="2_3원가절감7"/>
      <sheetName val="8_외주비집행현황7"/>
      <sheetName val="9_자재비7"/>
      <sheetName val="10_현장집행7"/>
      <sheetName val="3_추가원가7"/>
      <sheetName val="3_추가원가_(2)7"/>
      <sheetName val="4_사전공사7"/>
      <sheetName val="5_추정공사비7"/>
      <sheetName val="6_금융비용7"/>
      <sheetName val="7_공사비집행현황(총괄)7"/>
      <sheetName val="11_1생산성7"/>
      <sheetName val="11_2인원산출7"/>
      <sheetName val="Clasif_5"/>
      <sheetName val="Cond__Inseguros5"/>
      <sheetName val="Comp__Inseguros5"/>
      <sheetName val="Lista_de_datos5"/>
      <sheetName val="MASTER_APP5"/>
      <sheetName val="CLASIFICACION_DE_AI6"/>
      <sheetName val="Base_da_Datos6"/>
      <sheetName val="__한국_AMP_ASP-23_판매가격__6"/>
      <sheetName val="CC_Down_load_07166"/>
      <sheetName val="변경실행(2차)_6"/>
      <sheetName val="나_출고6"/>
      <sheetName val="나_입고6"/>
      <sheetName val="09년_인건비(속리산)6"/>
      <sheetName val="합산목표(감가+57_5)6"/>
      <sheetName val="제조원가_원단위_분석6"/>
      <sheetName val="종합표양식(품의_&amp;_입고)_26"/>
      <sheetName val="원가관리_(동월대비)6"/>
      <sheetName val="b_balju_(2)6"/>
      <sheetName val="2-2_매출분석6"/>
      <sheetName val="몰드시스템_리스트6"/>
      <sheetName val="11_외화채무증권(AFS,HTM)086"/>
      <sheetName val="13_감액TEST_086"/>
      <sheetName val="12년_CF(9월)6"/>
      <sheetName val="중기조종사_단위단가6"/>
      <sheetName val="6PILE__(돌출)6"/>
      <sheetName val="기성청구_공문6"/>
      <sheetName val="Sheet1_(2)6"/>
      <sheetName val="slide_24_cat_A6"/>
      <sheetName val="slide_82_cat_b6"/>
      <sheetName val="Dados_dos_Produtos6"/>
      <sheetName val="09~10년_매출계획6"/>
      <sheetName val="1_MDF1공장6"/>
      <sheetName val="Incident_유형구분표6"/>
      <sheetName val="3YP2016-Bottom_up5"/>
      <sheetName val="DD_list6"/>
      <sheetName val="Lista_CI5"/>
      <sheetName val="Base_de_Datos5"/>
      <sheetName val="Dashboard_Prevención_Riesgos_4"/>
      <sheetName val="TOP_KPIs_MTM4"/>
      <sheetName val="PLAN_DE_ACCION4"/>
      <sheetName val="Faro_de_Indicadores4"/>
      <sheetName val="2_카드채권(대출포함)5"/>
      <sheetName val="表21_净利润调节表5"/>
      <sheetName val="DETALLE_MENSUAL4"/>
      <sheetName val="Farol_Acciones5"/>
      <sheetName val="FornecM_Check4"/>
      <sheetName val="Unidades_SAC-REVENDA6"/>
      <sheetName val="Lista_de_Entrenamientos5"/>
      <sheetName val="Supply_Cost_Centers5"/>
      <sheetName val="Estratificación_AI4"/>
      <sheetName val="condicion_inseguras4"/>
      <sheetName val="Actos_Inseguros4"/>
      <sheetName val="Control_de_incidentes4"/>
      <sheetName val="Plan_de_Acción4"/>
      <sheetName val="_DD_List5"/>
      <sheetName val="Share_Price_20025"/>
      <sheetName val="Grafica_Actos4"/>
      <sheetName val="Condiciones_SyE4"/>
      <sheetName val="REALxMETA_-_CERVEJA6"/>
      <sheetName val="REALxMETA_-_REFRI6"/>
      <sheetName val="BEP_加薪_KPI4"/>
      <sheetName val="[손익기01_XL??DePara4"/>
      <sheetName val="Farol_Metas4"/>
      <sheetName val="Mod_Relac_4"/>
      <sheetName val="Issues_List_Payments4"/>
      <sheetName val="Directrices_de_Metas_20174"/>
      <sheetName val="POC_LIST4"/>
      <sheetName val="Entity_Target4"/>
      <sheetName val="F08_-_Asia_Pac_Full_Year_Q35"/>
      <sheetName val="Top_Priorities5"/>
      <sheetName val="Listco_Stock5"/>
      <sheetName val="Intl_Purchase5"/>
      <sheetName val="FY_outlook5"/>
      <sheetName val="CY_outlook5"/>
      <sheetName val="Cash_metrics5"/>
      <sheetName val="P6_75"/>
      <sheetName val="DATOS_BASE4"/>
      <sheetName val="Hazards_Analysis-隐患分析4"/>
      <sheetName val="_손익기01_XL_x005f_x005f_x005f_x0000__x005f_x005f_x4"/>
      <sheetName val="SKU_Basic_Data4"/>
      <sheetName val="97_사업추정(WEKI)4"/>
      <sheetName val="Tong_hop4"/>
      <sheetName val="95_1_1이후취득자산(숨기기상태)4"/>
      <sheetName val="sum1_(2)4"/>
      <sheetName val="3_바닥판설계4"/>
      <sheetName val="6월_공정외주4"/>
      <sheetName val="2_대외공문4"/>
      <sheetName val="2_총괄표4"/>
      <sheetName val="입출재고현황_(2)4"/>
      <sheetName val="504전기실_동부하-L4"/>
      <sheetName val="OUTER_AREA(겹침없음)4"/>
      <sheetName val="EL_표면적4"/>
      <sheetName val="TRE_TABLE4"/>
      <sheetName val="입찰내역_발주처_양식4"/>
      <sheetName val="ACTOS_POR_RIESGO2"/>
      <sheetName val="do_not_delete4"/>
      <sheetName val="Check_Qualidade2"/>
      <sheetName val="De_Para3"/>
      <sheetName val="Nombre_de_SOP2"/>
      <sheetName val="drop_lists2"/>
      <sheetName val="APAC_S4"/>
      <sheetName val="APAC_N4"/>
      <sheetName val="Slide_output4"/>
      <sheetName val="turnover_reason퇴직사유4"/>
      <sheetName val="Data_validation4"/>
      <sheetName val="MRL_NON_SUPPLY_URU2"/>
      <sheetName val="Drop-down_List3"/>
      <sheetName val="by_DD3"/>
      <sheetName val="VALIDACION_DE_DATOS3"/>
      <sheetName val="Jul-Sep_Actual_cost_(2)3"/>
      <sheetName val="Check_Aderencia2"/>
      <sheetName val="Base_Farol2"/>
      <sheetName val="Gerencial_IL2"/>
      <sheetName val="Ventas_Campo2"/>
      <sheetName val="AIIM_-_Empresas_Ext_20122"/>
      <sheetName val="KPIs_Hana2"/>
      <sheetName val="Catalago_de_refacciones_2"/>
      <sheetName val="Existencias_al_07-Nov-20122"/>
      <sheetName val="Check_GG2"/>
      <sheetName val="Ta_2"/>
      <sheetName val="2__Indicadores2"/>
      <sheetName val="_손익기01_XL_x005f_x0000__x02"/>
      <sheetName val="부재료_비교(11년_vs_10년)2"/>
      <sheetName val="Sheet3_(2)2"/>
      <sheetName val="Lao_&amp;_Cam2"/>
      <sheetName val="Hoegaarden_20192"/>
      <sheetName val="Lao_&amp;_Cam_20192"/>
      <sheetName val="Malaysia_20192"/>
      <sheetName val="Singapore_20192"/>
      <sheetName val="Sheet2_(2)2"/>
      <sheetName val="Comp_Inseguros1"/>
      <sheetName val="Lista_de_Entrenamientos_RSO2"/>
      <sheetName val="_mngt_Pillar2"/>
      <sheetName val="Tablero_SDG5"/>
      <sheetName val="Lista_Areas5"/>
      <sheetName val="One_Page5"/>
      <sheetName val="Sub-Productos_HN3"/>
      <sheetName val="Eficiencia_linea2"/>
      <sheetName val="Pauta_RPS_Distribuição1"/>
      <sheetName val="Estoque_(2)1"/>
      <sheetName val="요일_테이블_2"/>
      <sheetName val="Other_Listings2"/>
      <sheetName val="BNR_2012_в_ящике1"/>
      <sheetName val="FX_Rates"/>
      <sheetName val="Vagas_x_Candidatos"/>
      <sheetName val="DO_NOT_MOVE1"/>
      <sheetName val="DATOS_DE_VALIDACIÓN1"/>
      <sheetName val="Datos_con1"/>
      <sheetName val="_Datos_Cond_1"/>
      <sheetName val="INGRESO_(2)1"/>
      <sheetName val="PG-K1610_(UEN_Areas)MNG1"/>
      <sheetName val="DATOS_GEN_1"/>
      <sheetName val="NUEVOS_CRITERIOS1"/>
      <sheetName val="Condiciones_Agua1"/>
      <sheetName val="__한국_AMP_ASP-23_판㧤가격__"/>
      <sheetName val="11_䡸화채무줝ⴌ(AFS,HTM)08"/>
      <sheetName val="Drop_list"/>
      <sheetName val="Dropdown_list"/>
      <sheetName val="Proced_"/>
      <sheetName val="Control_de_Fallas"/>
      <sheetName val="Setup_for_Templates"/>
      <sheetName val="Datos_emp"/>
      <sheetName val="TIPO_DE_ACTO"/>
      <sheetName val="%_cumplimiento_"/>
      <sheetName val="%_CUMPLIMIENTO"/>
      <sheetName val="Listas_y_equipos_a_evaluar"/>
      <sheetName val="CRITICIDAD_DE_CI"/>
      <sheetName val="Catálogo_de_CI"/>
      <sheetName val="Data_Reporte"/>
      <sheetName val="Read_me"/>
      <sheetName val="Validation_lists"/>
      <sheetName val="Cut_Machine_Summary"/>
      <sheetName val="Daily_Dashboard"/>
      <sheetName val="Champions List"/>
      <sheetName val="YTD_Summary16"/>
      <sheetName val="Month_Summary16"/>
      <sheetName val="Trial_Balance_MAY_200916"/>
      <sheetName val="TB_Pivot16"/>
      <sheetName val="total_per_LB_LB216"/>
      <sheetName val="Trial_Balance_Vlookup16"/>
      <sheetName val="Trial_Balance_APRIL_200916"/>
      <sheetName val="TO_Data_Base17"/>
      <sheetName val="Roll_Out_AQ16"/>
      <sheetName val="Evolução_mandamentos16"/>
      <sheetName val="Planilha_resultados15"/>
      <sheetName val="Historico_200315"/>
      <sheetName val="Sig_Cycles_Accts_&amp;_Processes15"/>
      <sheetName val="Fixed_ZBB9"/>
      <sheetName val="3_ISo_YTD9"/>
      <sheetName val="E_法规NC9"/>
      <sheetName val="Données_LMU9"/>
      <sheetName val="Brazil_Sovereign9"/>
      <sheetName val="Resumen_Costo9"/>
      <sheetName val="Extract_Loss9"/>
      <sheetName val="QA_跟踪记录表9"/>
      <sheetName val="5_19"/>
      <sheetName val="Como_Estamos9"/>
      <sheetName val="Base_de_Dados9"/>
      <sheetName val="RG_Depots9"/>
      <sheetName val="material_data9"/>
      <sheetName val="other_data9"/>
      <sheetName val="Database_(RUR)Mar_YTD9"/>
      <sheetName val="SKU_Mapping9"/>
      <sheetName val="Drop_Down9"/>
      <sheetName val="Raw_Data9"/>
      <sheetName val="EBM-2_GHQ9"/>
      <sheetName val="Base_PEF10"/>
      <sheetName val="Testing_Template_Guidance9"/>
      <sheetName val="Test_Programs9"/>
      <sheetName val="Controls_data11"/>
      <sheetName val="Dados_BLP9"/>
      <sheetName val="ARdistr_(2)9"/>
      <sheetName val="FJJX_Bud_IB8"/>
      <sheetName val="look-up_data8"/>
      <sheetName val="Prd_Hierarchy(产品层级)8"/>
      <sheetName val="Com_(2PK)8"/>
      <sheetName val="JOB_PROFILE_-_LAS9"/>
      <sheetName val="요일_테이블9"/>
      <sheetName val="요일_테이블_(2)8"/>
      <sheetName val="Prd_Hierarchy(产品层次)8"/>
      <sheetName val="Project_Code8"/>
      <sheetName val="전사_PL10"/>
      <sheetName val="자금_제외_PL10"/>
      <sheetName val="자금_PL10"/>
      <sheetName val="전사_BS10"/>
      <sheetName val="자금_제외_BS10"/>
      <sheetName val="자금_BS10"/>
      <sheetName val="BS_계정_설명10"/>
      <sheetName val="_Cash_Flow(전사)10"/>
      <sheetName val="_Cash_Flow(자금제외)10"/>
      <sheetName val="_Cash_Flow(자금)10"/>
      <sheetName val="ROIC_10"/>
      <sheetName val="인건비_명세10"/>
      <sheetName val="판관비_명세10"/>
      <sheetName val="OH_Cost경비(내역)10"/>
      <sheetName val="OH_Cost경비(배부기준)10"/>
      <sheetName val="기타수지&amp;특별손익_명세10"/>
      <sheetName val="업무연락_(2)9"/>
      <sheetName val="제시_손익계산서9"/>
      <sheetName val="01_02월_성과급10"/>
      <sheetName val="M_7회차_담금_계획9"/>
      <sheetName val="팀별_실적9"/>
      <sheetName val="팀별_실적_(환산)9"/>
      <sheetName val="4__Inj_투자상세내역9"/>
      <sheetName val="3__Blow_투자_상세내역9"/>
      <sheetName val="Process_List9"/>
      <sheetName val="7_(2)9"/>
      <sheetName val="_손익기01_XL8"/>
      <sheetName val="Income_Stmt8"/>
      <sheetName val="drop_down_list8"/>
      <sheetName val="Figures_Report7"/>
      <sheetName val="[손익기01_XL_x005f_x0000__x005f_x0000_DePara8"/>
      <sheetName val="Quarterly_LBO_Model8"/>
      <sheetName val="[손익기01_XL8"/>
      <sheetName val="_손익기01_XL_x005f_x0000__x005f_x0000_DePara8"/>
      <sheetName val="15년_BL_사계8"/>
      <sheetName val="1_종합손익(도급)8"/>
      <sheetName val="1_종합손익(주택,개발)8"/>
      <sheetName val="2_실행예산8"/>
      <sheetName val="2_2과부족8"/>
      <sheetName val="2_3원가절감8"/>
      <sheetName val="8_외주비집행현황8"/>
      <sheetName val="9_자재비8"/>
      <sheetName val="10_현장집행8"/>
      <sheetName val="3_추가원가8"/>
      <sheetName val="3_추가원가_(2)8"/>
      <sheetName val="4_사전공사8"/>
      <sheetName val="5_추정공사비8"/>
      <sheetName val="6_금융비용8"/>
      <sheetName val="7_공사비집행현황(총괄)8"/>
      <sheetName val="11_1생산성8"/>
      <sheetName val="11_2인원산출8"/>
      <sheetName val="Classification_分类7"/>
      <sheetName val="Set_Up8"/>
      <sheetName val="Fare_prices7"/>
      <sheetName val="Hotel_prices7"/>
      <sheetName val="tab_STATUS_DO_PROCESSO_7"/>
      <sheetName val="Perf__Plan__Diário17"/>
      <sheetName val="In_(2)7"/>
      <sheetName val="__한국_AMP_ASP-23_판매가격__7"/>
      <sheetName val="CC_Down_load_07167"/>
      <sheetName val="변경실행(2차)_7"/>
      <sheetName val="나_출고7"/>
      <sheetName val="나_입고7"/>
      <sheetName val="09년_인건비(속리산)7"/>
      <sheetName val="합산목표(감가+57_5)7"/>
      <sheetName val="제조원가_원단위_분석7"/>
      <sheetName val="종합표양식(품의_&amp;_입고)_27"/>
      <sheetName val="원가관리_(동월대비)7"/>
      <sheetName val="b_balju_(2)7"/>
      <sheetName val="2-2_매출분석7"/>
      <sheetName val="몰드시스템_리스트7"/>
      <sheetName val="11_외화채무증권(AFS,HTM)087"/>
      <sheetName val="13_감액TEST_087"/>
      <sheetName val="12년_CF(9월)7"/>
      <sheetName val="중기조종사_단위단가7"/>
      <sheetName val="6PILE__(돌출)7"/>
      <sheetName val="기성청구_공문7"/>
      <sheetName val="Sheet1_(2)7"/>
      <sheetName val="CLASIFICACION_DE_AI7"/>
      <sheetName val="Base_da_Datos7"/>
      <sheetName val="slide_24_cat_A7"/>
      <sheetName val="slide_82_cat_b7"/>
      <sheetName val="Dados_dos_Produtos7"/>
      <sheetName val="09~10년_매출계획7"/>
      <sheetName val="1_MDF1공장7"/>
      <sheetName val="Incident_유형구분표7"/>
      <sheetName val="3YP2016-Bottom_up6"/>
      <sheetName val="DD_list7"/>
      <sheetName val="Base_de_Datos6"/>
      <sheetName val="Supply_Cost_Centers6"/>
      <sheetName val="2_카드채권(대출포함)6"/>
      <sheetName val="表21_净利润调节表6"/>
      <sheetName val="Cond__Inseguros6"/>
      <sheetName val="Comp__Inseguros6"/>
      <sheetName val="Lista_de_datos6"/>
      <sheetName val="MASTER_APP6"/>
      <sheetName val="Clasif_6"/>
      <sheetName val="Farol_Acciones6"/>
      <sheetName val="Lista_de_Entrenamientos6"/>
      <sheetName val="Unidades_SAC-REVENDA7"/>
      <sheetName val="FornecM_Check5"/>
      <sheetName val="Lista_CI6"/>
      <sheetName val="Estratificación_AI5"/>
      <sheetName val="condicion_inseguras5"/>
      <sheetName val="Actos_Inseguros5"/>
      <sheetName val="Control_de_incidentes5"/>
      <sheetName val="Plan_de_Acción5"/>
      <sheetName val="_DD_List6"/>
      <sheetName val="Share_Price_20026"/>
      <sheetName val="Issues_List_Payments5"/>
      <sheetName val="BEP_加薪_KPI5"/>
      <sheetName val="Faro_de_Indicadores5"/>
      <sheetName val="TOP_KPIs_MTM5"/>
      <sheetName val="PLAN_DE_ACCION5"/>
      <sheetName val="Grafica_Actos5"/>
      <sheetName val="POC_LIST5"/>
      <sheetName val="Dashboard_Prevención_Riesgos_5"/>
      <sheetName val="APAC_S5"/>
      <sheetName val="APAC_N5"/>
      <sheetName val="Slide_output5"/>
      <sheetName val="do_not_delete5"/>
      <sheetName val="[손익기01_XL??DePara5"/>
      <sheetName val="Farol_Metas5"/>
      <sheetName val="Mod_Relac_5"/>
      <sheetName val="Condiciones_SyE5"/>
      <sheetName val="REALxMETA_-_CERVEJA7"/>
      <sheetName val="REALxMETA_-_REFRI7"/>
      <sheetName val="Directrices_de_Metas_20175"/>
      <sheetName val="F08_-_Asia_Pac_Full_Year_Q36"/>
      <sheetName val="Top_Priorities6"/>
      <sheetName val="Listco_Stock6"/>
      <sheetName val="Intl_Purchase6"/>
      <sheetName val="FY_outlook6"/>
      <sheetName val="CY_outlook6"/>
      <sheetName val="Cash_metrics6"/>
      <sheetName val="P6_76"/>
      <sheetName val="DATOS_BASE5"/>
      <sheetName val="DETALLE_MENSUAL5"/>
      <sheetName val="Entity_Target5"/>
      <sheetName val="VALIDACION_DE_DATOS4"/>
      <sheetName val="_손익기01_XL_x005f_x005f_x005f_x0000__x005f_x005f_x5"/>
      <sheetName val="Hazards_Analysis-隐患分析5"/>
      <sheetName val="97_사업추정(WEKI)5"/>
      <sheetName val="Tong_hop5"/>
      <sheetName val="95_1_1이후취득자산(숨기기상태)5"/>
      <sheetName val="sum1_(2)5"/>
      <sheetName val="3_바닥판설계5"/>
      <sheetName val="6월_공정외주5"/>
      <sheetName val="2_대외공문5"/>
      <sheetName val="2_총괄표5"/>
      <sheetName val="입출재고현황_(2)5"/>
      <sheetName val="504전기실_동부하-L5"/>
      <sheetName val="OUTER_AREA(겹침없음)5"/>
      <sheetName val="EL_표면적5"/>
      <sheetName val="TRE_TABLE5"/>
      <sheetName val="입찰내역_발주처_양식5"/>
      <sheetName val="Data_validation5"/>
      <sheetName val="turnover_reason퇴직사유5"/>
      <sheetName val="SKU_Basic_Data5"/>
      <sheetName val="Jul-Sep_Actual_cost_(2)4"/>
      <sheetName val="Drop-down_List4"/>
      <sheetName val="by_DD4"/>
      <sheetName val="Check_Qualidade3"/>
      <sheetName val="Check_Aderencia3"/>
      <sheetName val="De_Para4"/>
      <sheetName val="Base_Farol3"/>
      <sheetName val="Gerencial_IL3"/>
      <sheetName val="Ventas_Campo3"/>
      <sheetName val="ACTOS_POR_RIESGO3"/>
      <sheetName val="drop_lists3"/>
      <sheetName val="MRL_NON_SUPPLY_URU3"/>
      <sheetName val="AIIM_-_Empresas_Ext_20123"/>
      <sheetName val="KPIs_Hana3"/>
      <sheetName val="Catalago_de_refacciones_3"/>
      <sheetName val="Existencias_al_07-Nov-20123"/>
      <sheetName val="Check_GG3"/>
      <sheetName val="Nombre_de_SOP3"/>
      <sheetName val="Ta_3"/>
      <sheetName val="2__Indicadores3"/>
      <sheetName val="부재료_비교(11년_vs_10년)3"/>
      <sheetName val="_손익기01_XL_x005f_x0000__x03"/>
      <sheetName val="_mngt_Pillar3"/>
      <sheetName val="Sheet3_(2)3"/>
      <sheetName val="Lista_de_Entrenamientos_RSO3"/>
      <sheetName val="Tablero_SDG6"/>
      <sheetName val="Lista_Areas6"/>
      <sheetName val="One_Page6"/>
      <sheetName val="Sub-Productos_HN4"/>
      <sheetName val="Eficiencia_linea3"/>
      <sheetName val="요일_테이블_3"/>
      <sheetName val="Sheet2_(2)3"/>
      <sheetName val="Lao_&amp;_Cam3"/>
      <sheetName val="Hoegaarden_20193"/>
      <sheetName val="Lao_&amp;_Cam_20193"/>
      <sheetName val="Malaysia_20193"/>
      <sheetName val="Singapore_20193"/>
      <sheetName val="Other_Listings3"/>
      <sheetName val="Pauta_RPS_Distribuição2"/>
      <sheetName val="Estoque_(2)2"/>
      <sheetName val="Comp_Inseguros2"/>
      <sheetName val="BNR_2012_в_ящике2"/>
      <sheetName val="DATOS_DE_VALIDACIÓN2"/>
      <sheetName val="Datos_con2"/>
      <sheetName val="_Datos_Cond_2"/>
      <sheetName val="DO_NOT_MOVE2"/>
      <sheetName val="INGRESO_(2)2"/>
      <sheetName val="PG-K1610_(UEN_Areas)MNG2"/>
      <sheetName val="DATOS_GEN_2"/>
      <sheetName val="NUEVOS_CRITERIOS2"/>
      <sheetName val="Condiciones_Agua2"/>
      <sheetName val="Dropdown_list1"/>
      <sheetName val="FX_Rates1"/>
      <sheetName val="Vagas_x_Candidatos1"/>
      <sheetName val="__한국_AMP_ASP-23_판㧤가격__1"/>
      <sheetName val="11_䡸화채무줝ⴌ(AFS,HTM)081"/>
      <sheetName val="Drop_list1"/>
      <sheetName val="Proced_1"/>
      <sheetName val="Control_de_Fallas1"/>
      <sheetName val="Setup_for_Templates1"/>
      <sheetName val="Datos_emp1"/>
      <sheetName val="TIPO_DE_ACTO1"/>
      <sheetName val="%_cumplimiento_1"/>
      <sheetName val="%_CUMPLIMIENTO1"/>
      <sheetName val="Listas_y_equipos_a_evaluar1"/>
      <sheetName val="CRITICIDAD_DE_CI1"/>
      <sheetName val="Catálogo_de_CI1"/>
      <sheetName val="Data_Reporte1"/>
      <sheetName val="Read_me1"/>
      <sheetName val="Validation_lists1"/>
      <sheetName val="Cut_Machine_Summary1"/>
      <sheetName val="Daily_Dashboard1"/>
      <sheetName val="Champions_List"/>
      <sheetName val="Guidelines"/>
      <sheetName val="Instructions"/>
      <sheetName val="NAZ Strategy"/>
      <sheetName val="status"/>
      <sheetName val="CALIFICACIONES 2019"/>
      <sheetName val="Lev 4 360 deg check Crit Task"/>
      <sheetName val="Lev 4 Chk IC Stock Crit Task"/>
      <sheetName val="Lev 4 WMS Putaway Crit Task"/>
      <sheetName val="Final_Summary-All"/>
      <sheetName val="Auxiliary"/>
      <sheetName val="_손익기01_XL_x0000__x1"/>
      <sheetName val="_손익기01_XL_x005f_x0000__x2"/>
      <sheetName val="费用指引"/>
      <sheetName val="进货时间"/>
      <sheetName val="参考字段（不许更改）"/>
      <sheetName val="Mapeo SKUs"/>
      <sheetName val="Vol.(Ds)"/>
      <sheetName val="Vol.(Ka)"/>
      <sheetName val="Vol.(Oth)"/>
      <sheetName val="Vol.(Oth) Cortesias"/>
      <sheetName val="INPUT-$Intervention(Ds)"/>
      <sheetName val="INPUT-ICO"/>
      <sheetName val="INPUT-Cust.Sugg.Margin(Ds)"/>
      <sheetName val="On Invoice"/>
      <sheetName val="INPUT-$Intervention(Ka)"/>
      <sheetName val="INPUT-Cust.Sugg.Margin(Ka)"/>
      <sheetName val="INPUT SKUs"/>
      <sheetName val="清單"/>
      <sheetName val="Brand P&amp;L"/>
      <sheetName val="MALTA"/>
      <sheetName val="SPARK"/>
      <sheetName val="SUPERMONT"/>
      <sheetName val="SUPERMONT P"/>
      <sheetName val="Mapeo_SKUs"/>
      <sheetName val="Vol_(Ds)"/>
      <sheetName val="Vol_(Ka)"/>
      <sheetName val="Vol_(Oth)"/>
      <sheetName val="Vol_(Oth)_Cortesias"/>
      <sheetName val="INPUT-Cust_Sugg_Margin(Ds)"/>
      <sheetName val="On_Invoice"/>
      <sheetName val="INPUT-Cust_Sugg_Margin(Ka)"/>
      <sheetName val="INPUT_SKUs"/>
      <sheetName val="Mapeo_SKUs1"/>
      <sheetName val="Vol_(Ds)1"/>
      <sheetName val="Vol_(Ka)1"/>
      <sheetName val="Vol_(Oth)1"/>
      <sheetName val="Vol_(Oth)_Cortesias1"/>
      <sheetName val="INPUT-Cust_Sugg_Margin(Ds)1"/>
      <sheetName val="On_Invoice1"/>
      <sheetName val="INPUT-Cust_Sugg_Margin(Ka)1"/>
      <sheetName val="INPUT_SKUs1"/>
      <sheetName val="유효성목록"/>
      <sheetName val="Data selection"/>
      <sheetName val="BMU_H"/>
      <sheetName val="1."/>
      <sheetName val="Customer &amp; SO"/>
      <sheetName val="Session Proposal"/>
      <sheetName val="社員リスト"/>
      <sheetName val="数据分类"/>
      <sheetName val="생산성"/>
      <sheetName val="PAR"/>
      <sheetName val="Análise Tempos"/>
      <sheetName val="Incentivo Automóvil"/>
      <sheetName val="Справочник"/>
      <sheetName val="EQR"/>
      <sheetName val="CNQ"/>
      <sheetName val="PDA BOP"/>
      <sheetName val="Referencias"/>
      <sheetName val="Códigos"/>
      <sheetName val="Validação de Dados"/>
      <sheetName val="No llenar "/>
      <sheetName val="PROCESS MD"/>
      <sheetName val="Dropdown Menu"/>
      <sheetName val="Territory"/>
      <sheetName val="MMR12活动类型"/>
      <sheetName val="经销商"/>
      <sheetName val="Region"/>
      <sheetName val="SalesPkg_TR_KHCode_TR_KHCode"/>
      <sheetName val="填写内容参考"/>
      <sheetName val="Project List"/>
      <sheetName val="Выпадающие списки"/>
      <sheetName val="Списки"/>
      <sheetName val="Lista de Motivos"/>
      <sheetName val="Ponto Crítico - Resp. Plano"/>
      <sheetName val="Lista Funcionários (2)"/>
      <sheetName val="PIRÂMIDE"/>
      <sheetName val="0-info"/>
      <sheetName val="FAI分析"/>
      <sheetName val="미관리업소"/>
      <sheetName val="유류대 현황"/>
      <sheetName val="정평화"/>
      <sheetName val="김익성"/>
      <sheetName val="최일수"/>
      <sheetName val="정원구"/>
      <sheetName val="문공식"/>
      <sheetName val="박현일"/>
      <sheetName val="김진생"/>
      <sheetName val="Overdue(Feb)"/>
      <sheetName val="Overdue(Jan)"/>
      <sheetName val="취합"/>
      <sheetName val="PN+Extension"/>
      <sheetName val="Consolidator"/>
      <sheetName val="2.3 Projects Status"/>
      <sheetName val="YTD_Summary17"/>
      <sheetName val="Month_Summary17"/>
      <sheetName val="Trial_Balance_MAY_200917"/>
      <sheetName val="TB_Pivot17"/>
      <sheetName val="total_per_LB_LB217"/>
      <sheetName val="Trial_Balance_Vlookup17"/>
      <sheetName val="Trial_Balance_APRIL_200917"/>
      <sheetName val="TO_Data_Base18"/>
      <sheetName val="Roll_Out_AQ17"/>
      <sheetName val="Evolução_mandamentos17"/>
      <sheetName val="Planilha_resultados16"/>
      <sheetName val="Historico_200316"/>
      <sheetName val="Sig_Cycles_Accts_&amp;_Processes16"/>
      <sheetName val="Fixed_ZBB10"/>
      <sheetName val="3_ISo_YTD10"/>
      <sheetName val="E_法规NC10"/>
      <sheetName val="Données_LMU10"/>
      <sheetName val="Brazil_Sovereign10"/>
      <sheetName val="Resumen_Costo10"/>
      <sheetName val="Extract_Loss10"/>
      <sheetName val="QA_跟踪记录表10"/>
      <sheetName val="5_110"/>
      <sheetName val="Como_Estamos10"/>
      <sheetName val="Base_de_Dados10"/>
      <sheetName val="RG_Depots10"/>
      <sheetName val="material_data10"/>
      <sheetName val="other_data10"/>
      <sheetName val="Database_(RUR)Mar_YTD10"/>
      <sheetName val="SKU_Mapping10"/>
      <sheetName val="Drop_Down10"/>
      <sheetName val="Raw_Data10"/>
      <sheetName val="EBM-2_GHQ10"/>
      <sheetName val="Base_PEF11"/>
      <sheetName val="Testing_Template_Guidance10"/>
      <sheetName val="Test_Programs10"/>
      <sheetName val="Controls_data12"/>
      <sheetName val="Dados_BLP10"/>
      <sheetName val="ARdistr_(2)10"/>
      <sheetName val="FJJX_Bud_IB9"/>
      <sheetName val="look-up_data9"/>
      <sheetName val="Prd_Hierarchy(产品层级)9"/>
      <sheetName val="Com_(2PK)9"/>
      <sheetName val="JOB_PROFILE_-_LAS10"/>
      <sheetName val="요일_테이블10"/>
      <sheetName val="요일_테이블_(2)9"/>
      <sheetName val="Prd_Hierarchy(产品层次)9"/>
      <sheetName val="Project_Code9"/>
      <sheetName val="전사_PL11"/>
      <sheetName val="자금_제외_PL11"/>
      <sheetName val="자금_PL11"/>
      <sheetName val="전사_BS11"/>
      <sheetName val="자금_제외_BS11"/>
      <sheetName val="자금_BS11"/>
      <sheetName val="BS_계정_설명11"/>
      <sheetName val="_Cash_Flow(전사)11"/>
      <sheetName val="_Cash_Flow(자금제외)11"/>
      <sheetName val="_Cash_Flow(자금)11"/>
      <sheetName val="ROIC_11"/>
      <sheetName val="인건비_명세11"/>
      <sheetName val="판관비_명세11"/>
      <sheetName val="OH_Cost경비(내역)11"/>
      <sheetName val="OH_Cost경비(배부기준)11"/>
      <sheetName val="기타수지&amp;특별손익_명세11"/>
      <sheetName val="업무연락_(2)10"/>
      <sheetName val="제시_손익계산서10"/>
      <sheetName val="01_02월_성과급11"/>
      <sheetName val="M_7회차_담금_계획10"/>
      <sheetName val="팀별_실적10"/>
      <sheetName val="팀별_실적_(환산)10"/>
      <sheetName val="4__Inj_투자상세내역10"/>
      <sheetName val="3__Blow_투자_상세내역10"/>
      <sheetName val="Process_List10"/>
      <sheetName val="7_(2)10"/>
      <sheetName val="_손익기01_XL9"/>
      <sheetName val="Income_Stmt9"/>
      <sheetName val="drop_down_list9"/>
      <sheetName val="Figures_Report8"/>
      <sheetName val="[손익기01_XL_x005f_x0000__x005f_x0000_DePara9"/>
      <sheetName val="Quarterly_LBO_Model9"/>
      <sheetName val="[손익기01_XL9"/>
      <sheetName val="_손익기01_XL_x005f_x0000__x005f_x0000_DePara9"/>
      <sheetName val="15년_BL_사계9"/>
      <sheetName val="1_종합손익(도급)9"/>
      <sheetName val="1_종합손익(주택,개발)9"/>
      <sheetName val="2_실행예산9"/>
      <sheetName val="2_2과부족9"/>
      <sheetName val="2_3원가절감9"/>
      <sheetName val="8_외주비집행현황9"/>
      <sheetName val="9_자재비9"/>
      <sheetName val="10_현장집행9"/>
      <sheetName val="3_추가원가9"/>
      <sheetName val="3_추가원가_(2)9"/>
      <sheetName val="4_사전공사9"/>
      <sheetName val="5_추정공사비9"/>
      <sheetName val="6_금융비용9"/>
      <sheetName val="7_공사비집행현황(총괄)9"/>
      <sheetName val="11_1생산성9"/>
      <sheetName val="11_2인원산출9"/>
      <sheetName val="Classification_分类8"/>
      <sheetName val="Set_Up9"/>
      <sheetName val="Fare_prices8"/>
      <sheetName val="Hotel_prices8"/>
      <sheetName val="tab_STATUS_DO_PROCESSO_8"/>
      <sheetName val="Perf__Plan__Diário18"/>
      <sheetName val="In_(2)8"/>
      <sheetName val="__한국_AMP_ASP-23_판매가격__8"/>
      <sheetName val="CC_Down_load_07168"/>
      <sheetName val="변경실행(2차)_8"/>
      <sheetName val="나_출고8"/>
      <sheetName val="나_입고8"/>
      <sheetName val="09년_인건비(속리산)8"/>
      <sheetName val="합산목표(감가+57_5)8"/>
      <sheetName val="제조원가_원단위_분석8"/>
      <sheetName val="종합표양식(품의_&amp;_입고)_28"/>
      <sheetName val="원가관리_(동월대비)8"/>
      <sheetName val="b_balju_(2)8"/>
      <sheetName val="2-2_매출분석8"/>
      <sheetName val="몰드시스템_리스트8"/>
      <sheetName val="11_외화채무증권(AFS,HTM)088"/>
      <sheetName val="13_감액TEST_088"/>
      <sheetName val="12년_CF(9월)8"/>
      <sheetName val="중기조종사_단위단가8"/>
      <sheetName val="6PILE__(돌출)8"/>
      <sheetName val="기성청구_공문8"/>
      <sheetName val="Sheet1_(2)8"/>
      <sheetName val="CLASIFICACION_DE_AI8"/>
      <sheetName val="Base_da_Datos8"/>
      <sheetName val="slide_24_cat_A8"/>
      <sheetName val="slide_82_cat_b8"/>
      <sheetName val="Dados_dos_Produtos8"/>
      <sheetName val="09~10년_매출계획8"/>
      <sheetName val="1_MDF1공장8"/>
      <sheetName val="Incident_유형구분표8"/>
      <sheetName val="3YP2016-Bottom_up7"/>
      <sheetName val="DD_list8"/>
      <sheetName val="Base_de_Datos7"/>
      <sheetName val="2_카드채권(대출포함)7"/>
      <sheetName val="表21_净利润调节表7"/>
      <sheetName val="MASTER_APP7"/>
      <sheetName val="Cond__Inseguros7"/>
      <sheetName val="Comp__Inseguros7"/>
      <sheetName val="Lista_de_datos7"/>
      <sheetName val="Supply_Cost_Centers7"/>
      <sheetName val="Clasif_7"/>
      <sheetName val="Farol_Acciones7"/>
      <sheetName val="Lista_de_Entrenamientos7"/>
      <sheetName val="Unidades_SAC-REVENDA8"/>
      <sheetName val="FornecM_Check6"/>
      <sheetName val="Lista_CI7"/>
      <sheetName val="Estratificación_AI6"/>
      <sheetName val="condicion_inseguras6"/>
      <sheetName val="Actos_Inseguros6"/>
      <sheetName val="Control_de_incidentes6"/>
      <sheetName val="Plan_de_Acción6"/>
      <sheetName val="_DD_List7"/>
      <sheetName val="Share_Price_20027"/>
      <sheetName val="BEP_加薪_KPI6"/>
      <sheetName val="F08_-_Asia_Pac_Full_Year_Q37"/>
      <sheetName val="Top_Priorities7"/>
      <sheetName val="Listco_Stock7"/>
      <sheetName val="Intl_Purchase7"/>
      <sheetName val="FY_outlook7"/>
      <sheetName val="CY_outlook7"/>
      <sheetName val="Cash_metrics7"/>
      <sheetName val="P6_77"/>
      <sheetName val="DATOS_BASE6"/>
      <sheetName val="Issues_List_Payments6"/>
      <sheetName val="Faro_de_Indicadores6"/>
      <sheetName val="TOP_KPIs_MTM6"/>
      <sheetName val="PLAN_DE_ACCION6"/>
      <sheetName val="Grafica_Actos6"/>
      <sheetName val="POC_LIST6"/>
      <sheetName val="Dashboard_Prevención_Riesgos_6"/>
      <sheetName val="APAC_S6"/>
      <sheetName val="APAC_N6"/>
      <sheetName val="Slide_output6"/>
      <sheetName val="do_not_delete6"/>
      <sheetName val="[손익기01_XL??DePara6"/>
      <sheetName val="Farol_Metas6"/>
      <sheetName val="Mod_Relac_6"/>
      <sheetName val="Condiciones_SyE6"/>
      <sheetName val="REALxMETA_-_CERVEJA8"/>
      <sheetName val="REALxMETA_-_REFRI8"/>
      <sheetName val="Directrices_de_Metas_20176"/>
      <sheetName val="DETALLE_MENSUAL6"/>
      <sheetName val="Entity_Target6"/>
      <sheetName val="VALIDACION_DE_DATOS5"/>
      <sheetName val="_손익기01_XL_x005f_x005f_x005f_x0000__x005f_x005f_x6"/>
      <sheetName val="Hazards_Analysis-隐患分析6"/>
      <sheetName val="97_사업추정(WEKI)6"/>
      <sheetName val="Tong_hop6"/>
      <sheetName val="95_1_1이후취득자산(숨기기상태)6"/>
      <sheetName val="sum1_(2)6"/>
      <sheetName val="3_바닥판설계6"/>
      <sheetName val="6월_공정외주6"/>
      <sheetName val="2_대외공문6"/>
      <sheetName val="2_총괄표6"/>
      <sheetName val="架构"/>
      <sheetName val="库存模板"/>
      <sheetName val="陈列明细"/>
      <sheetName val="目标SKU"/>
      <sheetName val="Backup"/>
      <sheetName val="mapping (2)"/>
      <sheetName val="Ref."/>
      <sheetName val="折扣类型"/>
      <sheetName val="订单追踪_信阳市区_0825"/>
      <sheetName val="匹配"/>
      <sheetName val="Data_validation6"/>
      <sheetName val="입출재고현황_(2)6"/>
      <sheetName val="504전기실_동부하-L6"/>
      <sheetName val="OUTER_AREA(겹침없음)6"/>
      <sheetName val="EL_표면적6"/>
      <sheetName val="TRE_TABLE6"/>
      <sheetName val="입찰내역_발주처_양식6"/>
      <sheetName val="turnover_reason퇴직사유6"/>
      <sheetName val="SKU_Basic_Data6"/>
      <sheetName val="Check_Qualidade4"/>
      <sheetName val="De_Para5"/>
      <sheetName val="Check_Aderencia4"/>
      <sheetName val="Drop-down_List5"/>
      <sheetName val="by_DD5"/>
      <sheetName val="Jul-Sep_Actual_cost_(2)5"/>
      <sheetName val="Base_Farol4"/>
      <sheetName val="Gerencial_IL4"/>
      <sheetName val="Ventas_Campo4"/>
      <sheetName val="ACTOS_POR_RIESGO4"/>
      <sheetName val="drop_lists4"/>
      <sheetName val="MRL_NON_SUPPLY_URU4"/>
      <sheetName val="AIIM_-_Empresas_Ext_20124"/>
      <sheetName val="KPIs_Hana4"/>
      <sheetName val="Catalago_de_refacciones_4"/>
      <sheetName val="Existencias_al_07-Nov-20124"/>
      <sheetName val="Check_GG4"/>
      <sheetName val="Nombre_de_SOP4"/>
      <sheetName val="NAZ_Strategy"/>
      <sheetName val="Ta_4"/>
      <sheetName val="2__Indicadores4"/>
      <sheetName val="부재료_비교(11년_vs_10년)4"/>
      <sheetName val="_손익기01_XL_x005f_x0000__x04"/>
      <sheetName val="Lista_de_Entrenamientos_RSO4"/>
      <sheetName val="Tablero_SDG7"/>
      <sheetName val="Lista_Areas7"/>
      <sheetName val="One_Page7"/>
      <sheetName val="Sub-Productos_HN5"/>
      <sheetName val="Eficiencia_linea4"/>
      <sheetName val="_mngt_Pillar4"/>
      <sheetName val="Sheet3_(2)4"/>
      <sheetName val="요일_테이블_4"/>
      <sheetName val="Sheet2_(2)4"/>
      <sheetName val="Lao_&amp;_Cam4"/>
      <sheetName val="Hoegaarden_20194"/>
      <sheetName val="Lao_&amp;_Cam_20194"/>
      <sheetName val="Malaysia_20194"/>
      <sheetName val="Singapore_20194"/>
      <sheetName val="Other_Listings4"/>
      <sheetName val="Pauta_RPS_Distribuição3"/>
      <sheetName val="Estoque_(2)3"/>
      <sheetName val="Comp_Inseguros3"/>
      <sheetName val="BNR_2012_в_ящике3"/>
      <sheetName val="DATOS_DE_VALIDACIÓN3"/>
      <sheetName val="Datos_con3"/>
      <sheetName val="_Datos_Cond_3"/>
      <sheetName val="DO_NOT_MOVE3"/>
      <sheetName val="INGRESO_(2)3"/>
      <sheetName val="PG-K1610_(UEN_Areas)MNG3"/>
      <sheetName val="DATOS_GEN_3"/>
      <sheetName val="NUEVOS_CRITERIOS3"/>
      <sheetName val="Condiciones_Agua3"/>
      <sheetName val="Dropdown_list2"/>
      <sheetName val="Proced_2"/>
      <sheetName val="Drop_list2"/>
      <sheetName val="FX_Rates2"/>
      <sheetName val="Vagas_x_Candidatos2"/>
      <sheetName val="__한국_AMP_ASP-23_판㧤가격__2"/>
      <sheetName val="11_䡸화채무줝ⴌ(AFS,HTM)082"/>
      <sheetName val="Control_de_Fallas2"/>
      <sheetName val="Setup_for_Templates2"/>
      <sheetName val="Datos_emp2"/>
      <sheetName val="TIPO_DE_ACTO2"/>
      <sheetName val="%_cumplimiento_2"/>
      <sheetName val="%_CUMPLIMIENTO2"/>
      <sheetName val="Listas_y_equipos_a_evaluar2"/>
      <sheetName val="CRITICIDAD_DE_CI2"/>
      <sheetName val="Catálogo_de_CI2"/>
      <sheetName val="Data_Reporte2"/>
      <sheetName val="Read_me2"/>
      <sheetName val="Validation_lists2"/>
      <sheetName val="Cut_Machine_Summary2"/>
      <sheetName val="Daily_Dashboard2"/>
      <sheetName val="Champions_List1"/>
      <sheetName val="CALIFICACIONES_2019"/>
      <sheetName val="Lev_4_360_deg_check_Crit_Task"/>
      <sheetName val="Lev_4_Chk_IC_Stock_Crit_Task"/>
      <sheetName val="Lev_4_WMS_Putaway_Crit_Task"/>
      <sheetName val="Mapeo_SKUs2"/>
      <sheetName val="Vol_(Ds)2"/>
      <sheetName val="Vol_(Ka)2"/>
      <sheetName val="Vol_(Oth)2"/>
      <sheetName val="Vol_(Oth)_Cortesias2"/>
      <sheetName val="INPUT-Cust_Sugg_Margin(Ds)2"/>
      <sheetName val="On_Invoice2"/>
      <sheetName val="INPUT-Cust_Sugg_Margin(Ka)2"/>
      <sheetName val="INPUT_SKUs2"/>
      <sheetName val="Brand_P&amp;L"/>
      <sheetName val="SUPERMONT_P"/>
      <sheetName val="Data_selection"/>
      <sheetName val="1_"/>
      <sheetName val="Customer_&amp;_SO"/>
      <sheetName val="Session_Proposal"/>
      <sheetName val="SOP Freshness"/>
      <sheetName val="Listas desplegables"/>
      <sheetName val="Resumen General"/>
      <sheetName val="Cátalogo de CI"/>
      <sheetName val="Hoja2 (2)"/>
      <sheetName val="Technology check list"/>
      <sheetName val="Status de Usuario"/>
      <sheetName val="pel_nvo"/>
      <sheetName val="SST"/>
      <sheetName val="Actos y Condiciones "/>
      <sheetName val="Settings"/>
      <sheetName val="NO BORRAR"/>
      <sheetName val="CUMPLIMIENTO"/>
      <sheetName val="Formato checklist Lab"/>
      <sheetName val="PAINEL RECOLHA CRÉDITO"/>
      <sheetName val="Gráficos - CDD"/>
      <sheetName val="Values"/>
      <sheetName val="Industries"/>
      <sheetName val="TO_Data_Base19"/>
      <sheetName val="YTD_Summary18"/>
      <sheetName val="Month_Summary18"/>
      <sheetName val="Trial_Balance_MAY_200918"/>
      <sheetName val="TB_Pivot18"/>
      <sheetName val="total_per_LB_LB218"/>
      <sheetName val="Trial_Balance_Vlookup18"/>
      <sheetName val="Trial_Balance_APRIL_200918"/>
      <sheetName val="Roll_Out_AQ18"/>
      <sheetName val="Evolução_mandamentos18"/>
      <sheetName val="Planilha_resultados17"/>
      <sheetName val="Historico_200317"/>
      <sheetName val="Sig_Cycles_Accts_&amp;_Processes17"/>
      <sheetName val="Fixed_ZBB11"/>
      <sheetName val="E_法规NC11"/>
      <sheetName val="3_ISo_YTD11"/>
      <sheetName val="Données_LMU11"/>
      <sheetName val="Brazil_Sovereign11"/>
      <sheetName val="Resumen_Costo11"/>
      <sheetName val="Base_de_Dados11"/>
      <sheetName val="Extract_Loss11"/>
      <sheetName val="5_111"/>
      <sheetName val="QA_跟踪记录表11"/>
      <sheetName val="RG_Depots11"/>
      <sheetName val="material_data11"/>
      <sheetName val="other_data11"/>
      <sheetName val="Como_Estamos11"/>
      <sheetName val="Database_(RUR)Mar_YTD11"/>
      <sheetName val="SKU_Mapping11"/>
      <sheetName val="Drop_Down11"/>
      <sheetName val="Raw_Data11"/>
      <sheetName val="EBM-2_GHQ11"/>
      <sheetName val="Base_PEF12"/>
      <sheetName val="Controls_data13"/>
      <sheetName val="Testing_Template_Guidance11"/>
      <sheetName val="Test_Programs11"/>
      <sheetName val="[손익기01_XLDePara6"/>
      <sheetName val="Dados_BLP11"/>
      <sheetName val="FJJX_Bud_IB10"/>
      <sheetName val="JOB_PROFILE_-_LAS11"/>
      <sheetName val="ARdistr_(2)11"/>
      <sheetName val="look-up_data10"/>
      <sheetName val="Prd_Hierarchy(产品层级)10"/>
      <sheetName val="Com_(2PK)10"/>
      <sheetName val="Project_Code10"/>
      <sheetName val="요일_테이블11"/>
      <sheetName val="요일_테이블_(2)10"/>
      <sheetName val="Prd_Hierarchy(产品层次)10"/>
      <sheetName val="전사_PL12"/>
      <sheetName val="자금_제외_PL12"/>
      <sheetName val="자금_PL12"/>
      <sheetName val="전사_BS12"/>
      <sheetName val="자금_제외_BS12"/>
      <sheetName val="자금_BS12"/>
      <sheetName val="BS_계정_설명12"/>
      <sheetName val="_Cash_Flow(전사)12"/>
      <sheetName val="_Cash_Flow(자금제외)12"/>
      <sheetName val="_Cash_Flow(자금)12"/>
      <sheetName val="ROIC_12"/>
      <sheetName val="인건비_명세12"/>
      <sheetName val="판관비_명세12"/>
      <sheetName val="OH_Cost경비(내역)12"/>
      <sheetName val="OH_Cost경비(배부기준)12"/>
      <sheetName val="기타수지&amp;특별손익_명세12"/>
      <sheetName val="업무연락_(2)11"/>
      <sheetName val="제시_손익계산서11"/>
      <sheetName val="01_02월_성과급12"/>
      <sheetName val="M_7회차_담금_계획11"/>
      <sheetName val="팀별_실적11"/>
      <sheetName val="팀별_실적_(환산)11"/>
      <sheetName val="4__Inj_투자상세내역11"/>
      <sheetName val="3__Blow_투자_상세내역11"/>
      <sheetName val="Process_List11"/>
      <sheetName val="7_(2)11"/>
      <sheetName val="_손익기01_XL10"/>
      <sheetName val="Income_Stmt10"/>
      <sheetName val="drop_down_list10"/>
      <sheetName val="[손익기01_XL_x005f_x0000__x005f_x0000_DePara10"/>
      <sheetName val="[손익기01_XL10"/>
      <sheetName val="Quarterly_LBO_Model10"/>
      <sheetName val="Figures_Report9"/>
      <sheetName val="_손익기01_XL_x005f_x0000__x005f_x0000_DePara10"/>
      <sheetName val="Set_Up10"/>
      <sheetName val="15년_BL_사계10"/>
      <sheetName val="1_종합손익(도급)10"/>
      <sheetName val="1_종합손익(주택,개발)10"/>
      <sheetName val="2_실행예산10"/>
      <sheetName val="2_2과부족10"/>
      <sheetName val="2_3원가절감10"/>
      <sheetName val="8_외주비집행현황10"/>
      <sheetName val="9_자재비10"/>
      <sheetName val="10_현장집행10"/>
      <sheetName val="3_추가원가10"/>
      <sheetName val="3_추가원가_(2)10"/>
      <sheetName val="4_사전공사10"/>
      <sheetName val="5_추정공사비10"/>
      <sheetName val="6_금융비용10"/>
      <sheetName val="7_공사비집행현황(총괄)10"/>
      <sheetName val="11_1생산성10"/>
      <sheetName val="11_2인원산출10"/>
      <sheetName val="Classification_分类9"/>
      <sheetName val="Fare_prices9"/>
      <sheetName val="Hotel_prices9"/>
      <sheetName val="tab_STATUS_DO_PROCESSO_9"/>
      <sheetName val="Perf__Plan__Diário19"/>
      <sheetName val="In_(2)9"/>
      <sheetName val="__한국_AMP_ASP-23_판매가격__9"/>
      <sheetName val="CC_Down_load_07169"/>
      <sheetName val="변경실행(2차)_9"/>
      <sheetName val="나_출고9"/>
      <sheetName val="나_입고9"/>
      <sheetName val="09년_인건비(속리산)9"/>
      <sheetName val="합산목표(감가+57_5)9"/>
      <sheetName val="제조원가_원단위_분석9"/>
      <sheetName val="종합표양식(품의_&amp;_입고)_29"/>
      <sheetName val="원가관리_(동월대비)9"/>
      <sheetName val="b_balju_(2)9"/>
      <sheetName val="2-2_매출분석9"/>
      <sheetName val="몰드시스템_리스트9"/>
      <sheetName val="11_외화채무증권(AFS,HTM)089"/>
      <sheetName val="13_감액TEST_089"/>
      <sheetName val="12년_CF(9월)9"/>
      <sheetName val="중기조종사_단위단가9"/>
      <sheetName val="6PILE__(돌출)9"/>
      <sheetName val="기성청구_공문9"/>
      <sheetName val="Sheet1_(2)9"/>
      <sheetName val="CLASIFICACION_DE_AI9"/>
      <sheetName val="Base_da_Datos9"/>
      <sheetName val="slide_24_cat_A9"/>
      <sheetName val="slide_82_cat_b9"/>
      <sheetName val="Dados_dos_Produtos9"/>
      <sheetName val="Base_de_Datos8"/>
      <sheetName val="09~10년_매출계획9"/>
      <sheetName val="1_MDF1공장9"/>
      <sheetName val="Incident_유형구분표9"/>
      <sheetName val="3YP2016-Bottom_up8"/>
      <sheetName val="DD_list9"/>
      <sheetName val="Supply_Cost_Centers8"/>
      <sheetName val="_손익기01_XLDePara6"/>
      <sheetName val="2_카드채권(대출포함)8"/>
      <sheetName val="表21_净利润调节表8"/>
      <sheetName val="Cond__Inseguros8"/>
      <sheetName val="Comp__Inseguros8"/>
      <sheetName val="Lista_de_datos8"/>
      <sheetName val="MASTER_APP8"/>
      <sheetName val="Clasif_8"/>
      <sheetName val="Farol_Acciones8"/>
      <sheetName val="Lista_de_Entrenamientos8"/>
      <sheetName val="Unidades_SAC-REVENDA9"/>
      <sheetName val="FornecM_Check7"/>
      <sheetName val="Lista_CI8"/>
      <sheetName val="Estratificación_AI7"/>
      <sheetName val="condicion_inseguras7"/>
      <sheetName val="Actos_Inseguros7"/>
      <sheetName val="Control_de_incidentes7"/>
      <sheetName val="Plan_de_Acción7"/>
      <sheetName val="_DD_List8"/>
      <sheetName val="Share_Price_20028"/>
      <sheetName val="Issues_List_Payments7"/>
      <sheetName val="BEP_加薪_KPI7"/>
      <sheetName val="Dashboard_Prevención_Riesgos_7"/>
      <sheetName val="TOP_KPIs_MTM7"/>
      <sheetName val="PLAN_DE_ACCION7"/>
      <sheetName val="Faro_de_Indicadores7"/>
      <sheetName val="do_not_delete7"/>
      <sheetName val="Grafica_Actos7"/>
      <sheetName val="APAC_S7"/>
      <sheetName val="APAC_N7"/>
      <sheetName val="Slide_output7"/>
      <sheetName val="[손익기01_XL??DePara7"/>
      <sheetName val="Farol_Metas7"/>
      <sheetName val="Mod_Relac_7"/>
      <sheetName val="Condiciones_SyE7"/>
      <sheetName val="REALxMETA_-_CERVEJA9"/>
      <sheetName val="REALxMETA_-_REFRI9"/>
      <sheetName val="Directrices_de_Metas_20177"/>
      <sheetName val="Data_validation7"/>
      <sheetName val="_손익기01_XL_x005f_x005f_x005f_x0000__x005f_x005f_x7"/>
      <sheetName val="Hazards_Analysis-隐患分析7"/>
      <sheetName val="F08_-_Asia_Pac_Full_Year_Q38"/>
      <sheetName val="Top_Priorities8"/>
      <sheetName val="Listco_Stock8"/>
      <sheetName val="Intl_Purchase8"/>
      <sheetName val="FY_outlook8"/>
      <sheetName val="CY_outlook8"/>
      <sheetName val="Cash_metrics8"/>
      <sheetName val="P6_78"/>
      <sheetName val="DATOS_BASE7"/>
      <sheetName val="97_사업추정(WEKI)7"/>
      <sheetName val="Tong_hop7"/>
      <sheetName val="95_1_1이후취득자산(숨기기상태)7"/>
      <sheetName val="sum1_(2)7"/>
      <sheetName val="3_바닥판설계7"/>
      <sheetName val="6월_공정외주7"/>
      <sheetName val="2_대외공문7"/>
      <sheetName val="2_총괄표7"/>
      <sheetName val="입출재고현황_(2)7"/>
      <sheetName val="504전기실_동부하-L7"/>
      <sheetName val="OUTER_AREA(겹침없음)7"/>
      <sheetName val="EL_표면적7"/>
      <sheetName val="TRE_TABLE7"/>
      <sheetName val="입찰내역_발주처_양식7"/>
      <sheetName val="POC_LIST7"/>
      <sheetName val="turnover_reason퇴직사유7"/>
      <sheetName val="SKU_Basic_Data7"/>
      <sheetName val="Entity_Target7"/>
      <sheetName val="DETALLE_MENSUAL7"/>
      <sheetName val="Drop-down_List6"/>
      <sheetName val="by_DD6"/>
      <sheetName val="VALIDACION_DE_DATOS6"/>
      <sheetName val="Jul-Sep_Actual_cost_(2)6"/>
      <sheetName val="Check_Qualidade5"/>
      <sheetName val="De_Para6"/>
      <sheetName val="Check_Aderencia5"/>
      <sheetName val="_손익기01_XL_x005f_x0000__x05"/>
      <sheetName val="부재료_비교(11년_vs_10년)5"/>
      <sheetName val="Base_Farol5"/>
      <sheetName val="Gerencial_IL5"/>
      <sheetName val="Ventas_Campo5"/>
      <sheetName val="ACTOS_POR_RIESGO5"/>
      <sheetName val="drop_lists5"/>
      <sheetName val="MRL_NON_SUPPLY_URU5"/>
      <sheetName val="AIIM_-_Empresas_Ext_20125"/>
      <sheetName val="KPIs_Hana5"/>
      <sheetName val="Catalago_de_refacciones_5"/>
      <sheetName val="Existencias_al_07-Nov-20125"/>
      <sheetName val="Check_GG5"/>
      <sheetName val="Sheet3_(2)5"/>
      <sheetName val="Nombre_de_SOP5"/>
      <sheetName val="Lao_&amp;_Cam5"/>
      <sheetName val="Hoegaarden_20195"/>
      <sheetName val="Lao_&amp;_Cam_20195"/>
      <sheetName val="Malaysia_20195"/>
      <sheetName val="Singapore_20195"/>
      <sheetName val="Sheet2_(2)5"/>
      <sheetName val="요일_테이블_5"/>
      <sheetName val="Other_Listings5"/>
      <sheetName val="2__Indicadores5"/>
      <sheetName val="Ta_5"/>
      <sheetName val="Lista_de_Entrenamientos_RSO5"/>
      <sheetName val="Tablero_SDG8"/>
      <sheetName val="Lista_Areas8"/>
      <sheetName val="One_Page8"/>
      <sheetName val="Sub-Productos_HN6"/>
      <sheetName val="Eficiencia_linea5"/>
      <sheetName val="_mngt_Pillar5"/>
      <sheetName val="Pauta_RPS_Distribuição4"/>
      <sheetName val="Estoque_(2)4"/>
      <sheetName val="_손익기01_XL_x01"/>
      <sheetName val="BNR_2012_в_ящике4"/>
      <sheetName val="Comp_Inseguros4"/>
      <sheetName val="DO_NOT_MOVE4"/>
      <sheetName val="DATOS_DE_VALIDACIÓN4"/>
      <sheetName val="Datos_con4"/>
      <sheetName val="_Datos_Cond_4"/>
      <sheetName val="INGRESO_(2)4"/>
      <sheetName val="PG-K1610_(UEN_Areas)MNG4"/>
      <sheetName val="DATOS_GEN_4"/>
      <sheetName val="NUEVOS_CRITERIOS4"/>
      <sheetName val="Condiciones_Agua4"/>
      <sheetName val="__한국_AMP_ASP-23_판㧤가격__3"/>
      <sheetName val="11_䡸화채무줝ⴌ(AFS,HTM)083"/>
      <sheetName val="Drop_list3"/>
      <sheetName val="FX_Rates3"/>
      <sheetName val="Dropdown_list3"/>
      <sheetName val="Vagas_x_Candidatos3"/>
      <sheetName val="Proced_3"/>
      <sheetName val="Cut_Machine_Summary3"/>
      <sheetName val="Control_de_Fallas3"/>
      <sheetName val="Setup_for_Templates3"/>
      <sheetName val="Datos_emp3"/>
      <sheetName val="Validation_lists3"/>
      <sheetName val="TIPO_DE_ACTO3"/>
      <sheetName val="CRITICIDAD_DE_CI3"/>
      <sheetName val="Catálogo_de_CI3"/>
      <sheetName val="%_CUMPLIMIENTO3"/>
      <sheetName val="%_cumplimiento_3"/>
      <sheetName val="CALIFICACIONES_20191"/>
      <sheetName val="Lev_4_360_deg_check_Crit_Task1"/>
      <sheetName val="Lev_4_Chk_IC_Stock_Crit_Task1"/>
      <sheetName val="Lev_4_WMS_Putaway_Crit_Task1"/>
      <sheetName val="Listas_y_equipos_a_evaluar3"/>
      <sheetName val="Data_Reporte3"/>
      <sheetName val="Read_me3"/>
      <sheetName val="NAZ_Strategy1"/>
      <sheetName val="Champions_List2"/>
      <sheetName val="Daily_Dashboard3"/>
      <sheetName val="Mapeo_SKUs3"/>
      <sheetName val="Vol_(Ds)3"/>
      <sheetName val="Vol_(Ka)3"/>
      <sheetName val="Vol_(Oth)3"/>
      <sheetName val="Vol_(Oth)_Cortesias3"/>
      <sheetName val="INPUT-Cust_Sugg_Margin(Ds)3"/>
      <sheetName val="On_Invoice3"/>
      <sheetName val="INPUT-Cust_Sugg_Margin(Ka)3"/>
      <sheetName val="INPUT_SKUs3"/>
      <sheetName val="Brand_P&amp;L1"/>
      <sheetName val="SUPERMONT_P1"/>
      <sheetName val="Data_selection1"/>
      <sheetName val="1_1"/>
      <sheetName val="Customer_&amp;_SO1"/>
      <sheetName val="Session_Proposal1"/>
      <sheetName val="Análise_Tempos"/>
      <sheetName val="Validação_de_Dados"/>
      <sheetName val="No_llenar_"/>
      <sheetName val="PDA_BOP"/>
      <sheetName val="Incentivo_Automóvil"/>
      <sheetName val="PROCESS_MD"/>
      <sheetName val="Lista_de_Motivos"/>
      <sheetName val="Ponto_Crítico_-_Resp__Plano"/>
      <sheetName val="Lista_Funcionários_(2)"/>
      <sheetName val="PAINEL_RECOLHA_CRÉDITO"/>
      <sheetName val="Gráficos_-_CDD"/>
      <sheetName val="YTD_Summary19"/>
      <sheetName val="Month_Summary19"/>
      <sheetName val="Trial_Balance_MAY_200919"/>
      <sheetName val="TB_Pivot19"/>
      <sheetName val="total_per_LB_LB219"/>
      <sheetName val="Trial_Balance_Vlookup19"/>
      <sheetName val="Trial_Balance_APRIL_200919"/>
      <sheetName val="TO_Data_Base20"/>
      <sheetName val="Roll_Out_AQ19"/>
      <sheetName val="Evolução_mandamentos19"/>
      <sheetName val="Planilha_resultados18"/>
      <sheetName val="Historico_200318"/>
      <sheetName val="Sig_Cycles_Accts_&amp;_Processes18"/>
      <sheetName val="Fixed_ZBB12"/>
      <sheetName val="3_ISo_YTD12"/>
      <sheetName val="E_法规NC12"/>
      <sheetName val="Données_LMU12"/>
      <sheetName val="Brazil_Sovereign12"/>
      <sheetName val="Resumen_Costo12"/>
      <sheetName val="Extract_Loss12"/>
      <sheetName val="QA_跟踪记录表12"/>
      <sheetName val="5_112"/>
      <sheetName val="Como_Estamos12"/>
      <sheetName val="Base_de_Dados12"/>
      <sheetName val="RG_Depots12"/>
      <sheetName val="material_data12"/>
      <sheetName val="other_data12"/>
      <sheetName val="Database_(RUR)Mar_YTD12"/>
      <sheetName val="SKU_Mapping12"/>
      <sheetName val="Drop_Down12"/>
      <sheetName val="Raw_Data12"/>
      <sheetName val="EBM-2_GHQ12"/>
      <sheetName val="Base_PEF13"/>
      <sheetName val="Testing_Template_Guidance12"/>
      <sheetName val="Test_Programs12"/>
      <sheetName val="Controls_data14"/>
      <sheetName val="Dados_BLP12"/>
      <sheetName val="ARdistr_(2)12"/>
      <sheetName val="FJJX_Bud_IB11"/>
      <sheetName val="look-up_data11"/>
      <sheetName val="Prd_Hierarchy(产品层级)11"/>
      <sheetName val="Com_(2PK)11"/>
      <sheetName val="JOB_PROFILE_-_LAS12"/>
      <sheetName val="요일_테이블12"/>
      <sheetName val="요일_테이블_(2)11"/>
      <sheetName val="Prd_Hierarchy(产品层次)11"/>
      <sheetName val="Project_Code11"/>
      <sheetName val="전사_PL13"/>
      <sheetName val="자금_제외_PL13"/>
      <sheetName val="자금_PL13"/>
      <sheetName val="전사_BS13"/>
      <sheetName val="자금_제외_BS13"/>
      <sheetName val="자금_BS13"/>
      <sheetName val="BS_계정_설명13"/>
      <sheetName val="_Cash_Flow(전사)13"/>
      <sheetName val="_Cash_Flow(자금제외)13"/>
      <sheetName val="_Cash_Flow(자금)13"/>
      <sheetName val="ROIC_13"/>
      <sheetName val="인건비_명세13"/>
      <sheetName val="판관비_명세13"/>
      <sheetName val="OH_Cost경비(내역)13"/>
      <sheetName val="OH_Cost경비(배부기준)13"/>
      <sheetName val="기타수지&amp;특별손익_명세13"/>
      <sheetName val="업무연락_(2)12"/>
      <sheetName val="제시_손익계산서12"/>
      <sheetName val="01_02월_성과급13"/>
      <sheetName val="M_7회차_담금_계획12"/>
      <sheetName val="팀별_실적12"/>
      <sheetName val="팀별_실적_(환산)12"/>
      <sheetName val="4__Inj_투자상세내역12"/>
      <sheetName val="3__Blow_투자_상세내역12"/>
      <sheetName val="Process_List12"/>
      <sheetName val="7_(2)12"/>
      <sheetName val="_손익기01_XL11"/>
      <sheetName val="Income_Stmt11"/>
      <sheetName val="drop_down_list11"/>
      <sheetName val="Figures_Report10"/>
      <sheetName val="[손익기01_XL_x005f_x0000__x005f_x0000_DePara11"/>
      <sheetName val="Quarterly_LBO_Model11"/>
      <sheetName val="[손익기01_XL11"/>
      <sheetName val="_손익기01_XL_x005f_x0000__x005f_x0000_DePara11"/>
      <sheetName val="15년_BL_사계11"/>
      <sheetName val="1_종합손익(도급)11"/>
      <sheetName val="1_종합손익(주택,개발)11"/>
      <sheetName val="2_실행예산11"/>
      <sheetName val="2_2과부족11"/>
      <sheetName val="2_3원가절감11"/>
      <sheetName val="8_외주비집행현황11"/>
      <sheetName val="9_자재비11"/>
      <sheetName val="10_현장집행11"/>
      <sheetName val="3_추가원가11"/>
      <sheetName val="3_추가원가_(2)11"/>
      <sheetName val="4_사전공사11"/>
      <sheetName val="5_추정공사비11"/>
      <sheetName val="6_금융비용11"/>
      <sheetName val="7_공사비집행현황(총괄)11"/>
      <sheetName val="11_1생산성11"/>
      <sheetName val="11_2인원산출11"/>
      <sheetName val="Classification_分类10"/>
      <sheetName val="Set_Up11"/>
      <sheetName val="Fare_prices10"/>
      <sheetName val="Hotel_prices10"/>
      <sheetName val="tab_STATUS_DO_PROCESSO_10"/>
      <sheetName val="Perf__Plan__Diário110"/>
      <sheetName val="In_(2)10"/>
      <sheetName val="__한국_AMP_ASP-23_판매가격__10"/>
      <sheetName val="CC_Down_load_071610"/>
      <sheetName val="변경실행(2차)_10"/>
      <sheetName val="나_출고10"/>
      <sheetName val="나_입고10"/>
      <sheetName val="09년_인건비(속리산)10"/>
      <sheetName val="합산목표(감가+57_5)10"/>
      <sheetName val="제조원가_원단위_분석10"/>
      <sheetName val="종합표양식(품의_&amp;_입고)_210"/>
      <sheetName val="원가관리_(동월대비)10"/>
      <sheetName val="b_balju_(2)10"/>
      <sheetName val="2-2_매출분석10"/>
      <sheetName val="몰드시스템_리스트10"/>
      <sheetName val="11_외화채무증권(AFS,HTM)0810"/>
      <sheetName val="13_감액TEST_0810"/>
      <sheetName val="12년_CF(9월)10"/>
      <sheetName val="중기조종사_단위단가10"/>
      <sheetName val="6PILE__(돌출)10"/>
      <sheetName val="기성청구_공문10"/>
      <sheetName val="Sheet1_(2)10"/>
      <sheetName val="CLASIFICACION_DE_AI10"/>
      <sheetName val="Base_da_Datos10"/>
      <sheetName val="slide_24_cat_A10"/>
      <sheetName val="slide_82_cat_b10"/>
      <sheetName val="Dados_dos_Produtos10"/>
      <sheetName val="09~10년_매출계획10"/>
      <sheetName val="1_MDF1공장10"/>
      <sheetName val="Incident_유형구분표10"/>
      <sheetName val="3YP2016-Bottom_up9"/>
      <sheetName val="DD_list10"/>
      <sheetName val="Base_de_Datos9"/>
      <sheetName val="Supply_Cost_Centers9"/>
      <sheetName val="2_카드채권(대출포함)9"/>
      <sheetName val="表21_净利润调节表9"/>
      <sheetName val="Cond__Inseguros9"/>
      <sheetName val="Comp__Inseguros9"/>
      <sheetName val="Lista_de_datos9"/>
      <sheetName val="MASTER_APP9"/>
      <sheetName val="Clasif_9"/>
      <sheetName val="Farol_Acciones9"/>
      <sheetName val="Lista_de_Entrenamientos9"/>
      <sheetName val="Unidades_SAC-REVENDA10"/>
      <sheetName val="FornecM_Check8"/>
      <sheetName val="Lista_CI9"/>
      <sheetName val="Estratificación_AI8"/>
      <sheetName val="condicion_inseguras8"/>
      <sheetName val="Actos_Inseguros8"/>
      <sheetName val="Control_de_incidentes8"/>
      <sheetName val="Plan_de_Acción8"/>
      <sheetName val="_DD_List9"/>
      <sheetName val="Share_Price_20029"/>
      <sheetName val="Issues_List_Payments8"/>
      <sheetName val="BEP_加薪_KPI8"/>
      <sheetName val="Faro_de_Indicadores8"/>
      <sheetName val="TOP_KPIs_MTM8"/>
      <sheetName val="PLAN_DE_ACCION8"/>
      <sheetName val="Grafica_Actos8"/>
      <sheetName val="POC_LIST8"/>
      <sheetName val="Dashboard_Prevención_Riesgos_8"/>
      <sheetName val="APAC_S8"/>
      <sheetName val="APAC_N8"/>
      <sheetName val="Slide_output8"/>
      <sheetName val="do_not_delete8"/>
      <sheetName val="[손익기01_XL??DePara8"/>
      <sheetName val="Farol_Metas8"/>
      <sheetName val="Mod_Relac_8"/>
      <sheetName val="Condiciones_SyE8"/>
      <sheetName val="REALxMETA_-_CERVEJA10"/>
      <sheetName val="REALxMETA_-_REFRI10"/>
      <sheetName val="Directrices_de_Metas_20178"/>
      <sheetName val="F08_-_Asia_Pac_Full_Year_Q39"/>
      <sheetName val="Top_Priorities9"/>
      <sheetName val="Listco_Stock9"/>
      <sheetName val="Intl_Purchase9"/>
      <sheetName val="FY_outlook9"/>
      <sheetName val="CY_outlook9"/>
      <sheetName val="Cash_metrics9"/>
      <sheetName val="P6_79"/>
      <sheetName val="DATOS_BASE8"/>
      <sheetName val="DETALLE_MENSUAL8"/>
      <sheetName val="Entity_Target8"/>
      <sheetName val="VALIDACION_DE_DATOS7"/>
      <sheetName val="_손익기01_XL_x005f_x005f_x005f_x0000__x005f_x005f_x8"/>
      <sheetName val="Hazards_Analysis-隐患分析8"/>
      <sheetName val="97_사업추정(WEKI)8"/>
      <sheetName val="Tong_hop8"/>
      <sheetName val="95_1_1이후취득자산(숨기기상태)8"/>
      <sheetName val="sum1_(2)8"/>
      <sheetName val="3_바닥판설계8"/>
      <sheetName val="6월_공정외주8"/>
      <sheetName val="2_대외공문8"/>
      <sheetName val="2_총괄표8"/>
      <sheetName val="입출재고현황_(2)8"/>
      <sheetName val="504전기실_동부하-L8"/>
      <sheetName val="OUTER_AREA(겹침없음)8"/>
      <sheetName val="EL_표면적8"/>
      <sheetName val="TRE_TABLE8"/>
      <sheetName val="입찰내역_발주처_양식8"/>
      <sheetName val="Data_validation8"/>
      <sheetName val="turnover_reason퇴직사유8"/>
      <sheetName val="SKU_Basic_Data8"/>
      <sheetName val="Jul-Sep_Actual_cost_(2)7"/>
      <sheetName val="Drop-down_List7"/>
      <sheetName val="by_DD7"/>
      <sheetName val="Check_Qualidade6"/>
      <sheetName val="Check_Aderencia6"/>
      <sheetName val="De_Para7"/>
      <sheetName val="Base_Farol6"/>
      <sheetName val="Gerencial_IL6"/>
      <sheetName val="Ventas_Campo6"/>
      <sheetName val="ACTOS_POR_RIESGO6"/>
      <sheetName val="drop_lists6"/>
      <sheetName val="MRL_NON_SUPPLY_URU6"/>
      <sheetName val="AIIM_-_Empresas_Ext_20126"/>
      <sheetName val="KPIs_Hana6"/>
      <sheetName val="Catalago_de_refacciones_6"/>
      <sheetName val="Existencias_al_07-Nov-20126"/>
      <sheetName val="Check_GG6"/>
      <sheetName val="Nombre_de_SOP6"/>
      <sheetName val="Ta_6"/>
      <sheetName val="2__Indicadores6"/>
      <sheetName val="부재료_비교(11년_vs_10년)6"/>
      <sheetName val="_손익기01_XL_x005f_x0000__x06"/>
      <sheetName val="Lista_de_Entrenamientos_RSO6"/>
      <sheetName val="Tablero_SDG9"/>
      <sheetName val="Lista_Areas9"/>
      <sheetName val="One_Page9"/>
      <sheetName val="Sub-Productos_HN7"/>
      <sheetName val="Eficiencia_linea6"/>
      <sheetName val="_mngt_Pillar6"/>
      <sheetName val="Sheet3_(2)6"/>
      <sheetName val="요일_테이블_6"/>
      <sheetName val="Sheet2_(2)6"/>
      <sheetName val="Lao_&amp;_Cam6"/>
      <sheetName val="Hoegaarden_20196"/>
      <sheetName val="Lao_&amp;_Cam_20196"/>
      <sheetName val="Malaysia_20196"/>
      <sheetName val="Singapore_20196"/>
      <sheetName val="Other_Listings6"/>
      <sheetName val="Pauta_RPS_Distribuição5"/>
      <sheetName val="Estoque_(2)5"/>
      <sheetName val="Comp_Inseguros5"/>
      <sheetName val="BNR_2012_в_ящике5"/>
      <sheetName val="DATOS_DE_VALIDACIÓN5"/>
      <sheetName val="Datos_con5"/>
      <sheetName val="_Datos_Cond_5"/>
      <sheetName val="DO_NOT_MOVE5"/>
      <sheetName val="INGRESO_(2)5"/>
      <sheetName val="PG-K1610_(UEN_Areas)MNG5"/>
      <sheetName val="DATOS_GEN_5"/>
      <sheetName val="NUEVOS_CRITERIOS5"/>
      <sheetName val="Condiciones_Agua5"/>
      <sheetName val="Dropdown_list4"/>
      <sheetName val="FX_Rates4"/>
      <sheetName val="Vagas_x_Candidatos4"/>
      <sheetName val="__한국_AMP_ASP-23_판㧤가격__4"/>
      <sheetName val="11_䡸화채무줝ⴌ(AFS,HTM)084"/>
      <sheetName val="Drop_list4"/>
      <sheetName val="Proced_4"/>
      <sheetName val="Control_de_Fallas4"/>
      <sheetName val="Setup_for_Templates4"/>
      <sheetName val="Datos_emp4"/>
      <sheetName val="TIPO_DE_ACTO4"/>
      <sheetName val="%_cumplimiento_4"/>
      <sheetName val="%_CUMPLIMIENTO4"/>
      <sheetName val="Listas_y_equipos_a_evaluar4"/>
      <sheetName val="CRITICIDAD_DE_CI4"/>
      <sheetName val="Catálogo_de_CI4"/>
      <sheetName val="Data_Reporte4"/>
      <sheetName val="Read_me4"/>
      <sheetName val="Validation_lists4"/>
      <sheetName val="Cut_Machine_Summary4"/>
      <sheetName val="Daily_Dashboard4"/>
      <sheetName val="Champions_List3"/>
      <sheetName val="NAZ_Strategy2"/>
      <sheetName val="CALIFICACIONES_20192"/>
      <sheetName val="Lev_4_360_deg_check_Crit_Task2"/>
      <sheetName val="Lev_4_Chk_IC_Stock_Crit_Task2"/>
      <sheetName val="Lev_4_WMS_Putaway_Crit_Task2"/>
      <sheetName val="Mapeo_SKUs4"/>
      <sheetName val="Vol_(Ds)4"/>
      <sheetName val="Vol_(Ka)4"/>
      <sheetName val="Vol_(Oth)4"/>
      <sheetName val="Vol_(Oth)_Cortesias4"/>
      <sheetName val="INPUT-Cust_Sugg_Margin(Ds)4"/>
      <sheetName val="On_Invoice4"/>
      <sheetName val="INPUT-Cust_Sugg_Margin(Ka)4"/>
      <sheetName val="INPUT_SKUs4"/>
      <sheetName val="Brand_P&amp;L2"/>
      <sheetName val="SUPERMONT_P2"/>
      <sheetName val="Data_selection2"/>
      <sheetName val="1_2"/>
      <sheetName val="Customer_&amp;_SO2"/>
      <sheetName val="Session_Proposal2"/>
      <sheetName val="Análise_Tempos1"/>
      <sheetName val="Validação_de_Dados1"/>
      <sheetName val="No_llenar_1"/>
      <sheetName val="PDA_BOP1"/>
      <sheetName val="Incentivo_Automóvil1"/>
      <sheetName val="PROCESS_MD1"/>
      <sheetName val="Lista_de_Motivos1"/>
      <sheetName val="Ponto_Crítico_-_Resp__Plano1"/>
      <sheetName val="Lista_Funcionários_(2)1"/>
      <sheetName val="PAINEL_RECOLHA_CRÉDITO1"/>
      <sheetName val="Gráficos_-_CDD1"/>
      <sheetName val="Dropdown_Menu"/>
      <sheetName val="Project_List"/>
      <sheetName val="Выпадающие_списки"/>
      <sheetName val="Master Data"/>
      <sheetName val="Sheet5"/>
      <sheetName val="_손익기01_XL_x005f_x0000__x3"/>
      <sheetName val="_손익기01_XL_x0000__x2"/>
      <sheetName val="_손익기01_XL_x0000__x3"/>
      <sheetName val="序列"/>
      <sheetName val="概览"/>
      <sheetName val="1. 템플릿"/>
      <sheetName val="2. 작성 참고사항"/>
      <sheetName val="Source"/>
      <sheetName val="1월"/>
      <sheetName val="2월"/>
      <sheetName val="3월"/>
      <sheetName val="4월"/>
      <sheetName val="거리"/>
      <sheetName val="Table"/>
      <sheetName val="Consolidated_Project List"/>
      <sheetName val="Fixed Cost"/>
      <sheetName val="监控探头清单"/>
      <sheetName val="下拉选项"/>
      <sheetName val="Razão Social"/>
      <sheetName val="TB"/>
      <sheetName val="MOTOSxCONDUTOR"/>
      <sheetName val="Plan4"/>
      <sheetName val="IQ_SALE_REAL_ESTATE_CF_FIN"/>
      <sheetName val="IQ_SALE_REAL_ESTATE_CF_INS"/>
      <sheetName val="IQ_SALE_REAL_ESTATE_CF_UTI"/>
      <sheetName val="IQ_SHORT_INTEREST_PERCENT"/>
      <sheetName val="IQ_TAX_EQUIV_NET_INT_INC"/>
      <sheetName val="IQ_TOTAL_DEBT_ISSUED_BNK"/>
      <sheetName val="IQ_TOTAL_DEBT_ISSUED_FIN"/>
      <sheetName val="IQ_TOTAL_DEBT_ISSUED_REIT"/>
      <sheetName val="IQ_TOTAL_DEBT_ISSUED_UTI"/>
      <sheetName val="IQ_TOTAL_DEBT_ISSUES_INS"/>
      <sheetName val="IQ_TOTAL_DEBT_OVER_EBITDA"/>
      <sheetName val="Xref"/>
      <sheetName val="不安全行为分类"/>
      <sheetName val="연료전력(군포)"/>
      <sheetName val="적립수신"/>
      <sheetName val="순수통장"/>
      <sheetName val="일별"/>
      <sheetName val="원부재료1"/>
      <sheetName val="Dimension IN Sheet1!D1912"/>
      <sheetName val="Dimension IN 1912"/>
      <sheetName val="Manage to Sustain"/>
      <sheetName val="DropLists"/>
      <sheetName val="Packages Info"/>
      <sheetName val="Meeting List"/>
      <sheetName val="유류대_현황"/>
      <sheetName val="mapping_(2)"/>
      <sheetName val="Ref_"/>
      <sheetName val="2_3_Projects_Status"/>
      <sheetName val="1__템플릿"/>
      <sheetName val="2__작성_참고사항"/>
      <sheetName val="Listas_desplegables"/>
      <sheetName val="Resumen_General"/>
      <sheetName val="Cátalogo_de_CI"/>
      <sheetName val="Hoja2_(2)"/>
      <sheetName val="Technology_check_list"/>
      <sheetName val="Status_de_Usuario"/>
      <sheetName val="Actos_y_Condiciones_"/>
      <sheetName val="NO_BORRAR"/>
      <sheetName val="Formato_checklist_Lab"/>
      <sheetName val="Consolidated_Project_List"/>
      <sheetName val="Fixed_Cost"/>
      <sheetName val="Text"/>
      <sheetName val="3. Training &amp; travel"/>
      <sheetName val="Sheet6"/>
      <sheetName val="Supporting"/>
      <sheetName val="filtros"/>
      <sheetName val="Relatorio"/>
      <sheetName val="Manual"/>
      <sheetName val="TO_Data_Base21"/>
      <sheetName val="YTD_Summary20"/>
      <sheetName val="Month_Summary20"/>
      <sheetName val="Trial_Balance_MAY_200920"/>
      <sheetName val="TB_Pivot20"/>
      <sheetName val="total_per_LB_LB220"/>
      <sheetName val="Trial_Balance_Vlookup20"/>
      <sheetName val="Trial_Balance_APRIL_200920"/>
      <sheetName val="Roll_Out_AQ20"/>
      <sheetName val="Evolução_mandamentos20"/>
      <sheetName val="Planilha_resultados19"/>
      <sheetName val="Historico_200319"/>
      <sheetName val="Sig_Cycles_Accts_&amp;_Processes19"/>
      <sheetName val="3_ISo_YTD13"/>
      <sheetName val="E_法规NC13"/>
      <sheetName val="Données_LMU13"/>
      <sheetName val="Brazil_Sovereign13"/>
      <sheetName val="Resumen_Costo13"/>
      <sheetName val="Fixed_ZBB13"/>
      <sheetName val="5_113"/>
      <sheetName val="Extract_Loss13"/>
      <sheetName val="QA_跟踪记录表13"/>
      <sheetName val="RG_Depots13"/>
      <sheetName val="Database_(RUR)Mar_YTD13"/>
      <sheetName val="material_data13"/>
      <sheetName val="other_data13"/>
      <sheetName val="Como_Estamos13"/>
      <sheetName val="SKU_Mapping13"/>
      <sheetName val="Drop_Down13"/>
      <sheetName val="Raw_Data13"/>
      <sheetName val="EBM-2_GHQ13"/>
      <sheetName val="Base_PEF14"/>
      <sheetName val="Testing_Template_Guidance13"/>
      <sheetName val="Test_Programs13"/>
      <sheetName val="Base_de_Dados13"/>
      <sheetName val="Controls_data15"/>
      <sheetName val="Dados_BLP13"/>
      <sheetName val="FJJX_Bud_IB12"/>
      <sheetName val="look-up_data12"/>
      <sheetName val="Prd_Hierarchy(产品层级)12"/>
      <sheetName val="ARdistr_(2)13"/>
      <sheetName val="[손익기01_XLDePara7"/>
      <sheetName val="Com_(2PK)12"/>
      <sheetName val="JOB_PROFILE_-_LAS13"/>
      <sheetName val="요일_테이블13"/>
      <sheetName val="요일_테이블_(2)12"/>
      <sheetName val="Prd_Hierarchy(产品层次)12"/>
      <sheetName val="Project_Code12"/>
      <sheetName val="전사_PL14"/>
      <sheetName val="자금_제외_PL14"/>
      <sheetName val="자금_PL14"/>
      <sheetName val="전사_BS14"/>
      <sheetName val="자금_제외_BS14"/>
      <sheetName val="자금_BS14"/>
      <sheetName val="BS_계정_설명14"/>
      <sheetName val="_Cash_Flow(전사)14"/>
      <sheetName val="_Cash_Flow(자금제외)14"/>
      <sheetName val="_Cash_Flow(자금)14"/>
      <sheetName val="ROIC_14"/>
      <sheetName val="인건비_명세14"/>
      <sheetName val="판관비_명세14"/>
      <sheetName val="OH_Cost경비(내역)14"/>
      <sheetName val="OH_Cost경비(배부기준)14"/>
      <sheetName val="기타수지&amp;특별손익_명세14"/>
      <sheetName val="업무연락_(2)13"/>
      <sheetName val="제시_손익계산서13"/>
      <sheetName val="01_02월_성과급14"/>
      <sheetName val="M_7회차_담금_계획13"/>
      <sheetName val="팀별_실적13"/>
      <sheetName val="팀별_실적_(환산)13"/>
      <sheetName val="4__Inj_투자상세내역13"/>
      <sheetName val="3__Blow_투자_상세내역13"/>
      <sheetName val="Process_List13"/>
      <sheetName val="7_(2)13"/>
      <sheetName val="_손익기01_XL12"/>
      <sheetName val="drop_down_list12"/>
      <sheetName val="Income_Stmt12"/>
      <sheetName val="Figures_Report11"/>
      <sheetName val="[손익기01_XL_x005f_x0000__x005f_x0000_DePara12"/>
      <sheetName val="Quarterly_LBO_Model12"/>
      <sheetName val="[손익기01_XL12"/>
      <sheetName val="Set_Up12"/>
      <sheetName val="_손익기01_XL_x005f_x0000__x005f_x0000_DePara12"/>
      <sheetName val="15년_BL_사계12"/>
      <sheetName val="1_종합손익(도급)12"/>
      <sheetName val="1_종합손익(주택,개발)12"/>
      <sheetName val="2_실행예산12"/>
      <sheetName val="2_2과부족12"/>
      <sheetName val="2_3원가절감12"/>
      <sheetName val="8_외주비집행현황12"/>
      <sheetName val="9_자재비12"/>
      <sheetName val="10_현장집행12"/>
      <sheetName val="3_추가원가12"/>
      <sheetName val="3_추가원가_(2)12"/>
      <sheetName val="4_사전공사12"/>
      <sheetName val="5_추정공사비12"/>
      <sheetName val="6_금융비용12"/>
      <sheetName val="7_공사비집행현황(총괄)12"/>
      <sheetName val="11_1생산성12"/>
      <sheetName val="11_2인원산출12"/>
      <sheetName val="Classification_分类11"/>
      <sheetName val="Fare_prices11"/>
      <sheetName val="Hotel_prices11"/>
      <sheetName val="tab_STATUS_DO_PROCESSO_11"/>
      <sheetName val="Perf__Plan__Diário111"/>
      <sheetName val="In_(2)11"/>
      <sheetName val="__한국_AMP_ASP-23_판매가격__11"/>
      <sheetName val="CC_Down_load_071611"/>
      <sheetName val="변경실행(2차)_11"/>
      <sheetName val="나_출고11"/>
      <sheetName val="나_입고11"/>
      <sheetName val="09년_인건비(속리산)11"/>
      <sheetName val="합산목표(감가+57_5)11"/>
      <sheetName val="제조원가_원단위_분석11"/>
      <sheetName val="종합표양식(품의_&amp;_입고)_211"/>
      <sheetName val="원가관리_(동월대비)11"/>
      <sheetName val="b_balju_(2)11"/>
      <sheetName val="2-2_매출분석11"/>
      <sheetName val="몰드시스템_리스트11"/>
      <sheetName val="11_외화채무증권(AFS,HTM)0811"/>
      <sheetName val="13_감액TEST_0811"/>
      <sheetName val="12년_CF(9월)11"/>
      <sheetName val="중기조종사_단위단가11"/>
      <sheetName val="6PILE__(돌출)11"/>
      <sheetName val="기성청구_공문11"/>
      <sheetName val="Sheet1_(2)11"/>
      <sheetName val="CLASIFICACION_DE_AI11"/>
      <sheetName val="Base_da_Datos11"/>
      <sheetName val="slide_24_cat_A11"/>
      <sheetName val="slide_82_cat_b11"/>
      <sheetName val="Dados_dos_Produtos11"/>
      <sheetName val="09~10년_매출계획11"/>
      <sheetName val="1_MDF1공장11"/>
      <sheetName val="Incident_유형구분표11"/>
      <sheetName val="3YP2016-Bottom_up10"/>
      <sheetName val="DD_list11"/>
      <sheetName val="Base_de_Datos10"/>
      <sheetName val="MASTER_APP10"/>
      <sheetName val="Cond__Inseguros10"/>
      <sheetName val="Comp__Inseguros10"/>
      <sheetName val="Supply_Cost_Centers10"/>
      <sheetName val="_손익기01_XLDePara7"/>
      <sheetName val="2_카드채권(대출포함)10"/>
      <sheetName val="表21_净利润调节表10"/>
      <sheetName val="Lista_de_datos10"/>
      <sheetName val="Clasif_10"/>
      <sheetName val="Unidades_SAC-REVENDA11"/>
      <sheetName val="Farol_Acciones10"/>
      <sheetName val="Lista_de_Entrenamientos10"/>
      <sheetName val="FornecM_Check9"/>
      <sheetName val="Faro_de_Indicadores9"/>
      <sheetName val="TOP_KPIs_MTM9"/>
      <sheetName val="PLAN_DE_ACCION9"/>
      <sheetName val="Grafica_Actos9"/>
      <sheetName val="APAC_S9"/>
      <sheetName val="APAC_N9"/>
      <sheetName val="Slide_output9"/>
      <sheetName val="Lista_CI10"/>
      <sheetName val="Dashboard_Prevención_Riesgos_9"/>
      <sheetName val="Share_Price_200210"/>
      <sheetName val="_DD_List10"/>
      <sheetName val="BEP_加薪_KPI9"/>
      <sheetName val="Estratificación_AI9"/>
      <sheetName val="condicion_inseguras9"/>
      <sheetName val="Actos_Inseguros9"/>
      <sheetName val="Control_de_incidentes9"/>
      <sheetName val="Plan_de_Acción9"/>
      <sheetName val="Issues_List_Payments9"/>
      <sheetName val="do_not_delete9"/>
      <sheetName val="[손익기01_XL??DePara9"/>
      <sheetName val="Farol_Metas9"/>
      <sheetName val="Mod_Relac_9"/>
      <sheetName val="Condiciones_SyE9"/>
      <sheetName val="REALxMETA_-_CERVEJA11"/>
      <sheetName val="REALxMETA_-_REFRI11"/>
      <sheetName val="Directrices_de_Metas_20179"/>
      <sheetName val="POC_LIST9"/>
      <sheetName val="_손익기01_XL_x005f_x005f_x005f_x0000__x005f_x005f_x9"/>
      <sheetName val="Hazards_Analysis-隐患分析9"/>
      <sheetName val="F08_-_Asia_Pac_Full_Year_Q310"/>
      <sheetName val="Top_Priorities10"/>
      <sheetName val="Listco_Stock10"/>
      <sheetName val="Intl_Purchase10"/>
      <sheetName val="FY_outlook10"/>
      <sheetName val="CY_outlook10"/>
      <sheetName val="Cash_metrics10"/>
      <sheetName val="P6_710"/>
      <sheetName val="DATOS_BASE9"/>
      <sheetName val="97_사업추정(WEKI)9"/>
      <sheetName val="Tong_hop9"/>
      <sheetName val="95_1_1이후취득자산(숨기기상태)9"/>
      <sheetName val="sum1_(2)9"/>
      <sheetName val="3_바닥판설계9"/>
      <sheetName val="6월_공정외주9"/>
      <sheetName val="2_대외공문9"/>
      <sheetName val="2_총괄표9"/>
      <sheetName val="입출재고현황_(2)9"/>
      <sheetName val="504전기실_동부하-L9"/>
      <sheetName val="OUTER_AREA(겹침없음)9"/>
      <sheetName val="EL_표면적9"/>
      <sheetName val="TRE_TABLE9"/>
      <sheetName val="입찰내역_발주처_양식9"/>
      <sheetName val="Data_validation9"/>
      <sheetName val="turnover_reason퇴직사유9"/>
      <sheetName val="SKU_Basic_Data9"/>
      <sheetName val="Entity_Target9"/>
      <sheetName val="Check_Qualidade7"/>
      <sheetName val="De_Para8"/>
      <sheetName val="DETALLE_MENSUAL9"/>
      <sheetName val="Check_Aderencia7"/>
      <sheetName val="Drop-down_List8"/>
      <sheetName val="by_DD8"/>
      <sheetName val="VALIDACION_DE_DATOS8"/>
      <sheetName val="Jul-Sep_Actual_cost_(2)8"/>
      <sheetName val="Gerencial_IL7"/>
      <sheetName val="Base_Farol7"/>
      <sheetName val="ACTOS_POR_RIESGO7"/>
      <sheetName val="Nombre_de_SOP7"/>
      <sheetName val="drop_lists7"/>
      <sheetName val="Ventas_Campo7"/>
      <sheetName val="MRL_NON_SUPPLY_URU7"/>
      <sheetName val="AIIM_-_Empresas_Ext_20127"/>
      <sheetName val="KPIs_Hana7"/>
      <sheetName val="Catalago_de_refacciones_7"/>
      <sheetName val="Existencias_al_07-Nov-20127"/>
      <sheetName val="Check_GG7"/>
      <sheetName val="2__Indicadores7"/>
      <sheetName val="Ta_7"/>
      <sheetName val="부재료_비교(11년_vs_10년)7"/>
      <sheetName val="_손익기01_XL_x005f_x0000__x07"/>
      <sheetName val="Lista_de_Entrenamientos_RSO7"/>
      <sheetName val="Tablero_SDG10"/>
      <sheetName val="Lista_Areas10"/>
      <sheetName val="One_Page10"/>
      <sheetName val="Sub-Productos_HN8"/>
      <sheetName val="Eficiencia_linea7"/>
      <sheetName val="Sheet3_(2)7"/>
      <sheetName val="Lao_&amp;_Cam7"/>
      <sheetName val="Hoegaarden_20197"/>
      <sheetName val="Lao_&amp;_Cam_20197"/>
      <sheetName val="Malaysia_20197"/>
      <sheetName val="Singapore_20197"/>
      <sheetName val="Sheet2_(2)7"/>
      <sheetName val="_mngt_Pillar7"/>
      <sheetName val="요일_테이블_7"/>
      <sheetName val="Other_Listings7"/>
      <sheetName val="Pauta_RPS_Distribuição6"/>
      <sheetName val="Estoque_(2)6"/>
      <sheetName val="Comp_Inseguros6"/>
      <sheetName val="BNR_2012_в_ящике6"/>
      <sheetName val="_손익기01_XL_x02"/>
      <sheetName val="DATOS_DE_VALIDACIÓN6"/>
      <sheetName val="Datos_con6"/>
      <sheetName val="_Datos_Cond_6"/>
      <sheetName val="DO_NOT_MOVE6"/>
      <sheetName val="INGRESO_(2)6"/>
      <sheetName val="PG-K1610_(UEN_Areas)MNG6"/>
      <sheetName val="DATOS_GEN_6"/>
      <sheetName val="NUEVOS_CRITERIOS6"/>
      <sheetName val="Condiciones_Agua6"/>
      <sheetName val="Dropdown_list5"/>
      <sheetName val="__한국_AMP_ASP-23_판㧤가격__5"/>
      <sheetName val="11_䡸화채무줝ⴌ(AFS,HTM)085"/>
      <sheetName val="Drop_list5"/>
      <sheetName val="FX_Rates5"/>
      <sheetName val="Vagas_x_Candidatos5"/>
      <sheetName val="Proced_5"/>
      <sheetName val="Cut_Machine_Summary5"/>
      <sheetName val="Control_de_Fallas5"/>
      <sheetName val="Setup_for_Templates5"/>
      <sheetName val="Datos_emp5"/>
      <sheetName val="Validation_lists5"/>
      <sheetName val="TIPO_DE_ACTO5"/>
      <sheetName val="CRITICIDAD_DE_CI5"/>
      <sheetName val="Catálogo_de_CI5"/>
      <sheetName val="%_CUMPLIMIENTO5"/>
      <sheetName val="%_cumplimiento_5"/>
      <sheetName val="CALIFICACIONES_20193"/>
      <sheetName val="Lev_4_360_deg_check_Crit_Task3"/>
      <sheetName val="Lev_4_Chk_IC_Stock_Crit_Task3"/>
      <sheetName val="Lev_4_WMS_Putaway_Crit_Task3"/>
      <sheetName val="Listas_y_equipos_a_evaluar5"/>
      <sheetName val="Data_Reporte5"/>
      <sheetName val="Read_me5"/>
      <sheetName val="NAZ_Strategy3"/>
      <sheetName val="Champions_List4"/>
      <sheetName val="Daily_Dashboard5"/>
      <sheetName val="Mapeo_SKUs5"/>
      <sheetName val="Vol_(Ds)5"/>
      <sheetName val="Vol_(Ka)5"/>
      <sheetName val="Vol_(Oth)5"/>
      <sheetName val="Vol_(Oth)_Cortesias5"/>
      <sheetName val="INPUT-Cust_Sugg_Margin(Ds)5"/>
      <sheetName val="On_Invoice5"/>
      <sheetName val="INPUT-Cust_Sugg_Margin(Ka)5"/>
      <sheetName val="INPUT_SKUs5"/>
      <sheetName val="Brand_P&amp;L3"/>
      <sheetName val="SUPERMONT_P3"/>
      <sheetName val="Data_selection3"/>
      <sheetName val="1_3"/>
      <sheetName val="Customer_&amp;_SO3"/>
      <sheetName val="Session_Proposal3"/>
      <sheetName val="Análise_Tempos2"/>
      <sheetName val="Validação_de_Dados2"/>
      <sheetName val="No_llenar_2"/>
      <sheetName val="PDA_BOP2"/>
      <sheetName val="Incentivo_Automóvil2"/>
      <sheetName val="PROCESS_MD2"/>
      <sheetName val="Lista_de_Motivos2"/>
      <sheetName val="Ponto_Crítico_-_Resp__Plano2"/>
      <sheetName val="Lista_Funcionários_(2)2"/>
      <sheetName val="PAINEL_RECOLHA_CRÉDITO2"/>
      <sheetName val="Gráficos_-_CDD2"/>
      <sheetName val="Dropdown_Menu1"/>
      <sheetName val="Project_List1"/>
      <sheetName val="Выпадающие_списки1"/>
      <sheetName val="SOP_Freshness"/>
      <sheetName val="Master_Data"/>
      <sheetName val="Dimension_IN_Sheet1!D1912"/>
      <sheetName val="Dimension_IN_1912"/>
      <sheetName val="自定义"/>
      <sheetName val="[손익기01_XL_x0000__x0000_DePara8"/>
      <sheetName val="_손익기01_XL_x0000__x0000_DePara8"/>
      <sheetName val="_손익기01_XL_x0000__x03"/>
      <sheetName val="[손익기01_XL_x0000__x0000_DePara9"/>
      <sheetName val="_손익기01_XL_x0000__x0000_DePara9"/>
      <sheetName val="_손익기01_XL_x0000__x04"/>
      <sheetName val="_손익기01_XL_x005f_x0000__x4"/>
      <sheetName val="_손익기01_XL_x005f_x0000__x5"/>
      <sheetName val="_손익기01_XL_x005f_x0000__x6"/>
      <sheetName val="链接数据"/>
      <sheetName val="类型"/>
      <sheetName val="2020 MMR12"/>
      <sheetName val="不安全行为分析"/>
      <sheetName val="입문 트랜드(종합분석)"/>
      <sheetName val="Codes"/>
      <sheetName val="Maestras"/>
      <sheetName val="Master CE"/>
      <sheetName val="CE_Final "/>
      <sheetName val="CALENDAR"/>
      <sheetName val="OL LIST"/>
      <sheetName val="YTD GUEST LIST"/>
      <sheetName val="Session Full list"/>
      <sheetName val="FOOD PAYMENT update JAN"/>
      <sheetName val="Rate card F19 "/>
      <sheetName val="Master Plan  (update)"/>
      <sheetName val="The KPI "/>
      <sheetName val="Mentor Plan "/>
      <sheetName val="Master Plan "/>
      <sheetName val="Tier 1 GOV_PC Networking "/>
      <sheetName val="Tier 1 LBO "/>
      <sheetName val="工作表7"/>
      <sheetName val="Introduction"/>
      <sheetName val="Preferred Option"/>
      <sheetName val="3_ReasonCode"/>
      <sheetName val="_손익기01.XL_x005f_x0000__x005f_x005f_x0"/>
      <sheetName val="pp"/>
      <sheetName val="Book1"/>
      <sheetName val="部门"/>
      <sheetName val="Admin"/>
      <sheetName val="1월 목표"/>
      <sheetName val="FILIAL MINAS"/>
      <sheetName val="info for drop box"/>
      <sheetName val="Curvas"/>
      <sheetName val="Pivot"/>
      <sheetName val="KPIs- TTP, PTP, People Turnover"/>
      <sheetName val="TO_Data_Base22"/>
      <sheetName val="YTD_Summary21"/>
      <sheetName val="Month_Summary21"/>
      <sheetName val="Trial_Balance_MAY_200921"/>
      <sheetName val="TB_Pivot21"/>
      <sheetName val="total_per_LB_LB221"/>
      <sheetName val="Trial_Balance_Vlookup21"/>
      <sheetName val="Trial_Balance_APRIL_200921"/>
      <sheetName val="Roll_Out_AQ21"/>
      <sheetName val="Evolução_mandamentos21"/>
      <sheetName val="Planilha_resultados20"/>
      <sheetName val="Historico_200320"/>
      <sheetName val="Sig_Cycles_Accts_&amp;_Processes20"/>
      <sheetName val="Fixed_ZBB14"/>
      <sheetName val="E_法规NC14"/>
      <sheetName val="3_ISo_YTD14"/>
      <sheetName val="Données_LMU14"/>
      <sheetName val="Brazil_Sovereign14"/>
      <sheetName val="Resumen_Costo14"/>
      <sheetName val="Extract_Loss14"/>
      <sheetName val="QA_跟踪记录表14"/>
      <sheetName val="5_114"/>
      <sheetName val="Base_de_Dados14"/>
      <sheetName val="Como_Estamos14"/>
      <sheetName val="Controls_data16"/>
      <sheetName val="RG_Depots14"/>
      <sheetName val="material_data14"/>
      <sheetName val="other_data14"/>
      <sheetName val="Database_(RUR)Mar_YTD14"/>
      <sheetName val="SKU_Mapping14"/>
      <sheetName val="Drop_Down14"/>
      <sheetName val="Raw_Data14"/>
      <sheetName val="EBM-2_GHQ14"/>
      <sheetName val="Base_PEF15"/>
      <sheetName val="Testing_Template_Guidance14"/>
      <sheetName val="Test_Programs14"/>
      <sheetName val="Dados_BLP14"/>
      <sheetName val="FJJX_Bud_IB13"/>
      <sheetName val="JOB_PROFILE_-_LAS14"/>
      <sheetName val="ARdistr_(2)14"/>
      <sheetName val="look-up_data13"/>
      <sheetName val="Prd_Hierarchy(产品层级)13"/>
      <sheetName val="Com_(2PK)13"/>
      <sheetName val="Project_Code13"/>
      <sheetName val="요일_테이블14"/>
      <sheetName val="요일_테이블_(2)13"/>
      <sheetName val="Prd_Hierarchy(产品层次)13"/>
      <sheetName val="전사_PL15"/>
      <sheetName val="자금_제외_PL15"/>
      <sheetName val="자금_PL15"/>
      <sheetName val="전사_BS15"/>
      <sheetName val="자금_제외_BS15"/>
      <sheetName val="자금_BS15"/>
      <sheetName val="BS_계정_설명15"/>
      <sheetName val="_Cash_Flow(전사)15"/>
      <sheetName val="_Cash_Flow(자금제외)15"/>
      <sheetName val="_Cash_Flow(자금)15"/>
      <sheetName val="ROIC_15"/>
      <sheetName val="인건비_명세15"/>
      <sheetName val="판관비_명세15"/>
      <sheetName val="OH_Cost경비(내역)15"/>
      <sheetName val="OH_Cost경비(배부기준)15"/>
      <sheetName val="기타수지&amp;특별손익_명세15"/>
      <sheetName val="업무연락_(2)14"/>
      <sheetName val="제시_손익계산서14"/>
      <sheetName val="01_02월_성과급15"/>
      <sheetName val="M_7회차_담금_계획14"/>
      <sheetName val="팀별_실적14"/>
      <sheetName val="팀별_실적_(환산)14"/>
      <sheetName val="4__Inj_투자상세내역14"/>
      <sheetName val="3__Blow_투자_상세내역14"/>
      <sheetName val="Process_List14"/>
      <sheetName val="7_(2)14"/>
      <sheetName val="_손익기01_XL13"/>
      <sheetName val="Income_Stmt13"/>
      <sheetName val="drop_down_list13"/>
      <sheetName val="[손익기01_XL_x005f_x0000__x005f_x0000_DePara13"/>
      <sheetName val="Quarterly_LBO_Model13"/>
      <sheetName val="Figures_Report12"/>
      <sheetName val="[손익기01_XL13"/>
      <sheetName val="_손익기01_XL_x005f_x0000__x005f_x0000_DePara13"/>
      <sheetName val="Fare_prices12"/>
      <sheetName val="Hotel_prices12"/>
      <sheetName val="Set_Up13"/>
      <sheetName val="15년_BL_사계13"/>
      <sheetName val="1_종합손익(도급)13"/>
      <sheetName val="1_종합손익(주택,개발)13"/>
      <sheetName val="2_실행예산13"/>
      <sheetName val="2_2과부족13"/>
      <sheetName val="2_3원가절감13"/>
      <sheetName val="8_외주비집행현황13"/>
      <sheetName val="9_자재비13"/>
      <sheetName val="10_현장집행13"/>
      <sheetName val="3_추가원가13"/>
      <sheetName val="3_추가원가_(2)13"/>
      <sheetName val="4_사전공사13"/>
      <sheetName val="5_추정공사비13"/>
      <sheetName val="6_금융비용13"/>
      <sheetName val="7_공사비집행현황(총괄)13"/>
      <sheetName val="11_1생산성13"/>
      <sheetName val="11_2인원산출13"/>
      <sheetName val="Classification_分类12"/>
      <sheetName val="tab_STATUS_DO_PROCESSO_12"/>
      <sheetName val="Perf__Plan__Diário112"/>
      <sheetName val="In_(2)12"/>
      <sheetName val="__한국_AMP_ASP-23_판매가격__12"/>
      <sheetName val="CC_Down_load_071612"/>
      <sheetName val="변경실행(2차)_12"/>
      <sheetName val="나_출고12"/>
      <sheetName val="나_입고12"/>
      <sheetName val="09년_인건비(속리산)12"/>
      <sheetName val="합산목표(감가+57_5)12"/>
      <sheetName val="제조원가_원단위_분석12"/>
      <sheetName val="종합표양식(품의_&amp;_입고)_212"/>
      <sheetName val="원가관리_(동월대비)12"/>
      <sheetName val="b_balju_(2)12"/>
      <sheetName val="2-2_매출분석12"/>
      <sheetName val="몰드시스템_리스트12"/>
      <sheetName val="11_외화채무증권(AFS,HTM)0812"/>
      <sheetName val="13_감액TEST_0812"/>
      <sheetName val="12년_CF(9월)12"/>
      <sheetName val="중기조종사_단위단가12"/>
      <sheetName val="6PILE__(돌출)12"/>
      <sheetName val="기성청구_공문12"/>
      <sheetName val="Sheet1_(2)12"/>
      <sheetName val="CLASIFICACION_DE_AI12"/>
      <sheetName val="Base_da_Datos12"/>
      <sheetName val="slide_24_cat_A12"/>
      <sheetName val="slide_82_cat_b12"/>
      <sheetName val="Dados_dos_Produtos12"/>
      <sheetName val="09~10년_매출계획12"/>
      <sheetName val="1_MDF1공장12"/>
      <sheetName val="Incident_유형구분표12"/>
      <sheetName val="3YP2016-Bottom_up11"/>
      <sheetName val="DD_list12"/>
      <sheetName val="Base_de_Datos11"/>
      <sheetName val="Clasif_11"/>
      <sheetName val="Supply_Cost_Centers11"/>
      <sheetName val="Cond__Inseguros11"/>
      <sheetName val="Comp__Inseguros11"/>
      <sheetName val="Lista_de_datos11"/>
      <sheetName val="MASTER_APP11"/>
      <sheetName val="2_카드채권(대출포함)11"/>
      <sheetName val="表21_净利润调节表11"/>
      <sheetName val="Lista_CI11"/>
      <sheetName val="Dashboard_Prevención_Riesgos_10"/>
      <sheetName val="TOP_KPIs_MTM10"/>
      <sheetName val="PLAN_DE_ACCION10"/>
      <sheetName val="Faro_de_Indicadores10"/>
      <sheetName val="Farol_Acciones11"/>
      <sheetName val="Lista_de_Entrenamientos11"/>
      <sheetName val="Unidades_SAC-REVENDA12"/>
      <sheetName val="FornecM_Check10"/>
      <sheetName val="Share_Price_200211"/>
      <sheetName val="_DD_List11"/>
      <sheetName val="BEP_加薪_KPI10"/>
      <sheetName val="Estratificación_AI10"/>
      <sheetName val="condicion_inseguras10"/>
      <sheetName val="Actos_Inseguros10"/>
      <sheetName val="Control_de_incidentes10"/>
      <sheetName val="Plan_de_Acción10"/>
      <sheetName val="Issues_List_Payments10"/>
      <sheetName val="do_not_delete10"/>
      <sheetName val="Grafica_Actos10"/>
      <sheetName val="APAC_S10"/>
      <sheetName val="APAC_N10"/>
      <sheetName val="Slide_output10"/>
      <sheetName val="[손익기01_XL??DePara10"/>
      <sheetName val="Farol_Metas10"/>
      <sheetName val="Mod_Relac_10"/>
      <sheetName val="Condiciones_SyE10"/>
      <sheetName val="REALxMETA_-_CERVEJA12"/>
      <sheetName val="REALxMETA_-_REFRI12"/>
      <sheetName val="Directrices_de_Metas_201710"/>
      <sheetName val="Data_validation10"/>
      <sheetName val="_손익기01_XL_x005f_x005f_x005f_x0000__x005f_x005f_10"/>
      <sheetName val="Hazards_Analysis-隐患分析10"/>
      <sheetName val="F08_-_Asia_Pac_Full_Year_Q311"/>
      <sheetName val="Top_Priorities11"/>
      <sheetName val="Listco_Stock11"/>
      <sheetName val="Intl_Purchase11"/>
      <sheetName val="FY_outlook11"/>
      <sheetName val="CY_outlook11"/>
      <sheetName val="Cash_metrics11"/>
      <sheetName val="P6_711"/>
      <sheetName val="DATOS_BASE10"/>
      <sheetName val="97_사업추정(WEKI)10"/>
      <sheetName val="Tong_hop10"/>
      <sheetName val="95_1_1이후취득자산(숨기기상태)10"/>
      <sheetName val="sum1_(2)10"/>
      <sheetName val="3_바닥판설계10"/>
      <sheetName val="6월_공정외주10"/>
      <sheetName val="2_대외공문10"/>
      <sheetName val="2_총괄표10"/>
      <sheetName val="입출재고현황_(2)10"/>
      <sheetName val="504전기실_동부하-L10"/>
      <sheetName val="OUTER_AREA(겹침없음)10"/>
      <sheetName val="EL_표면적10"/>
      <sheetName val="TRE_TABLE10"/>
      <sheetName val="입찰내역_발주처_양식10"/>
      <sheetName val="POC_LIST10"/>
      <sheetName val="turnover_reason퇴직사유10"/>
      <sheetName val="SKU_Basic_Data10"/>
      <sheetName val="Entity_Target10"/>
      <sheetName val="DETALLE_MENSUAL10"/>
      <sheetName val="Drop-down_List9"/>
      <sheetName val="by_DD9"/>
      <sheetName val="VALIDACION_DE_DATOS9"/>
      <sheetName val="Jul-Sep_Actual_cost_(2)9"/>
      <sheetName val="Check_Qualidade8"/>
      <sheetName val="De_Para9"/>
      <sheetName val="Check_Aderencia8"/>
      <sheetName val="_손익기01_XL_x005f_x0000__x08"/>
      <sheetName val="부재료_비교(11년_vs_10년)8"/>
      <sheetName val="Base_Farol8"/>
      <sheetName val="Gerencial_IL8"/>
      <sheetName val="Ventas_Campo8"/>
      <sheetName val="ACTOS_POR_RIESGO8"/>
      <sheetName val="drop_lists8"/>
      <sheetName val="MRL_NON_SUPPLY_URU8"/>
      <sheetName val="AIIM_-_Empresas_Ext_20128"/>
      <sheetName val="KPIs_Hana8"/>
      <sheetName val="Catalago_de_refacciones_8"/>
      <sheetName val="Existencias_al_07-Nov-20128"/>
      <sheetName val="Check_GG8"/>
      <sheetName val="Sheet3_(2)8"/>
      <sheetName val="Nombre_de_SOP8"/>
      <sheetName val="Lao_&amp;_Cam8"/>
      <sheetName val="Hoegaarden_20198"/>
      <sheetName val="Lao_&amp;_Cam_20198"/>
      <sheetName val="Malaysia_20198"/>
      <sheetName val="Singapore_20198"/>
      <sheetName val="Sheet2_(2)8"/>
      <sheetName val="요일_테이블_8"/>
      <sheetName val="Other_Listings8"/>
      <sheetName val="2__Indicadores8"/>
      <sheetName val="Ta_8"/>
      <sheetName val="Lista_de_Entrenamientos_RSO8"/>
      <sheetName val="Tablero_SDG11"/>
      <sheetName val="Lista_Areas11"/>
      <sheetName val="One_Page11"/>
      <sheetName val="Sub-Productos_HN9"/>
      <sheetName val="Eficiencia_linea8"/>
      <sheetName val="_mngt_Pillar8"/>
      <sheetName val="Pauta_RPS_Distribuição7"/>
      <sheetName val="Estoque_(2)7"/>
      <sheetName val="BNR_2012_в_ящике7"/>
      <sheetName val="Comp_Inseguros7"/>
      <sheetName val="DO_NOT_MOVE7"/>
      <sheetName val="DATOS_DE_VALIDACIÓN7"/>
      <sheetName val="Datos_con7"/>
      <sheetName val="_Datos_Cond_7"/>
      <sheetName val="INGRESO_(2)7"/>
      <sheetName val="PG-K1610_(UEN_Areas)MNG7"/>
      <sheetName val="DATOS_GEN_7"/>
      <sheetName val="NUEVOS_CRITERIOS7"/>
      <sheetName val="Condiciones_Agua7"/>
      <sheetName val="__한국_AMP_ASP-23_판㧤가격__6"/>
      <sheetName val="11_䡸화채무줝ⴌ(AFS,HTM)086"/>
      <sheetName val="Drop_list6"/>
      <sheetName val="FX_Rates6"/>
      <sheetName val="Dropdown_list6"/>
      <sheetName val="Vagas_x_Candidatos6"/>
      <sheetName val="Proced_6"/>
      <sheetName val="Cut_Machine_Summary6"/>
      <sheetName val="Control_de_Fallas6"/>
      <sheetName val="Setup_for_Templates6"/>
      <sheetName val="Datos_emp6"/>
      <sheetName val="Validation_lists6"/>
      <sheetName val="TIPO_DE_ACTO6"/>
      <sheetName val="CRITICIDAD_DE_CI6"/>
      <sheetName val="Catálogo_de_CI6"/>
      <sheetName val="%_CUMPLIMIENTO6"/>
      <sheetName val="%_cumplimiento_6"/>
      <sheetName val="CALIFICACIONES_20194"/>
      <sheetName val="Lev_4_360_deg_check_Crit_Task4"/>
      <sheetName val="Lev_4_Chk_IC_Stock_Crit_Task4"/>
      <sheetName val="Lev_4_WMS_Putaway_Crit_Task4"/>
      <sheetName val="Listas_y_equipos_a_evaluar6"/>
      <sheetName val="Data_Reporte6"/>
      <sheetName val="Read_me6"/>
      <sheetName val="NAZ_Strategy4"/>
      <sheetName val="Champions_List5"/>
      <sheetName val="Daily_Dashboard6"/>
      <sheetName val="Mapeo_SKUs6"/>
      <sheetName val="Vol_(Ds)6"/>
      <sheetName val="Vol_(Ka)6"/>
      <sheetName val="Vol_(Oth)6"/>
      <sheetName val="Vol_(Oth)_Cortesias6"/>
      <sheetName val="INPUT-Cust_Sugg_Margin(Ds)6"/>
      <sheetName val="On_Invoice6"/>
      <sheetName val="INPUT-Cust_Sugg_Margin(Ka)6"/>
      <sheetName val="INPUT_SKUs6"/>
      <sheetName val="Brand_P&amp;L4"/>
      <sheetName val="SUPERMONT_P4"/>
      <sheetName val="Data_selection4"/>
      <sheetName val="1_4"/>
      <sheetName val="Customer_&amp;_SO4"/>
      <sheetName val="Session_Proposal4"/>
      <sheetName val="Análise_Tempos3"/>
      <sheetName val="Incentivo_Automóvil3"/>
      <sheetName val="Dropdown_Menu2"/>
      <sheetName val="PDA_BOP3"/>
      <sheetName val="Validação_de_Dados3"/>
      <sheetName val="No_llenar_3"/>
      <sheetName val="PROCESS_MD3"/>
      <sheetName val="Lista_de_Motivos3"/>
      <sheetName val="Ponto_Crítico_-_Resp__Plano3"/>
      <sheetName val="Lista_Funcionários_(2)3"/>
      <sheetName val="PAINEL_RECOLHA_CRÉDITO3"/>
      <sheetName val="Gráficos_-_CDD3"/>
      <sheetName val="Project_List2"/>
      <sheetName val="Выпадающие_списки2"/>
      <sheetName val="유류대_현황1"/>
      <sheetName val="mapping_(2)1"/>
      <sheetName val="Ref_1"/>
      <sheetName val="2_3_Projects_Status1"/>
      <sheetName val="SOP_Freshness1"/>
      <sheetName val="Listas_desplegables1"/>
      <sheetName val="Resumen_General1"/>
      <sheetName val="Cátalogo_de_CI1"/>
      <sheetName val="Hoja2_(2)1"/>
      <sheetName val="Technology_check_list1"/>
      <sheetName val="Status_de_Usuario1"/>
      <sheetName val="Actos_y_Condiciones_1"/>
      <sheetName val="NO_BORRAR1"/>
      <sheetName val="Formato_checklist_Lab1"/>
      <sheetName val="Master_Data1"/>
      <sheetName val="1__템플릿1"/>
      <sheetName val="2__작성_참고사항1"/>
      <sheetName val="Consolidated_Project_List1"/>
      <sheetName val="Fixed_Cost1"/>
      <sheetName val="Dimension_IN_Sheet1!D19121"/>
      <sheetName val="Dimension_IN_19121"/>
      <sheetName val="Manage_to_Sustain"/>
      <sheetName val="Packages_Info"/>
      <sheetName val="Meeting_List"/>
      <sheetName val="IT_CHNG_01-K"/>
      <sheetName val="IPE"/>
      <sheetName val="GBP_BODS"/>
      <sheetName val="GFP_CFIN"/>
      <sheetName val="GDP_MDG"/>
      <sheetName val="GUP_SLT"/>
      <sheetName val="GAP_SOL"/>
      <sheetName val="GXP_PO"/>
      <sheetName val="%_Automation_Analysis_Business"/>
      <sheetName val="BD_Geral"/>
      <sheetName val="Produtos_e_Custos1"/>
      <sheetName val="EE"/>
      <sheetName val="BD_-_Realizado1"/>
      <sheetName val="Cadastro_de_Veículos1"/>
      <sheetName val="Sispec"/>
      <sheetName val="CIP"/>
      <sheetName val="[손익기01_XL_x0000__x0000_DePara10"/>
      <sheetName val="_손익기01_XL_x0000__x0000_DePara10"/>
      <sheetName val="_손익기01_XL_x0000__x05"/>
      <sheetName val="_손익기01_XL_x005f_x0000__x7"/>
      <sheetName val="POCM 배송지"/>
      <sheetName val="ÿÿ"/>
      <sheetName val="公式页面"/>
      <sheetName val="Mapping "/>
      <sheetName val="WS DB"/>
      <sheetName val="DB"/>
      <sheetName val="Region "/>
      <sheetName val="SKU DB"/>
      <sheetName val="SKU信息"/>
      <sheetName val="销售项费用项"/>
      <sheetName val="陈列描述"/>
      <sheetName val="大组压仓"/>
      <sheetName val="CPR用Rate&amp;Mix"/>
      <sheetName val="CC"/>
      <sheetName val="기본사항"/>
      <sheetName val="_손익기01_XL_x0000__x4"/>
      <sheetName val="_손익기01_XL_x0000__x5"/>
      <sheetName val="_손익기01_XL_x0000__x6"/>
      <sheetName val="_손익기01_XL_x0000__x7"/>
      <sheetName val="SAP info"/>
      <sheetName val="Target Book"/>
      <sheetName val="辅助表格"/>
      <sheetName val="10 麦汁CIP清洗标准水量"/>
      <sheetName val="BU"/>
      <sheetName val="데이터 유효성 목록"/>
      <sheetName val="后台"/>
      <sheetName val="AL来源"/>
      <sheetName val="Name List"/>
      <sheetName val="Ref_New Contract Model"/>
      <sheetName val="Dec"/>
      <sheetName val="Temp"/>
      <sheetName val="KAM설비"/>
      <sheetName val="Back Data 1"/>
      <sheetName val="자금추ȕ"/>
      <sheetName val="05년말(건재)"/>
      <sheetName val="건축내역"/>
      <sheetName val="물량표S"/>
      <sheetName val="2.주요계수총괄"/>
      <sheetName val="원가서"/>
      <sheetName val="선택창"/>
      <sheetName val="외주현황.wq1"/>
      <sheetName val="선급비용"/>
      <sheetName val="시산표"/>
      <sheetName val="중기"/>
      <sheetName val="연돌일위집계"/>
      <sheetName val="월별예산"/>
      <sheetName val="原価センタ"/>
      <sheetName val="P.M 별"/>
      <sheetName val="FRQ"/>
      <sheetName val="기준"/>
      <sheetName val="최소가치(간편)-회계"/>
      <sheetName val="회사제시"/>
      <sheetName val="대투_보관자료 변경"/>
      <sheetName val="내수자재"/>
      <sheetName val="#5"/>
      <sheetName val="#3"/>
      <sheetName val="원본"/>
      <sheetName val="Appendix(권장,단체)"/>
      <sheetName val="BM_NEW2"/>
      <sheetName val="Project Brief"/>
      <sheetName val="현금"/>
      <sheetName val="교각계산"/>
      <sheetName val="한강운반비"/>
      <sheetName val="0001new"/>
      <sheetName val="동절기투입(자재)"/>
      <sheetName val="GAEYO"/>
      <sheetName val="단면 (2)"/>
      <sheetName val="FILE1"/>
      <sheetName val="FILE2"/>
      <sheetName val="6-5공구원본"/>
      <sheetName val="부대시행1"/>
      <sheetName val="부대시행1 (2)"/>
      <sheetName val="부대시행2"/>
      <sheetName val="부대토공"/>
      <sheetName val="부대철콘"/>
      <sheetName val="부대토공실"/>
      <sheetName val="부대철콘실"/>
      <sheetName val="Sheet8"/>
      <sheetName val="위탁매매_1103"/>
      <sheetName val="자기매매_1103"/>
      <sheetName val="위탁매매_1109"/>
      <sheetName val="자기매매_1109"/>
      <sheetName val="_x005f_x0018_"/>
      <sheetName val="1.차입금"/>
      <sheetName val="choose"/>
      <sheetName val="품목코드표"/>
      <sheetName val="주행"/>
      <sheetName val="변동인원"/>
      <sheetName val="P_M_별"/>
      <sheetName val="대구경북"/>
      <sheetName val="월별손익현황"/>
      <sheetName val="서울서부"/>
      <sheetName val="부산경남"/>
      <sheetName val="서울동부"/>
      <sheetName val="인천경기"/>
      <sheetName val="중부본부"/>
      <sheetName val="호남본부"/>
      <sheetName val="15년"/>
      <sheetName val="16년"/>
      <sheetName val="근거 및 가정"/>
      <sheetName val="118.세금과공과"/>
      <sheetName val="수선비"/>
      <sheetName val="특외대"/>
      <sheetName val=" 견적서"/>
      <sheetName val="Training"/>
      <sheetName val="Facility Information"/>
      <sheetName val="General"/>
      <sheetName val="People"/>
      <sheetName val="Quality"/>
      <sheetName val="Risk"/>
      <sheetName val="주차"/>
      <sheetName val="본문"/>
      <sheetName val="_x005f_x0018__x005f_x0000_"/>
      <sheetName val="기초"/>
      <sheetName val="재무상태표"/>
      <sheetName val="일위(PN)"/>
      <sheetName val="1.본사계정별"/>
      <sheetName val="cp-e1"/>
      <sheetName val="ETC"/>
      <sheetName val="95하U$가격"/>
      <sheetName val="3.6.2남양주택배"/>
      <sheetName val="구성비"/>
      <sheetName val="자금운용계획표"/>
      <sheetName val="해외 기술훈련비 (합계)"/>
      <sheetName val="접대비"/>
      <sheetName val="Bond"/>
      <sheetName val="부서별집계표"/>
      <sheetName val="금년실적"/>
      <sheetName val="부속동"/>
      <sheetName val="공사비증감"/>
      <sheetName val="설산1.나"/>
      <sheetName val="본사S"/>
      <sheetName val="要員用master"/>
      <sheetName val="찍기"/>
      <sheetName val="단가일람"/>
      <sheetName val="단위량당중기"/>
      <sheetName val="수량집계표(舊)"/>
      <sheetName val="BOX-1510"/>
      <sheetName val="부대공"/>
      <sheetName val="경비2내역"/>
      <sheetName val="슬래԰"/>
      <sheetName val="슬래"/>
      <sheetName val="슬래렀"/>
      <sheetName val="슬래㰀"/>
      <sheetName val="총괄표"/>
      <sheetName val="내역표지"/>
      <sheetName val="공통비(전체)"/>
      <sheetName val="토목공사"/>
      <sheetName val="새공통(96임금인상기준)"/>
      <sheetName val="비교1"/>
      <sheetName val="유림총괄"/>
      <sheetName val="PIPE"/>
      <sheetName val="FLANGE"/>
      <sheetName val="VALVE"/>
      <sheetName val="MEMORY"/>
      <sheetName val="정부노임단가"/>
      <sheetName val="전도품의"/>
      <sheetName val="직재"/>
      <sheetName val="PAD TR보호대기초"/>
      <sheetName val="HANDHOLE(2)"/>
      <sheetName val="가로등기초"/>
      <sheetName val="YES-T"/>
      <sheetName val="음료실행"/>
      <sheetName val="철골공사"/>
      <sheetName val="슬래밀"/>
      <sheetName val="슬래　"/>
      <sheetName val="1월 예산"/>
      <sheetName val="슬래尀"/>
      <sheetName val="슬래⠀"/>
      <sheetName val="0101시산표"/>
      <sheetName val="oct"/>
      <sheetName val="sep"/>
      <sheetName val="미지급금"/>
      <sheetName val="선급금"/>
      <sheetName val="aug"/>
      <sheetName val="단기차입금"/>
      <sheetName val="외화보통예금"/>
      <sheetName val="외회외상매입금"/>
      <sheetName val="외화외상매출금"/>
      <sheetName val="장기차입금"/>
      <sheetName val="_x0018_?"/>
      <sheetName val="TO"/>
      <sheetName val="C2121"/>
      <sheetName val="C2123"/>
      <sheetName val="C2124"/>
      <sheetName val="C2125"/>
      <sheetName val="C2127"/>
      <sheetName val="C2122"/>
      <sheetName val="Utility Usage YTN TOWER"/>
      <sheetName val="공사비예산서(토목분)"/>
      <sheetName val="4-2물건누계"/>
      <sheetName val="인수기간별S"/>
      <sheetName val="본부유지율"/>
      <sheetName val="자동차추정자료"/>
      <sheetName val="손해감소유형"/>
      <sheetName val="7"/>
      <sheetName val="항목"/>
      <sheetName val="공사내역"/>
      <sheetName val="설계명세서(선로)"/>
      <sheetName val="시화점실행"/>
      <sheetName val="전체철근집계"/>
      <sheetName val="내역(한신APT)"/>
      <sheetName val="1. 시공측량"/>
      <sheetName val="건축2"/>
      <sheetName val="자재목록"/>
      <sheetName val="품목"/>
      <sheetName val="FB25JN"/>
      <sheetName val="22철거수량"/>
      <sheetName val="분전함신설"/>
      <sheetName val="접지1종"/>
      <sheetName val="설치원가"/>
      <sheetName val="터파기및재료"/>
      <sheetName val="3본사"/>
      <sheetName val="98지급계획"/>
      <sheetName val="125PIECE"/>
      <sheetName val="수종별수량 (2)"/>
      <sheetName val="구간별수량"/>
      <sheetName val="소총괄표"/>
      <sheetName val="아파트연면적비율(참고1)"/>
      <sheetName val="전선 및 전선관"/>
      <sheetName val="도"/>
      <sheetName val="의정부문예회관변경내역"/>
      <sheetName val="슬래"/>
      <sheetName val="슬래堌"/>
      <sheetName val="연습"/>
      <sheetName val="슬래䰀"/>
      <sheetName val="슬래簀"/>
      <sheetName val="슬래퀀"/>
      <sheetName val="슬래뀀"/>
      <sheetName val="슬래瀀"/>
      <sheetName val="슬래鰀"/>
      <sheetName val="BD%_70s"/>
      <sheetName val="11월"/>
      <sheetName val="설문 평가"/>
      <sheetName val="B-1.기본정보"/>
      <sheetName val="노동부"/>
      <sheetName val="RAW"/>
      <sheetName val="PL"/>
      <sheetName val="CS"/>
      <sheetName val="Facility_Information"/>
      <sheetName val="일위대가(계측기설치)"/>
      <sheetName val="예산계정INDEX"/>
      <sheetName val="환율change"/>
      <sheetName val="상가지급현황"/>
      <sheetName val="부하(성남)"/>
      <sheetName val="FP"/>
      <sheetName val="공정"/>
      <sheetName val="손익실적"/>
      <sheetName val="손익실적(매출원가)"/>
      <sheetName val="당년사별실적"/>
      <sheetName val="VXXXX"/>
      <sheetName val="탄산"/>
      <sheetName val="감액총괄표"/>
      <sheetName val="9GNG운반"/>
      <sheetName val="납부내역총괄표 (수정)"/>
      <sheetName val="IS"/>
      <sheetName val="#1) 투자 구분"/>
      <sheetName val="P-산#1-1(WOWA1)"/>
      <sheetName val="FA-LISTING"/>
      <sheetName val="대투_보관자료_변경"/>
      <sheetName val="기본"/>
      <sheetName val="97손익계획"/>
      <sheetName val="가정"/>
      <sheetName val="Rev. Recon 1"/>
      <sheetName val="1.고객불만건수"/>
      <sheetName val="1.변경범위"/>
      <sheetName val="합천내역"/>
      <sheetName val="전기단가조사서"/>
      <sheetName val="Weekly Progress(계장)"/>
      <sheetName val="기초정보"/>
      <sheetName val="2013.2월 연결대상"/>
      <sheetName val="BS_Package_내부거래"/>
      <sheetName val="PL_Package_내부거래"/>
      <sheetName val="공시용PL"/>
      <sheetName val="예산대실적_작성"/>
      <sheetName val="2-2.투자"/>
      <sheetName val="기본연봉"/>
      <sheetName val="사원"/>
      <sheetName val="9-1차이내역"/>
      <sheetName val="Proj. Fin."/>
      <sheetName val="ITS Assumptions"/>
      <sheetName val="Proj__Fin_"/>
      <sheetName val="2-2_투자"/>
      <sheetName val="생산성(2차)"/>
      <sheetName val="요약(1차)"/>
      <sheetName val="일반관리비"/>
      <sheetName val="보고서"/>
      <sheetName val="Back_Data_1"/>
      <sheetName val="※유형구분분류"/>
      <sheetName val="※类型区分分类"/>
      <sheetName val="7.Utility Analysis"/>
      <sheetName val="Operational Activities"/>
      <sheetName val="予算実績管理現況"/>
      <sheetName val="첨부1(손익관리)"/>
      <sheetName val="카메라2"/>
      <sheetName val="카메라1"/>
      <sheetName val="첨부11(기계정지개선)"/>
      <sheetName val="카메라3"/>
      <sheetName val="카메라-생산실적"/>
      <sheetName val="카메라-생산실적분석"/>
      <sheetName val="PUR-12K"/>
      <sheetName val="TSCLFEB"/>
      <sheetName val="명단원자료(이전)"/>
      <sheetName val="약품공급2"/>
      <sheetName val="환율표"/>
      <sheetName val="월별자료"/>
      <sheetName val="수량산출"/>
      <sheetName val="해외_기술훈련비_(합계)"/>
      <sheetName val="118_세금과공과"/>
      <sheetName val="SALE"/>
      <sheetName val="세액계산"/>
      <sheetName val="조정분개"/>
      <sheetName val="이테크_손익"/>
      <sheetName val="군장_손익"/>
      <sheetName val="에스엠지_손익"/>
      <sheetName val="인프라_손익"/>
      <sheetName val="중국연결_손익"/>
      <sheetName val="사우디_손익"/>
      <sheetName val="말레이_손익"/>
      <sheetName val="인니_손익"/>
      <sheetName val="연결손익요약(기획차이)"/>
      <sheetName val="연결손익요약(보고용)"/>
      <sheetName val="연결재무"/>
      <sheetName val="이테크_재무"/>
      <sheetName val="군장_재무"/>
      <sheetName val="에스엠지_재무"/>
      <sheetName val="인프라_재무"/>
      <sheetName val="중국연결_재무"/>
      <sheetName val="사우디_재무"/>
      <sheetName val="말레이_재무"/>
      <sheetName val="인니_재무"/>
      <sheetName val="CE(공)"/>
      <sheetName val="연결손익"/>
      <sheetName val="building"/>
      <sheetName val="2_주요계수총괄"/>
      <sheetName val="Project_Brief"/>
      <sheetName val="P_M_별1"/>
      <sheetName val="단면_(2)"/>
      <sheetName val="1_본사계정별"/>
      <sheetName val="상품입력"/>
      <sheetName val="CF表示組替表"/>
      <sheetName val="배수공"/>
      <sheetName val="추정pl"/>
      <sheetName val="support"/>
      <sheetName val="개산공사비"/>
      <sheetName val="선평원내역"/>
      <sheetName val="기둥(원형)"/>
      <sheetName val="판가반영"/>
      <sheetName val="화전내"/>
      <sheetName val="수량산출내역1115"/>
      <sheetName val="BID"/>
      <sheetName val="식재품셈"/>
      <sheetName val="원가1"/>
      <sheetName val="원가2"/>
      <sheetName val="TYPE-1"/>
      <sheetName val="그룹자료"/>
      <sheetName val="임율자료"/>
      <sheetName val="구조물공"/>
      <sheetName val="토공"/>
      <sheetName val="포장공"/>
      <sheetName val="表21_净利润夐#奜#"/>
      <sheetName val="000000"/>
      <sheetName val="현용"/>
      <sheetName val="목록!"/>
      <sheetName val="마스터0919"/>
      <sheetName val="고정자산-회사제시"/>
      <sheetName val="13.포장용역비표준"/>
      <sheetName val="9.가공부자재표준"/>
      <sheetName val="8.ROLL표준(TSW)"/>
      <sheetName val="4.톤당조관량표준"/>
      <sheetName val="5.조관부자재표준"/>
      <sheetName val="공시용CF"/>
      <sheetName val="표시트"/>
      <sheetName val="KEY CODE"/>
      <sheetName val="カテゴリ表"/>
      <sheetName val="T6-6(7)"/>
      <sheetName val="부대시행1_(2)"/>
      <sheetName val="근거_및_가정"/>
      <sheetName val="1_차입금"/>
      <sheetName val="Utility_Usage_YTN_TOWER"/>
      <sheetName val="B-1_기본정보"/>
      <sheetName val="?"/>
      <sheetName val="PAD_TR보호대기초"/>
      <sheetName val="설문_평가"/>
      <sheetName val="_견적서"/>
      <sheetName val="2-1.강사료,교통비 지급명세"/>
      <sheetName val="Bonuses"/>
      <sheetName val="HQ 급여 "/>
      <sheetName val="OF 급여"/>
      <sheetName val="F.Ma급여"/>
      <sheetName val="SMT 급여"/>
      <sheetName val="QC 급여"/>
      <sheetName val="Sam sung 급여"/>
      <sheetName val="Dlock 급여"/>
      <sheetName val=" thôi việc 급여"/>
      <sheetName val="Công smt"/>
      <sheetName val="Công smt (2)"/>
      <sheetName val="Detail smt"/>
      <sheetName val="Công QC"/>
      <sheetName val="Detail QC "/>
      <sheetName val="Công SS"/>
      <sheetName val="Detail SS"/>
      <sheetName val="Công FMa"/>
      <sheetName val="Detail FMa"/>
      <sheetName val="Công OF"/>
      <sheetName val="Detail OF"/>
      <sheetName val="Công Dlock"/>
      <sheetName val="Detail Dlock"/>
      <sheetName val="Công thôi việc"/>
      <sheetName val="Detail thôi"/>
      <sheetName val="EPOXY"/>
      <sheetName val="카드채권(대출포함)"/>
      <sheetName val="공통"/>
      <sheetName val="MAT"/>
      <sheetName val="U_TYPE_1_"/>
      <sheetName val="C1.3.1"/>
      <sheetName val="부대공Ⅱ"/>
      <sheetName val="입찰내역 Ĉ_x0000__x0000_ᇆ"/>
      <sheetName val="입찰내역 Ĉ_x0000__x0000_ᇆ"/>
      <sheetName val="정보화기기매출"/>
      <sheetName val="compare2"/>
      <sheetName val="Krw"/>
      <sheetName val="BS"/>
      <sheetName val="소야공정계획표"/>
      <sheetName val="실행기성 갑지"/>
      <sheetName val="Eq. Mobilization"/>
      <sheetName val="견적"/>
      <sheetName val="기계경비"/>
      <sheetName val="종단계산"/>
      <sheetName val="산출근거(S4)"/>
      <sheetName val="설치자재"/>
      <sheetName val="2007전체투자세액공제_2008년처분"/>
      <sheetName val="득점현황"/>
      <sheetName val="현장"/>
      <sheetName val="MH_생산"/>
      <sheetName val="구분List"/>
      <sheetName val="10월_vs_12월_채권잔액"/>
      <sheetName val="表21_净利润墨-닑⿕"/>
      <sheetName val="Index"/>
      <sheetName val="pg15"/>
      <sheetName val="1. 작성방식"/>
      <sheetName val="표)CFT장 조직별 배분"/>
      <sheetName val="기술분류체계"/>
      <sheetName val="Remark"/>
      <sheetName val="20180214 P&amp;T"/>
      <sheetName val="Ref. 중점 추진 과제별 상세"/>
      <sheetName val="작성요령"/>
      <sheetName val="2.6 三无 (2)"/>
      <sheetName val="_x0018__"/>
      <sheetName val="노임단가(공사)"/>
      <sheetName val="수량산출서 갑지"/>
      <sheetName val="기초견적가"/>
      <sheetName val="TANK"/>
      <sheetName val="조건표"/>
      <sheetName val="결과조달"/>
      <sheetName val="견적대비표"/>
      <sheetName val="포장복구집계"/>
      <sheetName val="간선계산"/>
      <sheetName val="AS복구"/>
      <sheetName val="2000년1차"/>
      <sheetName val="데이타"/>
      <sheetName val="ITEM"/>
      <sheetName val="일반공사"/>
      <sheetName val="터널조도"/>
      <sheetName val="중기터파기"/>
      <sheetName val="G.R300경비"/>
      <sheetName val="계수시트"/>
      <sheetName val="투찰"/>
      <sheetName val="AS포장복구 "/>
      <sheetName val="시설물일위"/>
      <sheetName val="가설공사"/>
      <sheetName val="수목데이타"/>
      <sheetName val="단가조사"/>
      <sheetName val="식재"/>
      <sheetName val="99노임기준"/>
      <sheetName val="변수값"/>
      <sheetName val="청천내"/>
      <sheetName val="요율"/>
      <sheetName val="2공구하도급내역서"/>
      <sheetName val="시설물"/>
      <sheetName val="연결임시"/>
      <sheetName val="부대tu"/>
      <sheetName val="9509"/>
      <sheetName val="투찰추정"/>
      <sheetName val="하부철근수량"/>
      <sheetName val="식재출력용"/>
      <sheetName val="가로등내역서"/>
      <sheetName val="저"/>
      <sheetName val="Baby일위대가"/>
      <sheetName val="실행대비"/>
      <sheetName val="지급자재"/>
      <sheetName val="노무비단가"/>
      <sheetName val="관리,공감"/>
      <sheetName val="식재인부"/>
      <sheetName val="입찰"/>
      <sheetName val="산출내역서"/>
      <sheetName val="4차원가계산서"/>
      <sheetName val="중기상차"/>
      <sheetName val="단가결정"/>
      <sheetName val="유지관리"/>
      <sheetName val="내역아"/>
      <sheetName val="여과지동"/>
      <sheetName val="울타리"/>
      <sheetName val="자재대"/>
      <sheetName val="조명율표"/>
      <sheetName val="원가"/>
      <sheetName val="공정코드"/>
      <sheetName val="총괄-1"/>
      <sheetName val="도급"/>
      <sheetName val="설 계"/>
      <sheetName val="현경"/>
      <sheetName val="단가대비표"/>
      <sheetName val="배수내역"/>
      <sheetName val="설계조건"/>
      <sheetName val="터널전기"/>
      <sheetName val="제-노임"/>
      <sheetName val="N賃率-職"/>
      <sheetName val="토목주소"/>
      <sheetName val="프랜트면허"/>
      <sheetName val="최적단면"/>
      <sheetName val="I一般比"/>
      <sheetName val="RES"/>
      <sheetName val="Desal-E&amp;I"/>
      <sheetName val="数据有效性"/>
      <sheetName val="Worker List"/>
      <sheetName val="GB-IC Villingen GG"/>
      <sheetName val="MC&amp;다변화"/>
      <sheetName val="Library"/>
      <sheetName val="Month-Report"/>
      <sheetName val="10매출"/>
      <sheetName val="6월 공嚺㓶가"/>
      <sheetName val="단기차입금(200006)"/>
      <sheetName val="공사비_NDE"/>
      <sheetName val="도급예산내역서봉투"/>
      <sheetName val="공사원가계산서"/>
      <sheetName val="설계산출표지"/>
      <sheetName val="도급예산내역서총괄표"/>
      <sheetName val="을부담운반비"/>
      <sheetName val="운반비산출"/>
      <sheetName val="현장경비"/>
      <sheetName val="세금자료"/>
      <sheetName val="코드관리"/>
      <sheetName val="Exchange rate"/>
      <sheetName val="작성양식"/>
      <sheetName val="有型区分分类"/>
      <sheetName val="업무 분류(Category)"/>
      <sheetName val="月度設定"/>
      <sheetName val="Facility_Information1"/>
      <sheetName val="설산1_나"/>
      <sheetName val="3_6_2남양주택배"/>
      <sheetName val="1월_예산"/>
      <sheetName val="외주현황_wq1"/>
      <sheetName val="1__시공측량"/>
      <sheetName val="납부내역총괄표_(수정)"/>
      <sheetName val="#1)_투자_구분"/>
      <sheetName val="수종별수량_(2)"/>
      <sheetName val="전선_및_전선관"/>
      <sheetName val="STANDARD"/>
      <sheetName val="유효성검사"/>
      <sheetName val="7상품수"/>
      <sheetName val="98수문일위"/>
      <sheetName val="준검 내역서"/>
      <sheetName val="을-ATYPE"/>
      <sheetName val="분석가정"/>
      <sheetName val="배열수식"/>
      <sheetName val="날개수량1.5"/>
      <sheetName val="sum_x0008__x0000__x000d__x0000__x0006__x0000_"/>
      <sheetName val="Ѐ܀ऀ܀؀਀؀Ԁ̀Ѐ̀Ѐࠀ܀ఀ؀܀"/>
      <sheetName val="숨김"/>
      <sheetName val="1월~9월"/>
      <sheetName val="기계"/>
      <sheetName val="정화조"/>
      <sheetName val="토목"/>
      <sheetName val="F 월별기성수금현황 "/>
      <sheetName val="계좌정보"/>
      <sheetName val="기초정보 코드"/>
      <sheetName val="대전-교대(A1-A2)"/>
      <sheetName val="CAT_5"/>
      <sheetName val="P_M_별2"/>
      <sheetName val="2_주요계수총괄1"/>
      <sheetName val="1_본사계정별1"/>
      <sheetName val="118_세금과공과1"/>
      <sheetName val="Project_Brief1"/>
      <sheetName val="Back_Data_11"/>
      <sheetName val="단면_(2)1"/>
      <sheetName val="해외_기술훈련비_(합계)1"/>
      <sheetName val="Weekly_Progress(계장)"/>
      <sheetName val="KEY_CODE"/>
      <sheetName val="2013_2월_연결대상"/>
      <sheetName val="2-1_강사료,교통비_지급명세"/>
      <sheetName val="13_포장용역비표준"/>
      <sheetName val="9_가공부자재표준"/>
      <sheetName val="8_ROLL표준(TSW)"/>
      <sheetName val="4_톤당조관량표준"/>
      <sheetName val="5_조관부자재표준"/>
      <sheetName val="실행기성_갑지"/>
      <sheetName val="FitOutConfCentre"/>
      <sheetName val="MTP"/>
      <sheetName val="수목단가"/>
      <sheetName val="시설수량표"/>
      <sheetName val="식재수량표"/>
      <sheetName val="수정양식"/>
      <sheetName val="#1 Basic"/>
      <sheetName val="만기"/>
      <sheetName val="월별비교(물리)"/>
      <sheetName val="EP0618"/>
      <sheetName val="첨부#2.Cash Flow(현장작성)"/>
      <sheetName val="3.일반사상"/>
      <sheetName val="선택지"/>
      <sheetName val="Congfig"/>
      <sheetName val="Bank code"/>
      <sheetName val="총수율"/>
      <sheetName val="11"/>
      <sheetName val="Drop-down RAW"/>
      <sheetName val="CODE生成机"/>
      <sheetName val="조직필터"/>
      <sheetName val="산자사 운전용품"/>
      <sheetName val="슬래_xd800_"/>
      <sheetName val="MEMO"/>
      <sheetName val="민감도분석"/>
      <sheetName val="LOG"/>
      <sheetName val="보고서 표"/>
      <sheetName val="0. 가정 및 결론"/>
      <sheetName val="1. 투자비"/>
      <sheetName val="2. Rent-roll"/>
      <sheetName val="3. Funding"/>
      <sheetName val="4. 운영수익"/>
      <sheetName val="5. 운영비용"/>
      <sheetName val="6.1 N+1년차 NOI 산정"/>
      <sheetName val="6. 부동산매각"/>
      <sheetName val="7. 보유세"/>
      <sheetName val="8. 교통유발부담금"/>
      <sheetName val="9. BS부속"/>
      <sheetName val="10. CF(M)"/>
      <sheetName val="11. IS(M)"/>
      <sheetName val="12. BS(M)"/>
      <sheetName val="14. IS(FY)"/>
      <sheetName val="13. CF(FY)"/>
      <sheetName val="15. BS(FY)"/>
      <sheetName val="16. RE(FY)"/>
      <sheetName val="4.1 월별 에너지 사용량"/>
      <sheetName val="오류항목"/>
      <sheetName val="조도계산서 (도서)"/>
      <sheetName val="안산기계장치"/>
      <sheetName val="A(Rev.3)"/>
      <sheetName val="호남본"/>
      <sheetName val="갑지"/>
      <sheetName val="hiddenSheet"/>
      <sheetName val="640ꠌ᜹렀㣃씃"/>
      <sheetName val="640ꠏ᜹쀀씃"/>
      <sheetName val="STRAT PLAN WKSHT"/>
      <sheetName val="Sales Plan &amp; other"/>
      <sheetName val="ConsolidateUSD"/>
      <sheetName val="STRAT_PLAN_WKSHT"/>
      <sheetName val="Sales_Plan_&amp;_other"/>
      <sheetName val="ref"/>
      <sheetName val="drop downs"/>
      <sheetName val="Basic Information"/>
      <sheetName val="드롭다운"/>
      <sheetName val="7300-1000.11"/>
      <sheetName val="7300-1000_11"/>
      <sheetName val="기준Data"/>
      <sheetName val="PJT 현황"/>
      <sheetName val="euc"/>
      <sheetName val="데이터유효성목록"/>
      <sheetName val="필요면적"/>
      <sheetName val="중기일위대가"/>
      <sheetName val="특수선일위대가"/>
      <sheetName val="전기자료"/>
      <sheetName val="Sheet10"/>
      <sheetName val="진행 DATA (2)"/>
      <sheetName val="_x005f_x005f_x005f_x0000__x005f_x005f_x005f_x0000_"/>
      <sheetName val="Cntmrs"/>
      <sheetName val="_x005f_x005f_x005f_x0000__x005f"/>
      <sheetName val="소주(苏州)"/>
      <sheetName val="VNHA"/>
      <sheetName val="대차대조표-공시형"/>
      <sheetName val="참고) 기준정보"/>
      <sheetName val="포지셔닝(유형별)"/>
      <sheetName val="채권(하반기)"/>
      <sheetName val="금액"/>
      <sheetName val="제품"/>
      <sheetName val="분류표"/>
      <sheetName val="Long Term Prices"/>
      <sheetName val="생산량"/>
      <sheetName val="BK_PPA"/>
      <sheetName val="Assign"/>
      <sheetName val="합잔_역사"/>
      <sheetName val="01현금및현금성자산(ok)"/>
      <sheetName val="상불"/>
      <sheetName val="구분 Table"/>
      <sheetName val="역T형옹벽(3.0)"/>
      <sheetName val="한계원가"/>
      <sheetName val="받을어음"/>
      <sheetName val="외상매출금현황-수정분 A2"/>
      <sheetName val="기준재고"/>
      <sheetName val="수액원료4"/>
      <sheetName val="손익계산서"/>
      <sheetName val="네고14"/>
      <sheetName val="PF 현황(11년12월)"/>
      <sheetName val="관리1"/>
      <sheetName val="Tipo Viaje"/>
      <sheetName val="Flota y Personal"/>
      <sheetName val="Explicacion"/>
      <sheetName val="COE Scope - Strategic Projects"/>
      <sheetName val="PARTICIPACION"/>
      <sheetName val="SEGUIMIENTO SEMANAL"/>
      <sheetName val="Lista AI"/>
      <sheetName val="Nomenclatura"/>
      <sheetName val="TO TTZ"/>
      <sheetName val="CATÁLOGO DE PELIGROS"/>
      <sheetName val="OPCIONES"/>
      <sheetName val="_손익기01.XL__DePara"/>
      <sheetName val="_손익기01_XL__DePara"/>
      <sheetName val="____"/>
      <sheetName val="_손익기01_XL__DePara1"/>
      <sheetName val="_손익기01_XL__DePara2"/>
      <sheetName val="_손익기01_XL__DePara3"/>
      <sheetName val="_손익기01_XL__DePara4"/>
      <sheetName val="_손익기01_XL__DePara5"/>
      <sheetName val="_손익기01_XL__DePara6"/>
      <sheetName val="_손익기01_XL__DePara7"/>
      <sheetName val="_손익기01_XL__DePara8"/>
      <sheetName val="리스트용"/>
      <sheetName val="입찰내역 Ĉ"/>
      <sheetName val="sum_x0008_"/>
      <sheetName val="列表"/>
      <sheetName val="match list"/>
      <sheetName val="2017"/>
      <sheetName val="2018"/>
      <sheetName val="2019"/>
      <sheetName val="Sum"/>
      <sheetName val="Q4 2018"/>
      <sheetName val="Q4 2019"/>
      <sheetName val="Q4 Sum"/>
      <sheetName val="2020"/>
      <sheetName val="2020 KPI LE0"/>
      <sheetName val="."/>
      <sheetName val="TO_Data_Base23"/>
      <sheetName val="YTD_Summary22"/>
      <sheetName val="Month_Summary22"/>
      <sheetName val="Trial_Balance_MAY_200922"/>
      <sheetName val="TB_Pivot22"/>
      <sheetName val="total_per_LB_LB222"/>
      <sheetName val="Trial_Balance_Vlookup22"/>
      <sheetName val="Trial_Balance_APRIL_200922"/>
      <sheetName val="Roll_Out_AQ22"/>
      <sheetName val="Evolução_mandamentos22"/>
      <sheetName val="Planilha_resultados21"/>
      <sheetName val="Historico_200321"/>
      <sheetName val="Sig_Cycles_Accts_&amp;_Processes21"/>
      <sheetName val="Fixed_ZBB15"/>
      <sheetName val="E_法规NC15"/>
      <sheetName val="3_ISo_YTD15"/>
      <sheetName val="Données_LMU15"/>
      <sheetName val="Brazil_Sovereign15"/>
      <sheetName val="Resumen_Costo15"/>
      <sheetName val="Base_de_Dados15"/>
      <sheetName val="Extract_Loss15"/>
      <sheetName val="5_115"/>
      <sheetName val="QA_跟踪记录表15"/>
      <sheetName val="RG_Depots15"/>
      <sheetName val="material_data15"/>
      <sheetName val="other_data15"/>
      <sheetName val="Como_Estamos15"/>
      <sheetName val="Database_(RUR)Mar_YTD15"/>
      <sheetName val="SKU_Mapping15"/>
      <sheetName val="Drop_Down15"/>
      <sheetName val="Raw_Data15"/>
      <sheetName val="EBM-2_GHQ15"/>
      <sheetName val="Base_PEF16"/>
      <sheetName val="Controls_data17"/>
      <sheetName val="Testing_Template_Guidance15"/>
      <sheetName val="Test_Programs15"/>
      <sheetName val="[손익기01_XLDePara11"/>
      <sheetName val="Dados_BLP15"/>
      <sheetName val="FJJX_Bud_IB14"/>
      <sheetName val="JOB_PROFILE_-_LAS15"/>
      <sheetName val="ARdistr_(2)15"/>
      <sheetName val="look-up_data14"/>
      <sheetName val="Prd_Hierarchy(产品层级)14"/>
      <sheetName val="Com_(2PK)14"/>
      <sheetName val="Project_Code14"/>
      <sheetName val="요일_테이블15"/>
      <sheetName val="요일_테이블_(2)14"/>
      <sheetName val="Prd_Hierarchy(产品层次)14"/>
      <sheetName val="전사_PL16"/>
      <sheetName val="자금_제외_PL16"/>
      <sheetName val="자금_PL16"/>
      <sheetName val="전사_BS16"/>
      <sheetName val="자금_제외_BS16"/>
      <sheetName val="자금_BS16"/>
      <sheetName val="BS_계정_설명16"/>
      <sheetName val="_Cash_Flow(전사)16"/>
      <sheetName val="_Cash_Flow(자금제외)16"/>
      <sheetName val="_Cash_Flow(자금)16"/>
      <sheetName val="ROIC_16"/>
      <sheetName val="인건비_명세16"/>
      <sheetName val="판관비_명세16"/>
      <sheetName val="OH_Cost경비(내역)16"/>
      <sheetName val="OH_Cost경비(배부기준)16"/>
      <sheetName val="기타수지&amp;특별손익_명세16"/>
      <sheetName val="업무연락_(2)15"/>
      <sheetName val="제시_손익계산서15"/>
      <sheetName val="01_02월_성과급16"/>
      <sheetName val="M_7회차_담금_계획15"/>
      <sheetName val="팀별_실적15"/>
      <sheetName val="팀별_실적_(환산)15"/>
      <sheetName val="4__Inj_투자상세내역15"/>
      <sheetName val="3__Blow_투자_상세내역15"/>
      <sheetName val="Process_List15"/>
      <sheetName val="7_(2)15"/>
      <sheetName val="_손익기01_XL14"/>
      <sheetName val="Income_Stmt14"/>
      <sheetName val="drop_down_list14"/>
      <sheetName val="[손익기01_XL_x005f_x0000__x005f_x0000_DePara14"/>
      <sheetName val="[손익기01_XL14"/>
      <sheetName val="Quarterly_LBO_Model14"/>
      <sheetName val="Figures_Report13"/>
      <sheetName val="_손익기01_XL_x005f_x0000__x005f_x0000_DePara14"/>
      <sheetName val="Set_Up14"/>
      <sheetName val="15년_BL_사계14"/>
      <sheetName val="1_종합손익(도급)14"/>
      <sheetName val="1_종합손익(주택,개발)14"/>
      <sheetName val="2_실행예산14"/>
      <sheetName val="2_2과부족14"/>
      <sheetName val="2_3원가절감14"/>
      <sheetName val="8_외주비집행현황14"/>
      <sheetName val="9_자재비14"/>
      <sheetName val="10_현장집행14"/>
      <sheetName val="3_추가원가14"/>
      <sheetName val="3_추가원가_(2)14"/>
      <sheetName val="4_사전공사14"/>
      <sheetName val="5_추정공사비14"/>
      <sheetName val="6_금융비용14"/>
      <sheetName val="7_공사비집행현황(총괄)14"/>
      <sheetName val="11_1생산성14"/>
      <sheetName val="11_2인원산출14"/>
      <sheetName val="Classification_分类13"/>
      <sheetName val="Fare_prices13"/>
      <sheetName val="Hotel_prices13"/>
      <sheetName val="tab_STATUS_DO_PROCESSO_13"/>
      <sheetName val="Perf__Plan__Diário113"/>
      <sheetName val="In_(2)13"/>
      <sheetName val="__한국_AMP_ASP-23_판매가격__13"/>
      <sheetName val="CC_Down_load_071613"/>
      <sheetName val="변경실행(2차)_13"/>
      <sheetName val="나_출고13"/>
      <sheetName val="나_입고13"/>
      <sheetName val="09년_인건비(속리산)13"/>
      <sheetName val="합산목표(감가+57_5)13"/>
      <sheetName val="제조원가_원단위_분석13"/>
      <sheetName val="종합표양식(품의_&amp;_입고)_213"/>
      <sheetName val="원가관리_(동월대비)13"/>
      <sheetName val="b_balju_(2)13"/>
      <sheetName val="2-2_매출분석13"/>
      <sheetName val="몰드시스템_리스트13"/>
      <sheetName val="11_외화채무증권(AFS,HTM)0813"/>
      <sheetName val="13_감액TEST_0813"/>
      <sheetName val="12년_CF(9월)13"/>
      <sheetName val="중기조종사_단위단가13"/>
      <sheetName val="6PILE__(돌출)13"/>
      <sheetName val="기성청구_공문13"/>
      <sheetName val="Sheet1_(2)13"/>
      <sheetName val="CLASIFICACION_DE_AI13"/>
      <sheetName val="Base_da_Datos13"/>
      <sheetName val="slide_24_cat_A13"/>
      <sheetName val="slide_82_cat_b13"/>
      <sheetName val="Dados_dos_Produtos13"/>
      <sheetName val="Base_de_Datos12"/>
      <sheetName val="09~10년_매출계획13"/>
      <sheetName val="1_MDF1공장13"/>
      <sheetName val="Incident_유형구분표13"/>
      <sheetName val="3YP2016-Bottom_up12"/>
      <sheetName val="DD_list13"/>
      <sheetName val="Supply_Cost_Centers12"/>
      <sheetName val="_손익기01_XLDePara11"/>
      <sheetName val="2_카드채권(대출포함)12"/>
      <sheetName val="表21_净利润调节表12"/>
      <sheetName val="Cond__Inseguros12"/>
      <sheetName val="Comp__Inseguros12"/>
      <sheetName val="Lista_de_datos12"/>
      <sheetName val="MASTER_APP12"/>
      <sheetName val="Clasif_12"/>
      <sheetName val="Farol_Acciones12"/>
      <sheetName val="Lista_de_Entrenamientos12"/>
      <sheetName val="Unidades_SAC-REVENDA13"/>
      <sheetName val="FornecM_Check11"/>
      <sheetName val="Lista_CI12"/>
      <sheetName val="Estratificación_AI11"/>
      <sheetName val="condicion_inseguras11"/>
      <sheetName val="Actos_Inseguros11"/>
      <sheetName val="Control_de_incidentes11"/>
      <sheetName val="Plan_de_Acción11"/>
      <sheetName val="_DD_List12"/>
      <sheetName val="Share_Price_200212"/>
      <sheetName val="Issues_List_Payments11"/>
      <sheetName val="BEP_加薪_KPI11"/>
      <sheetName val="Faro_de_Indicadores11"/>
      <sheetName val="TOP_KPIs_MTM11"/>
      <sheetName val="PLAN_DE_ACCION11"/>
      <sheetName val="Grafica_Actos11"/>
      <sheetName val="POC_LIST11"/>
      <sheetName val="Dashboard_Prevención_Riesgos_11"/>
      <sheetName val="do_not_delete11"/>
      <sheetName val="APAC_S11"/>
      <sheetName val="APAC_N11"/>
      <sheetName val="Slide_output11"/>
      <sheetName val="[손익기01_XL??DePara11"/>
      <sheetName val="Farol_Metas11"/>
      <sheetName val="Mod_Relac_11"/>
      <sheetName val="Condiciones_SyE11"/>
      <sheetName val="REALxMETA_-_CERVEJA13"/>
      <sheetName val="REALxMETA_-_REFRI13"/>
      <sheetName val="Directrices_de_Metas_201711"/>
      <sheetName val="Data_validation11"/>
      <sheetName val="_손익기01_XL_x005f_x005f_x005f_x0000__x005f_x005f_11"/>
      <sheetName val="Hazards_Analysis-隐患分析11"/>
      <sheetName val="F08_-_Asia_Pac_Full_Year_Q312"/>
      <sheetName val="Top_Priorities12"/>
      <sheetName val="Listco_Stock12"/>
      <sheetName val="Intl_Purchase12"/>
      <sheetName val="FY_outlook12"/>
      <sheetName val="CY_outlook12"/>
      <sheetName val="Cash_metrics12"/>
      <sheetName val="P6_712"/>
      <sheetName val="DATOS_BASE11"/>
      <sheetName val="97_사업추정(WEKI)11"/>
      <sheetName val="Tong_hop11"/>
      <sheetName val="95_1_1이후취득자산(숨기기상태)11"/>
      <sheetName val="sum1_(2)11"/>
      <sheetName val="3_바닥판설계11"/>
      <sheetName val="6월_공정외주11"/>
      <sheetName val="2_대외공문11"/>
      <sheetName val="2_총괄표11"/>
      <sheetName val="입출재고현황_(2)11"/>
      <sheetName val="504전기실_동부하-L11"/>
      <sheetName val="OUTER_AREA(겹침없음)11"/>
      <sheetName val="EL_표면적11"/>
      <sheetName val="TRE_TABLE11"/>
      <sheetName val="입찰내역_발주처_양식11"/>
      <sheetName val="turnover_reason퇴직사유11"/>
      <sheetName val="SKU_Basic_Data11"/>
      <sheetName val="Entity_Target11"/>
      <sheetName val="Check_Qualidade9"/>
      <sheetName val="De_Para10"/>
      <sheetName val="DETALLE_MENSUAL11"/>
      <sheetName val="Check_Aderencia9"/>
      <sheetName val="Drop-down_List10"/>
      <sheetName val="by_DD10"/>
      <sheetName val="VALIDACION_DE_DATOS10"/>
      <sheetName val="Jul-Sep_Actual_cost_(2)10"/>
      <sheetName val="Gerencial_IL9"/>
      <sheetName val="Base_Farol9"/>
      <sheetName val="ACTOS_POR_RIESGO9"/>
      <sheetName val="Nombre_de_SOP9"/>
      <sheetName val="drop_lists9"/>
      <sheetName val="Ventas_Campo9"/>
      <sheetName val="MRL_NON_SUPPLY_URU9"/>
      <sheetName val="AIIM_-_Empresas_Ext_20129"/>
      <sheetName val="KPIs_Hana9"/>
      <sheetName val="Catalago_de_refacciones_9"/>
      <sheetName val="Existencias_al_07-Nov-20129"/>
      <sheetName val="Check_GG9"/>
      <sheetName val="2__Indicadores9"/>
      <sheetName val="Ta_9"/>
      <sheetName val="부재료_비교(11년_vs_10년)9"/>
      <sheetName val="_손익기01_XL_x005f_x0000__x09"/>
      <sheetName val="Lista_de_Entrenamientos_RSO9"/>
      <sheetName val="Tablero_SDG12"/>
      <sheetName val="Lista_Areas12"/>
      <sheetName val="One_Page12"/>
      <sheetName val="Sub-Productos_HN10"/>
      <sheetName val="Eficiencia_linea9"/>
      <sheetName val="Sheet3_(2)9"/>
      <sheetName val="Lao_&amp;_Cam9"/>
      <sheetName val="Hoegaarden_20199"/>
      <sheetName val="Lao_&amp;_Cam_20199"/>
      <sheetName val="Malaysia_20199"/>
      <sheetName val="Singapore_20199"/>
      <sheetName val="Sheet2_(2)9"/>
      <sheetName val="_mngt_Pillar9"/>
      <sheetName val="요일_테이블_9"/>
      <sheetName val="Other_Listings9"/>
      <sheetName val="Pauta_RPS_Distribuição8"/>
      <sheetName val="Estoque_(2)8"/>
      <sheetName val="_손익기01_XL_x06"/>
      <sheetName val="Comp_Inseguros8"/>
      <sheetName val="BNR_2012_в_ящике8"/>
      <sheetName val="DO_NOT_MOVE8"/>
      <sheetName val="DATOS_DE_VALIDACIÓN8"/>
      <sheetName val="Datos_con8"/>
      <sheetName val="_Datos_Cond_8"/>
      <sheetName val="INGRESO_(2)8"/>
      <sheetName val="PG-K1610_(UEN_Areas)MNG8"/>
      <sheetName val="DATOS_GEN_8"/>
      <sheetName val="NUEVOS_CRITERIOS8"/>
      <sheetName val="Condiciones_Agua8"/>
      <sheetName val="Dropdown_list7"/>
      <sheetName val="Drop_list7"/>
      <sheetName val="FX_Rates7"/>
      <sheetName val="__한국_AMP_ASP-23_판㧤가격__7"/>
      <sheetName val="11_䡸화채무줝ⴌ(AFS,HTM)087"/>
      <sheetName val="Proced_7"/>
      <sheetName val="Cut_Machine_Summary7"/>
      <sheetName val="Vagas_x_Candidatos7"/>
      <sheetName val="Control_de_Fallas7"/>
      <sheetName val="Setup_for_Templates7"/>
      <sheetName val="Datos_emp7"/>
      <sheetName val="Validation_lists7"/>
      <sheetName val="TIPO_DE_ACTO7"/>
      <sheetName val="CRITICIDAD_DE_CI7"/>
      <sheetName val="Catálogo_de_CI7"/>
      <sheetName val="%_CUMPLIMIENTO7"/>
      <sheetName val="%_cumplimiento_7"/>
      <sheetName val="CALIFICACIONES_20195"/>
      <sheetName val="Lev_4_360_deg_check_Crit_Task5"/>
      <sheetName val="Lev_4_Chk_IC_Stock_Crit_Task5"/>
      <sheetName val="Lev_4_WMS_Putaway_Crit_Task5"/>
      <sheetName val="Análise_Tempos4"/>
      <sheetName val="Listas_y_equipos_a_evaluar7"/>
      <sheetName val="Data_Reporte7"/>
      <sheetName val="Read_me7"/>
      <sheetName val="Daily_Dashboard7"/>
      <sheetName val="Champions_List6"/>
      <sheetName val="NAZ_Strategy5"/>
      <sheetName val="Mapeo_SKUs7"/>
      <sheetName val="Vol_(Ds)7"/>
      <sheetName val="Vol_(Ka)7"/>
      <sheetName val="Vol_(Oth)7"/>
      <sheetName val="Vol_(Oth)_Cortesias7"/>
      <sheetName val="INPUT-Cust_Sugg_Margin(Ds)7"/>
      <sheetName val="On_Invoice7"/>
      <sheetName val="INPUT-Cust_Sugg_Margin(Ka)7"/>
      <sheetName val="INPUT_SKUs7"/>
      <sheetName val="Brand_P&amp;L5"/>
      <sheetName val="SUPERMONT_P5"/>
      <sheetName val="Data_selection5"/>
      <sheetName val="1_5"/>
      <sheetName val="Customer_&amp;_SO5"/>
      <sheetName val="Session_Proposal5"/>
      <sheetName val="Validação_de_Dados4"/>
      <sheetName val="No_llenar_4"/>
      <sheetName val="PDA_BOP4"/>
      <sheetName val="Incentivo_Automóvil4"/>
      <sheetName val="Project_List3"/>
      <sheetName val="Dropdown_Menu3"/>
      <sheetName val="SOP_Freshness2"/>
      <sheetName val="Lista_de_Motivos4"/>
      <sheetName val="Ponto_Crítico_-_Resp__Plano4"/>
      <sheetName val="Lista_Funcionários_(2)4"/>
      <sheetName val="유류대_현황2"/>
      <sheetName val="Выпадающие_списки3"/>
      <sheetName val="2_3_Projects_Status2"/>
      <sheetName val="mapping_(2)2"/>
      <sheetName val="Ref_2"/>
      <sheetName val="PROCESS_MD4"/>
      <sheetName val="Listas_desplegables2"/>
      <sheetName val="Resumen_General2"/>
      <sheetName val="Cátalogo_de_CI2"/>
      <sheetName val="Hoja2_(2)2"/>
      <sheetName val="Technology_check_list2"/>
      <sheetName val="Status_de_Usuario2"/>
      <sheetName val="Actos_y_Condiciones_2"/>
      <sheetName val="NO_BORRAR2"/>
      <sheetName val="Formato_checklist_Lab2"/>
      <sheetName val="1__템플릿2"/>
      <sheetName val="2__작성_참고사항2"/>
      <sheetName val="Master_Data2"/>
      <sheetName val="Consolidated_Project_List2"/>
      <sheetName val="Fixed_Cost2"/>
      <sheetName val="PAINEL_RECOLHA_CRÉDITO4"/>
      <sheetName val="Gráficos_-_CDD4"/>
      <sheetName val="Dimension_IN_Sheet1!D19122"/>
      <sheetName val="Dimension_IN_19122"/>
      <sheetName val="3__Training_&amp;_travel1"/>
      <sheetName val="Manage_to_Sustain1"/>
      <sheetName val="Packages_Info1"/>
      <sheetName val="Meeting_List1"/>
      <sheetName val="Razão_Social1"/>
      <sheetName val="KPIs-_TTP,_PTP,_People_Turnove1"/>
      <sheetName val="2020_MMR121"/>
      <sheetName val="입문_트랜드(종합분석)1"/>
      <sheetName val="Master_CE1"/>
      <sheetName val="CE_Final_1"/>
      <sheetName val="OL_LIST1"/>
      <sheetName val="YTD_GUEST_LIST1"/>
      <sheetName val="Session_Full_list1"/>
      <sheetName val="FOOD_PAYMENT_update_JAN1"/>
      <sheetName val="Rate_card_F19_1"/>
      <sheetName val="Master_Plan__(update)1"/>
      <sheetName val="The_KPI_1"/>
      <sheetName val="Mentor_Plan_1"/>
      <sheetName val="Master_Plan_1"/>
      <sheetName val="Tier_1_GOV_PC_Networking_1"/>
      <sheetName val="Tier_1_LBO_1"/>
      <sheetName val="Preferred_Option1"/>
      <sheetName val="FILIAL_MINAS1"/>
      <sheetName val="_손익기01_XL_x005f_x0000__x005f_x005f_x01"/>
      <sheetName val="info_for_drop_box1"/>
      <sheetName val="1월_목표1"/>
      <sheetName val="POCM_배송지1"/>
      <sheetName val="3__Training_&amp;_travel"/>
      <sheetName val="Razão_Social"/>
      <sheetName val="KPIs-_TTP,_PTP,_People_Turnover"/>
      <sheetName val="2020_MMR12"/>
      <sheetName val="입문_트랜드(종합분석)"/>
      <sheetName val="Master_CE"/>
      <sheetName val="CE_Final_"/>
      <sheetName val="OL_LIST"/>
      <sheetName val="YTD_GUEST_LIST"/>
      <sheetName val="Session_Full_list"/>
      <sheetName val="FOOD_PAYMENT_update_JAN"/>
      <sheetName val="Rate_card_F19_"/>
      <sheetName val="Master_Plan__(update)"/>
      <sheetName val="The_KPI_"/>
      <sheetName val="Mentor_Plan_"/>
      <sheetName val="Master_Plan_"/>
      <sheetName val="Tier_1_GOV_PC_Networking_"/>
      <sheetName val="Tier_1_LBO_"/>
      <sheetName val="Preferred_Option"/>
      <sheetName val="FILIAL_MINAS"/>
      <sheetName val="_손익기01_XL_x005f_x0000__x005f_x005f_x0"/>
      <sheetName val="info_for_drop_box"/>
      <sheetName val="1월_목표"/>
      <sheetName val="POCM_배송지"/>
      <sheetName val="YOY"/>
      <sheetName val="Rate data"/>
      <sheetName val="BUD"/>
      <sheetName val="Template HN"/>
      <sheetName val="Itens"/>
      <sheetName val="Acessorios"/>
      <sheetName val="ARGUS"/>
      <sheetName val="_x0000__x0005__x0000__x0000__x0000__x0000__x0000_"/>
      <sheetName val="RyNV detectados "/>
      <sheetName val="Curva 2021"/>
      <sheetName val="Fechas"/>
      <sheetName val="Eficiencias"/>
      <sheetName val="KPI's"/>
      <sheetName val="Por PPR"/>
      <sheetName val="Hoja6"/>
      <sheetName val="Por_PPR"/>
      <sheetName val="Resumen (hL env)"/>
      <sheetName val="vlook"/>
      <sheetName val="KPI need to input"/>
      <sheetName val="安全事件分类"/>
      <sheetName val="강남 CRM_11월"/>
      <sheetName val="CRITERIOS DE AI"/>
      <sheetName val="Áreas"/>
      <sheetName val="Nigeria &amp; Ghana"/>
      <sheetName val="Manual Database"/>
      <sheetName val="TO_Data_Base24"/>
      <sheetName val="YTD_Summary23"/>
      <sheetName val="Month_Summary23"/>
      <sheetName val="Trial_Balance_MAY_200923"/>
      <sheetName val="TB_Pivot23"/>
      <sheetName val="total_per_LB_LB223"/>
      <sheetName val="Trial_Balance_Vlookup23"/>
      <sheetName val="Trial_Balance_APRIL_200923"/>
      <sheetName val="Roll_Out_AQ23"/>
      <sheetName val="Evolução_mandamentos23"/>
      <sheetName val="Planilha_resultados22"/>
      <sheetName val="Historico_200322"/>
      <sheetName val="Sig_Cycles_Accts_&amp;_Processes22"/>
      <sheetName val="Fixed_ZBB16"/>
      <sheetName val="E_法规NC16"/>
      <sheetName val="3_ISo_YTD16"/>
      <sheetName val="Données_LMU16"/>
      <sheetName val="Brazil_Sovereign16"/>
      <sheetName val="Resumen_Costo16"/>
      <sheetName val="Extract_Loss16"/>
      <sheetName val="QA_跟踪记录表16"/>
      <sheetName val="5_116"/>
      <sheetName val="Base_de_Dados16"/>
      <sheetName val="Como_Estamos16"/>
      <sheetName val="Controls_data18"/>
      <sheetName val="RG_Depots16"/>
      <sheetName val="material_data16"/>
      <sheetName val="other_data16"/>
      <sheetName val="Database_(RUR)Mar_YTD16"/>
      <sheetName val="SKU_Mapping16"/>
      <sheetName val="Drop_Down16"/>
      <sheetName val="Raw_Data16"/>
      <sheetName val="EBM-2_GHQ16"/>
      <sheetName val="Base_PEF17"/>
      <sheetName val="Testing_Template_Guidance16"/>
      <sheetName val="Test_Programs16"/>
      <sheetName val="Dados_BLP16"/>
      <sheetName val="FJJX_Bud_IB15"/>
      <sheetName val="JOB_PROFILE_-_LAS16"/>
      <sheetName val="ARdistr_(2)16"/>
      <sheetName val="look-up_data15"/>
      <sheetName val="Prd_Hierarchy(产品层级)15"/>
      <sheetName val="Com_(2PK)15"/>
      <sheetName val="Project_Code15"/>
      <sheetName val="요일_테이블16"/>
      <sheetName val="요일_테이블_(2)15"/>
      <sheetName val="Prd_Hierarchy(产品层次)15"/>
      <sheetName val="전사_PL17"/>
      <sheetName val="자금_제외_PL17"/>
      <sheetName val="자금_PL17"/>
      <sheetName val="전사_BS17"/>
      <sheetName val="자금_제외_BS17"/>
      <sheetName val="자금_BS17"/>
      <sheetName val="BS_계정_설명17"/>
      <sheetName val="_Cash_Flow(전사)17"/>
      <sheetName val="_Cash_Flow(자금제외)17"/>
      <sheetName val="_Cash_Flow(자금)17"/>
      <sheetName val="ROIC_17"/>
      <sheetName val="인건비_명세17"/>
      <sheetName val="판관비_명세17"/>
      <sheetName val="OH_Cost경비(내역)17"/>
      <sheetName val="OH_Cost경비(배부기준)17"/>
      <sheetName val="기타수지&amp;특별손익_명세17"/>
      <sheetName val="업무연락_(2)16"/>
      <sheetName val="제시_손익계산서16"/>
      <sheetName val="01_02월_성과급17"/>
      <sheetName val="M_7회차_담금_계획16"/>
      <sheetName val="팀별_실적16"/>
      <sheetName val="팀별_실적_(환산)16"/>
      <sheetName val="4__Inj_투자상세내역16"/>
      <sheetName val="3__Blow_투자_상세내역16"/>
      <sheetName val="Process_List16"/>
      <sheetName val="7_(2)16"/>
      <sheetName val="_손익기01_XL15"/>
      <sheetName val="Income_Stmt15"/>
      <sheetName val="drop_down_list15"/>
      <sheetName val="[손익기01_XL_x005f_x0000__x005f_x0000_DePara15"/>
      <sheetName val="Quarterly_LBO_Model15"/>
      <sheetName val="Figures_Report14"/>
      <sheetName val="[손익기01_XL15"/>
      <sheetName val="_손익기01_XL_x005f_x0000__x005f_x0000_DePara15"/>
      <sheetName val="Fare_prices14"/>
      <sheetName val="Hotel_prices14"/>
      <sheetName val="Set_Up15"/>
      <sheetName val="15년_BL_사계15"/>
      <sheetName val="1_종합손익(도급)15"/>
      <sheetName val="1_종합손익(주택,개발)15"/>
      <sheetName val="2_실행예산15"/>
      <sheetName val="2_2과부족15"/>
      <sheetName val="2_3원가절감15"/>
      <sheetName val="8_외주비집행현황15"/>
      <sheetName val="9_자재비15"/>
      <sheetName val="10_현장집행15"/>
      <sheetName val="3_추가원가15"/>
      <sheetName val="3_추가원가_(2)15"/>
      <sheetName val="4_사전공사15"/>
      <sheetName val="5_추정공사비15"/>
      <sheetName val="6_금융비용15"/>
      <sheetName val="7_공사비집행현황(총괄)15"/>
      <sheetName val="11_1생산성15"/>
      <sheetName val="11_2인원산출15"/>
      <sheetName val="Classification_分类14"/>
      <sheetName val="tab_STATUS_DO_PROCESSO_14"/>
      <sheetName val="Perf__Plan__Diário114"/>
      <sheetName val="In_(2)14"/>
      <sheetName val="__한국_AMP_ASP-23_판매가격__14"/>
      <sheetName val="CC_Down_load_071614"/>
      <sheetName val="변경실행(2차)_14"/>
      <sheetName val="나_출고14"/>
      <sheetName val="나_입고14"/>
      <sheetName val="09년_인건비(속리산)14"/>
      <sheetName val="합산목표(감가+57_5)14"/>
      <sheetName val="제조원가_원단위_분석14"/>
      <sheetName val="종합표양식(품의_&amp;_입고)_214"/>
      <sheetName val="원가관리_(동월대비)14"/>
      <sheetName val="b_balju_(2)14"/>
      <sheetName val="2-2_매출분석14"/>
      <sheetName val="몰드시스템_리스트14"/>
      <sheetName val="11_외화채무증권(AFS,HTM)0814"/>
      <sheetName val="13_감액TEST_0814"/>
      <sheetName val="12년_CF(9월)14"/>
      <sheetName val="중기조종사_단위단가14"/>
      <sheetName val="6PILE__(돌출)14"/>
      <sheetName val="기성청구_공문14"/>
      <sheetName val="Sheet1_(2)14"/>
      <sheetName val="CLASIFICACION_DE_AI14"/>
      <sheetName val="Base_da_Datos14"/>
      <sheetName val="slide_24_cat_A14"/>
      <sheetName val="slide_82_cat_b14"/>
      <sheetName val="Dados_dos_Produtos14"/>
      <sheetName val="09~10년_매출계획14"/>
      <sheetName val="1_MDF1공장14"/>
      <sheetName val="Incident_유형구분표14"/>
      <sheetName val="3YP2016-Bottom_up13"/>
      <sheetName val="DD_list14"/>
      <sheetName val="Base_de_Datos13"/>
      <sheetName val="Clasif_13"/>
      <sheetName val="Supply_Cost_Centers13"/>
      <sheetName val="Cond__Inseguros13"/>
      <sheetName val="Comp__Inseguros13"/>
      <sheetName val="Lista_de_datos13"/>
      <sheetName val="MASTER_APP13"/>
      <sheetName val="2_카드채권(대출포함)13"/>
      <sheetName val="表21_净利润调节表13"/>
      <sheetName val="Lista_CI13"/>
      <sheetName val="Dashboard_Prevención_Riesgos_12"/>
      <sheetName val="TOP_KPIs_MTM12"/>
      <sheetName val="PLAN_DE_ACCION12"/>
      <sheetName val="Faro_de_Indicadores12"/>
      <sheetName val="Farol_Acciones13"/>
      <sheetName val="Lista_de_Entrenamientos13"/>
      <sheetName val="Unidades_SAC-REVENDA14"/>
      <sheetName val="FornecM_Check12"/>
      <sheetName val="Share_Price_200213"/>
      <sheetName val="_DD_List13"/>
      <sheetName val="BEP_加薪_KPI12"/>
      <sheetName val="Estratificación_AI12"/>
      <sheetName val="condicion_inseguras12"/>
      <sheetName val="Actos_Inseguros12"/>
      <sheetName val="Control_de_incidentes12"/>
      <sheetName val="Plan_de_Acción12"/>
      <sheetName val="Issues_List_Payments12"/>
      <sheetName val="do_not_delete12"/>
      <sheetName val="Grafica_Actos12"/>
      <sheetName val="APAC_S12"/>
      <sheetName val="APAC_N12"/>
      <sheetName val="Slide_output12"/>
      <sheetName val="[손익기01_XL??DePara12"/>
      <sheetName val="Farol_Metas12"/>
      <sheetName val="Mod_Relac_12"/>
      <sheetName val="Condiciones_SyE12"/>
      <sheetName val="REALxMETA_-_CERVEJA14"/>
      <sheetName val="REALxMETA_-_REFRI14"/>
      <sheetName val="Directrices_de_Metas_201712"/>
      <sheetName val="Data_validation12"/>
      <sheetName val="_손익기01_XL_x005f_x005f_x005f_x0000__x005f_x005f_12"/>
      <sheetName val="Hazards_Analysis-隐患分析12"/>
      <sheetName val="F08_-_Asia_Pac_Full_Year_Q313"/>
      <sheetName val="Top_Priorities13"/>
      <sheetName val="Listco_Stock13"/>
      <sheetName val="Intl_Purchase13"/>
      <sheetName val="FY_outlook13"/>
      <sheetName val="CY_outlook13"/>
      <sheetName val="Cash_metrics13"/>
      <sheetName val="P6_713"/>
      <sheetName val="DATOS_BASE12"/>
      <sheetName val="97_사업추정(WEKI)12"/>
      <sheetName val="Tong_hop12"/>
      <sheetName val="95_1_1이후취득자산(숨기기상태)12"/>
      <sheetName val="sum1_(2)12"/>
      <sheetName val="3_바닥판설계12"/>
      <sheetName val="6월_공정외주12"/>
      <sheetName val="2_대외공문12"/>
      <sheetName val="2_총괄표12"/>
      <sheetName val="입출재고현황_(2)12"/>
      <sheetName val="504전기실_동부하-L12"/>
      <sheetName val="OUTER_AREA(겹침없음)12"/>
      <sheetName val="EL_표면적12"/>
      <sheetName val="TRE_TABLE12"/>
      <sheetName val="입찰내역_발주처_양식12"/>
      <sheetName val="POC_LIST12"/>
      <sheetName val="turnover_reason퇴직사유12"/>
      <sheetName val="SKU_Basic_Data12"/>
      <sheetName val="Entity_Target12"/>
      <sheetName val="DETALLE_MENSUAL12"/>
      <sheetName val="Drop-down_List11"/>
      <sheetName val="by_DD11"/>
      <sheetName val="VALIDACION_DE_DATOS11"/>
      <sheetName val="Jul-Sep_Actual_cost_(2)11"/>
      <sheetName val="Check_Qualidade10"/>
      <sheetName val="De_Para11"/>
      <sheetName val="Check_Aderencia10"/>
      <sheetName val="_손익기01_XL_x005f_x0000__x010"/>
      <sheetName val="부재료_비교(11년_vs_10년)10"/>
      <sheetName val="Base_Farol10"/>
      <sheetName val="Gerencial_IL10"/>
      <sheetName val="Ventas_Campo10"/>
      <sheetName val="ACTOS_POR_RIESGO10"/>
      <sheetName val="drop_lists10"/>
      <sheetName val="MRL_NON_SUPPLY_URU10"/>
      <sheetName val="AIIM_-_Empresas_Ext_201210"/>
      <sheetName val="KPIs_Hana10"/>
      <sheetName val="Catalago_de_refacciones_10"/>
      <sheetName val="Existencias_al_07-Nov-201210"/>
      <sheetName val="Check_GG10"/>
      <sheetName val="Sheet3_(2)10"/>
      <sheetName val="Nombre_de_SOP10"/>
      <sheetName val="Lao_&amp;_Cam10"/>
      <sheetName val="Hoegaarden_201910"/>
      <sheetName val="Lao_&amp;_Cam_201910"/>
      <sheetName val="Malaysia_201910"/>
      <sheetName val="Singapore_201910"/>
      <sheetName val="Sheet2_(2)10"/>
      <sheetName val="요일_테이블_10"/>
      <sheetName val="Other_Listings10"/>
      <sheetName val="2__Indicadores10"/>
      <sheetName val="Ta_10"/>
      <sheetName val="Lista_de_Entrenamientos_RSO10"/>
      <sheetName val="Tablero_SDG13"/>
      <sheetName val="Lista_Areas13"/>
      <sheetName val="One_Page13"/>
      <sheetName val="Sub-Productos_HN11"/>
      <sheetName val="Eficiencia_linea10"/>
      <sheetName val="_mngt_Pillar10"/>
      <sheetName val="Pauta_RPS_Distribuição9"/>
      <sheetName val="Estoque_(2)9"/>
      <sheetName val="BNR_2012_в_ящике9"/>
      <sheetName val="Comp_Inseguros9"/>
      <sheetName val="DO_NOT_MOVE9"/>
      <sheetName val="DATOS_DE_VALIDACIÓN9"/>
      <sheetName val="Datos_con9"/>
      <sheetName val="_Datos_Cond_9"/>
      <sheetName val="INGRESO_(2)9"/>
      <sheetName val="PG-K1610_(UEN_Areas)MNG9"/>
      <sheetName val="DATOS_GEN_9"/>
      <sheetName val="NUEVOS_CRITERIOS9"/>
      <sheetName val="Condiciones_Agua9"/>
      <sheetName val="__한국_AMP_ASP-23_판㧤가격__8"/>
      <sheetName val="11_䡸화채무줝ⴌ(AFS,HTM)088"/>
      <sheetName val="Drop_list8"/>
      <sheetName val="FX_Rates8"/>
      <sheetName val="Dropdown_list8"/>
      <sheetName val="Vagas_x_Candidatos8"/>
      <sheetName val="Proced_8"/>
      <sheetName val="Cut_Machine_Summary8"/>
      <sheetName val="Control_de_Fallas8"/>
      <sheetName val="Setup_for_Templates8"/>
      <sheetName val="Datos_emp8"/>
      <sheetName val="Validation_lists8"/>
      <sheetName val="TIPO_DE_ACTO8"/>
      <sheetName val="CRITICIDAD_DE_CI8"/>
      <sheetName val="Catálogo_de_CI8"/>
      <sheetName val="%_CUMPLIMIENTO8"/>
      <sheetName val="%_cumplimiento_8"/>
      <sheetName val="CALIFICACIONES_20196"/>
      <sheetName val="Lev_4_360_deg_check_Crit_Task6"/>
      <sheetName val="Lev_4_Chk_IC_Stock_Crit_Task6"/>
      <sheetName val="Lev_4_WMS_Putaway_Crit_Task6"/>
      <sheetName val="Listas_y_equipos_a_evaluar8"/>
      <sheetName val="Data_Reporte8"/>
      <sheetName val="Read_me8"/>
      <sheetName val="NAZ_Strategy6"/>
      <sheetName val="Champions_List7"/>
      <sheetName val="Daily_Dashboard8"/>
      <sheetName val="Mapeo_SKUs8"/>
      <sheetName val="Vol_(Ds)8"/>
      <sheetName val="Vol_(Ka)8"/>
      <sheetName val="Vol_(Oth)8"/>
      <sheetName val="Vol_(Oth)_Cortesias8"/>
      <sheetName val="INPUT-Cust_Sugg_Margin(Ds)8"/>
      <sheetName val="On_Invoice8"/>
      <sheetName val="INPUT-Cust_Sugg_Margin(Ka)8"/>
      <sheetName val="INPUT_SKUs8"/>
      <sheetName val="Brand_P&amp;L6"/>
      <sheetName val="SUPERMONT_P6"/>
      <sheetName val="Data_selection6"/>
      <sheetName val="1_6"/>
      <sheetName val="Customer_&amp;_SO6"/>
      <sheetName val="Session_Proposal6"/>
      <sheetName val="Análise_Tempos5"/>
      <sheetName val="PDA_BOP5"/>
      <sheetName val="Validação_de_Dados5"/>
      <sheetName val="No_llenar_5"/>
      <sheetName val="Incentivo_Automóvil5"/>
      <sheetName val="Project_List4"/>
      <sheetName val="Dropdown_Menu4"/>
      <sheetName val="SOP_Freshness3"/>
      <sheetName val="Lista_de_Motivos5"/>
      <sheetName val="Ponto_Crítico_-_Resp__Plano5"/>
      <sheetName val="Lista_Funcionários_(2)5"/>
      <sheetName val="유류대_현황3"/>
      <sheetName val="Выпадающие_списки4"/>
      <sheetName val="2_3_Projects_Status3"/>
      <sheetName val="mapping_(2)3"/>
      <sheetName val="Ref_3"/>
      <sheetName val="PROCESS_MD5"/>
      <sheetName val="Listas_desplegables3"/>
      <sheetName val="Resumen_General3"/>
      <sheetName val="Cátalogo_de_CI3"/>
      <sheetName val="Hoja2_(2)3"/>
      <sheetName val="Technology_check_list3"/>
      <sheetName val="Status_de_Usuario3"/>
      <sheetName val="Actos_y_Condiciones_3"/>
      <sheetName val="NO_BORRAR3"/>
      <sheetName val="Formato_checklist_Lab3"/>
      <sheetName val="1__템플릿3"/>
      <sheetName val="2__작성_참고사항3"/>
      <sheetName val="Master_Data3"/>
      <sheetName val="Consolidated_Project_List3"/>
      <sheetName val="Fixed_Cost3"/>
      <sheetName val="PAINEL_RECOLHA_CRÉDITO5"/>
      <sheetName val="Gráficos_-_CDD5"/>
      <sheetName val="Dimension_IN_Sheet1!D19123"/>
      <sheetName val="Dimension_IN_19123"/>
      <sheetName val="Manage_to_Sustain2"/>
      <sheetName val="Packages_Info2"/>
      <sheetName val="Meeting_List2"/>
      <sheetName val="3__Training_&amp;_travel2"/>
      <sheetName val="Razão_Social2"/>
      <sheetName val="2020_MMR122"/>
      <sheetName val="입문_트랜드(종합분석)2"/>
      <sheetName val="Master_CE2"/>
      <sheetName val="CE_Final_2"/>
      <sheetName val="OL_LIST2"/>
      <sheetName val="YTD_GUEST_LIST2"/>
      <sheetName val="Session_Full_list2"/>
      <sheetName val="FOOD_PAYMENT_update_JAN2"/>
      <sheetName val="Rate_card_F19_2"/>
      <sheetName val="Master_Plan__(update)2"/>
      <sheetName val="The_KPI_2"/>
      <sheetName val="Mentor_Plan_2"/>
      <sheetName val="Master_Plan_2"/>
      <sheetName val="Tier_1_GOV_PC_Networking_2"/>
      <sheetName val="Tier_1_LBO_2"/>
      <sheetName val="Preferred_Option2"/>
      <sheetName val="FILIAL_MINAS2"/>
      <sheetName val="_손익기01_XL_x005f_x0000__x005f_x005f_x02"/>
      <sheetName val="info_for_drop_box2"/>
      <sheetName val="KPIs-_TTP,_PTP,_People_Turnove2"/>
      <sheetName val="1월_목표2"/>
      <sheetName val="POCM_배송지2"/>
      <sheetName val="Mapping_"/>
      <sheetName val="WS_DB"/>
      <sheetName val="Region_"/>
      <sheetName val="SKU_DB"/>
      <sheetName val="SAP_info"/>
      <sheetName val="Target_Book"/>
      <sheetName val="10_麦汁CIP清洗标准水量"/>
      <sheetName val="데이터_유효성_목록"/>
      <sheetName val="Ref_New_Contract_Model"/>
      <sheetName val="_"/>
      <sheetName val="Lista_AI"/>
      <sheetName val="Name_List"/>
      <sheetName val="Back_Data_12"/>
      <sheetName val="2_주요계수총괄2"/>
      <sheetName val="외주현황_wq11"/>
      <sheetName val="P_M_별3"/>
      <sheetName val="대투_보관자료_변경1"/>
      <sheetName val="Project_Brief2"/>
      <sheetName val="단면_(2)2"/>
      <sheetName val="부대시행1_(2)1"/>
      <sheetName val="1_차입금1"/>
      <sheetName val="근거_및_가정1"/>
      <sheetName val="118_세금과공과2"/>
      <sheetName val="_견적서1"/>
      <sheetName val="Facility_Information2"/>
      <sheetName val="1_본사계정별2"/>
      <sheetName val="3_6_2남양주택배1"/>
      <sheetName val="해외_기술훈련비_(합계)2"/>
      <sheetName val="설산1_나1"/>
      <sheetName val="PAD_TR보호대기초1"/>
      <sheetName val="1월_예산1"/>
      <sheetName val="Utility_Usage_YTN_TOWER1"/>
      <sheetName val="1__시공측량1"/>
      <sheetName val="수종별수량_(2)1"/>
      <sheetName val="전선_및_전선관1"/>
      <sheetName val="설문_평가1"/>
      <sheetName val="B-1_기본정보1"/>
      <sheetName val="납부내역총괄표_(수정)1"/>
      <sheetName val="#1)_투자_구분1"/>
      <sheetName val="Rev__Recon_1"/>
      <sheetName val="1_고객불만건수"/>
      <sheetName val="1_변경범위"/>
      <sheetName val="Weekly_Progress(계장)1"/>
      <sheetName val="2013_2월_연결대상1"/>
      <sheetName val="2-2_투자1"/>
      <sheetName val="Proj__Fin_1"/>
      <sheetName val="ITS_Assumptions"/>
      <sheetName val="7_Utility_Analysis"/>
      <sheetName val="Operational_Activities"/>
      <sheetName val="13_포장용역비표준1"/>
      <sheetName val="9_가공부자재표준1"/>
      <sheetName val="8_ROLL표준(TSW)1"/>
      <sheetName val="4_톤당조관량표준1"/>
      <sheetName val="5_조관부자재표준1"/>
      <sheetName val="KEY_CODE1"/>
      <sheetName val="2-1_강사료,교통비_지급명세1"/>
      <sheetName val="HQ_급여_"/>
      <sheetName val="OF_급여"/>
      <sheetName val="F_Ma급여"/>
      <sheetName val="SMT_급여"/>
      <sheetName val="QC_급여"/>
      <sheetName val="Sam_sung_급여"/>
      <sheetName val="Dlock_급여"/>
      <sheetName val="_thôi_việc_급여"/>
      <sheetName val="Công_smt"/>
      <sheetName val="Công_smt_(2)"/>
      <sheetName val="Detail_smt"/>
      <sheetName val="Công_QC"/>
      <sheetName val="Detail_QC_"/>
      <sheetName val="Công_SS"/>
      <sheetName val="Detail_SS"/>
      <sheetName val="Công_FMa"/>
      <sheetName val="Detail_FMa"/>
      <sheetName val="Công_OF"/>
      <sheetName val="Detail_OF"/>
      <sheetName val="Công_Dlock"/>
      <sheetName val="Detail_Dlock"/>
      <sheetName val="Công_thôi_việc"/>
      <sheetName val="Detail_thôi"/>
      <sheetName val="C1_3_1"/>
      <sheetName val="입찰내역_Ĉᇆ"/>
      <sheetName val="입찰내역_Ĉᇆ"/>
      <sheetName val="실행기성_갑지1"/>
      <sheetName val="Eq__Mobilization"/>
      <sheetName val="1__작성방식"/>
      <sheetName val="표)CFT장_조직별_배분"/>
      <sheetName val="20180214_P&amp;T"/>
      <sheetName val="Ref__중점_추진_과제별_상세"/>
      <sheetName val="2_6_三无_(2)"/>
      <sheetName val="수량산출서_갑지"/>
      <sheetName val="G_R300경비"/>
      <sheetName val="AS포장복구_"/>
      <sheetName val="설_계"/>
      <sheetName val="Worker_List"/>
      <sheetName val="GB-IC_Villingen_GG"/>
      <sheetName val="6월_공嚺㓶가"/>
      <sheetName val="Exchange_rate"/>
      <sheetName val="업무_분류(Category)"/>
      <sheetName val="준검_내역서"/>
      <sheetName val="날개수량1_5"/>
      <sheetName val="sum_x000a_"/>
      <sheetName val="F_월별기성수금현황_"/>
      <sheetName val="기초정보_코드"/>
      <sheetName val="#1_Basic"/>
      <sheetName val="첨부#2_Cash_Flow(현장작성)"/>
      <sheetName val="3_일반사상"/>
      <sheetName val="Bank_code"/>
      <sheetName val="Drop-down_RAW"/>
      <sheetName val="산자사_운전용품"/>
      <sheetName val="보고서_표"/>
      <sheetName val="0__가정_및_결론"/>
      <sheetName val="1__투자비"/>
      <sheetName val="2__Rent-roll"/>
      <sheetName val="3__Funding"/>
      <sheetName val="4__운영수익"/>
      <sheetName val="5__운영비용"/>
      <sheetName val="6_1_N+1년차_NOI_산정"/>
      <sheetName val="6__부동산매각"/>
      <sheetName val="7__보유세"/>
      <sheetName val="8__교통유발부담금"/>
      <sheetName val="9__BS부속"/>
      <sheetName val="10__CF(M)"/>
      <sheetName val="11__IS(M)"/>
      <sheetName val="12__BS(M)"/>
      <sheetName val="14__IS(FY)"/>
      <sheetName val="13__CF(FY)"/>
      <sheetName val="15__BS(FY)"/>
      <sheetName val="16__RE(FY)"/>
      <sheetName val="4_1_월별_에너지_사용량"/>
      <sheetName val="조도계산서_(도서)"/>
      <sheetName val="A(Rev_3)"/>
      <sheetName val="STRAT_PLAN_WKSHT1"/>
      <sheetName val="Sales_Plan_&amp;_other1"/>
      <sheetName val="drop_downs"/>
      <sheetName val="Basic_Information"/>
      <sheetName val="7300-1000_111"/>
      <sheetName val="PJT_현황"/>
      <sheetName val="진행_DATA_(2)"/>
      <sheetName val="참고)_기준정보"/>
      <sheetName val="Long_Term_Prices"/>
      <sheetName val="구분_Table"/>
      <sheetName val="역T형옹벽(3_0)"/>
      <sheetName val="외상매출금현황-수정분_A2"/>
      <sheetName val="PF_현황(11년12월)"/>
      <sheetName val="Tipo_Viaje"/>
      <sheetName val="Flota_y_Personal"/>
      <sheetName val=""/>
      <sheetName val="[손익기01_XL_x0000__x0000_DePara"/>
      <sheetName val="_손익기01_XL_x0000__x0000_DePara"/>
      <sheetName val="_x0018_"/>
      <sheetName val="[손익기01_XLDePara2"/>
      <sheetName val="_손익기01_XLDePara2"/>
      <sheetName val="[손익기01_XLDePara1"/>
      <sheetName val="_손익기01_XLDePara1"/>
      <sheetName val="[손익기01_XLDePara3"/>
      <sheetName val="_손익기01_XLDePara3"/>
      <sheetName val="[손익기01_XLDePara4"/>
      <sheetName val="_손익기01_XLDePara4"/>
      <sheetName val="_손익기01_XL_x1"/>
      <sheetName val="_손익기01_XL_x0000__x0"/>
      <sheetName val="[손익기01_XL_x0000__x0000_DePara5"/>
      <sheetName val="_손익기01_XL_x0000__x0000_DePara5"/>
      <sheetName val="[손익기01_XL_x0000__x0000_DePara6"/>
      <sheetName val="_손익기01_XL_x0000__x0000_DePara6"/>
      <sheetName val="_손익기01_XL_x0000__x01"/>
      <sheetName val="_손익기01_XL_x2"/>
      <sheetName val="_손익기01_XL_x3"/>
      <sheetName val="[손익기01_XL_x0000__x0000_DePara7"/>
      <sheetName val="_손익기01_XL_x0000__x0000_DePara7"/>
      <sheetName val="_손익기01_XL_x0000__x02"/>
      <sheetName val="[손익기01_XLDePara8"/>
      <sheetName val="_손익기01_XLDePara8"/>
      <sheetName val="_손익기01_XL_x03"/>
      <sheetName val="[손익기01_XLDePara9"/>
      <sheetName val="_손익기01_XLDePara9"/>
      <sheetName val="_손익기01_XL_x04"/>
      <sheetName val="[손익기01_XLDePara10"/>
      <sheetName val="_손익기01_XLDePara10"/>
      <sheetName val="_손익기01_XL_x05"/>
      <sheetName val="_손익기01_XL_x4"/>
      <sheetName val="_손익기01_XL_x5"/>
      <sheetName val="_손익기01_XL_x6"/>
      <sheetName val="_손익기01_XL_x7"/>
      <sheetName val="产品相关信息汇总表"/>
      <sheetName val="_손익기01.XL_x005f_x005f_x00"/>
      <sheetName val="_손익기01_XL_x005f_x005f_x00"/>
      <sheetName val="Planilha_relts_xdb75__xdb62_eos"/>
      <sheetName val="子品牌"/>
      <sheetName val="品牌"/>
      <sheetName val="压滤机线糖化计划"/>
      <sheetName val="Target"/>
      <sheetName val="Check"/>
      <sheetName val="Projeto"/>
      <sheetName val="DEX (2)"/>
      <sheetName val="判定-不能删"/>
      <sheetName val="WS"/>
      <sheetName val="经销商信息"/>
      <sheetName val="产品信息"/>
      <sheetName val="填写规范"/>
      <sheetName val="TR  KHCode"/>
      <sheetName val="价格树"/>
      <sheetName val="NDD CPT"/>
      <sheetName val="MP"/>
      <sheetName val="_折扣项 PromotionPlan"/>
      <sheetName val="填写规则"/>
      <sheetName val="大组套餐名称"/>
      <sheetName val="费用概况"/>
      <sheetName val="对应表"/>
      <sheetName val="_손익기01_XL__DePara9"/>
      <sheetName val="강남_CRM_11월"/>
      <sheetName val="COE_Scope_-_Strategic_Projects"/>
      <sheetName val="SEGUIMIENTO_SEMANAL"/>
      <sheetName val="Q4_2018"/>
      <sheetName val="Q4_2019"/>
      <sheetName val="Q4_Sum"/>
      <sheetName val="2020_KPI_LE0"/>
      <sheetName val="TO_TTZ"/>
      <sheetName val="CATÁLOGO_DE_PELIGROS"/>
      <sheetName val="입찰내역_Ĉ"/>
      <sheetName val="match_list"/>
      <sheetName val="Rate_data"/>
      <sheetName val="KPI_need_to_input"/>
      <sheetName val="Template_HN"/>
      <sheetName val="RyNV_detectados_"/>
      <sheetName val="Curva_2021"/>
      <sheetName val="Por_PPR1"/>
      <sheetName val="Nigeria_&amp;_Ghana"/>
      <sheetName val="Resumen_(hL_env)"/>
      <sheetName val="Desplegable"/>
      <sheetName val="SDCA"/>
      <sheetName val="TERMINOS"/>
      <sheetName val="Lista d"/>
      <sheetName val="Catalogo Cursos"/>
      <sheetName val="Catalogo Cursos_"/>
      <sheetName val="Guia"/>
      <sheetName val="Check People"/>
      <sheetName val="GRÁFICA"/>
      <sheetName val="AVANCE PROGRAMACION"/>
      <sheetName val="PAE"/>
      <sheetName val="PGMLOG"/>
      <sheetName val="PGMPROD"/>
      <sheetName val="Cumplimiento por Entrenamiento"/>
      <sheetName val="Cumplimiento del Plan por área"/>
      <sheetName val="BDD_Activos_BU"/>
      <sheetName val="CAPTURA ENE MAY"/>
      <sheetName val="tablas cuadrillas"/>
      <sheetName val="CATALOGOS"/>
      <sheetName val="Seguridad"/>
      <sheetName val="Base de Datos de Activos "/>
      <sheetName val="PIVOT ADHERENCIA"/>
      <sheetName val="Programacion"/>
      <sheetName val="Steps of Committe "/>
      <sheetName val="BDD_Activos_Caribe201910"/>
      <sheetName val="Leyenda"/>
      <sheetName val="IC's (2)"/>
      <sheetName val="Participación en entrenamie (2"/>
      <sheetName val="Detalle para correctivo excep  "/>
      <sheetName val="Bloques"/>
      <sheetName val="Puerto Rico"/>
      <sheetName val="Z30"/>
      <sheetName val="Z40"/>
      <sheetName val="AI OYS Acum"/>
      <sheetName val="Boletas Condiciones"/>
      <sheetName val="GraficosEarly"/>
      <sheetName val="1.1"/>
      <sheetName val="1.2"/>
      <sheetName val="2.1-Pareto"/>
      <sheetName val="Datos Mensuales"/>
      <sheetName val="Indicador EE Mensual"/>
      <sheetName val="Detalle_para_correctivo_excep__"/>
      <sheetName val="Lista_d"/>
      <sheetName val="CRITERIOS_DE_AI"/>
      <sheetName val="Plan de Acción MAZ"/>
      <sheetName val="Puerto_Rico"/>
      <sheetName val="AI_OYS_Acum"/>
      <sheetName val="Boletas_Condiciones"/>
      <sheetName val="1_11"/>
      <sheetName val="1_21"/>
      <sheetName val="2_1-Pareto"/>
      <sheetName val="Datos_Mensuales"/>
      <sheetName val="Indicador_EE_Mensual"/>
      <sheetName val="NewProjectStatus"/>
      <sheetName val="ProjectStatus"/>
      <sheetName val="TO_Data_Base25"/>
      <sheetName val="YTD_Summary24"/>
      <sheetName val="Month_Summary24"/>
      <sheetName val="Trial_Balance_MAY_200924"/>
      <sheetName val="TB_Pivot24"/>
      <sheetName val="total_per_LB_LB224"/>
      <sheetName val="Trial_Balance_Vlookup24"/>
      <sheetName val="Trial_Balance_APRIL_200924"/>
      <sheetName val="Roll_Out_AQ24"/>
      <sheetName val="Evolução_mandamentos24"/>
      <sheetName val="Planilha_resultados23"/>
      <sheetName val="Historico_200323"/>
      <sheetName val="Sig_Cycles_Accts_&amp;_Processes23"/>
      <sheetName val="Fixed_ZBB17"/>
      <sheetName val="E_法规NC17"/>
      <sheetName val="3_ISo_YTD17"/>
      <sheetName val="Données_LMU17"/>
      <sheetName val="Brazil_Sovereign17"/>
      <sheetName val="Base_de_Dados17"/>
      <sheetName val="Resumen_Costo17"/>
      <sheetName val="Extract_Loss17"/>
      <sheetName val="QA_跟踪记录表17"/>
      <sheetName val="5_117"/>
      <sheetName val="material_data17"/>
      <sheetName val="other_data17"/>
      <sheetName val="Dados_BLP17"/>
      <sheetName val="Como_Estamos17"/>
      <sheetName val="RG_Depots17"/>
      <sheetName val="Base_PEF18"/>
      <sheetName val="SKU_Mapping17"/>
      <sheetName val="Drop_Down17"/>
      <sheetName val="Controls_data19"/>
      <sheetName val="Testing_Template_Guidance17"/>
      <sheetName val="Test_Programs17"/>
      <sheetName val="Raw_Data17"/>
      <sheetName val="EBM-2_GHQ17"/>
      <sheetName val="JOB_PROFILE_-_LAS17"/>
      <sheetName val="ARdistr_(2)17"/>
      <sheetName val="Database_(RUR)Mar_YTD17"/>
      <sheetName val="look-up_data16"/>
      <sheetName val="FJJX_Bud_IB16"/>
      <sheetName val="Com_(2PK)16"/>
      <sheetName val="Prd_Hierarchy(产品层级)16"/>
      <sheetName val="Project_Code16"/>
      <sheetName val="요일_테이블17"/>
      <sheetName val="요일_테이블_(2)16"/>
      <sheetName val="전사_PL18"/>
      <sheetName val="자금_제외_PL18"/>
      <sheetName val="자금_PL18"/>
      <sheetName val="전사_BS18"/>
      <sheetName val="자금_제외_BS18"/>
      <sheetName val="자금_BS18"/>
      <sheetName val="BS_계정_설명18"/>
      <sheetName val="_Cash_Flow(전사)18"/>
      <sheetName val="_Cash_Flow(자금제외)18"/>
      <sheetName val="_Cash_Flow(자금)18"/>
      <sheetName val="ROIC_18"/>
      <sheetName val="인건비_명세18"/>
      <sheetName val="판관비_명세18"/>
      <sheetName val="OH_Cost경비(내역)18"/>
      <sheetName val="OH_Cost경비(배부기준)18"/>
      <sheetName val="기타수지&amp;특별손익_명세18"/>
      <sheetName val="업무연락_(2)17"/>
      <sheetName val="제시_손익계산서17"/>
      <sheetName val="01_02월_성과급18"/>
      <sheetName val="M_7회차_담금_계획17"/>
      <sheetName val="팀별_실적17"/>
      <sheetName val="팀별_실적_(환산)17"/>
      <sheetName val="4__Inj_투자상세내역17"/>
      <sheetName val="3__Blow_투자_상세내역17"/>
      <sheetName val="Process_List17"/>
      <sheetName val="7_(2)17"/>
      <sheetName val="Prd_Hierarchy(产品层次)16"/>
      <sheetName val="_손익기01_XL16"/>
      <sheetName val="Income_Stmt16"/>
      <sheetName val="drop_down_list16"/>
      <sheetName val="[손익기01_XL_x005f_x0000__x005f_x0000_DePara16"/>
      <sheetName val="Set_Up16"/>
      <sheetName val="[손익기01_XL16"/>
      <sheetName val="Quarterly_LBO_Model16"/>
      <sheetName val="tab_STATUS_DO_PROCESSO_15"/>
      <sheetName val="CLASIFICACION_DE_AI15"/>
      <sheetName val="Base_da_Datos15"/>
      <sheetName val="_손익기01_XL_x005f_x0000__x005f_x0000_DePara16"/>
      <sheetName val="Perf__Plan__Diário115"/>
      <sheetName val="In_(2)15"/>
      <sheetName val="Classification_分类15"/>
      <sheetName val="15년_BL_사계16"/>
      <sheetName val="1_종합손익(도급)16"/>
      <sheetName val="1_종합손익(주택,개발)16"/>
      <sheetName val="2_실행예산16"/>
      <sheetName val="2_2과부족16"/>
      <sheetName val="2_3원가절감16"/>
      <sheetName val="8_외주비집행현황16"/>
      <sheetName val="9_자재비16"/>
      <sheetName val="10_현장집행16"/>
      <sheetName val="3_추가원가16"/>
      <sheetName val="3_추가원가_(2)16"/>
      <sheetName val="4_사전공사16"/>
      <sheetName val="5_추정공사비16"/>
      <sheetName val="6_금융비용16"/>
      <sheetName val="7_공사비집행현황(총괄)16"/>
      <sheetName val="11_1생산성16"/>
      <sheetName val="11_2인원산출16"/>
      <sheetName val="Figures_Report15"/>
      <sheetName val="Dados_dos_Produtos15"/>
      <sheetName val="Fare_prices15"/>
      <sheetName val="Hotel_prices15"/>
      <sheetName val="MASTER_APP14"/>
      <sheetName val="Cond__Inseguros14"/>
      <sheetName val="Comp__Inseguros14"/>
      <sheetName val="__한국_AMP_ASP-23_판매가격__15"/>
      <sheetName val="CC_Down_load_071615"/>
      <sheetName val="변경실행(2차)_15"/>
      <sheetName val="나_출고15"/>
      <sheetName val="나_입고15"/>
      <sheetName val="09년_인건비(속리산)15"/>
      <sheetName val="합산목표(감가+57_5)15"/>
      <sheetName val="제조원가_원단위_분석15"/>
      <sheetName val="종합표양식(품의_&amp;_입고)_215"/>
      <sheetName val="원가관리_(동월대비)15"/>
      <sheetName val="b_balju_(2)15"/>
      <sheetName val="2-2_매출분석15"/>
      <sheetName val="몰드시스템_리스트15"/>
      <sheetName val="11_외화채무증권(AFS,HTM)0815"/>
      <sheetName val="13_감액TEST_0815"/>
      <sheetName val="12년_CF(9월)15"/>
      <sheetName val="중기조종사_단위단가15"/>
      <sheetName val="6PILE__(돌출)15"/>
      <sheetName val="기성청구_공문15"/>
      <sheetName val="Sheet1_(2)15"/>
      <sheetName val="slide_24_cat_A15"/>
      <sheetName val="slide_82_cat_b15"/>
      <sheetName val="09~10년_매출계획15"/>
      <sheetName val="1_MDF1공장15"/>
      <sheetName val="Incident_유형구분표15"/>
      <sheetName val="3YP2016-Bottom_up14"/>
      <sheetName val="DD_list15"/>
      <sheetName val="Lista_de_datos14"/>
      <sheetName val="Base_de_Datos14"/>
      <sheetName val="Farol_Acciones14"/>
      <sheetName val="Lista_de_Entrenamientos14"/>
      <sheetName val="Clasif_14"/>
      <sheetName val="Lista_CI14"/>
      <sheetName val="2_카드채권(대출포함)14"/>
      <sheetName val="表21_净利润调节表14"/>
      <sheetName val="Unidades_SAC-REVENDA15"/>
      <sheetName val="FornecM_Check13"/>
      <sheetName val="Supply_Cost_Centers14"/>
      <sheetName val="Faro_de_Indicadores13"/>
      <sheetName val="TOP_KPIs_MTM13"/>
      <sheetName val="PLAN_DE_ACCION13"/>
      <sheetName val="Grafica_Actos13"/>
      <sheetName val="Estratificación_AI13"/>
      <sheetName val="condicion_inseguras13"/>
      <sheetName val="Actos_Inseguros13"/>
      <sheetName val="Control_de_incidentes13"/>
      <sheetName val="Plan_de_Acción13"/>
      <sheetName val="REALxMETA_-_CERVEJA15"/>
      <sheetName val="REALxMETA_-_REFRI15"/>
      <sheetName val="Condiciones_SyE13"/>
      <sheetName val="Share_Price_200214"/>
      <sheetName val="_DD_List14"/>
      <sheetName val="BEP_加薪_KPI13"/>
      <sheetName val="[손익기01_XL??DePara13"/>
      <sheetName val="Farol_Metas13"/>
      <sheetName val="Dashboard_Prevención_Riesgos_13"/>
      <sheetName val="Mod_Relac_13"/>
      <sheetName val="Directrices_de_Metas_201713"/>
      <sheetName val="Issues_List_Payments13"/>
      <sheetName val="DETALLE_MENSUAL13"/>
      <sheetName val="POC_LIST13"/>
      <sheetName val="Entity_Target13"/>
      <sheetName val="Check_Qualidade11"/>
      <sheetName val="do_not_delete13"/>
      <sheetName val="APAC_S13"/>
      <sheetName val="APAC_N13"/>
      <sheetName val="Slide_output13"/>
      <sheetName val="_손익기01_XL_x005f_x005f_x005f_x0000__x005f_x005f_13"/>
      <sheetName val="F08_-_Asia_Pac_Full_Year_Q314"/>
      <sheetName val="Top_Priorities14"/>
      <sheetName val="Listco_Stock14"/>
      <sheetName val="Intl_Purchase14"/>
      <sheetName val="FY_outlook14"/>
      <sheetName val="CY_outlook14"/>
      <sheetName val="Cash_metrics14"/>
      <sheetName val="P6_714"/>
      <sheetName val="DATOS_BASE13"/>
      <sheetName val="Hazards_Analysis-隐患分析13"/>
      <sheetName val="97_사업추정(WEKI)13"/>
      <sheetName val="Tong_hop13"/>
      <sheetName val="95_1_1이후취득자산(숨기기상태)13"/>
      <sheetName val="sum1_(2)13"/>
      <sheetName val="3_바닥판설계13"/>
      <sheetName val="6월_공정외주13"/>
      <sheetName val="2_대외공문13"/>
      <sheetName val="2_총괄표13"/>
      <sheetName val="입출재고현황_(2)13"/>
      <sheetName val="504전기실_동부하-L13"/>
      <sheetName val="OUTER_AREA(겹침없음)13"/>
      <sheetName val="EL_표면적13"/>
      <sheetName val="TRE_TABLE13"/>
      <sheetName val="입찰내역_발주처_양식13"/>
      <sheetName val="turnover_reason퇴직사유13"/>
      <sheetName val="Data_validation13"/>
      <sheetName val="SKU_Basic_Data13"/>
      <sheetName val="Check_Aderencia11"/>
      <sheetName val="De_Para12"/>
      <sheetName val="Ventas_Campo11"/>
      <sheetName val="Base_Farol11"/>
      <sheetName val="Gerencial_IL11"/>
      <sheetName val="VALIDACION_DE_DATOS12"/>
      <sheetName val="KPIs_Hana11"/>
      <sheetName val="Catalago_de_refacciones_11"/>
      <sheetName val="Existencias_al_07-Nov-201211"/>
      <sheetName val="ACTOS_POR_RIESGO11"/>
      <sheetName val="drop_lists11"/>
      <sheetName val="Check_GG11"/>
      <sheetName val="AIIM_-_Empresas_Ext_201211"/>
      <sheetName val="Nombre_de_SOP11"/>
      <sheetName val="Ta_11"/>
      <sheetName val="2__Indicadores11"/>
      <sheetName val="Drop-down_List12"/>
      <sheetName val="by_DD12"/>
      <sheetName val="Jul-Sep_Actual_cost_(2)12"/>
      <sheetName val="MRL_NON_SUPPLY_URU11"/>
      <sheetName val="Lista_de_Entrenamientos_RSO11"/>
      <sheetName val="Tablero_SDG14"/>
      <sheetName val="Lista_Areas14"/>
      <sheetName val="One_Page14"/>
      <sheetName val="Sub-Productos_HN12"/>
      <sheetName val="Eficiencia_linea11"/>
      <sheetName val="_손익기01_XL_x005f_x0000__x011"/>
      <sheetName val="부재료_비교(11년_vs_10년)11"/>
      <sheetName val="_mngt_Pillar11"/>
      <sheetName val="Comp_Inseguros10"/>
      <sheetName val="Pauta_RPS_Distribuição10"/>
      <sheetName val="Estoque_(2)10"/>
      <sheetName val="Sheet3_(2)11"/>
      <sheetName val="Lao_&amp;_Cam11"/>
      <sheetName val="Hoegaarden_201911"/>
      <sheetName val="Lao_&amp;_Cam_201911"/>
      <sheetName val="Malaysia_201911"/>
      <sheetName val="Singapore_201911"/>
      <sheetName val="Sheet2_(2)11"/>
      <sheetName val="요일_테이블_11"/>
      <sheetName val="Other_Listings11"/>
      <sheetName val="BNR_2012_в_ящике10"/>
      <sheetName val="FX_Rates9"/>
      <sheetName val="__한국_AMP_ASP-23_판㧤가격__9"/>
      <sheetName val="11_䡸화채무줝ⴌ(AFS,HTM)089"/>
      <sheetName val="Drop_list9"/>
      <sheetName val="Vagas_x_Candidatos9"/>
      <sheetName val="DO_NOT_MOVE10"/>
      <sheetName val="DATOS_DE_VALIDACIÓN10"/>
      <sheetName val="Datos_con10"/>
      <sheetName val="_Datos_Cond_10"/>
      <sheetName val="INGRESO_(2)10"/>
      <sheetName val="PG-K1610_(UEN_Areas)MNG10"/>
      <sheetName val="DATOS_GEN_10"/>
      <sheetName val="NUEVOS_CRITERIOS10"/>
      <sheetName val="Condiciones_Agua10"/>
      <sheetName val="Análise_Tempos6"/>
      <sheetName val="Dropdown_list9"/>
      <sheetName val="Proced_9"/>
      <sheetName val="Cut_Machine_Summary9"/>
      <sheetName val="Control_de_Fallas9"/>
      <sheetName val="Setup_for_Templates9"/>
      <sheetName val="Datos_emp9"/>
      <sheetName val="Validation_lists9"/>
      <sheetName val="Validação_de_Dados6"/>
      <sheetName val="Lista_de_Motivos6"/>
      <sheetName val="Ponto_Crítico_-_Resp__Plano6"/>
      <sheetName val="Lista_Funcionários_(2)6"/>
      <sheetName val="No_llenar_6"/>
      <sheetName val="TIPO_DE_ACTO9"/>
      <sheetName val="CRITICIDAD_DE_CI9"/>
      <sheetName val="Catálogo_de_CI9"/>
      <sheetName val="%_CUMPLIMIENTO9"/>
      <sheetName val="%_cumplimiento_9"/>
      <sheetName val="CALIFICACIONES_20197"/>
      <sheetName val="Lev_4_360_deg_check_Crit_Task7"/>
      <sheetName val="Lev_4_Chk_IC_Stock_Crit_Task7"/>
      <sheetName val="Lev_4_WMS_Putaway_Crit_Task7"/>
      <sheetName val="PAINEL_RECOLHA_CRÉDITO6"/>
      <sheetName val="Gráficos_-_CDD6"/>
      <sheetName val="Listas_y_equipos_a_evaluar9"/>
      <sheetName val="Data_Reporte9"/>
      <sheetName val="Read_me9"/>
      <sheetName val="Champions_List8"/>
      <sheetName val="NAZ_Strategy7"/>
      <sheetName val="Razão_Social3"/>
      <sheetName val="Daily_Dashboard9"/>
      <sheetName val="Mapeo_SKUs9"/>
      <sheetName val="Vol_(Ds)9"/>
      <sheetName val="Vol_(Ka)9"/>
      <sheetName val="Vol_(Oth)9"/>
      <sheetName val="Vol_(Oth)_Cortesias9"/>
      <sheetName val="INPUT-Cust_Sugg_Margin(Ds)9"/>
      <sheetName val="On_Invoice9"/>
      <sheetName val="INPUT-Cust_Sugg_Margin(Ka)9"/>
      <sheetName val="INPUT_SKUs9"/>
      <sheetName val="Brand_P&amp;L7"/>
      <sheetName val="SUPERMONT_P7"/>
      <sheetName val="Data_selection7"/>
      <sheetName val="1_7"/>
      <sheetName val="Customer_&amp;_SO7"/>
      <sheetName val="Session_Proposal7"/>
      <sheetName val="PDA_BOP6"/>
      <sheetName val="Incentivo_Automóvil6"/>
      <sheetName val="Status_de_Usuario4"/>
      <sheetName val="Listas_desplegables4"/>
      <sheetName val="Resumen_General4"/>
      <sheetName val="Cátalogo_de_CI4"/>
      <sheetName val="Hoja2_(2)4"/>
      <sheetName val="Technology_check_list4"/>
      <sheetName val="Actos_y_Condiciones_4"/>
      <sheetName val="NO_BORRAR4"/>
      <sheetName val="PROCESS_MD6"/>
      <sheetName val="Dropdown_Menu5"/>
      <sheetName val="Project_List5"/>
      <sheetName val="Выпадающие_списки5"/>
      <sheetName val="유류대_현황4"/>
      <sheetName val="2_3_Projects_Status4"/>
      <sheetName val="mapping_(2)4"/>
      <sheetName val="Ref_4"/>
      <sheetName val="SOP_Freshness4"/>
      <sheetName val="Formato_checklist_Lab4"/>
      <sheetName val="1__템플릿4"/>
      <sheetName val="2__작성_참고사항4"/>
      <sheetName val="Master_Data4"/>
      <sheetName val="Consolidated_Project_List4"/>
      <sheetName val="Fixed_Cost4"/>
      <sheetName val="Dimension_IN_Sheet1!D19124"/>
      <sheetName val="Dimension_IN_19124"/>
      <sheetName val="Manage_to_Sustain3"/>
      <sheetName val="Packages_Info3"/>
      <sheetName val="Meeting_List3"/>
      <sheetName val="3__Training_&amp;_travel3"/>
      <sheetName val="FILIAL_MINAS3"/>
      <sheetName val="2020_MMR123"/>
      <sheetName val="입문_트랜드(종합분석)3"/>
      <sheetName val="Master_CE3"/>
      <sheetName val="CE_Final_3"/>
      <sheetName val="OL_LIST3"/>
      <sheetName val="YTD_GUEST_LIST3"/>
      <sheetName val="Session_Full_list3"/>
      <sheetName val="FOOD_PAYMENT_update_JAN3"/>
      <sheetName val="Rate_card_F19_3"/>
      <sheetName val="Master_Plan__(update)3"/>
      <sheetName val="The_KPI_3"/>
      <sheetName val="Mentor_Plan_3"/>
      <sheetName val="Master_Plan_3"/>
      <sheetName val="Tier_1_GOV_PC_Networking_3"/>
      <sheetName val="Tier_1_LBO_3"/>
      <sheetName val="Preferred_Option3"/>
      <sheetName val="_손익기01_XL_x005f_x0000__x005f_x005f_x03"/>
      <sheetName val="info_for_drop_box3"/>
      <sheetName val="KPIs-_TTP,_PTP,_People_Turnove3"/>
      <sheetName val="1월_목표3"/>
      <sheetName val="POCM_배송지3"/>
      <sheetName val="Mapping_1"/>
      <sheetName val="WS_DB1"/>
      <sheetName val="Region_1"/>
      <sheetName val="SKU_DB1"/>
      <sheetName val="SAP_info1"/>
      <sheetName val="Target_Book1"/>
      <sheetName val="10_麦汁CIP清洗标准水量1"/>
      <sheetName val="Lista_AI1"/>
      <sheetName val="COE_Scope_-_Strategic_Projects1"/>
      <sheetName val="SEGUIMIENTO_SEMANAL1"/>
      <sheetName val="Tipo_Viaje1"/>
      <sheetName val="Flota_y_Personal1"/>
      <sheetName val="TO_TTZ1"/>
      <sheetName val="CATÁLOGO_DE_PELIGROS1"/>
      <sheetName val="데이터_유효성_목록1"/>
      <sheetName val="Ref_New_Contract_Model1"/>
      <sheetName val="RyNV_detectados_1"/>
      <sheetName val="Curva_20211"/>
      <sheetName val="Por_PPR2"/>
      <sheetName val="Name_List1"/>
      <sheetName val="Back_Data_13"/>
      <sheetName val="2_주요계수총괄3"/>
      <sheetName val="외주현황_wq12"/>
      <sheetName val="P_M_별4"/>
      <sheetName val="대투_보관자료_변경2"/>
      <sheetName val="Project_Brief3"/>
      <sheetName val="단면_(2)3"/>
      <sheetName val="부대시행1_(2)2"/>
      <sheetName val="1_차입금2"/>
      <sheetName val="근거_및_가정2"/>
      <sheetName val="118_세금과공과3"/>
      <sheetName val="_견적서2"/>
      <sheetName val="Facility_Information3"/>
      <sheetName val="1_본사계정별3"/>
      <sheetName val="3_6_2남양주택배2"/>
      <sheetName val="해외_기술훈련비_(합계)3"/>
      <sheetName val="설산1_나2"/>
      <sheetName val="PAD_TR보호대기초2"/>
      <sheetName val="1월_예산2"/>
      <sheetName val="Utility_Usage_YTN_TOWER2"/>
      <sheetName val="1__시공측량2"/>
      <sheetName val="수종별수량_(2)2"/>
      <sheetName val="전선_및_전선관2"/>
      <sheetName val="설문_평가2"/>
      <sheetName val="B-1_기본정보2"/>
      <sheetName val="납부내역총괄표_(수정)2"/>
      <sheetName val="#1)_투자_구분2"/>
      <sheetName val="Rev__Recon_11"/>
      <sheetName val="1_고객불만건수1"/>
      <sheetName val="1_변경범위1"/>
      <sheetName val="Weekly_Progress(계장)2"/>
      <sheetName val="2013_2월_연결대상2"/>
      <sheetName val="2-2_투자2"/>
      <sheetName val="Proj__Fin_2"/>
      <sheetName val="ITS_Assumptions1"/>
      <sheetName val="7_Utility_Analysis1"/>
      <sheetName val="Operational_Activities1"/>
      <sheetName val="13_포장용역비표준2"/>
      <sheetName val="9_가공부자재표준2"/>
      <sheetName val="8_ROLL표준(TSW)2"/>
      <sheetName val="4_톤당조관량표준2"/>
      <sheetName val="5_조관부자재표준2"/>
      <sheetName val="KEY_CODE2"/>
      <sheetName val="2-1_강사료,교통비_지급명세2"/>
      <sheetName val="HQ_급여_1"/>
      <sheetName val="OF_급여1"/>
      <sheetName val="F_Ma급여1"/>
      <sheetName val="SMT_급여1"/>
      <sheetName val="QC_급여1"/>
      <sheetName val="Sam_sung_급여1"/>
      <sheetName val="Dlock_급여1"/>
      <sheetName val="_thôi_việc_급여1"/>
      <sheetName val="Công_smt1"/>
      <sheetName val="Công_smt_(2)1"/>
      <sheetName val="Detail_smt1"/>
      <sheetName val="Công_QC1"/>
      <sheetName val="Detail_QC_1"/>
      <sheetName val="Công_SS1"/>
      <sheetName val="Detail_SS1"/>
      <sheetName val="Công_FMa1"/>
      <sheetName val="Detail_FMa1"/>
      <sheetName val="Công_OF1"/>
      <sheetName val="Detail_OF1"/>
      <sheetName val="Công_Dlock1"/>
      <sheetName val="Detail_Dlock1"/>
      <sheetName val="Công_thôi_việc1"/>
      <sheetName val="Detail_thôi1"/>
      <sheetName val="C1_3_11"/>
      <sheetName val="실행기성_갑지2"/>
      <sheetName val="Eq__Mobilization1"/>
      <sheetName val="1__작성방식1"/>
      <sheetName val="표)CFT장_조직별_배분1"/>
      <sheetName val="20180214_P&amp;T1"/>
      <sheetName val="Ref__중점_추진_과제별_상세1"/>
      <sheetName val="2_6_三无_(2)1"/>
      <sheetName val="수량산출서_갑지1"/>
      <sheetName val="G_R300경비1"/>
      <sheetName val="AS포장복구_1"/>
      <sheetName val="설_계1"/>
      <sheetName val="Worker_List1"/>
      <sheetName val="GB-IC_Villingen_GG1"/>
      <sheetName val="6월_공嚺㓶가1"/>
      <sheetName val="Exchange_rate1"/>
      <sheetName val="업무_분류(Category)1"/>
      <sheetName val="준검_내역서1"/>
      <sheetName val="날개수량1_51"/>
      <sheetName val="F_월별기성수금현황_1"/>
      <sheetName val="기초정보_코드1"/>
      <sheetName val="#1_Basic1"/>
      <sheetName val="첨부#2_Cash_Flow(현장작성)1"/>
      <sheetName val="3_일반사상1"/>
      <sheetName val="Bank_code1"/>
      <sheetName val="Drop-down_RAW1"/>
      <sheetName val="산자사_운전용품1"/>
      <sheetName val="보고서_표1"/>
      <sheetName val="0__가정_및_결론1"/>
      <sheetName val="1__투자비1"/>
      <sheetName val="2__Rent-roll1"/>
      <sheetName val="3__Funding1"/>
      <sheetName val="4__운영수익1"/>
      <sheetName val="5__운영비용1"/>
      <sheetName val="6_1_N+1년차_NOI_산정1"/>
      <sheetName val="6__부동산매각1"/>
      <sheetName val="7__보유세1"/>
      <sheetName val="8__교통유발부담금1"/>
      <sheetName val="9__BS부속1"/>
      <sheetName val="10__CF(M)1"/>
      <sheetName val="11__IS(M)1"/>
      <sheetName val="12__BS(M)1"/>
      <sheetName val="14__IS(FY)1"/>
      <sheetName val="13__CF(FY)1"/>
      <sheetName val="15__BS(FY)1"/>
      <sheetName val="16__RE(FY)1"/>
      <sheetName val="4_1_월별_에너지_사용량1"/>
      <sheetName val="조도계산서_(도서)1"/>
      <sheetName val="A(Rev_3)1"/>
      <sheetName val="STRAT_PLAN_WKSHT2"/>
      <sheetName val="Sales_Plan_&amp;_other2"/>
      <sheetName val="drop_downs1"/>
      <sheetName val="Basic_Information1"/>
      <sheetName val="7300-1000_112"/>
      <sheetName val="PJT_현황1"/>
      <sheetName val="진행_DATA_(2)1"/>
      <sheetName val="참고)_기준정보1"/>
      <sheetName val="Long_Term_Prices1"/>
      <sheetName val="구분_Table1"/>
      <sheetName val="역T형옹벽(3_0)1"/>
      <sheetName val="외상매출금현황-수정분_A21"/>
      <sheetName val="PF_현황(11년12월)1"/>
      <sheetName val="_1"/>
      <sheetName val="Template_HN1"/>
      <sheetName val="Resumen_(hL_env)1"/>
      <sheetName val="_손익기01_XL__DePara10"/>
      <sheetName val="입찰내역_Ĉ1"/>
      <sheetName val="match_list1"/>
      <sheetName val="Q4_20181"/>
      <sheetName val="Q4_20191"/>
      <sheetName val="Q4_Sum1"/>
      <sheetName val="2020_KPI_LE01"/>
      <sheetName val="Rate_data1"/>
      <sheetName val="KPI_need_to_input1"/>
      <sheetName val="강남_CRM_11월1"/>
      <sheetName val="CRITERIOS_DE_AI1"/>
      <sheetName val="Nigeria_&amp;_Ghana1"/>
      <sheetName val="Manual_Database"/>
      <sheetName val="_손익기01_XL_x005f_x005f_x001"/>
      <sheetName val="DEX_(2)"/>
      <sheetName val="TR__KHCode"/>
      <sheetName val="NDD_CPT"/>
      <sheetName val="_折扣项_PromotionPlan"/>
      <sheetName val="Lista_d1"/>
      <sheetName val="Catalogo_Cursos"/>
      <sheetName val="Catalogo_Cursos_"/>
      <sheetName val="Check_People"/>
      <sheetName val="AVANCE_PROGRAMACION"/>
      <sheetName val="Cumplimiento_por_Entrenamiento"/>
      <sheetName val="Cumplimiento_del_Plan_por_área"/>
      <sheetName val="CAPTURA_ENE_MAY"/>
      <sheetName val="tablas_cuadrillas"/>
      <sheetName val="Base_de_Datos_de_Activos_"/>
      <sheetName val="PIVOT_ADHERENCIA"/>
      <sheetName val="Steps_of_Committe_"/>
      <sheetName val="IC's_(2)"/>
      <sheetName val="Participación_en_entrenamie_(2"/>
      <sheetName val="Detalle_para_correctivo_excep_1"/>
      <sheetName val="Puerto_Rico1"/>
      <sheetName val="AI_OYS_Acum1"/>
      <sheetName val="Boletas_Condiciones1"/>
      <sheetName val="1_12"/>
      <sheetName val="1_22"/>
      <sheetName val="2_1-Pareto1"/>
      <sheetName val="Datos_Mensuales1"/>
      <sheetName val="Indicador_EE_Mensual1"/>
      <sheetName val="Plan_de_Acción_MAZ"/>
      <sheetName val="DIAGEO VENTURE"/>
      <sheetName val="3__Training_&amp;_travel4"/>
      <sheetName val="MAESTRO CODIGOS"/>
      <sheetName val="Por regional"/>
      <sheetName val="Por Proveedor"/>
      <sheetName val="X Categoria"/>
      <sheetName val="Por Vendedor"/>
      <sheetName val="Por Mayoristas"/>
      <sheetName val="Por Cliente"/>
      <sheetName val="Por producto"/>
      <sheetName val="Por producto cant."/>
      <sheetName val="Por producto cant. (2)"/>
      <sheetName val="Por Vendedor X Ciudad"/>
      <sheetName val="Act por cliente"/>
      <sheetName val="Act por Proveedor"/>
      <sheetName val="Act por producto"/>
      <sheetName val="NIUs"/>
      <sheetName val="IH跟踪"/>
      <sheetName val="Probability and Consequence"/>
      <sheetName val="COE_Scope_-_Strategic_Projects2"/>
      <sheetName val="CATÁLOGO_DE_PELIGROS2"/>
      <sheetName val="TO_TTZ2"/>
      <sheetName val="SEGUIMIENTO_SEMANAL2"/>
      <sheetName val="Tipo_Viaje2"/>
      <sheetName val="Flota_y_Personal2"/>
      <sheetName val="CRITERIOS_DE_AI2"/>
      <sheetName val="RyNV_detectados_2"/>
      <sheetName val="Total marcas"/>
      <sheetName val="Fase 1"/>
      <sheetName val="Fase 2"/>
      <sheetName val="Fase 3"/>
      <sheetName val="Ajuste"/>
      <sheetName val="TSC_Mensual"/>
      <sheetName val="synthgraph"/>
      <sheetName val="TO_Data_Base26"/>
      <sheetName val="YTD_Summary25"/>
      <sheetName val="Month_Summary25"/>
      <sheetName val="Trial_Balance_MAY_200925"/>
      <sheetName val="TB_Pivot25"/>
      <sheetName val="total_per_LB_LB225"/>
      <sheetName val="Trial_Balance_Vlookup25"/>
      <sheetName val="Trial_Balance_APRIL_200925"/>
      <sheetName val="Roll_Out_AQ25"/>
      <sheetName val="Evolução_mandamentos25"/>
      <sheetName val="Planilha_resultados24"/>
      <sheetName val="Historico_200324"/>
      <sheetName val="Sig_Cycles_Accts_&amp;_Processes24"/>
      <sheetName val="Fixed_ZBB18"/>
      <sheetName val="E_法规NC18"/>
      <sheetName val="3_ISo_YTD18"/>
      <sheetName val="Données_LMU18"/>
      <sheetName val="Brazil_Sovereign18"/>
      <sheetName val="Resumen_Costo18"/>
      <sheetName val="Base_de_Dados18"/>
      <sheetName val="Extract_Loss18"/>
      <sheetName val="5_118"/>
      <sheetName val="QA_跟踪记录表18"/>
      <sheetName val="RG_Depots18"/>
      <sheetName val="material_data18"/>
      <sheetName val="other_data18"/>
      <sheetName val="Como_Estamos18"/>
      <sheetName val="Database_(RUR)Mar_YTD18"/>
      <sheetName val="SKU_Mapping18"/>
      <sheetName val="Drop_Down18"/>
      <sheetName val="Raw_Data18"/>
      <sheetName val="EBM-2_GHQ18"/>
      <sheetName val="Base_PEF19"/>
      <sheetName val="Controls_data20"/>
      <sheetName val="Testing_Template_Guidance18"/>
      <sheetName val="Test_Programs18"/>
      <sheetName val="Dados_BLP18"/>
      <sheetName val="FJJX_Bud_IB17"/>
      <sheetName val="JOB_PROFILE_-_LAS18"/>
      <sheetName val="ARdistr_(2)18"/>
      <sheetName val="look-up_data17"/>
      <sheetName val="Prd_Hierarchy(产品层级)17"/>
      <sheetName val="Com_(2PK)17"/>
      <sheetName val="Project_Code17"/>
      <sheetName val="요일_테이블18"/>
      <sheetName val="요일_테이블_(2)17"/>
      <sheetName val="Prd_Hierarchy(产品层次)17"/>
      <sheetName val="전사_PL19"/>
      <sheetName val="자금_제외_PL19"/>
      <sheetName val="자금_PL19"/>
      <sheetName val="전사_BS19"/>
      <sheetName val="자금_제외_BS19"/>
      <sheetName val="자금_BS19"/>
      <sheetName val="BS_계정_설명19"/>
      <sheetName val="_Cash_Flow(전사)19"/>
      <sheetName val="_Cash_Flow(자금제외)19"/>
      <sheetName val="_Cash_Flow(자금)19"/>
      <sheetName val="ROIC_19"/>
      <sheetName val="인건비_명세19"/>
      <sheetName val="판관비_명세19"/>
      <sheetName val="OH_Cost경비(내역)19"/>
      <sheetName val="OH_Cost경비(배부기준)19"/>
      <sheetName val="기타수지&amp;특별손익_명세19"/>
      <sheetName val="업무연락_(2)18"/>
      <sheetName val="제시_손익계산서18"/>
      <sheetName val="01_02월_성과급19"/>
      <sheetName val="M_7회차_담금_계획18"/>
      <sheetName val="팀별_실적18"/>
      <sheetName val="팀별_실적_(환산)18"/>
      <sheetName val="4__Inj_투자상세내역18"/>
      <sheetName val="3__Blow_투자_상세내역18"/>
      <sheetName val="Process_List18"/>
      <sheetName val="7_(2)18"/>
      <sheetName val="_손익기01_XL17"/>
      <sheetName val="Income_Stmt17"/>
      <sheetName val="drop_down_list17"/>
      <sheetName val="[손익기01_XL_x005f_x0000__x005f_x0000_DePara17"/>
      <sheetName val="[손익기01_XL17"/>
      <sheetName val="Quarterly_LBO_Model17"/>
      <sheetName val="Figures_Report16"/>
      <sheetName val="_손익기01_XL_x005f_x0000__x005f_x0000_DePara17"/>
      <sheetName val="Set_Up17"/>
      <sheetName val="15년_BL_사계17"/>
      <sheetName val="1_종합손익(도급)17"/>
      <sheetName val="1_종합손익(주택,개발)17"/>
      <sheetName val="2_실행예산17"/>
      <sheetName val="2_2과부족17"/>
      <sheetName val="2_3원가절감17"/>
      <sheetName val="8_외주비집행현황17"/>
      <sheetName val="9_자재비17"/>
      <sheetName val="10_현장집행17"/>
      <sheetName val="3_추가원가17"/>
      <sheetName val="3_추가원가_(2)17"/>
      <sheetName val="4_사전공사17"/>
      <sheetName val="5_추정공사비17"/>
      <sheetName val="6_금융비용17"/>
      <sheetName val="7_공사비집행현황(총괄)17"/>
      <sheetName val="11_1생산성17"/>
      <sheetName val="11_2인원산출17"/>
      <sheetName val="Classification_分类16"/>
      <sheetName val="Fare_prices16"/>
      <sheetName val="Hotel_prices16"/>
      <sheetName val="tab_STATUS_DO_PROCESSO_16"/>
      <sheetName val="Perf__Plan__Diário116"/>
      <sheetName val="In_(2)16"/>
      <sheetName val="__한국_AMP_ASP-23_판매가격__16"/>
      <sheetName val="CC_Down_load_071616"/>
      <sheetName val="변경실행(2차)_16"/>
      <sheetName val="나_출고16"/>
      <sheetName val="나_입고16"/>
      <sheetName val="09년_인건비(속리산)16"/>
      <sheetName val="합산목표(감가+57_5)16"/>
      <sheetName val="제조원가_원단위_분석16"/>
      <sheetName val="종합표양식(품의_&amp;_입고)_216"/>
      <sheetName val="원가관리_(동월대비)16"/>
      <sheetName val="b_balju_(2)16"/>
      <sheetName val="2-2_매출분석16"/>
      <sheetName val="몰드시스템_리스트16"/>
      <sheetName val="11_외화채무증권(AFS,HTM)0816"/>
      <sheetName val="13_감액TEST_0816"/>
      <sheetName val="12년_CF(9월)16"/>
      <sheetName val="중기조종사_단위단가16"/>
      <sheetName val="6PILE__(돌출)16"/>
      <sheetName val="기성청구_공문16"/>
      <sheetName val="Sheet1_(2)16"/>
      <sheetName val="CLASIFICACION_DE_AI16"/>
      <sheetName val="Base_da_Datos16"/>
      <sheetName val="slide_24_cat_A16"/>
      <sheetName val="slide_82_cat_b16"/>
      <sheetName val="Dados_dos_Produtos16"/>
      <sheetName val="Base_de_Datos15"/>
      <sheetName val="09~10년_매출계획16"/>
      <sheetName val="1_MDF1공장16"/>
      <sheetName val="Incident_유형구분표16"/>
      <sheetName val="3YP2016-Bottom_up15"/>
      <sheetName val="DD_list16"/>
      <sheetName val="Supply_Cost_Centers15"/>
      <sheetName val="MASTER_APP15"/>
      <sheetName val="Cond__Inseguros15"/>
      <sheetName val="Comp__Inseguros15"/>
      <sheetName val="Lista_de_datos15"/>
      <sheetName val="Clasif_15"/>
      <sheetName val="Farol_Acciones15"/>
      <sheetName val="Lista_de_Entrenamientos15"/>
      <sheetName val="Unidades_SAC-REVENDA16"/>
      <sheetName val="FornecM_Check14"/>
      <sheetName val="2_카드채권(대출포함)15"/>
      <sheetName val="表21_净利润调节表15"/>
      <sheetName val="Lista_CI15"/>
      <sheetName val="Estratificación_AI14"/>
      <sheetName val="condicion_inseguras14"/>
      <sheetName val="Actos_Inseguros14"/>
      <sheetName val="Control_de_incidentes14"/>
      <sheetName val="Plan_de_Acción14"/>
      <sheetName val="_DD_List15"/>
      <sheetName val="Share_Price_200215"/>
      <sheetName val="Issues_List_Payments14"/>
      <sheetName val="[손익기01_XL??DePara14"/>
      <sheetName val="Farol_Metas14"/>
      <sheetName val="Mod_Relac_14"/>
      <sheetName val="Dashboard_Prevención_Riesgos_14"/>
      <sheetName val="TOP_KPIs_MTM14"/>
      <sheetName val="PLAN_DE_ACCION14"/>
      <sheetName val="Faro_de_Indicadores14"/>
      <sheetName val="Grafica_Actos14"/>
      <sheetName val="Condiciones_SyE14"/>
      <sheetName val="REALxMETA_-_CERVEJA16"/>
      <sheetName val="REALxMETA_-_REFRI16"/>
      <sheetName val="BEP_加薪_KPI14"/>
      <sheetName val="Directrices_de_Metas_201714"/>
      <sheetName val="POC_LIST14"/>
      <sheetName val="Entity_Target14"/>
      <sheetName val="_손익기01_XL_x005f_x005f_x005f_x0000__x005f_x005f_14"/>
      <sheetName val="Hazards_Analysis-隐患分析14"/>
      <sheetName val="F08_-_Asia_Pac_Full_Year_Q315"/>
      <sheetName val="Top_Priorities15"/>
      <sheetName val="Listco_Stock15"/>
      <sheetName val="Intl_Purchase15"/>
      <sheetName val="FY_outlook15"/>
      <sheetName val="CY_outlook15"/>
      <sheetName val="Cash_metrics15"/>
      <sheetName val="P6_715"/>
      <sheetName val="DATOS_BASE14"/>
      <sheetName val="97_사업추정(WEKI)14"/>
      <sheetName val="Tong_hop14"/>
      <sheetName val="95_1_1이후취득자산(숨기기상태)14"/>
      <sheetName val="sum1_(2)14"/>
      <sheetName val="3_바닥판설계14"/>
      <sheetName val="6월_공정외주14"/>
      <sheetName val="2_대외공문14"/>
      <sheetName val="2_총괄표14"/>
      <sheetName val="입출재고현황_(2)14"/>
      <sheetName val="504전기실_동부하-L14"/>
      <sheetName val="OUTER_AREA(겹침없음)14"/>
      <sheetName val="EL_표면적14"/>
      <sheetName val="TRE_TABLE14"/>
      <sheetName val="입찰내역_발주처_양식14"/>
      <sheetName val="do_not_delete14"/>
      <sheetName val="Check_Qualidade12"/>
      <sheetName val="De_Para13"/>
      <sheetName val="DETALLE_MENSUAL14"/>
      <sheetName val="SKU_Basic_Data14"/>
      <sheetName val="ACTOS_POR_RIESGO12"/>
      <sheetName val="Nombre_de_SOP12"/>
      <sheetName val="drop_lists12"/>
      <sheetName val="APAC_S14"/>
      <sheetName val="APAC_N14"/>
      <sheetName val="Slide_output14"/>
      <sheetName val="turnover_reason퇴직사유14"/>
      <sheetName val="Data_validation14"/>
      <sheetName val="Check_Aderencia12"/>
      <sheetName val="Base_Farol12"/>
      <sheetName val="Gerencial_IL12"/>
      <sheetName val="Ventas_Campo12"/>
      <sheetName val="VALIDACION_DE_DATOS13"/>
      <sheetName val="Check_GG12"/>
      <sheetName val="KPIs_Hana12"/>
      <sheetName val="Catalago_de_refacciones_12"/>
      <sheetName val="Existencias_al_07-Nov-201212"/>
      <sheetName val="Drop-down_List13"/>
      <sheetName val="by_DD13"/>
      <sheetName val="Jul-Sep_Actual_cost_(2)13"/>
      <sheetName val="MRL_NON_SUPPLY_URU12"/>
      <sheetName val="2__Indicadores12"/>
      <sheetName val="Ta_12"/>
      <sheetName val="AIIM_-_Empresas_Ext_201212"/>
      <sheetName val="Pauta_RPS_Distribuição11"/>
      <sheetName val="Estoque_(2)11"/>
      <sheetName val="Lista_de_Entrenamientos_RSO12"/>
      <sheetName val="Tablero_SDG15"/>
      <sheetName val="Lista_Areas15"/>
      <sheetName val="One_Page15"/>
      <sheetName val="Sub-Productos_HN13"/>
      <sheetName val="Eficiencia_linea12"/>
      <sheetName val="_손익기01_XL_x005f_x0000__x012"/>
      <sheetName val="부재료_비교(11년_vs_10년)12"/>
      <sheetName val="_mngt_Pillar12"/>
      <sheetName val="Sheet3_(2)12"/>
      <sheetName val="Lao_&amp;_Cam12"/>
      <sheetName val="Hoegaarden_201912"/>
      <sheetName val="Lao_&amp;_Cam_201912"/>
      <sheetName val="Malaysia_201912"/>
      <sheetName val="Singapore_201912"/>
      <sheetName val="Sheet2_(2)12"/>
      <sheetName val="요일_테이블_12"/>
      <sheetName val="Other_Listings12"/>
      <sheetName val="Comp_Inseguros11"/>
      <sheetName val="BNR_2012_в_ящике11"/>
      <sheetName val="FX_Rates10"/>
      <sheetName val="DATOS_DE_VALIDACIÓN11"/>
      <sheetName val="Datos_con11"/>
      <sheetName val="_Datos_Cond_11"/>
      <sheetName val="INGRESO_(2)11"/>
      <sheetName val="PG-K1610_(UEN_Areas)MNG11"/>
      <sheetName val="DATOS_GEN_11"/>
      <sheetName val="NUEVOS_CRITERIOS11"/>
      <sheetName val="Condiciones_Agua11"/>
      <sheetName val="DO_NOT_MOVE11"/>
      <sheetName val="Vagas_x_Candidatos10"/>
      <sheetName val="__한국_AMP_ASP-23_판㧤가격__10"/>
      <sheetName val="11_䡸화채무줝ⴌ(AFS,HTM)0810"/>
      <sheetName val="Drop_list10"/>
      <sheetName val="Dropdown_list10"/>
      <sheetName val="Análise_Tempos7"/>
      <sheetName val="Proced_10"/>
      <sheetName val="Cut_Machine_Summary10"/>
      <sheetName val="Control_de_Fallas10"/>
      <sheetName val="Setup_for_Templates10"/>
      <sheetName val="Datos_emp10"/>
      <sheetName val="Validation_lists10"/>
      <sheetName val="Validação_de_Dados7"/>
      <sheetName val="Lista_de_Motivos7"/>
      <sheetName val="Ponto_Crítico_-_Resp__Plano7"/>
      <sheetName val="Lista_Funcionários_(2)7"/>
      <sheetName val="TIPO_DE_ACTO10"/>
      <sheetName val="Razão_Social4"/>
      <sheetName val="No_llenar_7"/>
      <sheetName val="CRITICIDAD_DE_CI10"/>
      <sheetName val="Catálogo_de_CI10"/>
      <sheetName val="%_CUMPLIMIENTO10"/>
      <sheetName val="%_cumplimiento_10"/>
      <sheetName val="CALIFICACIONES_20198"/>
      <sheetName val="Lev_4_360_deg_check_Crit_Task8"/>
      <sheetName val="Lev_4_Chk_IC_Stock_Crit_Task8"/>
      <sheetName val="Lev_4_WMS_Putaway_Crit_Task8"/>
      <sheetName val="PAINEL_RECOLHA_CRÉDITO7"/>
      <sheetName val="Gráficos_-_CDD7"/>
      <sheetName val="Listas_y_equipos_a_evaluar10"/>
      <sheetName val="Data_Reporte10"/>
      <sheetName val="Read_me10"/>
      <sheetName val="PDA_BOP7"/>
      <sheetName val="Daily_Dashboard10"/>
      <sheetName val="Champions_List9"/>
      <sheetName val="NAZ_Strategy8"/>
      <sheetName val="Incentivo_Automóvil7"/>
      <sheetName val="Mapeo_SKUs10"/>
      <sheetName val="Vol_(Ds)10"/>
      <sheetName val="Vol_(Ka)10"/>
      <sheetName val="Vol_(Oth)10"/>
      <sheetName val="Vol_(Oth)_Cortesias10"/>
      <sheetName val="INPUT-Cust_Sugg_Margin(Ds)10"/>
      <sheetName val="On_Invoice10"/>
      <sheetName val="INPUT-Cust_Sugg_Margin(Ka)10"/>
      <sheetName val="INPUT_SKUs10"/>
      <sheetName val="Brand_P&amp;L8"/>
      <sheetName val="SUPERMONT_P8"/>
      <sheetName val="Data_selection8"/>
      <sheetName val="1_8"/>
      <sheetName val="Customer_&amp;_SO8"/>
      <sheetName val="Session_Proposal8"/>
      <sheetName val="Status_de_Usuario5"/>
      <sheetName val="Listas_desplegables5"/>
      <sheetName val="Resumen_General5"/>
      <sheetName val="Cátalogo_de_CI5"/>
      <sheetName val="Hoja2_(2)5"/>
      <sheetName val="Technology_check_list5"/>
      <sheetName val="Actos_y_Condiciones_5"/>
      <sheetName val="NO_BORRAR5"/>
      <sheetName val="PROCESS_MD7"/>
      <sheetName val="Dropdown_Menu6"/>
      <sheetName val="Project_List6"/>
      <sheetName val="Выпадающие_списки6"/>
      <sheetName val="유류대_현황5"/>
      <sheetName val="2_3_Projects_Status5"/>
      <sheetName val="mapping_(2)5"/>
      <sheetName val="Ref_5"/>
      <sheetName val="SOP_Freshness5"/>
      <sheetName val="Formato_checklist_Lab5"/>
      <sheetName val="1__템플릿5"/>
      <sheetName val="2__작성_참고사항5"/>
      <sheetName val="Master_Data5"/>
      <sheetName val="Consolidated_Project_List5"/>
      <sheetName val="Fixed_Cost5"/>
      <sheetName val="Dimension_IN_Sheet1!D19125"/>
      <sheetName val="Dimension_IN_19125"/>
      <sheetName val="Manage_to_Sustain4"/>
      <sheetName val="Packages_Info4"/>
      <sheetName val="Meeting_List4"/>
      <sheetName val="FILIAL_MINAS4"/>
      <sheetName val="3__Training_&amp;_travel5"/>
      <sheetName val="2020_MMR124"/>
      <sheetName val="입문_트랜드(종합분석)4"/>
      <sheetName val="Master_CE4"/>
      <sheetName val="CE_Final_4"/>
      <sheetName val="OL_LIST4"/>
      <sheetName val="YTD_GUEST_LIST4"/>
      <sheetName val="Session_Full_list4"/>
      <sheetName val="FOOD_PAYMENT_update_JAN4"/>
      <sheetName val="Rate_card_F19_4"/>
      <sheetName val="Master_Plan__(update)4"/>
      <sheetName val="The_KPI_4"/>
      <sheetName val="Mentor_Plan_4"/>
      <sheetName val="Master_Plan_4"/>
      <sheetName val="Tier_1_GOV_PC_Networking_4"/>
      <sheetName val="Tier_1_LBO_4"/>
      <sheetName val="Preferred_Option4"/>
      <sheetName val="_손익기01_XL_x005f_x0000__x005f_x005f_x04"/>
      <sheetName val="info_for_drop_box4"/>
      <sheetName val="KPIs-_TTP,_PTP,_People_Turnove4"/>
      <sheetName val="1월_목표4"/>
      <sheetName val="POCM_배송지4"/>
      <sheetName val="Mapping_2"/>
      <sheetName val="WS_DB2"/>
      <sheetName val="Region_2"/>
      <sheetName val="SKU_DB2"/>
      <sheetName val="SAP_info2"/>
      <sheetName val="Target_Book2"/>
      <sheetName val="10_麦汁CIP清洗标准水量2"/>
      <sheetName val="Lista_AI2"/>
      <sheetName val="데이터_유효성_목록2"/>
      <sheetName val="Ref_New_Contract_Model2"/>
      <sheetName val="Name_List2"/>
      <sheetName val="Back_Data_14"/>
      <sheetName val="2_주요계수총괄4"/>
      <sheetName val="외주현황_wq13"/>
      <sheetName val="P_M_별5"/>
      <sheetName val="대투_보관자료_변경3"/>
      <sheetName val="Project_Brief4"/>
      <sheetName val="단면_(2)4"/>
      <sheetName val="부대시행1_(2)3"/>
      <sheetName val="1_차입금3"/>
      <sheetName val="근거_및_가정3"/>
      <sheetName val="118_세금과공과4"/>
      <sheetName val="_견적서3"/>
      <sheetName val="Facility_Information4"/>
      <sheetName val="1_본사계정별4"/>
      <sheetName val="3_6_2남양주택배3"/>
      <sheetName val="해외_기술훈련비_(합계)4"/>
      <sheetName val="설산1_나3"/>
      <sheetName val="PAD_TR보호대기초3"/>
      <sheetName val="1월_예산3"/>
      <sheetName val="Utility_Usage_YTN_TOWER3"/>
      <sheetName val="1__시공측량3"/>
      <sheetName val="수종별수량_(2)3"/>
      <sheetName val="전선_및_전선관3"/>
      <sheetName val="설문_평가3"/>
      <sheetName val="B-1_기본정보3"/>
      <sheetName val="납부내역총괄표_(수정)3"/>
      <sheetName val="#1)_투자_구분3"/>
      <sheetName val="Rev__Recon_12"/>
      <sheetName val="1_고객불만건수2"/>
      <sheetName val="1_변경범위2"/>
      <sheetName val="Weekly_Progress(계장)3"/>
      <sheetName val="2013_2월_연결대상3"/>
      <sheetName val="2-2_투자3"/>
      <sheetName val="Proj__Fin_3"/>
      <sheetName val="ITS_Assumptions2"/>
      <sheetName val="7_Utility_Analysis2"/>
      <sheetName val="Operational_Activities2"/>
      <sheetName val="13_포장용역비표준3"/>
      <sheetName val="9_가공부자재표준3"/>
      <sheetName val="8_ROLL표준(TSW)3"/>
      <sheetName val="4_톤당조관량표준3"/>
      <sheetName val="5_조관부자재표준3"/>
      <sheetName val="KEY_CODE3"/>
      <sheetName val="2-1_강사료,교통비_지급명세3"/>
      <sheetName val="HQ_급여_2"/>
      <sheetName val="OF_급여2"/>
      <sheetName val="F_Ma급여2"/>
      <sheetName val="SMT_급여2"/>
      <sheetName val="QC_급여2"/>
      <sheetName val="Sam_sung_급여2"/>
      <sheetName val="Dlock_급여2"/>
      <sheetName val="_thôi_việc_급여2"/>
      <sheetName val="Công_smt2"/>
      <sheetName val="Công_smt_(2)2"/>
      <sheetName val="Detail_smt2"/>
      <sheetName val="Công_QC2"/>
      <sheetName val="Detail_QC_2"/>
      <sheetName val="Công_SS2"/>
      <sheetName val="Detail_SS2"/>
      <sheetName val="Công_FMa2"/>
      <sheetName val="Detail_FMa2"/>
      <sheetName val="Công_OF2"/>
      <sheetName val="Detail_OF2"/>
      <sheetName val="Công_Dlock2"/>
      <sheetName val="Detail_Dlock2"/>
      <sheetName val="Công_thôi_việc2"/>
      <sheetName val="Detail_thôi2"/>
      <sheetName val="C1_3_12"/>
      <sheetName val="실행기성_갑지3"/>
      <sheetName val="Eq__Mobilization2"/>
      <sheetName val="1__작성방식2"/>
      <sheetName val="표)CFT장_조직별_배분2"/>
      <sheetName val="20180214_P&amp;T2"/>
      <sheetName val="Ref__중점_추진_과제별_상세2"/>
      <sheetName val="2_6_三无_(2)2"/>
      <sheetName val="수량산출서_갑지2"/>
      <sheetName val="G_R300경비2"/>
      <sheetName val="AS포장복구_2"/>
      <sheetName val="설_계2"/>
      <sheetName val="Worker_List2"/>
      <sheetName val="GB-IC_Villingen_GG2"/>
      <sheetName val="6월_공嚺㓶가2"/>
      <sheetName val="Exchange_rate2"/>
      <sheetName val="업무_분류(Category)2"/>
      <sheetName val="준검_내역서2"/>
      <sheetName val="날개수량1_52"/>
      <sheetName val="F_월별기성수금현황_2"/>
      <sheetName val="기초정보_코드2"/>
      <sheetName val="#1_Basic2"/>
      <sheetName val="첨부#2_Cash_Flow(현장작성)2"/>
      <sheetName val="3_일반사상2"/>
      <sheetName val="Bank_code2"/>
      <sheetName val="Drop-down_RAW2"/>
      <sheetName val="산자사_운전용품2"/>
      <sheetName val="보고서_표2"/>
      <sheetName val="0__가정_및_결론2"/>
      <sheetName val="1__투자비2"/>
      <sheetName val="2__Rent-roll2"/>
      <sheetName val="3__Funding2"/>
      <sheetName val="4__운영수익2"/>
      <sheetName val="5__운영비용2"/>
      <sheetName val="6_1_N+1년차_NOI_산정2"/>
      <sheetName val="6__부동산매각2"/>
      <sheetName val="7__보유세2"/>
      <sheetName val="8__교통유발부담금2"/>
      <sheetName val="9__BS부속2"/>
      <sheetName val="10__CF(M)2"/>
      <sheetName val="11__IS(M)2"/>
      <sheetName val="12__BS(M)2"/>
      <sheetName val="14__IS(FY)2"/>
      <sheetName val="13__CF(FY)2"/>
      <sheetName val="15__BS(FY)2"/>
      <sheetName val="16__RE(FY)2"/>
      <sheetName val="4_1_월별_에너지_사용량2"/>
      <sheetName val="조도계산서_(도서)2"/>
      <sheetName val="A(Rev_3)2"/>
      <sheetName val="STRAT_PLAN_WKSHT3"/>
      <sheetName val="Sales_Plan_&amp;_other3"/>
      <sheetName val="drop_downs2"/>
      <sheetName val="Basic_Information2"/>
      <sheetName val="7300-1000_113"/>
      <sheetName val="PJT_현황2"/>
      <sheetName val="진행_DATA_(2)2"/>
      <sheetName val="참고)_기준정보2"/>
      <sheetName val="Long_Term_Prices2"/>
      <sheetName val="구분_Table2"/>
      <sheetName val="역T형옹벽(3_0)2"/>
      <sheetName val="외상매출금현황-수정분_A22"/>
      <sheetName val="PF_현황(11년12월)2"/>
      <sheetName val="_손익기01_XL__DePara11"/>
      <sheetName val="_2"/>
      <sheetName val="입찰내역_Ĉ2"/>
      <sheetName val="Q4_20182"/>
      <sheetName val="Q4_20192"/>
      <sheetName val="Q4_Sum2"/>
      <sheetName val="2020_KPI_LE02"/>
      <sheetName val="match_list2"/>
      <sheetName val="Rate_data2"/>
      <sheetName val="Curva_20212"/>
      <sheetName val="Por_PPR3"/>
      <sheetName val="Template_HN2"/>
      <sheetName val="Resumen_(hL_env)2"/>
      <sheetName val="KPI_need_to_input2"/>
      <sheetName val="강남_CRM_11월2"/>
      <sheetName val="Nigeria_&amp;_Ghana2"/>
      <sheetName val="Manual_Database1"/>
      <sheetName val="_손익기01_XL_x005f_x005f_x002"/>
      <sheetName val="DEX_(2)1"/>
      <sheetName val="TR__KHCode1"/>
      <sheetName val="NDD_CPT1"/>
      <sheetName val="_折扣项_PromotionPlan1"/>
      <sheetName val="Lista_d2"/>
      <sheetName val="Catalogo_Cursos1"/>
      <sheetName val="Catalogo_Cursos_1"/>
      <sheetName val="Check_People1"/>
      <sheetName val="AVANCE_PROGRAMACION1"/>
      <sheetName val="Cumplimiento_por_Entrenamiento1"/>
      <sheetName val="Cumplimiento_del_Plan_por_área1"/>
      <sheetName val="CAPTURA_ENE_MAY1"/>
      <sheetName val="tablas_cuadrillas1"/>
      <sheetName val="Base_de_Datos_de_Activos_1"/>
      <sheetName val="PIVOT_ADHERENCIA1"/>
      <sheetName val="Steps_of_Committe_1"/>
      <sheetName val="IC's_(2)1"/>
      <sheetName val="Participación_en_entrenamie_(21"/>
      <sheetName val="Detalle_para_correctivo_excep_2"/>
      <sheetName val="Puerto_Rico2"/>
      <sheetName val="AI_OYS_Acum2"/>
      <sheetName val="Boletas_Condiciones2"/>
      <sheetName val="1_13"/>
      <sheetName val="1_23"/>
      <sheetName val="2_1-Pareto2"/>
      <sheetName val="Datos_Mensuales2"/>
      <sheetName val="Indicador_EE_Mensual2"/>
      <sheetName val="Plan_de_Acción_MAZ1"/>
      <sheetName val="DIAGEO_VENTURE"/>
      <sheetName val="MAESTRO_CODIGOS"/>
      <sheetName val="Por_regional"/>
      <sheetName val="Por_Proveedor"/>
      <sheetName val="X_Categoria"/>
      <sheetName val="Por_Vendedor"/>
      <sheetName val="Por_Mayoristas"/>
      <sheetName val="Por_Cliente"/>
      <sheetName val="Por_producto"/>
      <sheetName val="Por_producto_cant_"/>
      <sheetName val="Por_producto_cant__(2)"/>
      <sheetName val="Por_Vendedor_X_Ciudad"/>
      <sheetName val="Act_por_cliente"/>
      <sheetName val="Act_por_Proveedor"/>
      <sheetName val="Act_por_producto"/>
      <sheetName val="Tipo_Viaje3"/>
      <sheetName val="Flota_y_Personal3"/>
      <sheetName val="COE_Scope_-_Strategic_Projects3"/>
      <sheetName val="SEGUIMIENTO_SEMANAL3"/>
      <sheetName val="TO_TTZ3"/>
      <sheetName val="CATÁLOGO_DE_PELIGROS3"/>
      <sheetName val="RyNV_detectados_3"/>
      <sheetName val="CRITERIOS_DE_AI3"/>
      <sheetName val="Probability_and_Consequence"/>
      <sheetName val="Total_marcas"/>
      <sheetName val="Fase_1"/>
      <sheetName val="Fase_2"/>
      <sheetName val="Fase_3"/>
      <sheetName val="陈列标准"/>
      <sheetName val="Tabelle1"/>
      <sheetName val="FAB별"/>
      <sheetName val="Project Count"/>
      <sheetName val="Index1"/>
      <sheetName val="M&amp;Q Lead"/>
      <sheetName val="$bhp"/>
      <sheetName val="업무분장 "/>
      <sheetName val="간접비차이_PJT"/>
      <sheetName val="견적 맵"/>
      <sheetName val="회사전체"/>
      <sheetName val="TOWER 12TON"/>
      <sheetName val="TOWER 10TON"/>
      <sheetName val="JIB CRANE,HOIST"/>
      <sheetName val="견적을지"/>
      <sheetName val="부산제일극장"/>
      <sheetName val="Diesel Price "/>
      <sheetName val="외부자료"/>
      <sheetName val="Sheet475"/>
      <sheetName val="미계약2"/>
      <sheetName val="일위대가(목록)"/>
      <sheetName val="재료비"/>
      <sheetName val="견적내역서"/>
      <sheetName val="1TL종점(1)"/>
      <sheetName val="전기요금 산출내역"/>
      <sheetName val="노원열병합  건축공사기성내역서"/>
      <sheetName val="대환취급"/>
      <sheetName val="문의내용 카테고리 분류(수정X)"/>
      <sheetName val="연체리스료"/>
      <sheetName val="Phieu trinh ky cấu tháp"/>
      <sheetName val="Phieu trinh ky VTP"/>
      <sheetName val="KS-VTP"/>
      <sheetName val="KS-VL rời"/>
      <sheetName val="BCCP"/>
      <sheetName val="Tai san"/>
      <sheetName val="Check dong tien"/>
      <sheetName val="Chi phí SDTS"/>
      <sheetName val="Check COST"/>
      <sheetName val="KHTC"/>
      <sheetName val="DATA HD"/>
      <sheetName val="THNC"/>
      <sheetName val="NC"/>
      <sheetName val="2TM"/>
      <sheetName val="1TM"/>
      <sheetName val="Tong hop 1TM"/>
      <sheetName val="WBS"/>
      <sheetName val="DMKH"/>
      <sheetName val="NS Lán trại"/>
      <sheetName val="Check cong no NC"/>
      <sheetName val="갑지1"/>
      <sheetName val="일위대가목차"/>
      <sheetName val="시험장S자로가로등공사"/>
      <sheetName val="Sheet17"/>
      <sheetName val="설비등록׃⼫"/>
      <sheetName val="설비등록_x0010__x0000_"/>
      <sheetName val="(참조)"/>
      <sheetName val="Investment Category"/>
      <sheetName val="기본일위"/>
      <sheetName val="Mot So Thuat Ngu EN-VI"/>
      <sheetName val="기성현황집계표"/>
      <sheetName val="_x005f_x005f_x005f_x0018__x005f_x005f_x005f_x0000_"/>
      <sheetName val="_x005f_x0018_?"/>
      <sheetName val="집계"/>
      <sheetName val="Mot_So_Thuat_Ngu_EN-VI"/>
      <sheetName val="시스템 개요 유효값"/>
      <sheetName val="관리자"/>
      <sheetName val="이자"/>
      <sheetName val="NG Item"/>
      <sheetName val="Ref. Spec Review 양식"/>
      <sheetName val="Ref. 시험항목 테이블"/>
      <sheetName val="Ref. Search Result 테이블"/>
      <sheetName val="견적서"/>
      <sheetName val="월간공정표(04월))"/>
      <sheetName val="20년 동일기간 소테마"/>
      <sheetName val="6호기"/>
      <sheetName val="control sheet"/>
      <sheetName val="비품"/>
      <sheetName val="원재료"/>
      <sheetName val="대구은행"/>
      <sheetName val="사업단위"/>
      <sheetName val="JT3.0견적-구1"/>
      <sheetName val="Dropbox 목록"/>
      <sheetName val="001"/>
      <sheetName val="1711월"/>
      <sheetName val="gr_val"/>
      <sheetName val="gr_sum"/>
      <sheetName val="협가표"/>
      <sheetName val="SPT vs PHI"/>
      <sheetName val="BATCH"/>
      <sheetName val="1-1"/>
      <sheetName val="wall"/>
      <sheetName val="FORM4"/>
      <sheetName val="FORM1"/>
      <sheetName val="FORM2"/>
      <sheetName val="FORM3"/>
      <sheetName val="FORM5"/>
      <sheetName val="FORM10"/>
      <sheetName val="FORM15"/>
      <sheetName val="FORM16"/>
      <sheetName val="공통부대비"/>
      <sheetName val="수량산출서 (2)"/>
      <sheetName val="1.수인터널"/>
      <sheetName val="산출"/>
      <sheetName val="지장물C"/>
      <sheetName val="1-2.설계변경요청서(갑지)"/>
      <sheetName val="사유집계"/>
      <sheetName val="설계변경내역서(주차관제)"/>
      <sheetName val="증감사유"/>
      <sheetName val="첨부1.(주차관제-.당공)"/>
      <sheetName val="첨부1-1.설계변경내역서(CCTV)"/>
      <sheetName val="첨부1-2.(주차관제-변공)"/>
      <sheetName val="2-6.변공량(추가공사)"/>
      <sheetName val=" 2-1.관제(물량산출서집계표)"/>
      <sheetName val=" 2-2.유도(물량산출서집계표)"/>
      <sheetName val="물량산출서(총괄)"/>
      <sheetName val="3-1.주차관제"/>
      <sheetName val="3-2.주차-광케이블"/>
      <sheetName val="3-3.층별LPR"/>
      <sheetName val="4-1.유도-광케이블"/>
      <sheetName val="4-2.주차키오스크"/>
      <sheetName val="4-3.4면카메라"/>
      <sheetName val="4-5.CCTV"/>
      <sheetName val="4-6.블럭유도등"/>
      <sheetName val="4-7.입구만차등"/>
      <sheetName val="4-8.비상벨"/>
      <sheetName val="가설공사내역"/>
      <sheetName val="401"/>
      <sheetName val="아산추가1220"/>
      <sheetName val="7_공사비집_x0000__x0000_Ā_x0000__x0005__x0000_翸_x0000_"/>
      <sheetName val="_x005f_x0018__"/>
      <sheetName val="1공구산출내역서"/>
      <sheetName val="기성"/>
      <sheetName val="BQ"/>
      <sheetName val="Basic"/>
      <sheetName val="교량하부공"/>
      <sheetName val="1~9 하중계산"/>
      <sheetName val="정공공사"/>
      <sheetName val="날개벽수량표"/>
      <sheetName val="기초단가"/>
      <sheetName val="파일의이용"/>
      <sheetName val="BSD (2)"/>
      <sheetName val="유리단가"/>
      <sheetName val="증감대비"/>
      <sheetName val="공종단가"/>
      <sheetName val="설비등록"/>
      <sheetName val="총괄집계표"/>
      <sheetName val="합계표"/>
      <sheetName val="_x005f_x0000___x0000__x0000__x0005__x0000_㴐ኰ"/>
      <sheetName val="_x005f_x0000___x0000__x0000__x0005__x0000_움ᕕ"/>
      <sheetName val="2_실행ﶻĉ_x0000_"/>
      <sheetName val="2_실행䔭疖꜀"/>
      <sheetName val="2_실행ﶻ_x001e__x0000_"/>
      <sheetName val="공통비_x0000__x0000_ʯ"/>
      <sheetName val="공통비_x0000_í遘̩"/>
      <sheetName val="이름표"/>
      <sheetName val="Asset9809CAK"/>
      <sheetName val="SS20"/>
      <sheetName val="SS10"/>
      <sheetName val="OUTER_A՜_x0000_缀_x0000__x0000__x0000_尀빙끯"/>
      <sheetName val="부대공사총괄"/>
      <sheetName val="건축공사집계표"/>
      <sheetName val="방배동내역 (총괄)"/>
      <sheetName val="날개벽(시점좌측)"/>
      <sheetName val="철거산출근거"/>
      <sheetName val="01_02월_성B_x0000_"/>
      <sheetName val="부대내역"/>
      <sheetName val="C1ㅇ"/>
      <sheetName val="단가조정"/>
      <sheetName val="나_출_x0000__x0000_"/>
      <sheetName val="1_수인터널"/>
      <sheetName val="工완성공사율"/>
      <sheetName val="운반"/>
      <sheetName val="항목(1)"/>
      <sheetName val="BOOK4"/>
      <sheetName val="건축갑지"/>
      <sheetName val="건축내역서"/>
      <sheetName val="견적보고서"/>
      <sheetName val="NKC (final)"/>
      <sheetName val="자판실행"/>
      <sheetName val="_x005f_x0000_"/>
      <sheetName val="기타수지&amp;특별손익_ﹴÕ"/>
      <sheetName val="NCR_HEC_6 Opens"/>
      <sheetName val="NCR_HEC_4 Open &amp; Vendor_2 Opens"/>
      <sheetName val="Planilha_relts??eos7"/>
      <sheetName val="master(ZH)"/>
      <sheetName val="무형자산 LS11"/>
      <sheetName val="Global"/>
      <sheetName val="OH _x000f__x0000__x000c__x0000__x0006__x0000__x0005__x0000__x000c__x0000_"/>
      <sheetName val="_x0000__x0004__x0000__x0002__x0000__x0002__x0000__x0005__x0000__x0008__x0000_"/>
      <sheetName val="ࠀ฀က฀Ԁ"/>
      <sheetName val="OH _x000f_"/>
      <sheetName val="2.FM Fee_2차년도"/>
      <sheetName val="3.감가장비"/>
      <sheetName val="main"/>
      <sheetName val="지급어음"/>
      <sheetName val="중속정보"/>
      <sheetName val="실행예산SHEET도장재검토"/>
      <sheetName val="0901"/>
      <sheetName val="식문화"/>
      <sheetName val="SRS 월별 BS"/>
      <sheetName val="SRS"/>
      <sheetName val="중기매출"/>
      <sheetName val="제조비(신청)"/>
      <sheetName val="경쟁사생산량추이"/>
      <sheetName val="12매출실적Copy"/>
      <sheetName val="매출액"/>
      <sheetName val="경영현황"/>
      <sheetName val="4월실적"/>
      <sheetName val="C"/>
      <sheetName val="평가&amp;선급.미지급"/>
      <sheetName val="지질조사"/>
      <sheetName val="07년10~12월"/>
      <sheetName val="EXC IND"/>
      <sheetName val="SRS_월별_BS"/>
      <sheetName val="평가&amp;선급_미지급"/>
      <sheetName val="COLOR별 인쇄"/>
      <sheetName val="일정표"/>
      <sheetName val="FED"/>
      <sheetName val="급여인상효과-연간부담분"/>
      <sheetName val="Sheet16"/>
      <sheetName val="국내_x0000__x0000_"/>
      <sheetName val="개발계획수립"/>
      <sheetName val="건축"/>
      <sheetName val="산근(목록)"/>
      <sheetName val="심사계산"/>
      <sheetName val="변수"/>
      <sheetName val="심사물량"/>
      <sheetName val="입력"/>
      <sheetName val="노임단"/>
      <sheetName val="단위수량"/>
      <sheetName val="예측단가간지"/>
      <sheetName val="환경일위대가"/>
      <sheetName val="1~69"/>
      <sheetName val="01_건설공사_투입인원수_산정"/>
      <sheetName val="운반공"/>
      <sheetName val="이형관중량"/>
      <sheetName val="일위목록"/>
      <sheetName val="자재단"/>
      <sheetName val="장비단"/>
      <sheetName val="고시단가"/>
      <sheetName val="지구단위계획"/>
      <sheetName val="단위모델"/>
      <sheetName val="_Cash_Flow(자_x0000__x0000_"/>
      <sheetName val="23기-3분기결산PL"/>
      <sheetName val="SAP_Role"/>
      <sheetName val="cctr"/>
      <sheetName val="계정_H100"/>
      <sheetName val="계정_1000"/>
      <sheetName val="계정_7000"/>
      <sheetName val="계정_8000"/>
      <sheetName val="AP_H100"/>
      <sheetName val="AP_1000"/>
      <sheetName val="AP_7000"/>
      <sheetName val="AP_8000"/>
      <sheetName val="Menu_Link"/>
      <sheetName val="단기대여금"/>
      <sheetName val="장기대여금"/>
      <sheetName val="Sensitivity and GC Value"/>
      <sheetName val="B05"/>
      <sheetName val="B07"/>
      <sheetName val="A02"/>
      <sheetName val="A04"/>
      <sheetName val="A13"/>
      <sheetName val="B08"/>
      <sheetName val="B10"/>
      <sheetName val="오스피셔스제사차"/>
      <sheetName val="공종별집계"/>
      <sheetName val="7_공사비집"/>
      <sheetName val="지역개발"/>
      <sheetName val="91"/>
      <sheetName val="생산1-2"/>
      <sheetName val="생산1-1"/>
      <sheetName val="매출계획"/>
      <sheetName val="품의서개정(갑)"/>
      <sheetName val="10.예산 및 원가 계획(02년)"/>
      <sheetName val="辅助页"/>
      <sheetName val="2021"/>
      <sheetName val="TARGETS BY MONTH"/>
      <sheetName val="2021 Customer Targets By Month"/>
      <sheetName val="Customer Data"/>
      <sheetName val="Total Sales"/>
      <sheetName val="Jan'21"/>
      <sheetName val="Mar'21"/>
      <sheetName val="April'21"/>
      <sheetName val="April'21 (2)"/>
      <sheetName val="May'21"/>
      <sheetName val="NEW"/>
      <sheetName val="JUNE"/>
      <sheetName val="July'21"/>
      <sheetName val="August'21"/>
      <sheetName val="September"/>
      <sheetName val="OCTOBER"/>
      <sheetName val="November"/>
      <sheetName val="December"/>
      <sheetName val="Sheet7"/>
      <sheetName val="CLOSED OUT LETS _x0009_"/>
      <sheetName val="Swaziland_Data"/>
      <sheetName val="2019_Cases"/>
      <sheetName val="Standards"/>
      <sheetName val="SEM x area"/>
      <sheetName val="PLANTA"/>
      <sheetName val="8 Bars"/>
      <sheetName val="ubictec"/>
      <sheetName val="LE (VND)"/>
      <sheetName val="_x005f_x0000__"/>
      <sheetName val="공통비"/>
      <sheetName val="OUTER_A՜"/>
      <sheetName val="KPI"/>
      <sheetName val="WGS TOT KA Segmentation"/>
      <sheetName val="WGSK SEGMENTATION"/>
      <sheetName val="WGSK Venue Segment"/>
      <sheetName val="Segment"/>
      <sheetName val="Instr"/>
      <sheetName val="TM"/>
      <sheetName val="Q2"/>
      <sheetName val="Plant assumptions"/>
      <sheetName val="Plant_assumptions"/>
      <sheetName val="Mapeo_SKUs11"/>
      <sheetName val="Vol_(Ds)11"/>
      <sheetName val="Vol_(Ka)11"/>
      <sheetName val="Vol_(Oth)11"/>
      <sheetName val="Vol_(Oth)_Cortesias11"/>
      <sheetName val="INPUT-Cust_Sugg_Margin(Ds)11"/>
      <sheetName val="On_Invoice11"/>
      <sheetName val="INPUT-Cust_Sugg_Margin(Ka)11"/>
      <sheetName val="INPUT_SKUs11"/>
      <sheetName val="SUPERMONT_P9"/>
      <sheetName val="3__Training_&amp;_travel6"/>
      <sheetName val="GH GM"/>
      <sheetName val="FES PM"/>
      <sheetName val="FES GM"/>
      <sheetName val="SATZ GM"/>
      <sheetName val="WGS_TOT_KA_Segmentation"/>
      <sheetName val="WGSK_SEGMENTATION"/>
      <sheetName val="WGSK_Venue_Segment"/>
      <sheetName val="JC_A5_原料＿実績"/>
      <sheetName val="滝グラフ"/>
      <sheetName val="년도기부"/>
      <sheetName val="TO_Data_Base27"/>
      <sheetName val="YTD_Summary26"/>
      <sheetName val="Month_Summary26"/>
      <sheetName val="Trial_Balance_MAY_200926"/>
      <sheetName val="TB_Pivot26"/>
      <sheetName val="total_per_LB_LB226"/>
      <sheetName val="Trial_Balance_Vlookup26"/>
      <sheetName val="Trial_Balance_APRIL_200926"/>
      <sheetName val="Roll_Out_AQ26"/>
      <sheetName val="Evolução_mandamentos26"/>
      <sheetName val="Planilha_resultados25"/>
      <sheetName val="Historico_200325"/>
      <sheetName val="Sig_Cycles_Accts_&amp;_Processes25"/>
      <sheetName val="Fixed_ZBB19"/>
      <sheetName val="E_法规NC19"/>
      <sheetName val="3_ISo_YTD19"/>
      <sheetName val="Données_LMU19"/>
      <sheetName val="Brazil_Sovereign19"/>
      <sheetName val="Base_de_Dados19"/>
      <sheetName val="Resumen_Costo19"/>
      <sheetName val="Extract_Loss19"/>
      <sheetName val="QA_跟踪记录表19"/>
      <sheetName val="5_119"/>
      <sheetName val="material_data19"/>
      <sheetName val="other_data19"/>
      <sheetName val="Dados_BLP19"/>
      <sheetName val="Como_Estamos19"/>
      <sheetName val="RG_Depots19"/>
      <sheetName val="Base_PEF20"/>
      <sheetName val="SKU_Mapping19"/>
      <sheetName val="Drop_Down19"/>
      <sheetName val="Controls_data21"/>
      <sheetName val="Testing_Template_Guidance19"/>
      <sheetName val="Test_Programs19"/>
      <sheetName val="Raw_Data19"/>
      <sheetName val="EBM-2_GHQ19"/>
      <sheetName val="JOB_PROFILE_-_LAS19"/>
      <sheetName val="ARdistr_(2)19"/>
      <sheetName val="Database_(RUR)Mar_YTD19"/>
      <sheetName val="look-up_data18"/>
      <sheetName val="FJJX_Bud_IB18"/>
      <sheetName val="Com_(2PK)18"/>
      <sheetName val="Prd_Hierarchy(产品层级)18"/>
      <sheetName val="Project_Code18"/>
      <sheetName val="요일_테이블19"/>
      <sheetName val="요일_테이블_(2)18"/>
      <sheetName val="전사_PL20"/>
      <sheetName val="자금_제외_PL20"/>
      <sheetName val="자금_PL20"/>
      <sheetName val="전사_BS20"/>
      <sheetName val="자금_제외_BS20"/>
      <sheetName val="자금_BS20"/>
      <sheetName val="BS_계정_설명20"/>
      <sheetName val="_Cash_Flow(전사)20"/>
      <sheetName val="_Cash_Flow(자금제외)20"/>
      <sheetName val="_Cash_Flow(자금)20"/>
      <sheetName val="ROIC_20"/>
      <sheetName val="인건비_명세20"/>
      <sheetName val="판관비_명세20"/>
      <sheetName val="OH_Cost경비(내역)20"/>
      <sheetName val="OH_Cost경비(배부기준)20"/>
      <sheetName val="기타수지&amp;특별손익_명세20"/>
      <sheetName val="업무연락_(2)19"/>
      <sheetName val="제시_손익계산서19"/>
      <sheetName val="01_02월_성과급20"/>
      <sheetName val="M_7회차_담금_계획19"/>
      <sheetName val="팀별_실적19"/>
      <sheetName val="팀별_실적_(환산)19"/>
      <sheetName val="4__Inj_투자상세내역19"/>
      <sheetName val="3__Blow_투자_상세내역19"/>
      <sheetName val="Process_List19"/>
      <sheetName val="7_(2)19"/>
      <sheetName val="Prd_Hierarchy(产品层次)18"/>
      <sheetName val="_손익기01_XL18"/>
      <sheetName val="Income_Stmt18"/>
      <sheetName val="drop_down_list18"/>
      <sheetName val="[손익기01_XL_x005f_x0000__x005f_x0000_DePara18"/>
      <sheetName val="Set_Up18"/>
      <sheetName val="[손익기01_XL18"/>
      <sheetName val="Quarterly_LBO_Model18"/>
      <sheetName val="tab_STATUS_DO_PROCESSO_17"/>
      <sheetName val="CLASIFICACION_DE_AI17"/>
      <sheetName val="Base_da_Datos17"/>
      <sheetName val="_손익기01_XL_x005f_x0000__x005f_x0000_DePara18"/>
      <sheetName val="Perf__Plan__Diário117"/>
      <sheetName val="In_(2)17"/>
      <sheetName val="Classification_分类17"/>
      <sheetName val="15년_BL_사계18"/>
      <sheetName val="1_종합손익(도급)18"/>
      <sheetName val="1_종합손익(주택,개발)18"/>
      <sheetName val="2_실행예산18"/>
      <sheetName val="2_2과부족18"/>
      <sheetName val="2_3원가절감18"/>
      <sheetName val="8_외주비집행현황18"/>
      <sheetName val="9_자재비18"/>
      <sheetName val="10_현장집행18"/>
      <sheetName val="3_추가원가18"/>
      <sheetName val="3_추가원가_(2)18"/>
      <sheetName val="4_사전공사18"/>
      <sheetName val="5_추정공사비18"/>
      <sheetName val="6_금융비용18"/>
      <sheetName val="7_공사비집행현황(총괄)18"/>
      <sheetName val="11_1생산성18"/>
      <sheetName val="11_2인원산출18"/>
      <sheetName val="Figures_Report17"/>
      <sheetName val="Dados_dos_Produtos17"/>
      <sheetName val="Fare_prices17"/>
      <sheetName val="Hotel_prices17"/>
      <sheetName val="MASTER_APP16"/>
      <sheetName val="Cond__Inseguros16"/>
      <sheetName val="Comp__Inseguros16"/>
      <sheetName val="__한국_AMP_ASP-23_판매가격__17"/>
      <sheetName val="CC_Down_load_071617"/>
      <sheetName val="변경실행(2차)_17"/>
      <sheetName val="나_출고17"/>
      <sheetName val="나_입고17"/>
      <sheetName val="09년_인건비(속리산)17"/>
      <sheetName val="합산목표(감가+57_5)17"/>
      <sheetName val="제조원가_원단위_분석17"/>
      <sheetName val="종합표양식(품의_&amp;_입고)_217"/>
      <sheetName val="원가관리_(동월대비)17"/>
      <sheetName val="b_balju_(2)17"/>
      <sheetName val="2-2_매출분석17"/>
      <sheetName val="몰드시스템_리스트17"/>
      <sheetName val="11_외화채무증권(AFS,HTM)0817"/>
      <sheetName val="13_감액TEST_0817"/>
      <sheetName val="12년_CF(9월)17"/>
      <sheetName val="중기조종사_단위단가17"/>
      <sheetName val="6PILE__(돌출)17"/>
      <sheetName val="기성청구_공문17"/>
      <sheetName val="Sheet1_(2)17"/>
      <sheetName val="slide_24_cat_A17"/>
      <sheetName val="slide_82_cat_b17"/>
      <sheetName val="09~10년_매출계획17"/>
      <sheetName val="1_MDF1공장17"/>
      <sheetName val="Incident_유형구분표17"/>
      <sheetName val="3YP2016-Bottom_up16"/>
      <sheetName val="DD_list17"/>
      <sheetName val="Lista_de_datos16"/>
      <sheetName val="Base_de_Datos16"/>
      <sheetName val="Farol_Acciones16"/>
      <sheetName val="Lista_de_Entrenamientos16"/>
      <sheetName val="Clasif_16"/>
      <sheetName val="Lista_CI16"/>
      <sheetName val="2_카드채권(대출포함)16"/>
      <sheetName val="表21_净利润调节表16"/>
      <sheetName val="Unidades_SAC-REVENDA17"/>
      <sheetName val="FornecM_Check15"/>
      <sheetName val="Supply_Cost_Centers16"/>
      <sheetName val="Faro_de_Indicadores15"/>
      <sheetName val="TOP_KPIs_MTM15"/>
      <sheetName val="PLAN_DE_ACCION15"/>
      <sheetName val="Grafica_Actos15"/>
      <sheetName val="Estratificación_AI15"/>
      <sheetName val="condicion_inseguras15"/>
      <sheetName val="Actos_Inseguros15"/>
      <sheetName val="Control_de_incidentes15"/>
      <sheetName val="Plan_de_Acción15"/>
      <sheetName val="REALxMETA_-_CERVEJA17"/>
      <sheetName val="REALxMETA_-_REFRI17"/>
      <sheetName val="Condiciones_SyE15"/>
      <sheetName val="Share_Price_200216"/>
      <sheetName val="_DD_List16"/>
      <sheetName val="BEP_加薪_KPI15"/>
      <sheetName val="[손익기01_XL??DePara15"/>
      <sheetName val="Farol_Metas15"/>
      <sheetName val="Dashboard_Prevención_Riesgos_15"/>
      <sheetName val="Mod_Relac_15"/>
      <sheetName val="Directrices_de_Metas_201715"/>
      <sheetName val="Issues_List_Payments15"/>
      <sheetName val="DETALLE_MENSUAL15"/>
      <sheetName val="POC_LIST15"/>
      <sheetName val="Entity_Target15"/>
      <sheetName val="Check_Qualidade13"/>
      <sheetName val="do_not_delete15"/>
      <sheetName val="APAC_S15"/>
      <sheetName val="APAC_N15"/>
      <sheetName val="Slide_output15"/>
      <sheetName val="_손익기01_XL_x005f_x005f_x005f_x0000__x005f_x005f_15"/>
      <sheetName val="F08_-_Asia_Pac_Full_Year_Q316"/>
      <sheetName val="Top_Priorities16"/>
      <sheetName val="Listco_Stock16"/>
      <sheetName val="Intl_Purchase16"/>
      <sheetName val="FY_outlook16"/>
      <sheetName val="CY_outlook16"/>
      <sheetName val="Cash_metrics16"/>
      <sheetName val="P6_716"/>
      <sheetName val="DATOS_BASE15"/>
      <sheetName val="Hazards_Analysis-隐患分析15"/>
      <sheetName val="97_사업추정(WEKI)15"/>
      <sheetName val="Tong_hop15"/>
      <sheetName val="95_1_1이후취득자산(숨기기상태)15"/>
      <sheetName val="sum1_(2)15"/>
      <sheetName val="3_바닥판설계15"/>
      <sheetName val="6월_공정외주15"/>
      <sheetName val="2_대외공문15"/>
      <sheetName val="2_총괄표15"/>
      <sheetName val="입출재고현황_(2)15"/>
      <sheetName val="504전기실_동부하-L15"/>
      <sheetName val="OUTER_AREA(겹침없음)15"/>
      <sheetName val="EL_표면적15"/>
      <sheetName val="TRE_TABLE15"/>
      <sheetName val="입찰내역_발주처_양식15"/>
      <sheetName val="turnover_reason퇴직사유15"/>
      <sheetName val="Data_validation15"/>
      <sheetName val="SKU_Basic_Data15"/>
      <sheetName val="Check_Aderencia13"/>
      <sheetName val="De_Para14"/>
      <sheetName val="Ventas_Campo13"/>
      <sheetName val="Base_Farol13"/>
      <sheetName val="Gerencial_IL13"/>
      <sheetName val="VALIDACION_DE_DATOS14"/>
      <sheetName val="KPIs_Hana13"/>
      <sheetName val="Catalago_de_refacciones_13"/>
      <sheetName val="Existencias_al_07-Nov-201213"/>
      <sheetName val="ACTOS_POR_RIESGO13"/>
      <sheetName val="drop_lists13"/>
      <sheetName val="Check_GG13"/>
      <sheetName val="AIIM_-_Empresas_Ext_201213"/>
      <sheetName val="Nombre_de_SOP13"/>
      <sheetName val="Ta_13"/>
      <sheetName val="2__Indicadores13"/>
      <sheetName val="Drop-down_List14"/>
      <sheetName val="by_DD14"/>
      <sheetName val="Jul-Sep_Actual_cost_(2)14"/>
      <sheetName val="MRL_NON_SUPPLY_URU13"/>
      <sheetName val="Lista_de_Entrenamientos_RSO13"/>
      <sheetName val="Tablero_SDG16"/>
      <sheetName val="Lista_Areas16"/>
      <sheetName val="One_Page16"/>
      <sheetName val="Sub-Productos_HN14"/>
      <sheetName val="Eficiencia_linea13"/>
      <sheetName val="_손익기01_XL_x005f_x0000__x013"/>
      <sheetName val="부재료_비교(11년_vs_10년)13"/>
      <sheetName val="_mngt_Pillar13"/>
      <sheetName val="Comp_Inseguros12"/>
      <sheetName val="Pauta_RPS_Distribuição12"/>
      <sheetName val="Estoque_(2)12"/>
      <sheetName val="Sheet3_(2)13"/>
      <sheetName val="Lao_&amp;_Cam13"/>
      <sheetName val="Hoegaarden_201913"/>
      <sheetName val="Lao_&amp;_Cam_201913"/>
      <sheetName val="Malaysia_201913"/>
      <sheetName val="Singapore_201913"/>
      <sheetName val="Sheet2_(2)13"/>
      <sheetName val="요일_테이블_13"/>
      <sheetName val="Other_Listings13"/>
      <sheetName val="BNR_2012_в_ящике12"/>
      <sheetName val="FX_Rates11"/>
      <sheetName val="__한국_AMP_ASP-23_판㧤가격__11"/>
      <sheetName val="11_䡸화채무줝ⴌ(AFS,HTM)0811"/>
      <sheetName val="Drop_list11"/>
      <sheetName val="Vagas_x_Candidatos11"/>
      <sheetName val="DO_NOT_MOVE12"/>
      <sheetName val="DATOS_DE_VALIDACIÓN12"/>
      <sheetName val="Datos_con12"/>
      <sheetName val="_Datos_Cond_12"/>
      <sheetName val="INGRESO_(2)12"/>
      <sheetName val="PG-K1610_(UEN_Areas)MNG12"/>
      <sheetName val="DATOS_GEN_12"/>
      <sheetName val="NUEVOS_CRITERIOS12"/>
      <sheetName val="Condiciones_Agua12"/>
      <sheetName val="Análise_Tempos8"/>
      <sheetName val="Dropdown_list11"/>
      <sheetName val="Proced_11"/>
      <sheetName val="Cut_Machine_Summary11"/>
      <sheetName val="Control_de_Fallas11"/>
      <sheetName val="Setup_for_Templates11"/>
      <sheetName val="Datos_emp11"/>
      <sheetName val="Validation_lists11"/>
      <sheetName val="Validação_de_Dados8"/>
      <sheetName val="Lista_de_Motivos8"/>
      <sheetName val="Ponto_Crítico_-_Resp__Plano8"/>
      <sheetName val="Lista_Funcionários_(2)8"/>
      <sheetName val="No_llenar_8"/>
      <sheetName val="TIPO_DE_ACTO11"/>
      <sheetName val="CRITICIDAD_DE_CI11"/>
      <sheetName val="Catálogo_de_CI11"/>
      <sheetName val="%_CUMPLIMIENTO11"/>
      <sheetName val="%_cumplimiento_11"/>
      <sheetName val="CALIFICACIONES_20199"/>
      <sheetName val="Lev_4_360_deg_check_Crit_Task9"/>
      <sheetName val="Lev_4_Chk_IC_Stock_Crit_Task9"/>
      <sheetName val="Lev_4_WMS_Putaway_Crit_Task9"/>
      <sheetName val="PAINEL_RECOLHA_CRÉDITO8"/>
      <sheetName val="Gráficos_-_CDD8"/>
      <sheetName val="Listas_y_equipos_a_evaluar11"/>
      <sheetName val="Data_Reporte11"/>
      <sheetName val="Read_me11"/>
      <sheetName val="Champions_List10"/>
      <sheetName val="NAZ_Strategy9"/>
      <sheetName val="Razão_Social5"/>
      <sheetName val="Daily_Dashboard11"/>
      <sheetName val="Brand_P&amp;L9"/>
      <sheetName val="Data_selection9"/>
      <sheetName val="1_9"/>
      <sheetName val="Customer_&amp;_SO9"/>
      <sheetName val="Session_Proposal9"/>
      <sheetName val="PDA_BOP8"/>
      <sheetName val="Incentivo_Automóvil8"/>
      <sheetName val="Status_de_Usuario6"/>
      <sheetName val="Listas_desplegables6"/>
      <sheetName val="Resumen_General6"/>
      <sheetName val="Cátalogo_de_CI6"/>
      <sheetName val="Hoja2_(2)6"/>
      <sheetName val="Technology_check_list6"/>
      <sheetName val="Actos_y_Condiciones_6"/>
      <sheetName val="NO_BORRAR6"/>
      <sheetName val="PROCESS_MD8"/>
      <sheetName val="Dropdown_Menu7"/>
      <sheetName val="Project_List7"/>
      <sheetName val="Выпадающие_списки7"/>
      <sheetName val="유류대_현황6"/>
      <sheetName val="2_3_Projects_Status6"/>
      <sheetName val="mapping_(2)6"/>
      <sheetName val="Ref_6"/>
      <sheetName val="SOP_Freshness6"/>
      <sheetName val="Formato_checklist_Lab6"/>
      <sheetName val="1__템플릿6"/>
      <sheetName val="2__작성_참고사항6"/>
      <sheetName val="Master_Data6"/>
      <sheetName val="Consolidated_Project_List6"/>
      <sheetName val="Fixed_Cost6"/>
      <sheetName val="Dimension_IN_Sheet1!D19126"/>
      <sheetName val="Dimension_IN_19126"/>
      <sheetName val="Manage_to_Sustain5"/>
      <sheetName val="Packages_Info5"/>
      <sheetName val="Meeting_List5"/>
      <sheetName val="FILIAL_MINAS5"/>
      <sheetName val="2020_MMR125"/>
      <sheetName val="입문_트랜드(종합분석)5"/>
      <sheetName val="Master_CE5"/>
      <sheetName val="CE_Final_5"/>
      <sheetName val="OL_LIST5"/>
      <sheetName val="YTD_GUEST_LIST5"/>
      <sheetName val="Session_Full_list5"/>
      <sheetName val="FOOD_PAYMENT_update_JAN5"/>
      <sheetName val="Rate_card_F19_5"/>
      <sheetName val="Master_Plan__(update)5"/>
      <sheetName val="The_KPI_5"/>
      <sheetName val="Mentor_Plan_5"/>
      <sheetName val="Master_Plan_5"/>
      <sheetName val="Tier_1_GOV_PC_Networking_5"/>
      <sheetName val="Tier_1_LBO_5"/>
      <sheetName val="Preferred_Option5"/>
      <sheetName val="_손익기01_XL_x005f_x0000__x005f_x005f_x05"/>
      <sheetName val="info_for_drop_box5"/>
      <sheetName val="KPIs-_TTP,_PTP,_People_Turnove5"/>
      <sheetName val="1월_목표5"/>
      <sheetName val="POCM_배송지5"/>
      <sheetName val="Mapping_3"/>
      <sheetName val="WS_DB3"/>
      <sheetName val="Region_3"/>
      <sheetName val="SKU_DB3"/>
      <sheetName val="SAP_info3"/>
      <sheetName val="Target_Book3"/>
      <sheetName val="10_麦汁CIP清洗标准水量3"/>
      <sheetName val="Lista_AI3"/>
      <sheetName val="COE_Scope_-_Strategic_Projects4"/>
      <sheetName val="SEGUIMIENTO_SEMANAL4"/>
      <sheetName val="Tipo_Viaje4"/>
      <sheetName val="Flota_y_Personal4"/>
      <sheetName val="TO_TTZ4"/>
      <sheetName val="CATÁLOGO_DE_PELIGROS4"/>
      <sheetName val="데이터_유효성_목록3"/>
      <sheetName val="Ref_New_Contract_Model3"/>
      <sheetName val="RyNV_detectados_4"/>
      <sheetName val="Curva_20213"/>
      <sheetName val="Por_PPR4"/>
      <sheetName val="Name_List3"/>
      <sheetName val="Back_Data_15"/>
      <sheetName val="2_주요계수총괄5"/>
      <sheetName val="외주현황_wq14"/>
      <sheetName val="P_M_별6"/>
      <sheetName val="대투_보관자료_변경4"/>
      <sheetName val="Project_Brief5"/>
      <sheetName val="단면_(2)5"/>
      <sheetName val="부대시행1_(2)4"/>
      <sheetName val="1_차입금4"/>
      <sheetName val="근거_및_가정4"/>
      <sheetName val="118_세금과공과5"/>
      <sheetName val="_견적서4"/>
      <sheetName val="Facility_Information5"/>
      <sheetName val="1_본사계정별5"/>
      <sheetName val="3_6_2남양주택배4"/>
      <sheetName val="해외_기술훈련비_(합계)5"/>
      <sheetName val="설산1_나4"/>
      <sheetName val="PAD_TR보호대기초4"/>
      <sheetName val="1월_예산4"/>
      <sheetName val="Utility_Usage_YTN_TOWER4"/>
      <sheetName val="1__시공측량4"/>
      <sheetName val="수종별수량_(2)4"/>
      <sheetName val="전선_및_전선관4"/>
      <sheetName val="설문_평가4"/>
      <sheetName val="B-1_기본정보4"/>
      <sheetName val="납부내역총괄표_(수정)4"/>
      <sheetName val="#1)_투자_구분4"/>
      <sheetName val="Rev__Recon_13"/>
      <sheetName val="1_고객불만건수3"/>
      <sheetName val="1_변경범위3"/>
      <sheetName val="Weekly_Progress(계장)4"/>
      <sheetName val="2013_2월_연결대상4"/>
      <sheetName val="2-2_투자4"/>
      <sheetName val="Proj__Fin_4"/>
      <sheetName val="ITS_Assumptions3"/>
      <sheetName val="7_Utility_Analysis3"/>
      <sheetName val="Operational_Activities3"/>
      <sheetName val="13_포장용역비표준4"/>
      <sheetName val="9_가공부자재표준4"/>
      <sheetName val="8_ROLL표준(TSW)4"/>
      <sheetName val="4_톤당조관량표준4"/>
      <sheetName val="5_조관부자재표준4"/>
      <sheetName val="KEY_CODE4"/>
      <sheetName val="2-1_강사료,교통비_지급명세4"/>
      <sheetName val="HQ_급여_3"/>
      <sheetName val="OF_급여3"/>
      <sheetName val="F_Ma급여3"/>
      <sheetName val="SMT_급여3"/>
      <sheetName val="QC_급여3"/>
      <sheetName val="Sam_sung_급여3"/>
      <sheetName val="Dlock_급여3"/>
      <sheetName val="_thôi_việc_급여3"/>
      <sheetName val="Công_smt3"/>
      <sheetName val="Công_smt_(2)3"/>
      <sheetName val="Detail_smt3"/>
      <sheetName val="Công_QC3"/>
      <sheetName val="Detail_QC_3"/>
      <sheetName val="Công_SS3"/>
      <sheetName val="Detail_SS3"/>
      <sheetName val="Công_FMa3"/>
      <sheetName val="Detail_FMa3"/>
      <sheetName val="Công_OF3"/>
      <sheetName val="Detail_OF3"/>
      <sheetName val="Công_Dlock3"/>
      <sheetName val="Detail_Dlock3"/>
      <sheetName val="Công_thôi_việc3"/>
      <sheetName val="Detail_thôi3"/>
      <sheetName val="C1_3_13"/>
      <sheetName val="실행기성_갑지4"/>
      <sheetName val="Eq__Mobilization3"/>
      <sheetName val="1__작성방식3"/>
      <sheetName val="표)CFT장_조직별_배분3"/>
      <sheetName val="20180214_P&amp;T3"/>
      <sheetName val="Ref__중점_추진_과제별_상세3"/>
      <sheetName val="2_6_三无_(2)3"/>
      <sheetName val="수량산출서_갑지3"/>
      <sheetName val="G_R300경비3"/>
      <sheetName val="AS포장복구_3"/>
      <sheetName val="설_계3"/>
      <sheetName val="Worker_List3"/>
      <sheetName val="GB-IC_Villingen_GG3"/>
      <sheetName val="6월_공嚺㓶가3"/>
      <sheetName val="Exchange_rate3"/>
      <sheetName val="업무_분류(Category)3"/>
      <sheetName val="준검_내역서3"/>
      <sheetName val="날개수량1_53"/>
      <sheetName val="F_월별기성수금현황_3"/>
      <sheetName val="기초정보_코드3"/>
      <sheetName val="#1_Basic3"/>
      <sheetName val="첨부#2_Cash_Flow(현장작성)3"/>
      <sheetName val="3_일반사상3"/>
      <sheetName val="Bank_code3"/>
      <sheetName val="Drop-down_RAW3"/>
      <sheetName val="산자사_운전용품3"/>
      <sheetName val="보고서_표3"/>
      <sheetName val="0__가정_및_결론3"/>
      <sheetName val="1__투자비3"/>
      <sheetName val="2__Rent-roll3"/>
      <sheetName val="3__Funding3"/>
      <sheetName val="4__운영수익3"/>
      <sheetName val="5__운영비용3"/>
      <sheetName val="6_1_N+1년차_NOI_산정3"/>
      <sheetName val="6__부동산매각3"/>
      <sheetName val="7__보유세3"/>
      <sheetName val="8__교통유발부담금3"/>
      <sheetName val="9__BS부속3"/>
      <sheetName val="10__CF(M)3"/>
      <sheetName val="11__IS(M)3"/>
      <sheetName val="12__BS(M)3"/>
      <sheetName val="14__IS(FY)3"/>
      <sheetName val="13__CF(FY)3"/>
      <sheetName val="15__BS(FY)3"/>
      <sheetName val="16__RE(FY)3"/>
      <sheetName val="4_1_월별_에너지_사용량3"/>
      <sheetName val="조도계산서_(도서)3"/>
      <sheetName val="A(Rev_3)3"/>
      <sheetName val="STRAT_PLAN_WKSHT4"/>
      <sheetName val="Sales_Plan_&amp;_other4"/>
      <sheetName val="drop_downs3"/>
      <sheetName val="Basic_Information3"/>
      <sheetName val="7300-1000_114"/>
      <sheetName val="PJT_현황3"/>
      <sheetName val="진행_DATA_(2)3"/>
      <sheetName val="참고)_기준정보3"/>
      <sheetName val="Long_Term_Prices3"/>
      <sheetName val="구분_Table3"/>
      <sheetName val="역T형옹벽(3_0)3"/>
      <sheetName val="외상매출금현황-수정분_A23"/>
      <sheetName val="PF_현황(11년12월)3"/>
      <sheetName val="_3"/>
      <sheetName val="Template_HN3"/>
      <sheetName val="Resumen_(hL_env)3"/>
      <sheetName val="_손익기01_XL__DePara12"/>
      <sheetName val="입찰내역_Ĉ3"/>
      <sheetName val="match_list3"/>
      <sheetName val="Q4_20183"/>
      <sheetName val="Q4_20193"/>
      <sheetName val="Q4_Sum3"/>
      <sheetName val="2020_KPI_LE03"/>
      <sheetName val="Rate_data3"/>
      <sheetName val="KPI_need_to_input3"/>
      <sheetName val="강남_CRM_11월3"/>
      <sheetName val="CRITERIOS_DE_AI4"/>
      <sheetName val="Nigeria_&amp;_Ghana3"/>
      <sheetName val="Manual_Database2"/>
      <sheetName val="_손익기01_XL_x005f_x005f_x003"/>
      <sheetName val="DEX_(2)2"/>
      <sheetName val="TR__KHCode2"/>
      <sheetName val="NDD_CPT2"/>
      <sheetName val="_折扣项_PromotionPlan2"/>
      <sheetName val="Lista_d3"/>
      <sheetName val="Catalogo_Cursos2"/>
      <sheetName val="Catalogo_Cursos_2"/>
      <sheetName val="Check_People2"/>
      <sheetName val="AVANCE_PROGRAMACION2"/>
      <sheetName val="Cumplimiento_por_Entrenamiento2"/>
      <sheetName val="Cumplimiento_del_Plan_por_área2"/>
      <sheetName val="CAPTURA_ENE_MAY2"/>
      <sheetName val="tablas_cuadrillas2"/>
      <sheetName val="Base_de_Datos_de_Activos_2"/>
      <sheetName val="PIVOT_ADHERENCIA2"/>
      <sheetName val="Steps_of_Committe_2"/>
      <sheetName val="IC's_(2)2"/>
      <sheetName val="Participación_en_entrenamie_(22"/>
      <sheetName val="Detalle_para_correctivo_excep_3"/>
      <sheetName val="Puerto_Rico3"/>
      <sheetName val="AI_OYS_Acum3"/>
      <sheetName val="Boletas_Condiciones3"/>
      <sheetName val="1_14"/>
      <sheetName val="1_24"/>
      <sheetName val="2_1-Pareto3"/>
      <sheetName val="Datos_Mensuales3"/>
      <sheetName val="Indicador_EE_Mensual3"/>
      <sheetName val="Plan_de_Acción_MAZ2"/>
      <sheetName val="DIAGEO_VENTURE1"/>
      <sheetName val="MAESTRO_CODIGOS1"/>
      <sheetName val="Por_regional1"/>
      <sheetName val="Por_Proveedor1"/>
      <sheetName val="X_Categoria1"/>
      <sheetName val="Por_Vendedor1"/>
      <sheetName val="Por_Mayoristas1"/>
      <sheetName val="Por_Cliente1"/>
      <sheetName val="Por_producto1"/>
      <sheetName val="Por_producto_cant_1"/>
      <sheetName val="Por_producto_cant__(2)1"/>
      <sheetName val="Por_Vendedor_X_Ciudad1"/>
      <sheetName val="Act_por_cliente1"/>
      <sheetName val="Act_por_Proveedor1"/>
      <sheetName val="Act_por_producto1"/>
      <sheetName val="Probability_and_Consequence1"/>
      <sheetName val="Total_marcas1"/>
      <sheetName val="Fase_11"/>
      <sheetName val="Fase_21"/>
      <sheetName val="Fase_31"/>
      <sheetName val="Project_Count"/>
      <sheetName val="M&amp;Q_Lead"/>
      <sheetName val="업무분장_"/>
      <sheetName val="견적_맵"/>
      <sheetName val="TOWER_12TON"/>
      <sheetName val="TOWER_10TON"/>
      <sheetName val="JIB_CRANE,HOIST"/>
      <sheetName val="Diesel_Price_"/>
      <sheetName val="전기요금_산출내역"/>
      <sheetName val="노원열병합__건축공사기성내역서"/>
      <sheetName val="문의내용_카테고리_분류(수정X)"/>
      <sheetName val="Phieu_trinh_ky_cấu_tháp"/>
      <sheetName val="Phieu_trinh_ky_VTP"/>
      <sheetName val="KS-VL_rời"/>
      <sheetName val="Tai_san"/>
      <sheetName val="Check_dong_tien"/>
      <sheetName val="Chi_phí_SDTS"/>
      <sheetName val="Check_COST"/>
      <sheetName val="DATA_HD"/>
      <sheetName val="Tong_hop_1TM"/>
      <sheetName val="NS_Lán_trại"/>
      <sheetName val="Check_cong_no_NC"/>
      <sheetName val="Investment_Category"/>
      <sheetName val="Mot_So_Thuat_Ngu_EN-VI1"/>
      <sheetName val="시스템_개요_유효값"/>
      <sheetName val="NG_Item"/>
      <sheetName val="Ref__Spec_Review_양식"/>
      <sheetName val="Ref__시험항목_테이블"/>
      <sheetName val="Ref__Search_Result_테이블"/>
      <sheetName val="20년_동일기간_소테마"/>
      <sheetName val="control_sheet"/>
      <sheetName val="JT3_0견적-구1"/>
      <sheetName val="Dropbox_목록"/>
      <sheetName val="SPT_vs_PHI"/>
      <sheetName val="수량산출서_(2)"/>
      <sheetName val="1_수인터널1"/>
      <sheetName val="1-2_설계변경요청서(갑지)"/>
      <sheetName val="첨부1_(주차관제-_당공)"/>
      <sheetName val="첨부1-1_설계변경내역서(CCTV)"/>
      <sheetName val="첨부1-2_(주차관제-변공)"/>
      <sheetName val="2-6_변공량(추가공사)"/>
      <sheetName val="_2-1_관제(물량산출서집계표)"/>
      <sheetName val="_2-2_유도(물량산출서집계표)"/>
      <sheetName val="3-1_주차관제"/>
      <sheetName val="3-2_주차-광케이블"/>
      <sheetName val="3-3_층별LPR"/>
      <sheetName val="4-1_유도-광케이블"/>
      <sheetName val="4-2_주차키오스크"/>
      <sheetName val="4-3_4면카메라"/>
      <sheetName val="4-5_CCTV"/>
      <sheetName val="4-6_블럭유도등"/>
      <sheetName val="4-7_입구만차등"/>
      <sheetName val="4-8_비상벨"/>
      <sheetName val="7_공사비집Ā翸"/>
      <sheetName val="1~9_하중계산"/>
      <sheetName val="BSD_(2)"/>
      <sheetName val="_x005f_x0000__㴐ኰ"/>
      <sheetName val="_x005f_x0000__움ᕕ"/>
      <sheetName val="2_실행ﶻ"/>
      <sheetName val="방배동내역_(총괄)"/>
      <sheetName val="NKC_(final)"/>
      <sheetName val="NCR_HEC_6_Opens"/>
      <sheetName val="NCR_HEC_4_Open_&amp;_Vendor_2_Opens"/>
      <sheetName val="무형자산_LS11"/>
      <sheetName val="OH_"/>
      <sheetName val="2_FM_Fee_2차년도"/>
      <sheetName val="3_감가장비"/>
      <sheetName val="SRS_월별_BS1"/>
      <sheetName val="평가&amp;선급_미지급1"/>
      <sheetName val="EXC_IND"/>
      <sheetName val="COLOR별_인쇄"/>
      <sheetName val="Sensitivity_and_GC_Value"/>
      <sheetName val="10_예산_및_원가_계획(02년)"/>
      <sheetName val="TARGETS_BY_MONTH"/>
      <sheetName val="2021_Customer_Targets_By_Month"/>
      <sheetName val="Customer_Data"/>
      <sheetName val="Total_Sales"/>
      <sheetName val="April'21_(2)"/>
      <sheetName val="CLOSED_OUT_LETS_ "/>
      <sheetName val="SEM_x_area"/>
      <sheetName val="8_Bars"/>
      <sheetName val="TO_Data_Base28"/>
      <sheetName val="YTD_Summary27"/>
      <sheetName val="Month_Summary27"/>
      <sheetName val="Trial_Balance_MAY_200927"/>
      <sheetName val="TB_Pivot27"/>
      <sheetName val="total_per_LB_LB227"/>
      <sheetName val="Trial_Balance_Vlookup27"/>
      <sheetName val="Trial_Balance_APRIL_200927"/>
      <sheetName val="Roll_Out_AQ27"/>
      <sheetName val="Evolução_mandamentos27"/>
      <sheetName val="Planilha_resultados26"/>
      <sheetName val="Historico_200326"/>
      <sheetName val="Sig_Cycles_Accts_&amp;_Processes26"/>
      <sheetName val="Fixed_ZBB20"/>
      <sheetName val="E_法规NC20"/>
      <sheetName val="3_ISo_YTD20"/>
      <sheetName val="Données_LMU20"/>
      <sheetName val="Brazil_Sovereign20"/>
      <sheetName val="Resumen_Costo20"/>
      <sheetName val="Base_de_Dados20"/>
      <sheetName val="Extract_Loss20"/>
      <sheetName val="5_120"/>
      <sheetName val="QA_跟踪记录表20"/>
      <sheetName val="RG_Depots20"/>
      <sheetName val="material_data20"/>
      <sheetName val="other_data20"/>
      <sheetName val="Como_Estamos20"/>
      <sheetName val="Database_(RUR)Mar_YTD20"/>
      <sheetName val="SKU_Mapping20"/>
      <sheetName val="Drop_Down20"/>
      <sheetName val="Raw_Data20"/>
      <sheetName val="EBM-2_GHQ20"/>
      <sheetName val="Base_PEF21"/>
      <sheetName val="Controls_data22"/>
      <sheetName val="Testing_Template_Guidance20"/>
      <sheetName val="Test_Programs20"/>
      <sheetName val="Dados_BLP20"/>
      <sheetName val="FJJX_Bud_IB19"/>
      <sheetName val="JOB_PROFILE_-_LAS20"/>
      <sheetName val="ARdistr_(2)20"/>
      <sheetName val="look-up_data19"/>
      <sheetName val="Prd_Hierarchy(产品层级)19"/>
      <sheetName val="Com_(2PK)19"/>
      <sheetName val="Project_Code19"/>
      <sheetName val="요일_테이블20"/>
      <sheetName val="요일_테이블_(2)19"/>
      <sheetName val="Prd_Hierarchy(产品层次)19"/>
      <sheetName val="전사_PL21"/>
      <sheetName val="자금_제외_PL21"/>
      <sheetName val="자금_PL21"/>
      <sheetName val="전사_BS21"/>
      <sheetName val="자금_제외_BS21"/>
      <sheetName val="자금_BS21"/>
      <sheetName val="BS_계정_설명21"/>
      <sheetName val="_Cash_Flow(전사)21"/>
      <sheetName val="_Cash_Flow(자금제외)21"/>
      <sheetName val="_Cash_Flow(자금)21"/>
      <sheetName val="ROIC_21"/>
      <sheetName val="인건비_명세21"/>
      <sheetName val="판관비_명세21"/>
      <sheetName val="OH_Cost경비(내역)21"/>
      <sheetName val="OH_Cost경비(배부기준)21"/>
      <sheetName val="기타수지&amp;특별손익_명세21"/>
      <sheetName val="업무연락_(2)20"/>
      <sheetName val="제시_손익계산서20"/>
      <sheetName val="01_02월_성과급21"/>
      <sheetName val="M_7회차_담금_계획20"/>
      <sheetName val="팀별_실적20"/>
      <sheetName val="팀별_실적_(환산)20"/>
      <sheetName val="4__Inj_투자상세내역20"/>
      <sheetName val="3__Blow_투자_상세내역20"/>
      <sheetName val="Process_List20"/>
      <sheetName val="7_(2)20"/>
      <sheetName val="_손익기01_XL19"/>
      <sheetName val="drop_down_list19"/>
      <sheetName val="Income_Stmt19"/>
      <sheetName val="[손익기01_XL_x005f_x0000__x005f_x0000_DePara19"/>
      <sheetName val="Quarterly_LBO_Model19"/>
      <sheetName val="[손익기01_XL19"/>
      <sheetName val="_손익기01_XL_x005f_x0000__x005f_x0000_DePara19"/>
      <sheetName val="15년_BL_사계19"/>
      <sheetName val="1_종합손익(도급)19"/>
      <sheetName val="1_종합손익(주택,개발)19"/>
      <sheetName val="2_실행예산19"/>
      <sheetName val="2_2과부족19"/>
      <sheetName val="2_3원가절감19"/>
      <sheetName val="8_외주비집행현황19"/>
      <sheetName val="9_자재비19"/>
      <sheetName val="10_현장집행19"/>
      <sheetName val="3_추가원가19"/>
      <sheetName val="3_추가원가_(2)19"/>
      <sheetName val="4_사전공사19"/>
      <sheetName val="5_추정공사비19"/>
      <sheetName val="6_금융비용19"/>
      <sheetName val="7_공사비집행현황(총괄)19"/>
      <sheetName val="11_1생산성19"/>
      <sheetName val="11_2인원산출19"/>
      <sheetName val="Figures_Report18"/>
      <sheetName val="Classification_分类18"/>
      <sheetName val="Set_Up19"/>
      <sheetName val="Perf__Plan__Diário118"/>
      <sheetName val="In_(2)18"/>
      <sheetName val="Fare_prices18"/>
      <sheetName val="Hotel_prices18"/>
      <sheetName val="tab_STATUS_DO_PROCESSO_18"/>
      <sheetName val="Clasif_17"/>
      <sheetName val="Cond__Inseguros17"/>
      <sheetName val="Comp__Inseguros17"/>
      <sheetName val="Lista_de_datos17"/>
      <sheetName val="MASTER_APP17"/>
      <sheetName val="CLASIFICACION_DE_AI18"/>
      <sheetName val="Base_da_Datos18"/>
      <sheetName val="__한국_AMP_ASP-23_판매가격__18"/>
      <sheetName val="CC_Down_load_071618"/>
      <sheetName val="변경실행(2차)_18"/>
      <sheetName val="나_출고18"/>
      <sheetName val="나_입고18"/>
      <sheetName val="09년_인건비(속리산)18"/>
      <sheetName val="합산목표(감가+57_5)18"/>
      <sheetName val="제조원가_원단위_분석18"/>
      <sheetName val="종합표양식(품의_&amp;_입고)_218"/>
      <sheetName val="원가관리_(동월대비)18"/>
      <sheetName val="b_balju_(2)18"/>
      <sheetName val="2-2_매출분석18"/>
      <sheetName val="몰드시스템_리스트18"/>
      <sheetName val="11_외화채무증권(AFS,HTM)0818"/>
      <sheetName val="13_감액TEST_0818"/>
      <sheetName val="12년_CF(9월)18"/>
      <sheetName val="중기조종사_단위단가18"/>
      <sheetName val="6PILE__(돌출)18"/>
      <sheetName val="기성청구_공문18"/>
      <sheetName val="Sheet1_(2)18"/>
      <sheetName val="slide_24_cat_A18"/>
      <sheetName val="slide_82_cat_b18"/>
      <sheetName val="Dados_dos_Produtos18"/>
      <sheetName val="Base_de_Datos17"/>
      <sheetName val="Farol_Acciones17"/>
      <sheetName val="Lista_de_Entrenamientos17"/>
      <sheetName val="09~10년_매출계획18"/>
      <sheetName val="1_MDF1공장18"/>
      <sheetName val="Unidades_SAC-REVENDA18"/>
      <sheetName val="FornecM_Check16"/>
      <sheetName val="Incident_유형구분표18"/>
      <sheetName val="3YP2016-Bottom_up17"/>
      <sheetName val="DD_list18"/>
      <sheetName val="Lista_CI17"/>
      <sheetName val="2_카드채권(대출포함)17"/>
      <sheetName val="表21_净利润调节表17"/>
      <sheetName val="Supply_Cost_Centers17"/>
      <sheetName val="Estratificación_AI16"/>
      <sheetName val="condicion_inseguras16"/>
      <sheetName val="Actos_Inseguros16"/>
      <sheetName val="Control_de_incidentes16"/>
      <sheetName val="Plan_de_Acción16"/>
      <sheetName val="_DD_List17"/>
      <sheetName val="Share_Price_200217"/>
      <sheetName val="[손익기01_XL??DePara16"/>
      <sheetName val="Farol_Metas16"/>
      <sheetName val="Mod_Relac_16"/>
      <sheetName val="TOP_KPIs_MTM16"/>
      <sheetName val="PLAN_DE_ACCION16"/>
      <sheetName val="Faro_de_Indicadores16"/>
      <sheetName val="Grafica_Actos16"/>
      <sheetName val="Condiciones_SyE16"/>
      <sheetName val="REALxMETA_-_CERVEJA18"/>
      <sheetName val="REALxMETA_-_REFRI18"/>
      <sheetName val="BEP_加薪_KPI16"/>
      <sheetName val="Dashboard_Prevención_Riesgos_16"/>
      <sheetName val="Directrices_de_Metas_201716"/>
      <sheetName val="Issues_List_Payments16"/>
      <sheetName val="POC_LIST16"/>
      <sheetName val="Entity_Target16"/>
      <sheetName val="do_not_delete16"/>
      <sheetName val="_손익기01_XL_x005f_x005f_x005f_x0000__x005f_x005f_16"/>
      <sheetName val="Hazards_Analysis-隐患分析16"/>
      <sheetName val="F08_-_Asia_Pac_Full_Year_Q317"/>
      <sheetName val="Top_Priorities17"/>
      <sheetName val="Listco_Stock17"/>
      <sheetName val="Intl_Purchase17"/>
      <sheetName val="FY_outlook17"/>
      <sheetName val="CY_outlook17"/>
      <sheetName val="Cash_metrics17"/>
      <sheetName val="P6_717"/>
      <sheetName val="DATOS_BASE16"/>
      <sheetName val="97_사업추정(WEKI)16"/>
      <sheetName val="Tong_hop16"/>
      <sheetName val="95_1_1이후취득자산(숨기기상태)16"/>
      <sheetName val="sum1_(2)16"/>
      <sheetName val="3_바닥판설계16"/>
      <sheetName val="6월_공정외주16"/>
      <sheetName val="2_대외공문16"/>
      <sheetName val="2_총괄표16"/>
      <sheetName val="입출재고현황_(2)16"/>
      <sheetName val="504전기실_동부하-L16"/>
      <sheetName val="OUTER_AREA(겹침없음)16"/>
      <sheetName val="EL_표면적16"/>
      <sheetName val="TRE_TABLE16"/>
      <sheetName val="입찰내역_발주처_양식16"/>
      <sheetName val="De_Para15"/>
      <sheetName val="DETALLE_MENSUAL16"/>
      <sheetName val="Check_Qualidade14"/>
      <sheetName val="Check_Aderencia14"/>
      <sheetName val="Data_validation16"/>
      <sheetName val="SKU_Basic_Data16"/>
      <sheetName val="Ventas_Campo14"/>
      <sheetName val="APAC_S16"/>
      <sheetName val="APAC_N16"/>
      <sheetName val="Slide_output16"/>
      <sheetName val="turnover_reason퇴직사유16"/>
      <sheetName val="Base_Farol14"/>
      <sheetName val="Gerencial_IL14"/>
      <sheetName val="VALIDACION_DE_DATOS15"/>
      <sheetName val="ACTOS_POR_RIESGO14"/>
      <sheetName val="Nombre_de_SOP14"/>
      <sheetName val="drop_lists14"/>
      <sheetName val="KPIs_Hana14"/>
      <sheetName val="Catalago_de_refacciones_14"/>
      <sheetName val="Existencias_al_07-Nov-201214"/>
      <sheetName val="Check_GG14"/>
      <sheetName val="Drop-down_List15"/>
      <sheetName val="by_DD15"/>
      <sheetName val="Jul-Sep_Actual_cost_(2)15"/>
      <sheetName val="MRL_NON_SUPPLY_URU14"/>
      <sheetName val="AIIM_-_Empresas_Ext_201214"/>
      <sheetName val="Ta_14"/>
      <sheetName val="2__Indicadores14"/>
      <sheetName val="_손익기01_XL_x005f_x0000__x014"/>
      <sheetName val="부재료_비교(11년_vs_10년)14"/>
      <sheetName val="Lista_de_Entrenamientos_RSO14"/>
      <sheetName val="Tablero_SDG17"/>
      <sheetName val="Lista_Areas17"/>
      <sheetName val="One_Page17"/>
      <sheetName val="Sub-Productos_HN15"/>
      <sheetName val="Eficiencia_linea14"/>
      <sheetName val="_mngt_Pillar14"/>
      <sheetName val="Comp_Inseguros13"/>
      <sheetName val="Pauta_RPS_Distribuição13"/>
      <sheetName val="Estoque_(2)13"/>
      <sheetName val="Sheet3_(2)14"/>
      <sheetName val="Lao_&amp;_Cam14"/>
      <sheetName val="Hoegaarden_201914"/>
      <sheetName val="Lao_&amp;_Cam_201914"/>
      <sheetName val="Malaysia_201914"/>
      <sheetName val="Singapore_201914"/>
      <sheetName val="Sheet2_(2)14"/>
      <sheetName val="요일_테이블_14"/>
      <sheetName val="Other_Listings14"/>
      <sheetName val="BNR_2012_в_ящике13"/>
      <sheetName val="FX_Rates12"/>
      <sheetName val="Vagas_x_Candidatos12"/>
      <sheetName val="Análise_Tempos9"/>
      <sheetName val="__한국_AMP_ASP-23_판㧤가격__12"/>
      <sheetName val="11_䡸화채무줝ⴌ(AFS,HTM)0812"/>
      <sheetName val="Drop_list12"/>
      <sheetName val="DO_NOT_MOVE13"/>
      <sheetName val="DATOS_DE_VALIDACIÓN13"/>
      <sheetName val="Datos_con13"/>
      <sheetName val="_Datos_Cond_13"/>
      <sheetName val="INGRESO_(2)13"/>
      <sheetName val="PG-K1610_(UEN_Areas)MNG13"/>
      <sheetName val="DATOS_GEN_13"/>
      <sheetName val="NUEVOS_CRITERIOS13"/>
      <sheetName val="Condiciones_Agua13"/>
      <sheetName val="Dropdown_list12"/>
      <sheetName val="Proced_12"/>
      <sheetName val="Cut_Machine_Summary12"/>
      <sheetName val="Validação_de_Dados9"/>
      <sheetName val="Control_de_Fallas12"/>
      <sheetName val="Setup_for_Templates12"/>
      <sheetName val="Datos_emp12"/>
      <sheetName val="Validation_lists12"/>
      <sheetName val="TIPO_DE_ACTO12"/>
      <sheetName val="CRITICIDAD_DE_CI12"/>
      <sheetName val="Catálogo_de_CI12"/>
      <sheetName val="%_CUMPLIMIENTO12"/>
      <sheetName val="%_cumplimiento_12"/>
      <sheetName val="CALIFICACIONES_201910"/>
      <sheetName val="Lev_4_360_deg_check_Crit_Task10"/>
      <sheetName val="Lev_4_Chk_IC_Stock_Crit_Task10"/>
      <sheetName val="Lev_4_WMS_Putaway_Crit_Task10"/>
      <sheetName val="No_llenar_9"/>
      <sheetName val="Listas_y_equipos_a_evaluar12"/>
      <sheetName val="Data_Reporte12"/>
      <sheetName val="Read_me12"/>
      <sheetName val="Daily_Dashboard12"/>
      <sheetName val="Champions_List11"/>
      <sheetName val="NAZ_Strategy10"/>
      <sheetName val="Lista_de_Motivos9"/>
      <sheetName val="Ponto_Crítico_-_Resp__Plano9"/>
      <sheetName val="Lista_Funcionários_(2)9"/>
      <sheetName val="Mapeo_SKUs12"/>
      <sheetName val="Vol_(Ds)12"/>
      <sheetName val="Vol_(Ka)12"/>
      <sheetName val="Vol_(Oth)12"/>
      <sheetName val="Vol_(Oth)_Cortesias12"/>
      <sheetName val="INPUT-Cust_Sugg_Margin(Ds)12"/>
      <sheetName val="On_Invoice12"/>
      <sheetName val="INPUT-Cust_Sugg_Margin(Ka)12"/>
      <sheetName val="INPUT_SKUs12"/>
      <sheetName val="Brand_P&amp;L10"/>
      <sheetName val="SUPERMONT_P10"/>
      <sheetName val="Data_selection10"/>
      <sheetName val="1_10"/>
      <sheetName val="Customer_&amp;_SO10"/>
      <sheetName val="Session_Proposal10"/>
      <sheetName val="PDA_BOP9"/>
      <sheetName val="Incentivo_Automóvil9"/>
      <sheetName val="PAINEL_RECOLHA_CRÉDITO9"/>
      <sheetName val="Gráficos_-_CDD9"/>
      <sheetName val="Razão_Social6"/>
      <sheetName val="Status_de_Usuario7"/>
      <sheetName val="Listas_desplegables7"/>
      <sheetName val="Resumen_General7"/>
      <sheetName val="Cátalogo_de_CI7"/>
      <sheetName val="Hoja2_(2)7"/>
      <sheetName val="Technology_check_list7"/>
      <sheetName val="Actos_y_Condiciones_7"/>
      <sheetName val="NO_BORRAR7"/>
      <sheetName val="Project_List8"/>
      <sheetName val="Dropdown_Menu8"/>
      <sheetName val="SOP_Freshness7"/>
      <sheetName val="유류대_현황7"/>
      <sheetName val="Выпадающие_списки8"/>
      <sheetName val="2_3_Projects_Status7"/>
      <sheetName val="mapping_(2)7"/>
      <sheetName val="Ref_7"/>
      <sheetName val="PROCESS_MD9"/>
      <sheetName val="Formato_checklist_Lab7"/>
      <sheetName val="1__템플릿7"/>
      <sheetName val="2__작성_참고사항7"/>
      <sheetName val="Master_Data7"/>
      <sheetName val="Consolidated_Project_List7"/>
      <sheetName val="Fixed_Cost7"/>
      <sheetName val="Dimension_IN_Sheet1!D19127"/>
      <sheetName val="Dimension_IN_19127"/>
      <sheetName val="Manage_to_Sustain6"/>
      <sheetName val="Packages_Info6"/>
      <sheetName val="Meeting_List6"/>
      <sheetName val="FILIAL_MINAS6"/>
      <sheetName val="2020_MMR126"/>
      <sheetName val="입문_트랜드(종합분석)6"/>
      <sheetName val="Master_CE6"/>
      <sheetName val="CE_Final_6"/>
      <sheetName val="OL_LIST6"/>
      <sheetName val="YTD_GUEST_LIST6"/>
      <sheetName val="Session_Full_list6"/>
      <sheetName val="FOOD_PAYMENT_update_JAN6"/>
      <sheetName val="Rate_card_F19_6"/>
      <sheetName val="Master_Plan__(update)6"/>
      <sheetName val="The_KPI_6"/>
      <sheetName val="Mentor_Plan_6"/>
      <sheetName val="Master_Plan_6"/>
      <sheetName val="Tier_1_GOV_PC_Networking_6"/>
      <sheetName val="Tier_1_LBO_6"/>
      <sheetName val="Preferred_Option6"/>
      <sheetName val="_손익기01_XL_x005f_x0000__x005f_x005f_x06"/>
      <sheetName val="info_for_drop_box6"/>
      <sheetName val="KPIs-_TTP,_PTP,_People_Turnove6"/>
      <sheetName val="1월_목표6"/>
      <sheetName val="POCM_배송지6"/>
      <sheetName val="_4"/>
      <sheetName val="Mapping_4"/>
      <sheetName val="WS_DB4"/>
      <sheetName val="Region_4"/>
      <sheetName val="SKU_DB4"/>
      <sheetName val="SAP_info4"/>
      <sheetName val="Target_Book4"/>
      <sheetName val="10_麦汁CIP清洗标准水量4"/>
      <sheetName val="Lista_AI4"/>
      <sheetName val="Resumen_(hL_env)4"/>
      <sheetName val="데이터_유효성_목록4"/>
      <sheetName val="Ref_New_Contract_Model4"/>
      <sheetName val="Name_List4"/>
      <sheetName val="Back_Data_16"/>
      <sheetName val="2_주요계수총괄6"/>
      <sheetName val="외주현황_wq15"/>
      <sheetName val="P_M_별7"/>
      <sheetName val="대투_보관자료_변경5"/>
      <sheetName val="Project_Brief6"/>
      <sheetName val="단면_(2)6"/>
      <sheetName val="부대시행1_(2)5"/>
      <sheetName val="1_차입금5"/>
      <sheetName val="근거_및_가정5"/>
      <sheetName val="118_세금과공과6"/>
      <sheetName val="_견적서5"/>
      <sheetName val="Facility_Information6"/>
      <sheetName val="1_본사계정별6"/>
      <sheetName val="3_6_2남양주택배5"/>
      <sheetName val="해외_기술훈련비_(합계)6"/>
      <sheetName val="설산1_나5"/>
      <sheetName val="PAD_TR보호대기초5"/>
      <sheetName val="1월_예산5"/>
      <sheetName val="Utility_Usage_YTN_TOWER5"/>
      <sheetName val="1__시공측량5"/>
      <sheetName val="수종별수량_(2)5"/>
      <sheetName val="전선_및_전선관5"/>
      <sheetName val="설문_평가5"/>
      <sheetName val="B-1_기본정보5"/>
      <sheetName val="납부내역총괄표_(수정)5"/>
      <sheetName val="#1)_투자_구분5"/>
      <sheetName val="Rev__Recon_14"/>
      <sheetName val="1_고객불만건수4"/>
      <sheetName val="1_변경범위4"/>
      <sheetName val="Weekly_Progress(계장)5"/>
      <sheetName val="2013_2월_연결대상5"/>
      <sheetName val="2-2_투자5"/>
      <sheetName val="Proj__Fin_5"/>
      <sheetName val="ITS_Assumptions4"/>
      <sheetName val="7_Utility_Analysis4"/>
      <sheetName val="Operational_Activities4"/>
      <sheetName val="13_포장용역비표준5"/>
      <sheetName val="9_가공부자재표준5"/>
      <sheetName val="8_ROLL표준(TSW)5"/>
      <sheetName val="4_톤당조관량표준5"/>
      <sheetName val="5_조관부자재표준5"/>
      <sheetName val="KEY_CODE5"/>
      <sheetName val="2-1_강사료,교통비_지급명세5"/>
      <sheetName val="HQ_급여_4"/>
      <sheetName val="OF_급여4"/>
      <sheetName val="F_Ma급여4"/>
      <sheetName val="SMT_급여4"/>
      <sheetName val="QC_급여4"/>
      <sheetName val="Sam_sung_급여4"/>
      <sheetName val="Dlock_급여4"/>
      <sheetName val="_thôi_việc_급여4"/>
      <sheetName val="Công_smt4"/>
      <sheetName val="Công_smt_(2)4"/>
      <sheetName val="Detail_smt4"/>
      <sheetName val="Công_QC4"/>
      <sheetName val="Detail_QC_4"/>
      <sheetName val="Công_SS4"/>
      <sheetName val="Detail_SS4"/>
      <sheetName val="Công_FMa4"/>
      <sheetName val="Detail_FMa4"/>
      <sheetName val="Công_OF4"/>
      <sheetName val="Detail_OF4"/>
      <sheetName val="Công_Dlock4"/>
      <sheetName val="Detail_Dlock4"/>
      <sheetName val="Công_thôi_việc4"/>
      <sheetName val="Detail_thôi4"/>
      <sheetName val="C1_3_14"/>
      <sheetName val="실행기성_갑지5"/>
      <sheetName val="Eq__Mobilization4"/>
      <sheetName val="1__작성방식4"/>
      <sheetName val="표)CFT장_조직별_배분4"/>
      <sheetName val="20180214_P&amp;T4"/>
      <sheetName val="Ref__중점_추진_과제별_상세4"/>
      <sheetName val="2_6_三无_(2)4"/>
      <sheetName val="수량산출서_갑지4"/>
      <sheetName val="G_R300경비4"/>
      <sheetName val="AS포장복구_4"/>
      <sheetName val="설_계4"/>
      <sheetName val="Worker_List4"/>
      <sheetName val="GB-IC_Villingen_GG4"/>
      <sheetName val="6월_공嚺㓶가4"/>
      <sheetName val="Exchange_rate4"/>
      <sheetName val="업무_분류(Category)4"/>
      <sheetName val="준검_내역서4"/>
      <sheetName val="날개수량1_54"/>
      <sheetName val="F_월별기성수금현황_4"/>
      <sheetName val="기초정보_코드4"/>
      <sheetName val="#1_Basic4"/>
      <sheetName val="첨부#2_Cash_Flow(현장작성)4"/>
      <sheetName val="3_일반사상4"/>
      <sheetName val="Bank_code4"/>
      <sheetName val="Drop-down_RAW4"/>
      <sheetName val="산자사_운전용품4"/>
      <sheetName val="보고서_표4"/>
      <sheetName val="0__가정_및_결론4"/>
      <sheetName val="1__투자비4"/>
      <sheetName val="2__Rent-roll4"/>
      <sheetName val="3__Funding4"/>
      <sheetName val="4__운영수익4"/>
      <sheetName val="5__운영비용4"/>
      <sheetName val="6_1_N+1년차_NOI_산정4"/>
      <sheetName val="6__부동산매각4"/>
      <sheetName val="7__보유세4"/>
      <sheetName val="8__교통유발부담금4"/>
      <sheetName val="9__BS부속4"/>
      <sheetName val="10__CF(M)4"/>
      <sheetName val="11__IS(M)4"/>
      <sheetName val="12__BS(M)4"/>
      <sheetName val="14__IS(FY)4"/>
      <sheetName val="13__CF(FY)4"/>
      <sheetName val="15__BS(FY)4"/>
      <sheetName val="16__RE(FY)4"/>
      <sheetName val="4_1_월별_에너지_사용량4"/>
      <sheetName val="조도계산서_(도서)4"/>
      <sheetName val="A(Rev_3)4"/>
      <sheetName val="STRAT_PLAN_WKSHT5"/>
      <sheetName val="Sales_Plan_&amp;_other5"/>
      <sheetName val="drop_downs4"/>
      <sheetName val="Basic_Information4"/>
      <sheetName val="7300-1000_115"/>
      <sheetName val="PJT_현황4"/>
      <sheetName val="진행_DATA_(2)4"/>
      <sheetName val="참고)_기준정보4"/>
      <sheetName val="Long_Term_Prices4"/>
      <sheetName val="구분_Table4"/>
      <sheetName val="역T형옹벽(3_0)4"/>
      <sheetName val="외상매출금현황-수정분_A24"/>
      <sheetName val="PF_현황(11년12월)4"/>
      <sheetName val="Curva_20214"/>
      <sheetName val="Por_PPR5"/>
      <sheetName val="_손익기01_XL__DePara13"/>
      <sheetName val="입찰내역_Ĉ4"/>
      <sheetName val="match_list4"/>
      <sheetName val="Q4_20184"/>
      <sheetName val="Q4_20194"/>
      <sheetName val="Q4_Sum4"/>
      <sheetName val="2020_KPI_LE04"/>
      <sheetName val="Rate_data4"/>
      <sheetName val="Template_HN4"/>
      <sheetName val="KPI_need_to_input4"/>
      <sheetName val="강남_CRM_11월4"/>
      <sheetName val="Nigeria_&amp;_Ghana4"/>
      <sheetName val="DEX_(2)3"/>
      <sheetName val="Manual_Database3"/>
      <sheetName val="_손익기01_XL_x005f_x005f_x004"/>
      <sheetName val="TO_Data_Base29"/>
      <sheetName val="YTD_Summary28"/>
      <sheetName val="Month_Summary28"/>
      <sheetName val="Trial_Balance_MAY_200928"/>
      <sheetName val="TB_Pivot28"/>
      <sheetName val="total_per_LB_LB228"/>
      <sheetName val="Trial_Balance_Vlookup28"/>
      <sheetName val="Trial_Balance_APRIL_200928"/>
      <sheetName val="Roll_Out_AQ28"/>
      <sheetName val="Evolução_mandamentos28"/>
      <sheetName val="Planilha_resultados27"/>
      <sheetName val="Historico_200327"/>
      <sheetName val="Sig_Cycles_Accts_&amp;_Processes27"/>
      <sheetName val="Fixed_ZBB21"/>
      <sheetName val="E_法规NC21"/>
      <sheetName val="3_ISo_YTD21"/>
      <sheetName val="Données_LMU21"/>
      <sheetName val="Brazil_Sovereign21"/>
      <sheetName val="Resumen_Costo21"/>
      <sheetName val="Base_de_Dados21"/>
      <sheetName val="Extract_Loss21"/>
      <sheetName val="5_121"/>
      <sheetName val="QA_跟踪记录表21"/>
      <sheetName val="RG_Depots21"/>
      <sheetName val="material_data21"/>
      <sheetName val="other_data21"/>
      <sheetName val="Como_Estamos21"/>
      <sheetName val="Database_(RUR)Mar_YTD21"/>
      <sheetName val="SKU_Mapping21"/>
      <sheetName val="Drop_Down21"/>
      <sheetName val="Raw_Data21"/>
      <sheetName val="EBM-2_GHQ21"/>
      <sheetName val="Base_PEF22"/>
      <sheetName val="Controls_data23"/>
      <sheetName val="Testing_Template_Guidance21"/>
      <sheetName val="Test_Programs21"/>
      <sheetName val="Dados_BLP21"/>
      <sheetName val="FJJX_Bud_IB20"/>
      <sheetName val="JOB_PROFILE_-_LAS21"/>
      <sheetName val="ARdistr_(2)21"/>
      <sheetName val="look-up_data20"/>
      <sheetName val="Prd_Hierarchy(产品层级)20"/>
      <sheetName val="Com_(2PK)20"/>
      <sheetName val="Project_Code20"/>
      <sheetName val="요일_테이블21"/>
      <sheetName val="요일_테이블_(2)20"/>
      <sheetName val="Prd_Hierarchy(产品层次)20"/>
      <sheetName val="전사_PL22"/>
      <sheetName val="자금_제외_PL22"/>
      <sheetName val="자금_PL22"/>
      <sheetName val="전사_BS22"/>
      <sheetName val="자금_제외_BS22"/>
      <sheetName val="자금_BS22"/>
      <sheetName val="BS_계정_설명22"/>
      <sheetName val="_Cash_Flow(전사)22"/>
      <sheetName val="_Cash_Flow(자금제외)22"/>
      <sheetName val="_Cash_Flow(자금)22"/>
      <sheetName val="ROIC_22"/>
      <sheetName val="인건비_명세22"/>
      <sheetName val="판관비_명세22"/>
      <sheetName val="OH_Cost경비(내역)22"/>
      <sheetName val="OH_Cost경비(배부기준)22"/>
      <sheetName val="기타수지&amp;특별손익_명세22"/>
      <sheetName val="업무연락_(2)21"/>
      <sheetName val="제시_손익계산서21"/>
      <sheetName val="01_02월_성과급22"/>
      <sheetName val="M_7회차_담금_계획21"/>
      <sheetName val="팀별_실적21"/>
      <sheetName val="팀별_실적_(환산)21"/>
      <sheetName val="4__Inj_투자상세내역21"/>
      <sheetName val="3__Blow_투자_상세내역21"/>
      <sheetName val="Process_List21"/>
      <sheetName val="7_(2)21"/>
      <sheetName val="_손익기01_XL20"/>
      <sheetName val="drop_down_list20"/>
      <sheetName val="Income_Stmt20"/>
      <sheetName val="[손익기01_XL_x005f_x0000__x005f_x0000_DePara20"/>
      <sheetName val="Quarterly_LBO_Model20"/>
      <sheetName val="[손익기01_XL20"/>
      <sheetName val="_손익기01_XL_x005f_x0000__x005f_x0000_DePara20"/>
      <sheetName val="15년_BL_사계20"/>
      <sheetName val="1_종합손익(도급)20"/>
      <sheetName val="1_종합손익(주택,개발)20"/>
      <sheetName val="2_실행예산20"/>
      <sheetName val="2_2과부족20"/>
      <sheetName val="2_3원가절감20"/>
      <sheetName val="8_외주비집행현황20"/>
      <sheetName val="9_자재비20"/>
      <sheetName val="10_현장집행20"/>
      <sheetName val="3_추가원가20"/>
      <sheetName val="3_추가원가_(2)20"/>
      <sheetName val="4_사전공사20"/>
      <sheetName val="5_추정공사비20"/>
      <sheetName val="6_금융비용20"/>
      <sheetName val="7_공사비집행현황(총괄)20"/>
      <sheetName val="11_1생산성20"/>
      <sheetName val="11_2인원산출20"/>
      <sheetName val="Figures_Report19"/>
      <sheetName val="Classification_分类19"/>
      <sheetName val="Set_Up20"/>
      <sheetName val="Perf__Plan__Diário119"/>
      <sheetName val="In_(2)19"/>
      <sheetName val="Fare_prices19"/>
      <sheetName val="Hotel_prices19"/>
      <sheetName val="tab_STATUS_DO_PROCESSO_19"/>
      <sheetName val="Clasif_18"/>
      <sheetName val="Cond__Inseguros18"/>
      <sheetName val="Comp__Inseguros18"/>
      <sheetName val="Lista_de_datos18"/>
      <sheetName val="MASTER_APP18"/>
      <sheetName val="CLASIFICACION_DE_AI19"/>
      <sheetName val="Base_da_Datos19"/>
      <sheetName val="__한국_AMP_ASP-23_판매가격__19"/>
      <sheetName val="CC_Down_load_071619"/>
      <sheetName val="변경실행(2차)_19"/>
      <sheetName val="나_출고19"/>
      <sheetName val="나_입고19"/>
      <sheetName val="09년_인건비(속리산)19"/>
      <sheetName val="합산목표(감가+57_5)19"/>
      <sheetName val="제조원가_원단위_분석19"/>
      <sheetName val="종합표양식(품의_&amp;_입고)_219"/>
      <sheetName val="원가관리_(동월대비)19"/>
      <sheetName val="b_balju_(2)19"/>
      <sheetName val="2-2_매출분석19"/>
      <sheetName val="몰드시스템_리스트19"/>
      <sheetName val="11_외화채무증권(AFS,HTM)0819"/>
      <sheetName val="13_감액TEST_0819"/>
      <sheetName val="12년_CF(9월)19"/>
      <sheetName val="중기조종사_단위단가19"/>
      <sheetName val="6PILE__(돌출)19"/>
      <sheetName val="기성청구_공문19"/>
      <sheetName val="Sheet1_(2)19"/>
      <sheetName val="slide_24_cat_A19"/>
      <sheetName val="slide_82_cat_b19"/>
      <sheetName val="Dados_dos_Produtos19"/>
      <sheetName val="Base_de_Datos18"/>
      <sheetName val="Farol_Acciones18"/>
      <sheetName val="Lista_de_Entrenamientos18"/>
      <sheetName val="09~10년_매출계획19"/>
      <sheetName val="1_MDF1공장19"/>
      <sheetName val="Unidades_SAC-REVENDA19"/>
      <sheetName val="FornecM_Check17"/>
      <sheetName val="Incident_유형구분표19"/>
      <sheetName val="3YP2016-Bottom_up18"/>
      <sheetName val="DD_list19"/>
      <sheetName val="Lista_CI18"/>
      <sheetName val="2_카드채권(대출포함)18"/>
      <sheetName val="表21_净利润调节表18"/>
      <sheetName val="Supply_Cost_Centers18"/>
      <sheetName val="Estratificación_AI17"/>
      <sheetName val="condicion_inseguras17"/>
      <sheetName val="Actos_Inseguros17"/>
      <sheetName val="Control_de_incidentes17"/>
      <sheetName val="Plan_de_Acción17"/>
      <sheetName val="_DD_List18"/>
      <sheetName val="Share_Price_200218"/>
      <sheetName val="[손익기01_XL??DePara17"/>
      <sheetName val="Farol_Metas17"/>
      <sheetName val="Mod_Relac_17"/>
      <sheetName val="TOP_KPIs_MTM17"/>
      <sheetName val="PLAN_DE_ACCION17"/>
      <sheetName val="Faro_de_Indicadores17"/>
      <sheetName val="Grafica_Actos17"/>
      <sheetName val="Condiciones_SyE17"/>
      <sheetName val="REALxMETA_-_CERVEJA19"/>
      <sheetName val="REALxMETA_-_REFRI19"/>
      <sheetName val="BEP_加薪_KPI17"/>
      <sheetName val="Dashboard_Prevención_Riesgos_17"/>
      <sheetName val="Directrices_de_Metas_201717"/>
      <sheetName val="Issues_List_Payments17"/>
      <sheetName val="POC_LIST17"/>
      <sheetName val="Entity_Target17"/>
      <sheetName val="do_not_delete17"/>
      <sheetName val="_손익기01_XL_x005f_x005f_x005f_x0000__x005f_x005f_17"/>
      <sheetName val="Hazards_Analysis-隐患分析17"/>
      <sheetName val="F08_-_Asia_Pac_Full_Year_Q318"/>
      <sheetName val="Top_Priorities18"/>
      <sheetName val="Listco_Stock18"/>
      <sheetName val="Intl_Purchase18"/>
      <sheetName val="FY_outlook18"/>
      <sheetName val="CY_outlook18"/>
      <sheetName val="Cash_metrics18"/>
      <sheetName val="P6_718"/>
      <sheetName val="DATOS_BASE17"/>
      <sheetName val="97_사업추정(WEKI)17"/>
      <sheetName val="Tong_hop17"/>
      <sheetName val="95_1_1이후취득자산(숨기기상태)17"/>
      <sheetName val="sum1_(2)17"/>
      <sheetName val="3_바닥판설계17"/>
      <sheetName val="6월_공정외주17"/>
      <sheetName val="2_대외공문17"/>
      <sheetName val="2_총괄표17"/>
      <sheetName val="입출재고현황_(2)17"/>
      <sheetName val="504전기실_동부하-L17"/>
      <sheetName val="OUTER_AREA(겹침없음)17"/>
      <sheetName val="EL_표면적17"/>
      <sheetName val="TRE_TABLE17"/>
      <sheetName val="입찰내역_발주처_양식17"/>
      <sheetName val="De_Para16"/>
      <sheetName val="DETALLE_MENSUAL17"/>
      <sheetName val="Check_Qualidade15"/>
      <sheetName val="Check_Aderencia15"/>
      <sheetName val="Data_validation17"/>
      <sheetName val="SKU_Basic_Data17"/>
      <sheetName val="Ventas_Campo15"/>
      <sheetName val="APAC_S17"/>
      <sheetName val="APAC_N17"/>
      <sheetName val="Slide_output17"/>
      <sheetName val="turnover_reason퇴직사유17"/>
      <sheetName val="Base_Farol15"/>
      <sheetName val="Gerencial_IL15"/>
      <sheetName val="VALIDACION_DE_DATOS16"/>
      <sheetName val="ACTOS_POR_RIESGO15"/>
      <sheetName val="Nombre_de_SOP15"/>
      <sheetName val="drop_lists15"/>
      <sheetName val="KPIs_Hana15"/>
      <sheetName val="Catalago_de_refacciones_15"/>
      <sheetName val="Existencias_al_07-Nov-201215"/>
      <sheetName val="Check_GG15"/>
      <sheetName val="Drop-down_List16"/>
      <sheetName val="by_DD16"/>
      <sheetName val="Jul-Sep_Actual_cost_(2)16"/>
      <sheetName val="MRL_NON_SUPPLY_URU15"/>
      <sheetName val="AIIM_-_Empresas_Ext_201215"/>
      <sheetName val="Ta_15"/>
      <sheetName val="2__Indicadores15"/>
      <sheetName val="_손익기01_XL_x005f_x0000__x015"/>
      <sheetName val="부재료_비교(11년_vs_10년)15"/>
      <sheetName val="Lista_de_Entrenamientos_RSO15"/>
      <sheetName val="Tablero_SDG18"/>
      <sheetName val="Lista_Areas18"/>
      <sheetName val="One_Page18"/>
      <sheetName val="Sub-Productos_HN16"/>
      <sheetName val="Eficiencia_linea15"/>
      <sheetName val="_mngt_Pillar15"/>
      <sheetName val="Comp_Inseguros14"/>
      <sheetName val="Pauta_RPS_Distribuição14"/>
      <sheetName val="Estoque_(2)14"/>
      <sheetName val="Sheet3_(2)15"/>
      <sheetName val="Lao_&amp;_Cam15"/>
      <sheetName val="Hoegaarden_201915"/>
      <sheetName val="Lao_&amp;_Cam_201915"/>
      <sheetName val="Malaysia_201915"/>
      <sheetName val="Singapore_201915"/>
      <sheetName val="Sheet2_(2)15"/>
      <sheetName val="요일_테이블_15"/>
      <sheetName val="Other_Listings15"/>
      <sheetName val="BNR_2012_в_ящике14"/>
      <sheetName val="FX_Rates13"/>
      <sheetName val="Vagas_x_Candidatos13"/>
      <sheetName val="Análise_Tempos10"/>
      <sheetName val="__한국_AMP_ASP-23_판㧤가격__13"/>
      <sheetName val="11_䡸화채무줝ⴌ(AFS,HTM)0813"/>
      <sheetName val="Drop_list13"/>
      <sheetName val="DO_NOT_MOVE14"/>
      <sheetName val="DATOS_DE_VALIDACIÓN14"/>
      <sheetName val="Datos_con14"/>
      <sheetName val="_Datos_Cond_14"/>
      <sheetName val="INGRESO_(2)14"/>
      <sheetName val="PG-K1610_(UEN_Areas)MNG14"/>
      <sheetName val="DATOS_GEN_14"/>
      <sheetName val="NUEVOS_CRITERIOS14"/>
      <sheetName val="Condiciones_Agua14"/>
      <sheetName val="Dropdown_list13"/>
      <sheetName val="Proced_13"/>
      <sheetName val="Cut_Machine_Summary13"/>
      <sheetName val="Validação_de_Dados10"/>
      <sheetName val="Control_de_Fallas13"/>
      <sheetName val="Setup_for_Templates13"/>
      <sheetName val="Datos_emp13"/>
      <sheetName val="Validation_lists13"/>
      <sheetName val="TIPO_DE_ACTO13"/>
      <sheetName val="CRITICIDAD_DE_CI13"/>
      <sheetName val="Catálogo_de_CI13"/>
      <sheetName val="%_CUMPLIMIENTO13"/>
      <sheetName val="%_cumplimiento_13"/>
      <sheetName val="CALIFICACIONES_201911"/>
      <sheetName val="Lev_4_360_deg_check_Crit_Task11"/>
      <sheetName val="Lev_4_Chk_IC_Stock_Crit_Task11"/>
      <sheetName val="Lev_4_WMS_Putaway_Crit_Task11"/>
      <sheetName val="No_llenar_10"/>
      <sheetName val="Listas_y_equipos_a_evaluar13"/>
      <sheetName val="Data_Reporte13"/>
      <sheetName val="Read_me13"/>
      <sheetName val="Daily_Dashboard13"/>
      <sheetName val="Champions_List12"/>
      <sheetName val="NAZ_Strategy11"/>
      <sheetName val="Lista_de_Motivos10"/>
      <sheetName val="Ponto_Crítico_-_Resp__Plano10"/>
      <sheetName val="Lista_Funcionários_(2)10"/>
      <sheetName val="Mapeo_SKUs13"/>
      <sheetName val="Vol_(Ds)13"/>
      <sheetName val="Vol_(Ka)13"/>
      <sheetName val="Vol_(Oth)13"/>
      <sheetName val="Vol_(Oth)_Cortesias13"/>
      <sheetName val="INPUT-Cust_Sugg_Margin(Ds)13"/>
      <sheetName val="On_Invoice13"/>
      <sheetName val="INPUT-Cust_Sugg_Margin(Ka)13"/>
      <sheetName val="INPUT_SKUs13"/>
      <sheetName val="Brand_P&amp;L11"/>
      <sheetName val="SUPERMONT_P11"/>
      <sheetName val="Data_selection11"/>
      <sheetName val="Customer_&amp;_SO11"/>
      <sheetName val="Session_Proposal11"/>
      <sheetName val="PDA_BOP10"/>
      <sheetName val="Incentivo_Automóvil10"/>
      <sheetName val="PAINEL_RECOLHA_CRÉDITO10"/>
      <sheetName val="Gráficos_-_CDD10"/>
      <sheetName val="Razão_Social7"/>
      <sheetName val="Status_de_Usuario8"/>
      <sheetName val="Listas_desplegables8"/>
      <sheetName val="Resumen_General8"/>
      <sheetName val="Cátalogo_de_CI8"/>
      <sheetName val="Hoja2_(2)8"/>
      <sheetName val="Technology_check_list8"/>
      <sheetName val="Actos_y_Condiciones_8"/>
      <sheetName val="NO_BORRAR8"/>
      <sheetName val="Project_List9"/>
      <sheetName val="Dropdown_Menu9"/>
      <sheetName val="SOP_Freshness8"/>
      <sheetName val="유류대_현황8"/>
      <sheetName val="Выпадающие_списки9"/>
      <sheetName val="2_3_Projects_Status8"/>
      <sheetName val="mapping_(2)8"/>
      <sheetName val="Ref_8"/>
      <sheetName val="PROCESS_MD10"/>
      <sheetName val="Formato_checklist_Lab8"/>
      <sheetName val="1__템플릿8"/>
      <sheetName val="2__작성_참고사항8"/>
      <sheetName val="Master_Data8"/>
      <sheetName val="Consolidated_Project_List8"/>
      <sheetName val="Fixed_Cost8"/>
      <sheetName val="Dimension_IN_Sheet1!D19128"/>
      <sheetName val="Dimension_IN_19128"/>
      <sheetName val="Manage_to_Sustain7"/>
      <sheetName val="Packages_Info7"/>
      <sheetName val="Meeting_List7"/>
      <sheetName val="3__Training_&amp;_travel7"/>
      <sheetName val="FILIAL_MINAS7"/>
      <sheetName val="2020_MMR127"/>
      <sheetName val="입문_트랜드(종합분석)7"/>
      <sheetName val="Master_CE7"/>
      <sheetName val="CE_Final_7"/>
      <sheetName val="OL_LIST7"/>
      <sheetName val="YTD_GUEST_LIST7"/>
      <sheetName val="Session_Full_list7"/>
      <sheetName val="FOOD_PAYMENT_update_JAN7"/>
      <sheetName val="Rate_card_F19_7"/>
      <sheetName val="Master_Plan__(update)7"/>
      <sheetName val="The_KPI_7"/>
      <sheetName val="Mentor_Plan_7"/>
      <sheetName val="Master_Plan_7"/>
      <sheetName val="Tier_1_GOV_PC_Networking_7"/>
      <sheetName val="Tier_1_LBO_7"/>
      <sheetName val="Preferred_Option7"/>
      <sheetName val="_손익기01_XL_x005f_x0000__x005f_x005f_x07"/>
      <sheetName val="info_for_drop_box7"/>
      <sheetName val="KPIs-_TTP,_PTP,_People_Turnove7"/>
      <sheetName val="1월_목표7"/>
      <sheetName val="POCM_배송지7"/>
      <sheetName val="_5"/>
      <sheetName val="Mapping_5"/>
      <sheetName val="WS_DB5"/>
      <sheetName val="Region_5"/>
      <sheetName val="SKU_DB5"/>
      <sheetName val="SAP_info5"/>
      <sheetName val="Target_Book5"/>
      <sheetName val="10_麦汁CIP清洗标准水量5"/>
      <sheetName val="Lista_AI5"/>
      <sheetName val="COE_Scope_-_Strategic_Projects5"/>
      <sheetName val="SEGUIMIENTO_SEMANAL5"/>
      <sheetName val="Resumen_(hL_env)5"/>
      <sheetName val="Tipo_Viaje5"/>
      <sheetName val="Flota_y_Personal5"/>
      <sheetName val="데이터_유효성_목록5"/>
      <sheetName val="Ref_New_Contract_Model5"/>
      <sheetName val="Name_List5"/>
      <sheetName val="Back_Data_17"/>
      <sheetName val="2_주요계수총괄7"/>
      <sheetName val="외주현황_wq16"/>
      <sheetName val="P_M_별8"/>
      <sheetName val="대투_보관자료_변경6"/>
      <sheetName val="Project_Brief7"/>
      <sheetName val="단면_(2)7"/>
      <sheetName val="부대시행1_(2)6"/>
      <sheetName val="1_차입금6"/>
      <sheetName val="근거_및_가정6"/>
      <sheetName val="118_세금과공과7"/>
      <sheetName val="_견적서6"/>
      <sheetName val="Facility_Information7"/>
      <sheetName val="1_본사계정별7"/>
      <sheetName val="3_6_2남양주택배6"/>
      <sheetName val="해외_기술훈련비_(합계)7"/>
      <sheetName val="설산1_나6"/>
      <sheetName val="PAD_TR보호대기초6"/>
      <sheetName val="1월_예산6"/>
      <sheetName val="Utility_Usage_YTN_TOWER6"/>
      <sheetName val="1__시공측량6"/>
      <sheetName val="수종별수량_(2)6"/>
      <sheetName val="전선_및_전선관6"/>
      <sheetName val="설문_평가6"/>
      <sheetName val="B-1_기본정보6"/>
      <sheetName val="납부내역총괄표_(수정)6"/>
      <sheetName val="#1)_투자_구분6"/>
      <sheetName val="Rev__Recon_15"/>
      <sheetName val="1_고객불만건수5"/>
      <sheetName val="1_변경범위5"/>
      <sheetName val="Weekly_Progress(계장)6"/>
      <sheetName val="2013_2월_연결대상6"/>
      <sheetName val="2-2_투자6"/>
      <sheetName val="Proj__Fin_6"/>
      <sheetName val="ITS_Assumptions5"/>
      <sheetName val="7_Utility_Analysis5"/>
      <sheetName val="Operational_Activities5"/>
      <sheetName val="13_포장용역비표준6"/>
      <sheetName val="9_가공부자재표준6"/>
      <sheetName val="8_ROLL표준(TSW)6"/>
      <sheetName val="4_톤당조관량표준6"/>
      <sheetName val="5_조관부자재표준6"/>
      <sheetName val="KEY_CODE6"/>
      <sheetName val="2-1_강사료,교통비_지급명세6"/>
      <sheetName val="HQ_급여_5"/>
      <sheetName val="OF_급여5"/>
      <sheetName val="F_Ma급여5"/>
      <sheetName val="SMT_급여5"/>
      <sheetName val="QC_급여5"/>
      <sheetName val="Sam_sung_급여5"/>
      <sheetName val="Dlock_급여5"/>
      <sheetName val="_thôi_việc_급여5"/>
      <sheetName val="Công_smt5"/>
      <sheetName val="Công_smt_(2)5"/>
      <sheetName val="Detail_smt5"/>
      <sheetName val="Công_QC5"/>
      <sheetName val="Detail_QC_5"/>
      <sheetName val="Công_SS5"/>
      <sheetName val="Detail_SS5"/>
      <sheetName val="Công_FMa5"/>
      <sheetName val="Detail_FMa5"/>
      <sheetName val="Công_OF5"/>
      <sheetName val="Detail_OF5"/>
      <sheetName val="Công_Dlock5"/>
      <sheetName val="Detail_Dlock5"/>
      <sheetName val="Công_thôi_việc5"/>
      <sheetName val="Detail_thôi5"/>
      <sheetName val="C1_3_15"/>
      <sheetName val="실행기성_갑지6"/>
      <sheetName val="Eq__Mobilization5"/>
      <sheetName val="1__작성방식5"/>
      <sheetName val="표)CFT장_조직별_배분5"/>
      <sheetName val="20180214_P&amp;T5"/>
      <sheetName val="Ref__중점_추진_과제별_상세5"/>
      <sheetName val="2_6_三无_(2)5"/>
      <sheetName val="수량산출서_갑지5"/>
      <sheetName val="G_R300경비5"/>
      <sheetName val="AS포장복구_5"/>
      <sheetName val="설_계5"/>
      <sheetName val="Worker_List5"/>
      <sheetName val="GB-IC_Villingen_GG5"/>
      <sheetName val="6월_공嚺㓶가5"/>
      <sheetName val="Exchange_rate5"/>
      <sheetName val="업무_분류(Category)5"/>
      <sheetName val="준검_내역서5"/>
      <sheetName val="날개수량1_55"/>
      <sheetName val="F_월별기성수금현황_5"/>
      <sheetName val="기초정보_코드5"/>
      <sheetName val="#1_Basic5"/>
      <sheetName val="첨부#2_Cash_Flow(현장작성)5"/>
      <sheetName val="3_일반사상5"/>
      <sheetName val="Bank_code5"/>
      <sheetName val="Drop-down_RAW5"/>
      <sheetName val="산자사_운전용품5"/>
      <sheetName val="보고서_표5"/>
      <sheetName val="0__가정_및_결론5"/>
      <sheetName val="1__투자비5"/>
      <sheetName val="2__Rent-roll5"/>
      <sheetName val="3__Funding5"/>
      <sheetName val="4__운영수익5"/>
      <sheetName val="5__운영비용5"/>
      <sheetName val="6_1_N+1년차_NOI_산정5"/>
      <sheetName val="6__부동산매각5"/>
      <sheetName val="7__보유세5"/>
      <sheetName val="8__교통유발부담금5"/>
      <sheetName val="9__BS부속5"/>
      <sheetName val="10__CF(M)5"/>
      <sheetName val="11__IS(M)5"/>
      <sheetName val="12__BS(M)5"/>
      <sheetName val="14__IS(FY)5"/>
      <sheetName val="13__CF(FY)5"/>
      <sheetName val="15__BS(FY)5"/>
      <sheetName val="16__RE(FY)5"/>
      <sheetName val="4_1_월별_에너지_사용량5"/>
      <sheetName val="조도계산서_(도서)5"/>
      <sheetName val="A(Rev_3)5"/>
      <sheetName val="STRAT_PLAN_WKSHT6"/>
      <sheetName val="Sales_Plan_&amp;_other6"/>
      <sheetName val="drop_downs5"/>
      <sheetName val="Basic_Information5"/>
      <sheetName val="7300-1000_116"/>
      <sheetName val="PJT_현황5"/>
      <sheetName val="진행_DATA_(2)5"/>
      <sheetName val="참고)_기준정보5"/>
      <sheetName val="Long_Term_Prices5"/>
      <sheetName val="구분_Table5"/>
      <sheetName val="역T형옹벽(3_0)5"/>
      <sheetName val="외상매출금현황-수정분_A25"/>
      <sheetName val="PF_현황(11년12월)5"/>
      <sheetName val="TO_TTZ5"/>
      <sheetName val="CATÁLOGO_DE_PELIGROS5"/>
      <sheetName val="RyNV_detectados_5"/>
      <sheetName val="Curva_20215"/>
      <sheetName val="Por_PPR6"/>
      <sheetName val="_손익기01_XL__DePara14"/>
      <sheetName val="입찰내역_Ĉ5"/>
      <sheetName val="match_list5"/>
      <sheetName val="Q4_20185"/>
      <sheetName val="Q4_20195"/>
      <sheetName val="Q4_Sum5"/>
      <sheetName val="2020_KPI_LE05"/>
      <sheetName val="Rate_data5"/>
      <sheetName val="Template_HN5"/>
      <sheetName val="KPI_need_to_input5"/>
      <sheetName val="강남_CRM_11월5"/>
      <sheetName val="CRITERIOS_DE_AI5"/>
      <sheetName val="Nigeria_&amp;_Ghana5"/>
      <sheetName val="DEX_(2)4"/>
      <sheetName val="Manual_Database4"/>
      <sheetName val="_손익기01_XL_x005f_x005f_x005"/>
      <sheetName val="TO_Data_Base30"/>
      <sheetName val="YTD_Summary29"/>
      <sheetName val="Month_Summary29"/>
      <sheetName val="Trial_Balance_MAY_200929"/>
      <sheetName val="TB_Pivot29"/>
      <sheetName val="total_per_LB_LB229"/>
      <sheetName val="Trial_Balance_Vlookup29"/>
      <sheetName val="Trial_Balance_APRIL_200929"/>
      <sheetName val="Roll_Out_AQ29"/>
      <sheetName val="Evolução_mandamentos29"/>
      <sheetName val="Planilha_resultados28"/>
      <sheetName val="Historico_200328"/>
      <sheetName val="Sig_Cycles_Accts_&amp;_Processes28"/>
      <sheetName val="Fixed_ZBB22"/>
      <sheetName val="E_法规NC22"/>
      <sheetName val="3_ISo_YTD22"/>
      <sheetName val="Données_LMU22"/>
      <sheetName val="Brazil_Sovereign22"/>
      <sheetName val="Resumen_Costo22"/>
      <sheetName val="Base_de_Dados22"/>
      <sheetName val="Extract_Loss22"/>
      <sheetName val="5_122"/>
      <sheetName val="QA_跟踪记录表22"/>
      <sheetName val="RG_Depots22"/>
      <sheetName val="material_data22"/>
      <sheetName val="other_data22"/>
      <sheetName val="Como_Estamos22"/>
      <sheetName val="Database_(RUR)Mar_YTD22"/>
      <sheetName val="SKU_Mapping22"/>
      <sheetName val="Drop_Down22"/>
      <sheetName val="Raw_Data22"/>
      <sheetName val="EBM-2_GHQ22"/>
      <sheetName val="Base_PEF23"/>
      <sheetName val="Controls_data24"/>
      <sheetName val="Testing_Template_Guidance22"/>
      <sheetName val="Test_Programs22"/>
      <sheetName val="Dados_BLP22"/>
      <sheetName val="FJJX_Bud_IB21"/>
      <sheetName val="JOB_PROFILE_-_LAS22"/>
      <sheetName val="ARdistr_(2)22"/>
      <sheetName val="look-up_data21"/>
      <sheetName val="Prd_Hierarchy(产品层级)21"/>
      <sheetName val="Com_(2PK)21"/>
      <sheetName val="Project_Code21"/>
      <sheetName val="요일_테이블22"/>
      <sheetName val="요일_테이블_(2)21"/>
      <sheetName val="Prd_Hierarchy(产品层次)21"/>
      <sheetName val="전사_PL23"/>
      <sheetName val="자금_제외_PL23"/>
      <sheetName val="자금_PL23"/>
      <sheetName val="전사_BS23"/>
      <sheetName val="자금_제외_BS23"/>
      <sheetName val="자금_BS23"/>
      <sheetName val="BS_계정_설명23"/>
      <sheetName val="_Cash_Flow(전사)23"/>
      <sheetName val="_Cash_Flow(자금제외)23"/>
      <sheetName val="_Cash_Flow(자금)23"/>
      <sheetName val="ROIC_23"/>
      <sheetName val="인건비_명세23"/>
      <sheetName val="판관비_명세23"/>
      <sheetName val="OH_Cost경비(내역)23"/>
      <sheetName val="OH_Cost경비(배부기준)23"/>
      <sheetName val="기타수지&amp;특별손익_명세23"/>
      <sheetName val="업무연락_(2)22"/>
      <sheetName val="제시_손익계산서22"/>
      <sheetName val="01_02월_성과급23"/>
      <sheetName val="M_7회차_담금_계획22"/>
      <sheetName val="팀별_실적22"/>
      <sheetName val="팀별_실적_(환산)22"/>
      <sheetName val="4__Inj_투자상세내역22"/>
      <sheetName val="3__Blow_투자_상세내역22"/>
      <sheetName val="Process_List22"/>
      <sheetName val="7_(2)22"/>
      <sheetName val="_손익기01_XL21"/>
      <sheetName val="drop_down_list21"/>
      <sheetName val="Income_Stmt21"/>
      <sheetName val="[손익기01_XL_x005f_x0000__x005f_x0000_DePara21"/>
      <sheetName val="Quarterly_LBO_Model21"/>
      <sheetName val="[손익기01_XL21"/>
      <sheetName val="_손익기01_XL_x005f_x0000__x005f_x0000_DePara21"/>
      <sheetName val="15년_BL_사계21"/>
      <sheetName val="1_종합손익(도급)21"/>
      <sheetName val="1_종합손익(주택,개발)21"/>
      <sheetName val="2_실행예산21"/>
      <sheetName val="2_2과부족21"/>
      <sheetName val="2_3원가절감21"/>
      <sheetName val="8_외주비집행현황21"/>
      <sheetName val="9_자재비21"/>
      <sheetName val="10_현장집행21"/>
      <sheetName val="3_추가원가21"/>
      <sheetName val="3_추가원가_(2)21"/>
      <sheetName val="4_사전공사21"/>
      <sheetName val="5_추정공사비21"/>
      <sheetName val="6_금융비용21"/>
      <sheetName val="7_공사비집행현황(총괄)21"/>
      <sheetName val="11_1생산성21"/>
      <sheetName val="11_2인원산출21"/>
      <sheetName val="Figures_Report20"/>
      <sheetName val="Classification_分类20"/>
      <sheetName val="Set_Up21"/>
      <sheetName val="Perf__Plan__Diário120"/>
      <sheetName val="In_(2)20"/>
      <sheetName val="Fare_prices20"/>
      <sheetName val="Hotel_prices20"/>
      <sheetName val="tab_STATUS_DO_PROCESSO_20"/>
      <sheetName val="Clasif_19"/>
      <sheetName val="Cond__Inseguros19"/>
      <sheetName val="Comp__Inseguros19"/>
      <sheetName val="Lista_de_datos19"/>
      <sheetName val="MASTER_APP19"/>
      <sheetName val="CLASIFICACION_DE_AI20"/>
      <sheetName val="Base_da_Datos20"/>
      <sheetName val="__한국_AMP_ASP-23_판매가격__20"/>
      <sheetName val="CC_Down_load_071620"/>
      <sheetName val="변경실행(2차)_20"/>
      <sheetName val="나_출고20"/>
      <sheetName val="나_입고20"/>
      <sheetName val="09년_인건비(속리산)20"/>
      <sheetName val="합산목표(감가+57_5)20"/>
      <sheetName val="제조원가_원단위_분석20"/>
      <sheetName val="종합표양식(품의_&amp;_입고)_220"/>
      <sheetName val="원가관리_(동월대비)20"/>
      <sheetName val="b_balju_(2)20"/>
      <sheetName val="2-2_매출분석20"/>
      <sheetName val="몰드시스템_리스트20"/>
      <sheetName val="11_외화채무증권(AFS,HTM)0820"/>
      <sheetName val="13_감액TEST_0820"/>
      <sheetName val="12년_CF(9월)20"/>
      <sheetName val="중기조종사_단위단가20"/>
      <sheetName val="6PILE__(돌출)20"/>
      <sheetName val="기성청구_공문20"/>
      <sheetName val="Sheet1_(2)20"/>
      <sheetName val="slide_24_cat_A20"/>
      <sheetName val="slide_82_cat_b20"/>
      <sheetName val="Dados_dos_Produtos20"/>
      <sheetName val="Base_de_Datos19"/>
      <sheetName val="Farol_Acciones19"/>
      <sheetName val="Lista_de_Entrenamientos19"/>
      <sheetName val="09~10년_매출계획20"/>
      <sheetName val="1_MDF1공장20"/>
      <sheetName val="Unidades_SAC-REVENDA20"/>
      <sheetName val="FornecM_Check18"/>
      <sheetName val="Incident_유형구분표20"/>
      <sheetName val="3YP2016-Bottom_up19"/>
      <sheetName val="DD_list20"/>
      <sheetName val="Lista_CI19"/>
      <sheetName val="2_카드채권(대출포함)19"/>
      <sheetName val="表21_净利润调节表19"/>
      <sheetName val="Supply_Cost_Centers19"/>
      <sheetName val="Estratificación_AI18"/>
      <sheetName val="condicion_inseguras18"/>
      <sheetName val="Actos_Inseguros18"/>
      <sheetName val="Control_de_incidentes18"/>
      <sheetName val="Plan_de_Acción18"/>
      <sheetName val="_DD_List19"/>
      <sheetName val="Share_Price_200219"/>
      <sheetName val="[손익기01_XL??DePara18"/>
      <sheetName val="Farol_Metas18"/>
      <sheetName val="Mod_Relac_18"/>
      <sheetName val="TOP_KPIs_MTM18"/>
      <sheetName val="PLAN_DE_ACCION18"/>
      <sheetName val="Faro_de_Indicadores18"/>
      <sheetName val="Grafica_Actos18"/>
      <sheetName val="Condiciones_SyE18"/>
      <sheetName val="REALxMETA_-_CERVEJA20"/>
      <sheetName val="REALxMETA_-_REFRI20"/>
      <sheetName val="BEP_加薪_KPI18"/>
      <sheetName val="Dashboard_Prevención_Riesgos_18"/>
      <sheetName val="Directrices_de_Metas_201718"/>
      <sheetName val="Issues_List_Payments18"/>
      <sheetName val="POC_LIST18"/>
      <sheetName val="Entity_Target18"/>
      <sheetName val="do_not_delete18"/>
      <sheetName val="_손익기01_XL_x005f_x005f_x005f_x0000__x005f_x005f_18"/>
      <sheetName val="Hazards_Analysis-隐患分析18"/>
      <sheetName val="F08_-_Asia_Pac_Full_Year_Q319"/>
      <sheetName val="Top_Priorities19"/>
      <sheetName val="Listco_Stock19"/>
      <sheetName val="Intl_Purchase19"/>
      <sheetName val="FY_outlook19"/>
      <sheetName val="CY_outlook19"/>
      <sheetName val="Cash_metrics19"/>
      <sheetName val="P6_719"/>
      <sheetName val="DATOS_BASE18"/>
      <sheetName val="97_사업추정(WEKI)18"/>
      <sheetName val="Tong_hop18"/>
      <sheetName val="95_1_1이후취득자산(숨기기상태)18"/>
      <sheetName val="sum1_(2)18"/>
      <sheetName val="3_바닥판설계18"/>
      <sheetName val="6월_공정외주18"/>
      <sheetName val="2_대외공문18"/>
      <sheetName val="2_총괄표18"/>
      <sheetName val="입출재고현황_(2)18"/>
      <sheetName val="504전기실_동부하-L18"/>
      <sheetName val="OUTER_AREA(겹침없음)18"/>
      <sheetName val="EL_표면적18"/>
      <sheetName val="TRE_TABLE18"/>
      <sheetName val="입찰내역_발주처_양식18"/>
      <sheetName val="De_Para17"/>
      <sheetName val="DETALLE_MENSUAL18"/>
      <sheetName val="Check_Qualidade16"/>
      <sheetName val="Check_Aderencia16"/>
      <sheetName val="Data_validation18"/>
      <sheetName val="SKU_Basic_Data18"/>
      <sheetName val="Ventas_Campo16"/>
      <sheetName val="APAC_S18"/>
      <sheetName val="APAC_N18"/>
      <sheetName val="Slide_output18"/>
      <sheetName val="turnover_reason퇴직사유18"/>
      <sheetName val="Base_Farol16"/>
      <sheetName val="Gerencial_IL16"/>
      <sheetName val="VALIDACION_DE_DATOS17"/>
      <sheetName val="ACTOS_POR_RIESGO16"/>
      <sheetName val="Nombre_de_SOP16"/>
      <sheetName val="drop_lists16"/>
      <sheetName val="KPIs_Hana16"/>
      <sheetName val="Catalago_de_refacciones_16"/>
      <sheetName val="Existencias_al_07-Nov-201216"/>
      <sheetName val="Check_GG16"/>
      <sheetName val="Drop-down_List17"/>
      <sheetName val="by_DD17"/>
      <sheetName val="Jul-Sep_Actual_cost_(2)17"/>
      <sheetName val="MRL_NON_SUPPLY_URU16"/>
      <sheetName val="AIIM_-_Empresas_Ext_201216"/>
      <sheetName val="Ta_16"/>
      <sheetName val="2__Indicadores16"/>
      <sheetName val="_손익기01_XL_x005f_x0000__x016"/>
      <sheetName val="부재료_비교(11년_vs_10년)16"/>
      <sheetName val="Lista_de_Entrenamientos_RSO16"/>
      <sheetName val="Tablero_SDG19"/>
      <sheetName val="Lista_Areas19"/>
      <sheetName val="One_Page19"/>
      <sheetName val="Sub-Productos_HN17"/>
      <sheetName val="Eficiencia_linea16"/>
      <sheetName val="_mngt_Pillar16"/>
      <sheetName val="Comp_Inseguros15"/>
      <sheetName val="Pauta_RPS_Distribuição15"/>
      <sheetName val="Estoque_(2)15"/>
      <sheetName val="Sheet3_(2)16"/>
      <sheetName val="Lao_&amp;_Cam16"/>
      <sheetName val="Hoegaarden_201916"/>
      <sheetName val="Lao_&amp;_Cam_201916"/>
      <sheetName val="Malaysia_201916"/>
      <sheetName val="Singapore_201916"/>
      <sheetName val="Sheet2_(2)16"/>
      <sheetName val="요일_테이블_16"/>
      <sheetName val="Other_Listings16"/>
      <sheetName val="BNR_2012_в_ящике15"/>
      <sheetName val="FX_Rates14"/>
      <sheetName val="Vagas_x_Candidatos14"/>
      <sheetName val="Análise_Tempos11"/>
      <sheetName val="__한국_AMP_ASP-23_판㧤가격__14"/>
      <sheetName val="11_䡸화채무줝ⴌ(AFS,HTM)0814"/>
      <sheetName val="Drop_list14"/>
      <sheetName val="DO_NOT_MOVE15"/>
      <sheetName val="DATOS_DE_VALIDACIÓN15"/>
      <sheetName val="Datos_con15"/>
      <sheetName val="_Datos_Cond_15"/>
      <sheetName val="INGRESO_(2)15"/>
      <sheetName val="PG-K1610_(UEN_Areas)MNG15"/>
      <sheetName val="DATOS_GEN_15"/>
      <sheetName val="NUEVOS_CRITERIOS15"/>
      <sheetName val="Condiciones_Agua15"/>
      <sheetName val="Dropdown_list14"/>
      <sheetName val="Proced_14"/>
      <sheetName val="Cut_Machine_Summary14"/>
      <sheetName val="Validação_de_Dados11"/>
      <sheetName val="Control_de_Fallas14"/>
      <sheetName val="Setup_for_Templates14"/>
      <sheetName val="Datos_emp14"/>
      <sheetName val="Validation_lists14"/>
      <sheetName val="TIPO_DE_ACTO14"/>
      <sheetName val="CRITICIDAD_DE_CI14"/>
      <sheetName val="Catálogo_de_CI14"/>
      <sheetName val="%_CUMPLIMIENTO14"/>
      <sheetName val="%_cumplimiento_14"/>
      <sheetName val="CALIFICACIONES_201912"/>
      <sheetName val="Lev_4_360_deg_check_Crit_Task12"/>
      <sheetName val="Lev_4_Chk_IC_Stock_Crit_Task12"/>
      <sheetName val="Lev_4_WMS_Putaway_Crit_Task12"/>
      <sheetName val="No_llenar_11"/>
      <sheetName val="Listas_y_equipos_a_evaluar14"/>
      <sheetName val="Data_Reporte14"/>
      <sheetName val="Read_me14"/>
      <sheetName val="Daily_Dashboard14"/>
      <sheetName val="Champions_List13"/>
      <sheetName val="NAZ_Strategy12"/>
      <sheetName val="Lista_de_Motivos11"/>
      <sheetName val="Ponto_Crítico_-_Resp__Plano11"/>
      <sheetName val="Lista_Funcionários_(2)11"/>
      <sheetName val="Mapeo_SKUs14"/>
      <sheetName val="Vol_(Ds)14"/>
      <sheetName val="Vol_(Ka)14"/>
      <sheetName val="Vol_(Oth)14"/>
      <sheetName val="Vol_(Oth)_Cortesias14"/>
      <sheetName val="INPUT-Cust_Sugg_Margin(Ds)14"/>
      <sheetName val="On_Invoice14"/>
      <sheetName val="INPUT-Cust_Sugg_Margin(Ka)14"/>
      <sheetName val="INPUT_SKUs14"/>
      <sheetName val="Brand_P&amp;L12"/>
      <sheetName val="SUPERMONT_P12"/>
      <sheetName val="Data_selection12"/>
      <sheetName val="Customer_&amp;_SO12"/>
      <sheetName val="Session_Proposal12"/>
      <sheetName val="PDA_BOP11"/>
      <sheetName val="Incentivo_Automóvil11"/>
      <sheetName val="PAINEL_RECOLHA_CRÉDITO11"/>
      <sheetName val="Gráficos_-_CDD11"/>
      <sheetName val="Razão_Social8"/>
      <sheetName val="Status_de_Usuario9"/>
      <sheetName val="Listas_desplegables9"/>
      <sheetName val="Resumen_General9"/>
      <sheetName val="Cátalogo_de_CI9"/>
      <sheetName val="Hoja2_(2)9"/>
      <sheetName val="Technology_check_list9"/>
      <sheetName val="Actos_y_Condiciones_9"/>
      <sheetName val="NO_BORRAR9"/>
      <sheetName val="Project_List10"/>
      <sheetName val="Dropdown_Menu10"/>
      <sheetName val="SOP_Freshness9"/>
      <sheetName val="유류대_현황9"/>
      <sheetName val="Выпадающие_списки10"/>
      <sheetName val="2_3_Projects_Status9"/>
      <sheetName val="mapping_(2)9"/>
      <sheetName val="Ref_9"/>
      <sheetName val="PROCESS_MD11"/>
      <sheetName val="Formato_checklist_Lab9"/>
      <sheetName val="1__템플릿9"/>
      <sheetName val="2__작성_참고사항9"/>
      <sheetName val="Master_Data9"/>
      <sheetName val="Consolidated_Project_List9"/>
      <sheetName val="Fixed_Cost9"/>
      <sheetName val="Dimension_IN_Sheet1!D19129"/>
      <sheetName val="Dimension_IN_19129"/>
      <sheetName val="Manage_to_Sustain8"/>
      <sheetName val="Packages_Info8"/>
      <sheetName val="Meeting_List8"/>
      <sheetName val="3__Training_&amp;_travel8"/>
      <sheetName val="FILIAL_MINAS8"/>
      <sheetName val="2020_MMR128"/>
      <sheetName val="입문_트랜드(종합분석)8"/>
      <sheetName val="Master_CE8"/>
      <sheetName val="CE_Final_8"/>
      <sheetName val="OL_LIST8"/>
      <sheetName val="YTD_GUEST_LIST8"/>
      <sheetName val="Session_Full_list8"/>
      <sheetName val="FOOD_PAYMENT_update_JAN8"/>
      <sheetName val="Rate_card_F19_8"/>
      <sheetName val="Master_Plan__(update)8"/>
      <sheetName val="The_KPI_8"/>
      <sheetName val="Mentor_Plan_8"/>
      <sheetName val="Master_Plan_8"/>
      <sheetName val="Tier_1_GOV_PC_Networking_8"/>
      <sheetName val="Tier_1_LBO_8"/>
      <sheetName val="Preferred_Option8"/>
      <sheetName val="_손익기01_XL_x005f_x0000__x005f_x005f_x08"/>
      <sheetName val="info_for_drop_box8"/>
      <sheetName val="KPIs-_TTP,_PTP,_People_Turnove8"/>
      <sheetName val="1월_목표8"/>
      <sheetName val="POCM_배송지8"/>
      <sheetName val="_6"/>
      <sheetName val="Mapping_6"/>
      <sheetName val="WS_DB6"/>
      <sheetName val="Region_6"/>
      <sheetName val="SKU_DB6"/>
      <sheetName val="SAP_info6"/>
      <sheetName val="Target_Book6"/>
      <sheetName val="10_麦汁CIP清洗标准水量6"/>
      <sheetName val="Lista_AI6"/>
      <sheetName val="COE_Scope_-_Strategic_Projects6"/>
      <sheetName val="SEGUIMIENTO_SEMANAL6"/>
      <sheetName val="Resumen_(hL_env)6"/>
      <sheetName val="Tipo_Viaje6"/>
      <sheetName val="Flota_y_Personal6"/>
      <sheetName val="데이터_유효성_목록6"/>
      <sheetName val="Ref_New_Contract_Model6"/>
      <sheetName val="Name_List6"/>
      <sheetName val="Back_Data_18"/>
      <sheetName val="2_주요계수총괄8"/>
      <sheetName val="외주현황_wq17"/>
      <sheetName val="P_M_별9"/>
      <sheetName val="대투_보관자료_변경7"/>
      <sheetName val="Project_Brief8"/>
      <sheetName val="단면_(2)8"/>
      <sheetName val="부대시행1_(2)7"/>
      <sheetName val="1_차입금7"/>
      <sheetName val="근거_및_가정7"/>
      <sheetName val="118_세금과공과8"/>
      <sheetName val="_견적서7"/>
      <sheetName val="Facility_Information8"/>
      <sheetName val="1_본사계정별8"/>
      <sheetName val="3_6_2남양주택배7"/>
      <sheetName val="해외_기술훈련비_(합계)8"/>
      <sheetName val="설산1_나7"/>
      <sheetName val="PAD_TR보호대기초7"/>
      <sheetName val="1월_예산7"/>
      <sheetName val="Utility_Usage_YTN_TOWER7"/>
      <sheetName val="1__시공측량7"/>
      <sheetName val="수종별수량_(2)7"/>
      <sheetName val="전선_및_전선관7"/>
      <sheetName val="설문_평가7"/>
      <sheetName val="B-1_기본정보7"/>
      <sheetName val="납부내역총괄표_(수정)7"/>
      <sheetName val="#1)_투자_구분7"/>
      <sheetName val="Rev__Recon_16"/>
      <sheetName val="1_고객불만건수6"/>
      <sheetName val="1_변경범위6"/>
      <sheetName val="Weekly_Progress(계장)7"/>
      <sheetName val="2013_2월_연결대상7"/>
      <sheetName val="2-2_투자7"/>
      <sheetName val="Proj__Fin_7"/>
      <sheetName val="ITS_Assumptions6"/>
      <sheetName val="7_Utility_Analysis6"/>
      <sheetName val="Operational_Activities6"/>
      <sheetName val="13_포장용역비표준7"/>
      <sheetName val="9_가공부자재표준7"/>
      <sheetName val="8_ROLL표준(TSW)7"/>
      <sheetName val="4_톤당조관량표준7"/>
      <sheetName val="5_조관부자재표준7"/>
      <sheetName val="KEY_CODE7"/>
      <sheetName val="2-1_강사료,교통비_지급명세7"/>
      <sheetName val="HQ_급여_6"/>
      <sheetName val="OF_급여6"/>
      <sheetName val="F_Ma급여6"/>
      <sheetName val="SMT_급여6"/>
      <sheetName val="QC_급여6"/>
      <sheetName val="Sam_sung_급여6"/>
      <sheetName val="Dlock_급여6"/>
      <sheetName val="_thôi_việc_급여6"/>
      <sheetName val="Công_smt6"/>
      <sheetName val="Công_smt_(2)6"/>
      <sheetName val="Detail_smt6"/>
      <sheetName val="Công_QC6"/>
      <sheetName val="Detail_QC_6"/>
      <sheetName val="Công_SS6"/>
      <sheetName val="Detail_SS6"/>
      <sheetName val="Công_FMa6"/>
      <sheetName val="Detail_FMa6"/>
      <sheetName val="Công_OF6"/>
      <sheetName val="Detail_OF6"/>
      <sheetName val="Công_Dlock6"/>
      <sheetName val="Detail_Dlock6"/>
      <sheetName val="Công_thôi_việc6"/>
      <sheetName val="Detail_thôi6"/>
      <sheetName val="C1_3_16"/>
      <sheetName val="실행기성_갑지7"/>
      <sheetName val="Eq__Mobilization6"/>
      <sheetName val="1__작성방식6"/>
      <sheetName val="표)CFT장_조직별_배분6"/>
      <sheetName val="20180214_P&amp;T6"/>
      <sheetName val="Ref__중점_추진_과제별_상세6"/>
      <sheetName val="2_6_三无_(2)6"/>
      <sheetName val="수량산출서_갑지6"/>
      <sheetName val="G_R300경비6"/>
      <sheetName val="AS포장복구_6"/>
      <sheetName val="설_계6"/>
      <sheetName val="Worker_List6"/>
      <sheetName val="GB-IC_Villingen_GG6"/>
      <sheetName val="6월_공嚺㓶가6"/>
      <sheetName val="Exchange_rate6"/>
      <sheetName val="업무_분류(Category)6"/>
      <sheetName val="준검_내역서6"/>
      <sheetName val="날개수량1_56"/>
      <sheetName val="F_월별기성수금현황_6"/>
      <sheetName val="기초정보_코드6"/>
      <sheetName val="#1_Basic6"/>
      <sheetName val="첨부#2_Cash_Flow(현장작성)6"/>
      <sheetName val="3_일반사상6"/>
      <sheetName val="Bank_code6"/>
      <sheetName val="Drop-down_RAW6"/>
      <sheetName val="산자사_운전용품6"/>
      <sheetName val="보고서_표6"/>
      <sheetName val="0__가정_및_결론6"/>
      <sheetName val="1__투자비6"/>
      <sheetName val="2__Rent-roll6"/>
      <sheetName val="3__Funding6"/>
      <sheetName val="4__운영수익6"/>
      <sheetName val="5__운영비용6"/>
      <sheetName val="6_1_N+1년차_NOI_산정6"/>
      <sheetName val="6__부동산매각6"/>
      <sheetName val="7__보유세6"/>
      <sheetName val="8__교통유발부담금6"/>
      <sheetName val="9__BS부속6"/>
      <sheetName val="10__CF(M)6"/>
      <sheetName val="11__IS(M)6"/>
      <sheetName val="12__BS(M)6"/>
      <sheetName val="14__IS(FY)6"/>
      <sheetName val="13__CF(FY)6"/>
      <sheetName val="15__BS(FY)6"/>
      <sheetName val="16__RE(FY)6"/>
      <sheetName val="4_1_월별_에너지_사용량6"/>
      <sheetName val="조도계산서_(도서)6"/>
      <sheetName val="A(Rev_3)6"/>
      <sheetName val="STRAT_PLAN_WKSHT7"/>
      <sheetName val="Sales_Plan_&amp;_other7"/>
      <sheetName val="drop_downs6"/>
      <sheetName val="Basic_Information6"/>
      <sheetName val="7300-1000_117"/>
      <sheetName val="PJT_현황6"/>
      <sheetName val="진행_DATA_(2)6"/>
      <sheetName val="참고)_기준정보6"/>
      <sheetName val="Long_Term_Prices6"/>
      <sheetName val="구분_Table6"/>
      <sheetName val="역T형옹벽(3_0)6"/>
      <sheetName val="외상매출금현황-수정분_A26"/>
      <sheetName val="PF_현황(11년12월)6"/>
      <sheetName val="TO_TTZ6"/>
      <sheetName val="CATÁLOGO_DE_PELIGROS6"/>
      <sheetName val="RyNV_detectados_6"/>
      <sheetName val="Curva_20216"/>
      <sheetName val="Por_PPR7"/>
      <sheetName val="_손익기01_XL__DePara15"/>
      <sheetName val="입찰내역_Ĉ6"/>
      <sheetName val="match_list6"/>
      <sheetName val="Q4_20186"/>
      <sheetName val="Q4_20196"/>
      <sheetName val="Q4_Sum6"/>
      <sheetName val="2020_KPI_LE06"/>
      <sheetName val="Rate_data6"/>
      <sheetName val="Template_HN6"/>
      <sheetName val="KPI_need_to_input6"/>
      <sheetName val="강남_CRM_11월6"/>
      <sheetName val="CRITERIOS_DE_AI6"/>
      <sheetName val="Nigeria_&amp;_Ghana6"/>
      <sheetName val="DEX_(2)5"/>
      <sheetName val="Manual_Database5"/>
      <sheetName val="_손익기01_XL_x005f_x005f_x006"/>
      <sheetName val="Project_Count1"/>
      <sheetName val="M&amp;Q_Lead1"/>
      <sheetName val="업무분장_1"/>
      <sheetName val="견적_맵1"/>
      <sheetName val="TOWER_12TON1"/>
      <sheetName val="TOWER_10TON1"/>
      <sheetName val="JIB_CRANE,HOIST1"/>
      <sheetName val="Diesel_Price_1"/>
      <sheetName val="전기요금_산출내역1"/>
      <sheetName val="노원열병합__건축공사기성내역서1"/>
      <sheetName val="문의내용_카테고리_분류(수정X)1"/>
      <sheetName val="Phieu_trinh_ky_cấu_tháp1"/>
      <sheetName val="Phieu_trinh_ky_VTP1"/>
      <sheetName val="KS-VL_rời1"/>
      <sheetName val="Tai_san1"/>
      <sheetName val="Check_dong_tien1"/>
      <sheetName val="Chi_phí_SDTS1"/>
      <sheetName val="Check_COST1"/>
      <sheetName val="DATA_HD1"/>
      <sheetName val="Tong_hop_1TM1"/>
      <sheetName val="NS_Lán_trại1"/>
      <sheetName val="Check_cong_no_NC1"/>
      <sheetName val="Investment_Category1"/>
      <sheetName val="Mot_So_Thuat_Ngu_EN-VI2"/>
      <sheetName val="시스템_개요_유효값1"/>
      <sheetName val="NG_Item1"/>
      <sheetName val="Ref__Spec_Review_양식1"/>
      <sheetName val="Ref__시험항목_테이블1"/>
      <sheetName val="Ref__Search_Result_테이블1"/>
      <sheetName val="20년_동일기간_소테마1"/>
      <sheetName val="control_sheet1"/>
      <sheetName val="JT3_0견적-구11"/>
      <sheetName val="Dropbox_목록1"/>
      <sheetName val="SPT_vs_PHI1"/>
      <sheetName val="수량산출서_(2)1"/>
      <sheetName val="1_수인터널2"/>
      <sheetName val="1-2_설계변경요청서(갑지)1"/>
      <sheetName val="첨부1_(주차관제-_당공)1"/>
      <sheetName val="첨부1-1_설계변경내역서(CCTV)1"/>
      <sheetName val="첨부1-2_(주차관제-변공)1"/>
      <sheetName val="2-6_변공량(추가공사)1"/>
      <sheetName val="_2-1_관제(물량산출서집계표)1"/>
      <sheetName val="_2-2_유도(물량산출서집계표)1"/>
      <sheetName val="3-1_주차관제1"/>
      <sheetName val="3-2_주차-광케이블1"/>
      <sheetName val="3-3_층별LPR1"/>
      <sheetName val="4-1_유도-광케이블1"/>
      <sheetName val="4-2_주차키오스크1"/>
      <sheetName val="4-3_4면카메라1"/>
      <sheetName val="4-5_CCTV1"/>
      <sheetName val="4-6_블럭유도등1"/>
      <sheetName val="4-7_입구만차등1"/>
      <sheetName val="4-8_비상벨1"/>
      <sheetName val="1~9_하중계산1"/>
      <sheetName val="BSD_(2)1"/>
      <sheetName val="방배동내역_(총괄)1"/>
      <sheetName val="NKC_(final)1"/>
      <sheetName val="NCR_HEC_6_Opens1"/>
      <sheetName val="NCR_HEC_4_Open_&amp;_Vendor_2_Open1"/>
      <sheetName val="무형자산_LS111"/>
      <sheetName val="2_FM_Fee_2차년도1"/>
      <sheetName val="3_감가장비1"/>
      <sheetName val="SRS_월별_BS2"/>
      <sheetName val="평가&amp;선급_미지급2"/>
      <sheetName val="EXC_IND1"/>
      <sheetName val="COLOR별_인쇄1"/>
      <sheetName val="Sensitivity_and_GC_Value1"/>
      <sheetName val="10_예산_및_원가_계획(02년)1"/>
      <sheetName val="CLOSED OUT LETS  "/>
      <sheetName val="Drop-Down Lists"/>
      <sheetName val="FAROL_DISPONIBILIDADE"/>
      <sheetName val="01_CADASTRO"/>
      <sheetName val="Disp_Motorista"/>
      <sheetName val="DEZ"/>
      <sheetName val="TO_Data_Base31"/>
      <sheetName val="YTD_Summary30"/>
      <sheetName val="Month_Summary30"/>
      <sheetName val="Trial_Balance_MAY_200930"/>
      <sheetName val="TB_Pivot30"/>
      <sheetName val="total_per_LB_LB230"/>
      <sheetName val="Trial_Balance_Vlookup30"/>
      <sheetName val="Trial_Balance_APRIL_200930"/>
      <sheetName val="Roll_Out_AQ30"/>
      <sheetName val="Evolução_mandamentos30"/>
      <sheetName val="Planilha_resultados29"/>
      <sheetName val="Historico_200329"/>
      <sheetName val="Sig_Cycles_Accts_&amp;_Processes29"/>
      <sheetName val="Fixed_ZBB23"/>
      <sheetName val="E_法规NC23"/>
      <sheetName val="3_ISo_YTD23"/>
      <sheetName val="Données_LMU23"/>
      <sheetName val="Brazil_Sovereign23"/>
      <sheetName val="Resumen_Costo23"/>
      <sheetName val="Base_de_Dados23"/>
      <sheetName val="Extract_Loss23"/>
      <sheetName val="5_123"/>
      <sheetName val="QA_跟踪记录表23"/>
      <sheetName val="RG_Depots23"/>
      <sheetName val="material_data23"/>
      <sheetName val="other_data23"/>
      <sheetName val="Como_Estamos23"/>
      <sheetName val="Database_(RUR)Mar_YTD23"/>
      <sheetName val="SKU_Mapping23"/>
      <sheetName val="Drop_Down23"/>
      <sheetName val="Raw_Data23"/>
      <sheetName val="EBM-2_GHQ23"/>
      <sheetName val="Base_PEF24"/>
      <sheetName val="Controls_data25"/>
      <sheetName val="Testing_Template_Guidance23"/>
      <sheetName val="Test_Programs23"/>
      <sheetName val="Dados_BLP23"/>
      <sheetName val="FJJX_Bud_IB22"/>
      <sheetName val="JOB_PROFILE_-_LAS23"/>
      <sheetName val="ARdistr_(2)23"/>
      <sheetName val="look-up_data22"/>
      <sheetName val="Prd_Hierarchy(产品层级)22"/>
      <sheetName val="Com_(2PK)22"/>
      <sheetName val="Project_Code22"/>
      <sheetName val="요일_테이블23"/>
      <sheetName val="요일_테이블_(2)22"/>
      <sheetName val="Prd_Hierarchy(产品层次)22"/>
      <sheetName val="전사_PL24"/>
      <sheetName val="자금_제외_PL24"/>
      <sheetName val="자금_PL24"/>
      <sheetName val="전사_BS24"/>
      <sheetName val="자금_제외_BS24"/>
      <sheetName val="자금_BS24"/>
      <sheetName val="BS_계정_설명24"/>
      <sheetName val="_Cash_Flow(전사)24"/>
      <sheetName val="_Cash_Flow(자금제외)24"/>
      <sheetName val="_Cash_Flow(자금)24"/>
      <sheetName val="ROIC_24"/>
      <sheetName val="인건비_명세24"/>
      <sheetName val="판관비_명세24"/>
      <sheetName val="OH_Cost경비(내역)24"/>
      <sheetName val="OH_Cost경비(배부기준)24"/>
      <sheetName val="기타수지&amp;특별손익_명세24"/>
      <sheetName val="업무연락_(2)23"/>
      <sheetName val="제시_손익계산서23"/>
      <sheetName val="01_02월_성과급24"/>
      <sheetName val="M_7회차_담금_계획23"/>
      <sheetName val="팀별_실적23"/>
      <sheetName val="팀별_실적_(환산)23"/>
      <sheetName val="4__Inj_투자상세내역23"/>
      <sheetName val="3__Blow_투자_상세내역23"/>
      <sheetName val="Process_List23"/>
      <sheetName val="7_(2)23"/>
      <sheetName val="_손익기01_XL22"/>
      <sheetName val="drop_down_list22"/>
      <sheetName val="Income_Stmt22"/>
      <sheetName val="[손익기01_XL_x005f_x0000__x005f_x0000_DePara22"/>
      <sheetName val="Quarterly_LBO_Model22"/>
      <sheetName val="[손익기01_XL22"/>
      <sheetName val="_손익기01_XL_x005f_x0000__x005f_x0000_DePara22"/>
      <sheetName val="15년_BL_사계22"/>
      <sheetName val="1_종합손익(도급)22"/>
      <sheetName val="1_종합손익(주택,개발)22"/>
      <sheetName val="2_실행예산22"/>
      <sheetName val="2_2과부족22"/>
      <sheetName val="2_3원가절감22"/>
      <sheetName val="8_외주비집행현황22"/>
      <sheetName val="9_자재비22"/>
      <sheetName val="10_현장집행22"/>
      <sheetName val="3_추가원가22"/>
      <sheetName val="3_추가원가_(2)22"/>
      <sheetName val="4_사전공사22"/>
      <sheetName val="5_추정공사비22"/>
      <sheetName val="6_금융비용22"/>
      <sheetName val="7_공사비집행현황(총괄)22"/>
      <sheetName val="11_1생산성22"/>
      <sheetName val="11_2인원산출22"/>
      <sheetName val="Figures_Report21"/>
      <sheetName val="Classification_分类21"/>
      <sheetName val="Set_Up22"/>
      <sheetName val="Perf__Plan__Diário121"/>
      <sheetName val="In_(2)21"/>
      <sheetName val="Fare_prices21"/>
      <sheetName val="Hotel_prices21"/>
      <sheetName val="tab_STATUS_DO_PROCESSO_21"/>
      <sheetName val="Clasif_20"/>
      <sheetName val="Cond__Inseguros20"/>
      <sheetName val="Comp__Inseguros20"/>
      <sheetName val="Lista_de_datos20"/>
      <sheetName val="MASTER_APP20"/>
      <sheetName val="CLASIFICACION_DE_AI21"/>
      <sheetName val="Base_da_Datos21"/>
      <sheetName val="__한국_AMP_ASP-23_판매가격__21"/>
      <sheetName val="CC_Down_load_071621"/>
      <sheetName val="변경실행(2차)_21"/>
      <sheetName val="나_출고21"/>
      <sheetName val="나_입고21"/>
      <sheetName val="09년_인건비(속리산)21"/>
      <sheetName val="합산목표(감가+57_5)21"/>
      <sheetName val="제조원가_원단위_분석21"/>
      <sheetName val="종합표양식(품의_&amp;_입고)_221"/>
      <sheetName val="원가관리_(동월대비)21"/>
      <sheetName val="b_balju_(2)21"/>
      <sheetName val="2-2_매출분석21"/>
      <sheetName val="몰드시스템_리스트21"/>
      <sheetName val="11_외화채무증권(AFS,HTM)0821"/>
      <sheetName val="13_감액TEST_0821"/>
      <sheetName val="12년_CF(9월)21"/>
      <sheetName val="중기조종사_단위단가21"/>
      <sheetName val="6PILE__(돌출)21"/>
      <sheetName val="기성청구_공문21"/>
      <sheetName val="Sheet1_(2)21"/>
      <sheetName val="slide_24_cat_A21"/>
      <sheetName val="slide_82_cat_b21"/>
      <sheetName val="Dados_dos_Produtos21"/>
      <sheetName val="Base_de_Datos20"/>
      <sheetName val="Farol_Acciones20"/>
      <sheetName val="Lista_de_Entrenamientos20"/>
      <sheetName val="09~10년_매출계획21"/>
      <sheetName val="1_MDF1공장21"/>
      <sheetName val="Unidades_SAC-REVENDA21"/>
      <sheetName val="FornecM_Check19"/>
      <sheetName val="Incident_유형구분표21"/>
      <sheetName val="3YP2016-Bottom_up20"/>
      <sheetName val="DD_list21"/>
      <sheetName val="Lista_CI20"/>
      <sheetName val="2_카드채권(대출포함)20"/>
      <sheetName val="表21_净利润调节表20"/>
      <sheetName val="Supply_Cost_Centers20"/>
      <sheetName val="Estratificación_AI19"/>
      <sheetName val="condicion_inseguras19"/>
      <sheetName val="Actos_Inseguros19"/>
      <sheetName val="Control_de_incidentes19"/>
      <sheetName val="Plan_de_Acción19"/>
      <sheetName val="_DD_List20"/>
      <sheetName val="Share_Price_200220"/>
      <sheetName val="[손익기01_XL??DePara19"/>
      <sheetName val="Farol_Metas19"/>
      <sheetName val="Mod_Relac_19"/>
      <sheetName val="TOP_KPIs_MTM19"/>
      <sheetName val="PLAN_DE_ACCION19"/>
      <sheetName val="Faro_de_Indicadores19"/>
      <sheetName val="Grafica_Actos19"/>
      <sheetName val="Condiciones_SyE19"/>
      <sheetName val="REALxMETA_-_CERVEJA21"/>
      <sheetName val="REALxMETA_-_REFRI21"/>
      <sheetName val="BEP_加薪_KPI19"/>
      <sheetName val="Dashboard_Prevención_Riesgos_19"/>
      <sheetName val="Directrices_de_Metas_201719"/>
      <sheetName val="Issues_List_Payments19"/>
      <sheetName val="POC_LIST19"/>
      <sheetName val="Entity_Target19"/>
      <sheetName val="do_not_delete19"/>
      <sheetName val="_손익기01_XL_x005f_x005f_x005f_x0000__x005f_x005f_19"/>
      <sheetName val="Hazards_Analysis-隐患分析19"/>
      <sheetName val="F08_-_Asia_Pac_Full_Year_Q320"/>
      <sheetName val="Top_Priorities20"/>
      <sheetName val="Listco_Stock20"/>
      <sheetName val="Intl_Purchase20"/>
      <sheetName val="FY_outlook20"/>
      <sheetName val="CY_outlook20"/>
      <sheetName val="Cash_metrics20"/>
      <sheetName val="P6_720"/>
      <sheetName val="DATOS_BASE19"/>
      <sheetName val="97_사업추정(WEKI)19"/>
      <sheetName val="Tong_hop19"/>
      <sheetName val="95_1_1이후취득자산(숨기기상태)19"/>
      <sheetName val="sum1_(2)19"/>
      <sheetName val="3_바닥판설계19"/>
      <sheetName val="6월_공정외주19"/>
      <sheetName val="2_대외공문19"/>
      <sheetName val="2_총괄표19"/>
      <sheetName val="입출재고현황_(2)19"/>
      <sheetName val="504전기실_동부하-L19"/>
      <sheetName val="OUTER_AREA(겹침없음)19"/>
      <sheetName val="EL_표면적19"/>
      <sheetName val="TRE_TABLE19"/>
      <sheetName val="입찰내역_발주처_양식19"/>
      <sheetName val="De_Para18"/>
      <sheetName val="DETALLE_MENSUAL19"/>
      <sheetName val="Check_Qualidade17"/>
      <sheetName val="Check_Aderencia17"/>
      <sheetName val="Data_validation19"/>
      <sheetName val="SKU_Basic_Data19"/>
      <sheetName val="Ventas_Campo17"/>
      <sheetName val="APAC_S19"/>
      <sheetName val="APAC_N19"/>
      <sheetName val="Slide_output19"/>
      <sheetName val="turnover_reason퇴직사유19"/>
      <sheetName val="Base_Farol17"/>
      <sheetName val="Gerencial_IL17"/>
      <sheetName val="VALIDACION_DE_DATOS18"/>
      <sheetName val="ACTOS_POR_RIESGO17"/>
      <sheetName val="Nombre_de_SOP17"/>
      <sheetName val="drop_lists17"/>
      <sheetName val="KPIs_Hana17"/>
      <sheetName val="Catalago_de_refacciones_17"/>
      <sheetName val="Existencias_al_07-Nov-201217"/>
      <sheetName val="Check_GG17"/>
      <sheetName val="Drop-down_List18"/>
      <sheetName val="by_DD18"/>
      <sheetName val="Jul-Sep_Actual_cost_(2)18"/>
      <sheetName val="MRL_NON_SUPPLY_URU17"/>
      <sheetName val="AIIM_-_Empresas_Ext_201217"/>
      <sheetName val="Ta_17"/>
      <sheetName val="2__Indicadores17"/>
      <sheetName val="_손익기01_XL_x005f_x0000__x017"/>
      <sheetName val="부재료_비교(11년_vs_10년)17"/>
      <sheetName val="Lista_de_Entrenamientos_RSO17"/>
      <sheetName val="Tablero_SDG20"/>
      <sheetName val="Lista_Areas20"/>
      <sheetName val="One_Page20"/>
      <sheetName val="Sub-Productos_HN18"/>
      <sheetName val="Eficiencia_linea17"/>
      <sheetName val="_mngt_Pillar17"/>
      <sheetName val="Comp_Inseguros16"/>
      <sheetName val="Pauta_RPS_Distribuição16"/>
      <sheetName val="Estoque_(2)16"/>
      <sheetName val="Sheet3_(2)17"/>
      <sheetName val="Lao_&amp;_Cam17"/>
      <sheetName val="Hoegaarden_201917"/>
      <sheetName val="Lao_&amp;_Cam_201917"/>
      <sheetName val="Malaysia_201917"/>
      <sheetName val="Singapore_201917"/>
      <sheetName val="Sheet2_(2)17"/>
      <sheetName val="요일_테이블_17"/>
      <sheetName val="Other_Listings17"/>
      <sheetName val="BNR_2012_в_ящике16"/>
      <sheetName val="FX_Rates15"/>
      <sheetName val="Vagas_x_Candidatos15"/>
      <sheetName val="Análise_Tempos12"/>
      <sheetName val="__한국_AMP_ASP-23_판㧤가격__15"/>
      <sheetName val="11_䡸화채무줝ⴌ(AFS,HTM)0815"/>
      <sheetName val="Drop_list15"/>
      <sheetName val="DO_NOT_MOVE16"/>
      <sheetName val="DATOS_DE_VALIDACIÓN16"/>
      <sheetName val="Datos_con16"/>
      <sheetName val="_Datos_Cond_16"/>
      <sheetName val="INGRESO_(2)16"/>
      <sheetName val="PG-K1610_(UEN_Areas)MNG16"/>
      <sheetName val="DATOS_GEN_16"/>
      <sheetName val="NUEVOS_CRITERIOS16"/>
      <sheetName val="Condiciones_Agua16"/>
      <sheetName val="Dropdown_list15"/>
      <sheetName val="Proced_15"/>
      <sheetName val="Cut_Machine_Summary15"/>
      <sheetName val="Validação_de_Dados12"/>
      <sheetName val="Control_de_Fallas15"/>
      <sheetName val="Setup_for_Templates15"/>
      <sheetName val="Datos_emp15"/>
      <sheetName val="Validation_lists15"/>
      <sheetName val="TIPO_DE_ACTO15"/>
      <sheetName val="CRITICIDAD_DE_CI15"/>
      <sheetName val="Catálogo_de_CI15"/>
      <sheetName val="%_CUMPLIMIENTO15"/>
      <sheetName val="%_cumplimiento_15"/>
      <sheetName val="CALIFICACIONES_201913"/>
      <sheetName val="Lev_4_360_deg_check_Crit_Task13"/>
      <sheetName val="Lev_4_Chk_IC_Stock_Crit_Task13"/>
      <sheetName val="Lev_4_WMS_Putaway_Crit_Task13"/>
      <sheetName val="No_llenar_12"/>
      <sheetName val="Listas_y_equipos_a_evaluar15"/>
      <sheetName val="Data_Reporte15"/>
      <sheetName val="Read_me15"/>
      <sheetName val="Daily_Dashboard15"/>
      <sheetName val="Champions_List14"/>
      <sheetName val="NAZ_Strategy13"/>
      <sheetName val="Lista_de_Motivos12"/>
      <sheetName val="Ponto_Crítico_-_Resp__Plano12"/>
      <sheetName val="Lista_Funcionários_(2)12"/>
      <sheetName val="Mapeo_SKUs15"/>
      <sheetName val="Vol_(Ds)15"/>
      <sheetName val="Vol_(Ka)15"/>
      <sheetName val="Vol_(Oth)15"/>
      <sheetName val="Vol_(Oth)_Cortesias15"/>
      <sheetName val="INPUT-Cust_Sugg_Margin(Ds)15"/>
      <sheetName val="On_Invoice15"/>
      <sheetName val="INPUT-Cust_Sugg_Margin(Ka)15"/>
      <sheetName val="INPUT_SKUs15"/>
      <sheetName val="Brand_P&amp;L13"/>
      <sheetName val="SUPERMONT_P13"/>
      <sheetName val="Data_selection13"/>
      <sheetName val="Customer_&amp;_SO13"/>
      <sheetName val="Session_Proposal13"/>
      <sheetName val="PDA_BOP12"/>
      <sheetName val="Incentivo_Automóvil12"/>
      <sheetName val="PAINEL_RECOLHA_CRÉDITO12"/>
      <sheetName val="Gráficos_-_CDD12"/>
      <sheetName val="Razão_Social9"/>
      <sheetName val="Status_de_Usuario10"/>
      <sheetName val="Listas_desplegables10"/>
      <sheetName val="Resumen_General10"/>
      <sheetName val="Cátalogo_de_CI10"/>
      <sheetName val="Hoja2_(2)10"/>
      <sheetName val="Technology_check_list10"/>
      <sheetName val="Actos_y_Condiciones_10"/>
      <sheetName val="NO_BORRAR10"/>
      <sheetName val="Project_List11"/>
      <sheetName val="Dropdown_Menu11"/>
      <sheetName val="SOP_Freshness10"/>
      <sheetName val="유류대_현황10"/>
      <sheetName val="Выпадающие_списки11"/>
      <sheetName val="2_3_Projects_Status10"/>
      <sheetName val="mapping_(2)10"/>
      <sheetName val="Ref_10"/>
      <sheetName val="PROCESS_MD12"/>
      <sheetName val="Formato_checklist_Lab10"/>
      <sheetName val="1__템플릿10"/>
      <sheetName val="2__작성_참고사항10"/>
      <sheetName val="Master_Data10"/>
      <sheetName val="Consolidated_Project_List10"/>
      <sheetName val="Fixed_Cost10"/>
      <sheetName val="Dimension_IN_Sheet1!D191210"/>
      <sheetName val="Dimension_IN_191210"/>
      <sheetName val="Manage_to_Sustain9"/>
      <sheetName val="Packages_Info9"/>
      <sheetName val="Meeting_List9"/>
      <sheetName val="3__Training_&amp;_travel9"/>
      <sheetName val="FILIAL_MINAS9"/>
      <sheetName val="2020_MMR129"/>
      <sheetName val="입문_트랜드(종합분석)9"/>
      <sheetName val="Master_CE9"/>
      <sheetName val="CE_Final_9"/>
      <sheetName val="OL_LIST9"/>
      <sheetName val="YTD_GUEST_LIST9"/>
      <sheetName val="Session_Full_list9"/>
      <sheetName val="FOOD_PAYMENT_update_JAN9"/>
      <sheetName val="Rate_card_F19_9"/>
      <sheetName val="Master_Plan__(update)9"/>
      <sheetName val="The_KPI_9"/>
      <sheetName val="Mentor_Plan_9"/>
      <sheetName val="Master_Plan_9"/>
      <sheetName val="Tier_1_GOV_PC_Networking_9"/>
      <sheetName val="Tier_1_LBO_9"/>
      <sheetName val="Preferred_Option9"/>
      <sheetName val="_손익기01_XL_x005f_x0000__x005f_x005f_x09"/>
      <sheetName val="info_for_drop_box9"/>
      <sheetName val="KPIs-_TTP,_PTP,_People_Turnove9"/>
      <sheetName val="1월_목표9"/>
      <sheetName val="POCM_배송지9"/>
      <sheetName val="_7"/>
      <sheetName val="Mapping_7"/>
      <sheetName val="WS_DB7"/>
      <sheetName val="Region_7"/>
      <sheetName val="SKU_DB7"/>
      <sheetName val="SAP_info7"/>
      <sheetName val="Target_Book7"/>
      <sheetName val="10_麦汁CIP清洗标准水量7"/>
      <sheetName val="Lista_AI7"/>
      <sheetName val="COE_Scope_-_Strategic_Projects7"/>
      <sheetName val="SEGUIMIENTO_SEMANAL7"/>
      <sheetName val="Resumen_(hL_env)7"/>
      <sheetName val="Tipo_Viaje7"/>
      <sheetName val="Flota_y_Personal7"/>
      <sheetName val="데이터_유효성_목록7"/>
      <sheetName val="Ref_New_Contract_Model7"/>
      <sheetName val="Name_List7"/>
      <sheetName val="Back_Data_19"/>
      <sheetName val="2_주요계수총괄9"/>
      <sheetName val="외주현황_wq18"/>
      <sheetName val="P_M_별10"/>
      <sheetName val="대투_보관자료_변경8"/>
      <sheetName val="Project_Brief9"/>
      <sheetName val="단면_(2)9"/>
      <sheetName val="부대시행1_(2)8"/>
      <sheetName val="1_차입금8"/>
      <sheetName val="근거_및_가정8"/>
      <sheetName val="118_세금과공과9"/>
      <sheetName val="_견적서8"/>
      <sheetName val="Facility_Information9"/>
      <sheetName val="1_본사계정별9"/>
      <sheetName val="3_6_2남양주택배8"/>
      <sheetName val="해외_기술훈련비_(합계)9"/>
      <sheetName val="설산1_나8"/>
      <sheetName val="PAD_TR보호대기초8"/>
      <sheetName val="1월_예산8"/>
      <sheetName val="Utility_Usage_YTN_TOWER8"/>
      <sheetName val="1__시공측량8"/>
      <sheetName val="수종별수량_(2)8"/>
      <sheetName val="전선_및_전선관8"/>
      <sheetName val="설문_평가8"/>
      <sheetName val="B-1_기본정보8"/>
      <sheetName val="납부내역총괄표_(수정)8"/>
      <sheetName val="#1)_투자_구분8"/>
      <sheetName val="Rev__Recon_17"/>
      <sheetName val="1_고객불만건수7"/>
      <sheetName val="1_변경범위7"/>
      <sheetName val="Weekly_Progress(계장)8"/>
      <sheetName val="2013_2월_연결대상8"/>
      <sheetName val="2-2_투자8"/>
      <sheetName val="Proj__Fin_8"/>
      <sheetName val="ITS_Assumptions7"/>
      <sheetName val="7_Utility_Analysis7"/>
      <sheetName val="Operational_Activities7"/>
      <sheetName val="13_포장용역비표준8"/>
      <sheetName val="9_가공부자재표준8"/>
      <sheetName val="8_ROLL표준(TSW)8"/>
      <sheetName val="4_톤당조관량표준8"/>
      <sheetName val="5_조관부자재표준8"/>
      <sheetName val="KEY_CODE8"/>
      <sheetName val="2-1_강사료,교통비_지급명세8"/>
      <sheetName val="HQ_급여_7"/>
      <sheetName val="OF_급여7"/>
      <sheetName val="F_Ma급여7"/>
      <sheetName val="SMT_급여7"/>
      <sheetName val="QC_급여7"/>
      <sheetName val="Sam_sung_급여7"/>
      <sheetName val="Dlock_급여7"/>
      <sheetName val="_thôi_việc_급여7"/>
      <sheetName val="Công_smt7"/>
      <sheetName val="Công_smt_(2)7"/>
      <sheetName val="Detail_smt7"/>
      <sheetName val="Công_QC7"/>
      <sheetName val="Detail_QC_7"/>
      <sheetName val="Công_SS7"/>
      <sheetName val="Detail_SS7"/>
      <sheetName val="Công_FMa7"/>
      <sheetName val="Detail_FMa7"/>
      <sheetName val="Công_OF7"/>
      <sheetName val="Detail_OF7"/>
      <sheetName val="Công_Dlock7"/>
      <sheetName val="Detail_Dlock7"/>
      <sheetName val="Công_thôi_việc7"/>
      <sheetName val="Detail_thôi7"/>
      <sheetName val="C1_3_17"/>
      <sheetName val="실행기성_갑지8"/>
      <sheetName val="Eq__Mobilization7"/>
      <sheetName val="1__작성방식7"/>
      <sheetName val="표)CFT장_조직별_배분7"/>
      <sheetName val="20180214_P&amp;T7"/>
      <sheetName val="Ref__중점_추진_과제별_상세7"/>
      <sheetName val="2_6_三无_(2)7"/>
      <sheetName val="수량산출서_갑지7"/>
      <sheetName val="G_R300경비7"/>
      <sheetName val="AS포장복구_7"/>
      <sheetName val="설_계7"/>
      <sheetName val="Worker_List7"/>
      <sheetName val="GB-IC_Villingen_GG7"/>
      <sheetName val="6월_공嚺㓶가7"/>
      <sheetName val="Exchange_rate7"/>
      <sheetName val="업무_분류(Category)7"/>
      <sheetName val="준검_내역서7"/>
      <sheetName val="날개수량1_57"/>
      <sheetName val="F_월별기성수금현황_7"/>
      <sheetName val="기초정보_코드7"/>
      <sheetName val="#1_Basic7"/>
      <sheetName val="첨부#2_Cash_Flow(현장작성)7"/>
      <sheetName val="3_일반사상7"/>
      <sheetName val="Bank_code7"/>
      <sheetName val="Drop-down_RAW7"/>
      <sheetName val="산자사_운전용품7"/>
      <sheetName val="보고서_표7"/>
      <sheetName val="0__가정_및_결론7"/>
      <sheetName val="1__투자비7"/>
      <sheetName val="2__Rent-roll7"/>
      <sheetName val="3__Funding7"/>
      <sheetName val="4__운영수익7"/>
      <sheetName val="5__운영비용7"/>
      <sheetName val="6_1_N+1년차_NOI_산정7"/>
      <sheetName val="6__부동산매각7"/>
      <sheetName val="7__보유세7"/>
      <sheetName val="8__교통유발부담금7"/>
      <sheetName val="9__BS부속7"/>
      <sheetName val="10__CF(M)7"/>
      <sheetName val="11__IS(M)7"/>
      <sheetName val="12__BS(M)7"/>
      <sheetName val="14__IS(FY)7"/>
      <sheetName val="13__CF(FY)7"/>
      <sheetName val="15__BS(FY)7"/>
      <sheetName val="16__RE(FY)7"/>
      <sheetName val="4_1_월별_에너지_사용량7"/>
      <sheetName val="조도계산서_(도서)7"/>
      <sheetName val="A(Rev_3)7"/>
      <sheetName val="STRAT_PLAN_WKSHT8"/>
      <sheetName val="Sales_Plan_&amp;_other8"/>
      <sheetName val="drop_downs7"/>
      <sheetName val="Basic_Information7"/>
      <sheetName val="7300-1000_118"/>
      <sheetName val="PJT_현황7"/>
      <sheetName val="진행_DATA_(2)7"/>
      <sheetName val="참고)_기준정보7"/>
      <sheetName val="Long_Term_Prices7"/>
      <sheetName val="구분_Table7"/>
      <sheetName val="역T형옹벽(3_0)7"/>
      <sheetName val="외상매출금현황-수정분_A27"/>
      <sheetName val="PF_현황(11년12월)7"/>
      <sheetName val="TO_TTZ7"/>
      <sheetName val="CATÁLOGO_DE_PELIGROS7"/>
      <sheetName val="RyNV_detectados_7"/>
      <sheetName val="Curva_20217"/>
      <sheetName val="Por_PPR8"/>
      <sheetName val="_손익기01_XL__DePara16"/>
      <sheetName val="입찰내역_Ĉ7"/>
      <sheetName val="match_list7"/>
      <sheetName val="Q4_20187"/>
      <sheetName val="Q4_20197"/>
      <sheetName val="Q4_Sum7"/>
      <sheetName val="2020_KPI_LE07"/>
      <sheetName val="Rate_data7"/>
      <sheetName val="Template_HN7"/>
      <sheetName val="KPI_need_to_input7"/>
      <sheetName val="강남_CRM_11월7"/>
      <sheetName val="CRITERIOS_DE_AI7"/>
      <sheetName val="Nigeria_&amp;_Ghana7"/>
      <sheetName val="DEX_(2)6"/>
      <sheetName val="Manual_Database6"/>
      <sheetName val="_손익기01_XL_x005f_x005f_x007"/>
      <sheetName val="Total_marcas2"/>
      <sheetName val="Fase_12"/>
      <sheetName val="Fase_22"/>
      <sheetName val="Fase_32"/>
      <sheetName val="SEM_x_area1"/>
      <sheetName val="8_Bars1"/>
      <sheetName val="CALEY D._APPC"/>
      <sheetName val="Inventario inicial"/>
      <sheetName val="PROYEC. DE VENTAS"/>
      <sheetName val="Catalogo_Cursos3"/>
      <sheetName val="Catalogo_Cursos_3"/>
      <sheetName val="Check_People3"/>
      <sheetName val="AVANCE_PROGRAMACION3"/>
      <sheetName val="Cumplimiento_por_Entrenamiento3"/>
      <sheetName val="Cumplimiento_del_Plan_por_área3"/>
      <sheetName val="CAPTURA_ENE_MAY3"/>
      <sheetName val="tablas_cuadrillas3"/>
      <sheetName val="Base_de_Datos_de_Activos_3"/>
      <sheetName val="PIVOT_ADHERENCIA3"/>
      <sheetName val="Steps_of_Committe_3"/>
      <sheetName val="IC's_(2)3"/>
      <sheetName val="Participación_en_entrenamie_(23"/>
      <sheetName val="Probability_and_Consequence2"/>
      <sheetName val="SEM_x_area2"/>
      <sheetName val="Lista_d4"/>
      <sheetName val="Puerto_Rico4"/>
      <sheetName val="AI_OYS_Acum4"/>
      <sheetName val="Boletas_Condiciones4"/>
      <sheetName val="1_15"/>
      <sheetName val="1_25"/>
      <sheetName val="2_1-Pareto4"/>
      <sheetName val="Datos_Mensuales4"/>
      <sheetName val="Indicador_EE_Mensual4"/>
      <sheetName val="Catalogo_Cursos4"/>
      <sheetName val="Catalogo_Cursos_4"/>
      <sheetName val="Check_People4"/>
      <sheetName val="AVANCE_PROGRAMACION4"/>
      <sheetName val="Cumplimiento_por_Entrenamiento4"/>
      <sheetName val="Cumplimiento_del_Plan_por_área4"/>
      <sheetName val="CAPTURA_ENE_MAY4"/>
      <sheetName val="tablas_cuadrillas4"/>
      <sheetName val="Base_de_Datos_de_Activos_4"/>
      <sheetName val="PIVOT_ADHERENCIA4"/>
      <sheetName val="Steps_of_Committe_4"/>
      <sheetName val="IC's_(2)4"/>
      <sheetName val="Participación_en_entrenamie_(24"/>
      <sheetName val="Detalle_para_correctivo_excep_4"/>
      <sheetName val="Plan_de_Acción_MAZ3"/>
      <sheetName val="Probability_and_Consequence3"/>
      <sheetName val="Total_marcas3"/>
      <sheetName val="Fase_13"/>
      <sheetName val="Fase_23"/>
      <sheetName val="Fase_33"/>
      <sheetName val="SEM_x_area3"/>
      <sheetName val="Indicadores"/>
      <sheetName val="Inventario_inicial"/>
      <sheetName val="CALEY_D__APPC"/>
      <sheetName val="PROYEC__DE_VENTAS"/>
      <sheetName val="Nomenclature"/>
      <sheetName val="Appendix"/>
      <sheetName val="8_Bars2"/>
      <sheetName val="Valores de selección"/>
      <sheetName val="1_16"/>
      <sheetName val="Lista_d5"/>
      <sheetName val="Puerto_Rico5"/>
      <sheetName val="AI_OYS_Acum5"/>
      <sheetName val="Boletas_Condiciones5"/>
      <sheetName val="1_17"/>
      <sheetName val="1_26"/>
      <sheetName val="2_1-Pareto5"/>
      <sheetName val="Datos_Mensuales5"/>
      <sheetName val="Indicador_EE_Mensual5"/>
      <sheetName val="Detalle_para_correctivo_excep_5"/>
      <sheetName val="Catalogo_Cursos5"/>
      <sheetName val="Catalogo_Cursos_5"/>
      <sheetName val="Check_People5"/>
      <sheetName val="AVANCE_PROGRAMACION5"/>
      <sheetName val="Cumplimiento_por_Entrenamiento5"/>
      <sheetName val="Cumplimiento_del_Plan_por_área5"/>
      <sheetName val="CAPTURA_ENE_MAY5"/>
      <sheetName val="tablas_cuadrillas5"/>
      <sheetName val="Base_de_Datos_de_Activos_5"/>
      <sheetName val="PIVOT_ADHERENCIA5"/>
      <sheetName val="Steps_of_Committe_5"/>
      <sheetName val="IC's_(2)5"/>
      <sheetName val="Participación_en_entrenamie_(25"/>
      <sheetName val="Plan_de_Acción_MAZ4"/>
      <sheetName val="Probability_and_Consequence4"/>
      <sheetName val="Total_marcas4"/>
      <sheetName val="Fase_14"/>
      <sheetName val="Fase_24"/>
      <sheetName val="Fase_34"/>
      <sheetName val="SEM_x_area4"/>
      <sheetName val="8_Bars3"/>
      <sheetName val="TR__KHCode3"/>
      <sheetName val="NDD_CPT3"/>
      <sheetName val="_折扣项_PromotionPlan3"/>
      <sheetName val="CALEY_D__APPC1"/>
      <sheetName val="Inventario_inicial1"/>
      <sheetName val="PROYEC__DE_VENTAS1"/>
      <sheetName val="Valores_de_selección"/>
      <sheetName val="CENTRO"/>
      <sheetName val="Instrucciones"/>
      <sheetName val="MANUAL DE TOMA DE DECISIONES"/>
      <sheetName val="Pivots"/>
      <sheetName val="PERS + OP`S"/>
      <sheetName val="Read me Trad"/>
      <sheetName val="Read_me_Trad"/>
      <sheetName val="Forecast"/>
      <sheetName val="Domestic"/>
      <sheetName val="LE_(VND)"/>
      <sheetName val="WGS_TOT_KA_Segmentation1"/>
      <sheetName val="WGSK_SEGMENTATION1"/>
      <sheetName val="WGSK_Venue_Segment1"/>
      <sheetName val="Plant_assumptions1"/>
      <sheetName val="GH_GM"/>
      <sheetName val="FES_PM"/>
      <sheetName val="FES_GM"/>
      <sheetName val="SATZ_GM"/>
      <sheetName val="DIAGEO_VENTURE2"/>
      <sheetName val="MAESTRO_CODIGOS2"/>
      <sheetName val="Por_regional2"/>
      <sheetName val="Por_Proveedor2"/>
      <sheetName val="X_Categoria2"/>
      <sheetName val="Por_Vendedor2"/>
      <sheetName val="Por_Mayoristas2"/>
      <sheetName val="Por_Cliente2"/>
      <sheetName val="Por_producto2"/>
      <sheetName val="Por_producto_cant_2"/>
      <sheetName val="Por_producto_cant__(2)2"/>
      <sheetName val="Por_Vendedor_X_Ciudad2"/>
      <sheetName val="Act_por_cliente2"/>
      <sheetName val="Act_por_Proveedor2"/>
      <sheetName val="Act_por_producto2"/>
      <sheetName val="Plant Micro Index Weekly"/>
      <sheetName val="1_18"/>
      <sheetName val="Tipo_Viaje8"/>
      <sheetName val="Flota_y_Personal8"/>
      <sheetName val="TO_TTZ8"/>
      <sheetName val="CATÁLOGO_DE_PELIGROS8"/>
      <sheetName val="COE_Scope_-_Strategic_Projects8"/>
      <sheetName val="SEGUIMIENTO_SEMANAL8"/>
      <sheetName val="RyNV_detectados_8"/>
      <sheetName val="CRITERIOS_DE_AI8"/>
      <sheetName val="Lista_d6"/>
      <sheetName val="Catalogo_Cursos6"/>
      <sheetName val="Catalogo_Cursos_6"/>
      <sheetName val="Check_People6"/>
      <sheetName val="AVANCE_PROGRAMACION6"/>
      <sheetName val="Cumplimiento_por_Entrenamiento6"/>
      <sheetName val="Cumplimiento_del_Plan_por_área6"/>
      <sheetName val="CAPTURA_ENE_MAY6"/>
      <sheetName val="tablas_cuadrillas6"/>
      <sheetName val="Base_de_Datos_de_Activos_6"/>
      <sheetName val="PIVOT_ADHERENCIA6"/>
      <sheetName val="Steps_of_Committe_6"/>
      <sheetName val="IC's_(2)6"/>
      <sheetName val="Participación_en_entrenamie_(26"/>
      <sheetName val="Detalle_para_correctivo_excep_6"/>
      <sheetName val="Puerto_Rico6"/>
      <sheetName val="AI_OYS_Acum6"/>
      <sheetName val="Boletas_Condiciones6"/>
      <sheetName val="1_19"/>
      <sheetName val="1_27"/>
      <sheetName val="2_1-Pareto6"/>
      <sheetName val="Datos_Mensuales6"/>
      <sheetName val="Indicador_EE_Mensual6"/>
      <sheetName val="Plan_de_Acción_MAZ5"/>
      <sheetName val="Probability_and_Consequence5"/>
      <sheetName val="Total_marcas5"/>
      <sheetName val="Fase_15"/>
      <sheetName val="Fase_25"/>
      <sheetName val="Fase_35"/>
      <sheetName val="SEM_x_area5"/>
      <sheetName val="TR__KHCode4"/>
      <sheetName val="NDD_CPT4"/>
      <sheetName val="_折扣项_PromotionPlan4"/>
      <sheetName val="8_Bars4"/>
      <sheetName val="CALEY_D__APPC2"/>
      <sheetName val="Inventario_inicial2"/>
      <sheetName val="PROYEC__DE_VENTAS2"/>
      <sheetName val="Valores_de_selección1"/>
      <sheetName val="MANUAL_DE_TOMA_DE_DECISIONES"/>
      <sheetName val="PERS_+_OP`S"/>
      <sheetName val="Read_me_Trad1"/>
      <sheetName val="[손익기01_XLDePara12"/>
      <sheetName val="_손익기01_XLDePara12"/>
      <sheetName val="_손익기01_XL_x07"/>
      <sheetName val="数据匹配"/>
      <sheetName val="Area"/>
      <sheetName val="M3"/>
      <sheetName val="MMR12子类(销量相关)"/>
      <sheetName val="成本中心"/>
      <sheetName val="1.2阶梯规则"/>
      <sheetName val="1.3买赠规则"/>
      <sheetName val="销售公司"/>
      <sheetName val="12月"/>
      <sheetName val="HuN"/>
      <sheetName val="Tabela"/>
      <sheetName val="Peças"/>
      <sheetName val="Valores Custo Médio"/>
      <sheetName val="SEM 23"/>
      <sheetName val="Data Maestra"/>
      <sheetName val="7 Bars"/>
      <sheetName val="Colaboradores"/>
      <sheetName val="YTD - BRL (4AM)"/>
      <sheetName val="YTD - LC (4AM)"/>
      <sheetName val="Month - BRL (4AM)"/>
      <sheetName val="Month - LC (4AM)"/>
      <sheetName val="1_20"/>
      <sheetName val="Tipo_Viaje9"/>
      <sheetName val="Flota_y_Personal9"/>
      <sheetName val="TO_TTZ9"/>
      <sheetName val="CATÁLOGO_DE_PELIGROS9"/>
      <sheetName val="COE_Scope_-_Strategic_Projects9"/>
      <sheetName val="SEGUIMIENTO_SEMANAL9"/>
      <sheetName val="RyNV_detectados_9"/>
      <sheetName val="Curva_20218"/>
      <sheetName val="Por_PPR9"/>
      <sheetName val="CRITERIOS_DE_AI9"/>
      <sheetName val="Lista_d7"/>
      <sheetName val="Puerto_Rico7"/>
      <sheetName val="AI_OYS_Acum7"/>
      <sheetName val="Boletas_Condiciones7"/>
      <sheetName val="1_110"/>
      <sheetName val="1_28"/>
      <sheetName val="2_1-Pareto7"/>
      <sheetName val="Datos_Mensuales7"/>
      <sheetName val="Indicador_EE_Mensual7"/>
      <sheetName val="Catalogo_Cursos7"/>
      <sheetName val="Catalogo_Cursos_7"/>
      <sheetName val="Check_People7"/>
      <sheetName val="AVANCE_PROGRAMACION7"/>
      <sheetName val="Cumplimiento_por_Entrenamiento7"/>
      <sheetName val="Cumplimiento_del_Plan_por_área7"/>
      <sheetName val="CAPTURA_ENE_MAY7"/>
      <sheetName val="tablas_cuadrillas7"/>
      <sheetName val="Base_de_Datos_de_Activos_7"/>
      <sheetName val="PIVOT_ADHERENCIA7"/>
      <sheetName val="Steps_of_Committe_7"/>
      <sheetName val="IC's_(2)7"/>
      <sheetName val="Participación_en_entrenamie_(27"/>
      <sheetName val="Detalle_para_correctivo_excep_7"/>
      <sheetName val="Plan_de_Acción_MAZ6"/>
      <sheetName val="Probability_and_Consequence6"/>
      <sheetName val="Total_marcas6"/>
      <sheetName val="Fase_16"/>
      <sheetName val="Fase_26"/>
      <sheetName val="Fase_36"/>
      <sheetName val="SEM_x_area6"/>
      <sheetName val="TR__KHCode5"/>
      <sheetName val="NDD_CPT5"/>
      <sheetName val="_折扣项_PromotionPlan5"/>
      <sheetName val="8_Bars5"/>
      <sheetName val="CALEY_D__APPC3"/>
      <sheetName val="Inventario_inicial3"/>
      <sheetName val="PROYEC__DE_VENTAS3"/>
      <sheetName val="Valores_de_selección2"/>
      <sheetName val="DIAGEO_VENTURE3"/>
      <sheetName val="MAESTRO_CODIGOS3"/>
      <sheetName val="Por_regional3"/>
      <sheetName val="Por_Proveedor3"/>
      <sheetName val="X_Categoria3"/>
      <sheetName val="Por_Vendedor3"/>
      <sheetName val="Por_Mayoristas3"/>
      <sheetName val="Por_Cliente3"/>
      <sheetName val="Por_producto3"/>
      <sheetName val="Por_producto_cant_3"/>
      <sheetName val="Por_producto_cant__(2)3"/>
      <sheetName val="Por_Vendedor_X_Ciudad3"/>
      <sheetName val="Act_por_cliente3"/>
      <sheetName val="Act_por_Proveedor3"/>
      <sheetName val="Act_por_producto3"/>
      <sheetName val="Read_me_Trad2"/>
      <sheetName val="TARGETS_BY_MONTH1"/>
      <sheetName val="2021_Customer_Targets_By_Month1"/>
      <sheetName val="Customer_Data1"/>
      <sheetName val="Total_Sales1"/>
      <sheetName val="April'21_(2)1"/>
      <sheetName val="MANUAL_DE_TOMA_DE_DECISIONES1"/>
      <sheetName val="PERS_+_OP`S1"/>
      <sheetName val="CLOSED_OUT_LETS__"/>
      <sheetName val="Comments (2)"/>
      <sheetName val="Com-Emp"/>
      <sheetName val="TO_Data_Base32"/>
      <sheetName val="YTD_Summary31"/>
      <sheetName val="Month_Summary31"/>
      <sheetName val="Trial_Balance_MAY_200931"/>
      <sheetName val="TB_Pivot31"/>
      <sheetName val="total_per_LB_LB231"/>
      <sheetName val="Trial_Balance_Vlookup31"/>
      <sheetName val="Trial_Balance_APRIL_200931"/>
      <sheetName val="Roll_Out_AQ31"/>
      <sheetName val="Evolução_mandamentos31"/>
      <sheetName val="Planilha_resultados30"/>
      <sheetName val="Historico_200330"/>
      <sheetName val="Sig_Cycles_Accts_&amp;_Processes30"/>
      <sheetName val="Fixed_ZBB24"/>
      <sheetName val="Base_de_Dados24"/>
      <sheetName val="E_法规NC24"/>
      <sheetName val="3_ISo_YTD24"/>
      <sheetName val="Données_LMU24"/>
      <sheetName val="Brazil_Sovereign24"/>
      <sheetName val="Resumen_Costo24"/>
      <sheetName val="Extract_Loss24"/>
      <sheetName val="QA_跟踪记录表24"/>
      <sheetName val="5_124"/>
      <sheetName val="Como_Estamos24"/>
      <sheetName val="material_data24"/>
      <sheetName val="other_data24"/>
      <sheetName val="Dados_BLP24"/>
      <sheetName val="RG_Depots24"/>
      <sheetName val="Base_PEF25"/>
      <sheetName val="SKU_Mapping24"/>
      <sheetName val="Drop_Down24"/>
      <sheetName val="Controls_data26"/>
      <sheetName val="Testing_Template_Guidance24"/>
      <sheetName val="Test_Programs24"/>
      <sheetName val="Raw_Data24"/>
      <sheetName val="EBM-2_GHQ24"/>
      <sheetName val="JOB_PROFILE_-_LAS24"/>
      <sheetName val="ARdistr_(2)24"/>
      <sheetName val="Database_(RUR)Mar_YTD24"/>
      <sheetName val="look-up_data23"/>
      <sheetName val="FJJX_Bud_IB23"/>
      <sheetName val="Com_(2PK)23"/>
      <sheetName val="Prd_Hierarchy(产品层级)23"/>
      <sheetName val="Project_Code23"/>
      <sheetName val="요일_테이블24"/>
      <sheetName val="요일_테이블_(2)23"/>
      <sheetName val="전사_PL25"/>
      <sheetName val="자금_제외_PL25"/>
      <sheetName val="자금_PL25"/>
      <sheetName val="전사_BS25"/>
      <sheetName val="자금_제외_BS25"/>
      <sheetName val="자금_BS25"/>
      <sheetName val="BS_계정_설명25"/>
      <sheetName val="_Cash_Flow(전사)25"/>
      <sheetName val="_Cash_Flow(자금제외)25"/>
      <sheetName val="_Cash_Flow(자금)25"/>
      <sheetName val="ROIC_25"/>
      <sheetName val="인건비_명세25"/>
      <sheetName val="판관비_명세25"/>
      <sheetName val="OH_Cost경비(내역)25"/>
      <sheetName val="OH_Cost경비(배부기준)25"/>
      <sheetName val="기타수지&amp;특별손익_명세25"/>
      <sheetName val="업무연락_(2)24"/>
      <sheetName val="제시_손익계산서24"/>
      <sheetName val="01_02월_성과급25"/>
      <sheetName val="M_7회차_담금_계획24"/>
      <sheetName val="팀별_실적24"/>
      <sheetName val="팀별_실적_(환산)24"/>
      <sheetName val="4__Inj_투자상세내역24"/>
      <sheetName val="3__Blow_투자_상세내역24"/>
      <sheetName val="Process_List24"/>
      <sheetName val="7_(2)24"/>
      <sheetName val="Prd_Hierarchy(产品层次)23"/>
      <sheetName val="_손익기01_XL23"/>
      <sheetName val="Income_Stmt23"/>
      <sheetName val="drop_down_list23"/>
      <sheetName val="[손익기01_XL_x005f_x0000__x005f_x0000_DePara23"/>
      <sheetName val="Set_Up23"/>
      <sheetName val="Base_de_Datos21"/>
      <sheetName val="[손익기01_XL23"/>
      <sheetName val="Quarterly_LBO_Model23"/>
      <sheetName val="tab_STATUS_DO_PROCESSO_22"/>
      <sheetName val="CLASIFICACION_DE_AI22"/>
      <sheetName val="Base_da_Datos22"/>
      <sheetName val="_손익기01_XL_x005f_x0000__x005f_x0000_DePara23"/>
      <sheetName val="Figures_Report22"/>
      <sheetName val="15년_BL_사계23"/>
      <sheetName val="1_종합손익(도급)23"/>
      <sheetName val="1_종합손익(주택,개발)23"/>
      <sheetName val="2_실행예산23"/>
      <sheetName val="2_2과부족23"/>
      <sheetName val="2_3원가절감23"/>
      <sheetName val="8_외주비집행현황23"/>
      <sheetName val="9_자재비23"/>
      <sheetName val="10_현장집행23"/>
      <sheetName val="3_추가원가23"/>
      <sheetName val="3_추가원가_(2)23"/>
      <sheetName val="4_사전공사23"/>
      <sheetName val="5_추정공사비23"/>
      <sheetName val="6_금융비용23"/>
      <sheetName val="7_공사비집행현황(총괄)23"/>
      <sheetName val="11_1생산성23"/>
      <sheetName val="11_2인원산출23"/>
      <sheetName val="Fare_prices22"/>
      <sheetName val="Hotel_prices22"/>
      <sheetName val="Perf__Plan__Diário122"/>
      <sheetName val="In_(2)22"/>
      <sheetName val="Classification_分类22"/>
      <sheetName val="Dados_dos_Produtos22"/>
      <sheetName val="MASTER_APP21"/>
      <sheetName val="Cond__Inseguros21"/>
      <sheetName val="Comp__Inseguros21"/>
      <sheetName val="__한국_AMP_ASP-23_판매가격__22"/>
      <sheetName val="CC_Down_load_071622"/>
      <sheetName val="변경실행(2차)_22"/>
      <sheetName val="나_출고22"/>
      <sheetName val="나_입고22"/>
      <sheetName val="09년_인건비(속리산)22"/>
      <sheetName val="합산목표(감가+57_5)22"/>
      <sheetName val="제조원가_원단위_분석22"/>
      <sheetName val="종합표양식(품의_&amp;_입고)_222"/>
      <sheetName val="원가관리_(동월대비)22"/>
      <sheetName val="b_balju_(2)22"/>
      <sheetName val="2-2_매출분석22"/>
      <sheetName val="몰드시스템_리스트22"/>
      <sheetName val="11_외화채무증권(AFS,HTM)0822"/>
      <sheetName val="13_감액TEST_0822"/>
      <sheetName val="12년_CF(9월)22"/>
      <sheetName val="중기조종사_단위단가22"/>
      <sheetName val="6PILE__(돌출)22"/>
      <sheetName val="기성청구_공문22"/>
      <sheetName val="Sheet1_(2)22"/>
      <sheetName val="slide_24_cat_A22"/>
      <sheetName val="slide_82_cat_b22"/>
      <sheetName val="Farol_Acciones21"/>
      <sheetName val="Lista_de_Entrenamientos21"/>
      <sheetName val="Clasif_21"/>
      <sheetName val="Lista_de_datos21"/>
      <sheetName val="09~10년_매출계획22"/>
      <sheetName val="1_MDF1공장22"/>
      <sheetName val="Unidades_SAC-REVENDA22"/>
      <sheetName val="FornecM_Check20"/>
      <sheetName val="Incident_유형구분표22"/>
      <sheetName val="3YP2016-Bottom_up21"/>
      <sheetName val="DD_list22"/>
      <sheetName val="2_카드채권(대출포함)21"/>
      <sheetName val="表21_净利润调节表21"/>
      <sheetName val="Lista_CI21"/>
      <sheetName val="Supply_Cost_Centers21"/>
      <sheetName val="Estratificación_AI20"/>
      <sheetName val="condicion_inseguras20"/>
      <sheetName val="Actos_Inseguros20"/>
      <sheetName val="Control_de_incidentes20"/>
      <sheetName val="Plan_de_Acción20"/>
      <sheetName val="_DD_List21"/>
      <sheetName val="Share_Price_200221"/>
      <sheetName val="Directrices_de_Metas_201720"/>
      <sheetName val="TOP_KPIs_MTM20"/>
      <sheetName val="PLAN_DE_ACCION20"/>
      <sheetName val="Faro_de_Indicadores20"/>
      <sheetName val="Grafica_Actos20"/>
      <sheetName val="Condiciones_SyE20"/>
      <sheetName val="REALxMETA_-_CERVEJA22"/>
      <sheetName val="REALxMETA_-_REFRI22"/>
      <sheetName val="BEP_加薪_KPI20"/>
      <sheetName val="[손익기01_XL??DePara20"/>
      <sheetName val="Farol_Metas20"/>
      <sheetName val="Mod_Relac_20"/>
      <sheetName val="Dashboard_Prevención_Riesgos_20"/>
      <sheetName val="_손익기01_XL_x005f_x005f_x005f_x0000__x005f_x005f_20"/>
      <sheetName val="Hazards_Analysis-隐患分析20"/>
      <sheetName val="F08_-_Asia_Pac_Full_Year_Q321"/>
      <sheetName val="Top_Priorities21"/>
      <sheetName val="Listco_Stock21"/>
      <sheetName val="Intl_Purchase21"/>
      <sheetName val="FY_outlook21"/>
      <sheetName val="CY_outlook21"/>
      <sheetName val="Cash_metrics21"/>
      <sheetName val="P6_721"/>
      <sheetName val="DATOS_BASE20"/>
      <sheetName val="97_사업추정(WEKI)20"/>
      <sheetName val="Tong_hop20"/>
      <sheetName val="95_1_1이후취득자산(숨기기상태)20"/>
      <sheetName val="sum1_(2)20"/>
      <sheetName val="3_바닥판설계20"/>
      <sheetName val="6월_공정외주20"/>
      <sheetName val="2_대외공문20"/>
      <sheetName val="2_총괄표20"/>
      <sheetName val="입출재고현황_(2)20"/>
      <sheetName val="504전기실_동부하-L20"/>
      <sheetName val="OUTER_AREA(겹침없음)20"/>
      <sheetName val="EL_표면적20"/>
      <sheetName val="TRE_TABLE20"/>
      <sheetName val="입찰내역_발주처_양식20"/>
      <sheetName val="Issues_List_Payments20"/>
      <sheetName val="POC_LIST20"/>
      <sheetName val="Entity_Target20"/>
      <sheetName val="do_not_delete20"/>
      <sheetName val="De_Para19"/>
      <sheetName val="DETALLE_MENSUAL20"/>
      <sheetName val="Check_Qualidade18"/>
      <sheetName val="Check_Aderencia18"/>
      <sheetName val="Ventas_Campo18"/>
      <sheetName val="APAC_S20"/>
      <sheetName val="APAC_N20"/>
      <sheetName val="Slide_output20"/>
      <sheetName val="turnover_reason퇴직사유20"/>
      <sheetName val="Data_validation20"/>
      <sheetName val="SKU_Basic_Data20"/>
      <sheetName val="Base_Farol18"/>
      <sheetName val="Gerencial_IL18"/>
      <sheetName val="VALIDACION_DE_DATOS19"/>
      <sheetName val="Check_GG18"/>
      <sheetName val="2__Indicadores18"/>
      <sheetName val="ACTOS_POR_RIESGO18"/>
      <sheetName val="Nombre_de_SOP18"/>
      <sheetName val="drop_lists18"/>
      <sheetName val="KPIs_Hana18"/>
      <sheetName val="Catalago_de_refacciones_18"/>
      <sheetName val="Existencias_al_07-Nov-201218"/>
      <sheetName val="Drop-down_List19"/>
      <sheetName val="by_DD19"/>
      <sheetName val="Jul-Sep_Actual_cost_(2)19"/>
      <sheetName val="MRL_NON_SUPPLY_URU18"/>
      <sheetName val="AIIM_-_Empresas_Ext_201218"/>
      <sheetName val="Ta_18"/>
      <sheetName val="Lista_de_Entrenamientos_RSO18"/>
      <sheetName val="Tablero_SDG21"/>
      <sheetName val="Lista_Areas21"/>
      <sheetName val="One_Page21"/>
      <sheetName val="Sub-Productos_HN19"/>
      <sheetName val="Eficiencia_linea18"/>
      <sheetName val="_mngt_Pillar18"/>
      <sheetName val="_손익기01_XL_x005f_x0000__x018"/>
      <sheetName val="부재료_비교(11년_vs_10년)18"/>
      <sheetName val="Pauta_RPS_Distribuição17"/>
      <sheetName val="Estoque_(2)17"/>
      <sheetName val="Sheet3_(2)18"/>
      <sheetName val="요일_테이블_18"/>
      <sheetName val="Sheet2_(2)18"/>
      <sheetName val="Lao_&amp;_Cam18"/>
      <sheetName val="Hoegaarden_201918"/>
      <sheetName val="Lao_&amp;_Cam_201918"/>
      <sheetName val="Malaysia_201918"/>
      <sheetName val="Singapore_201918"/>
      <sheetName val="Other_Listings18"/>
      <sheetName val="DATOS_DE_VALIDACIÓN17"/>
      <sheetName val="Datos_con17"/>
      <sheetName val="_Datos_Cond_17"/>
      <sheetName val="BNR_2012_в_ящике17"/>
      <sheetName val="INGRESO_(2)17"/>
      <sheetName val="PG-K1610_(UEN_Areas)MNG17"/>
      <sheetName val="DATOS_GEN_17"/>
      <sheetName val="NUEVOS_CRITERIOS17"/>
      <sheetName val="Condiciones_Agua17"/>
      <sheetName val="Comp_Inseguros17"/>
      <sheetName val="Control_de_Fallas16"/>
      <sheetName val="Setup_for_Templates16"/>
      <sheetName val="Datos_emp16"/>
      <sheetName val="DO_NOT_MOVE17"/>
      <sheetName val="Dropdown_list16"/>
      <sheetName val="TIPO_DE_ACTO16"/>
      <sheetName val="%_cumplimiento_16"/>
      <sheetName val="%_CUMPLIMIENTO16"/>
      <sheetName val="Listas_y_equipos_a_evaluar16"/>
      <sheetName val="CRITICIDAD_DE_CI16"/>
      <sheetName val="Catálogo_de_CI16"/>
      <sheetName val="Data_Reporte16"/>
      <sheetName val="Read_me16"/>
      <sheetName val="FX_Rates16"/>
      <sheetName val="__한국_AMP_ASP-23_판㧤가격__16"/>
      <sheetName val="11_䡸화채무줝ⴌ(AFS,HTM)0816"/>
      <sheetName val="Drop_list16"/>
      <sheetName val="PDA_BOP13"/>
      <sheetName val="Proced_16"/>
      <sheetName val="Cut_Machine_Summary16"/>
      <sheetName val="Análise_Tempos13"/>
      <sheetName val="Vagas_x_Candidatos16"/>
      <sheetName val="Validation_lists16"/>
      <sheetName val="CALIFICACIONES_201914"/>
      <sheetName val="Lev_4_360_deg_check_Crit_Task14"/>
      <sheetName val="Lev_4_Chk_IC_Stock_Crit_Task14"/>
      <sheetName val="Lev_4_WMS_Putaway_Crit_Task14"/>
      <sheetName val="Daily_Dashboard16"/>
      <sheetName val="Champions_List15"/>
      <sheetName val="Status_de_Usuario11"/>
      <sheetName val="Listas_desplegables11"/>
      <sheetName val="Resumen_General11"/>
      <sheetName val="Cátalogo_de_CI11"/>
      <sheetName val="Hoja2_(2)11"/>
      <sheetName val="Technology_check_list11"/>
      <sheetName val="Actos_y_Condiciones_11"/>
      <sheetName val="NO_BORRAR11"/>
      <sheetName val="NAZ_Strategy14"/>
      <sheetName val="Incentivo_Automóvil13"/>
      <sheetName val="Mapeo_SKUs16"/>
      <sheetName val="Vol_(Ds)16"/>
      <sheetName val="Vol_(Ka)16"/>
      <sheetName val="Vol_(Oth)16"/>
      <sheetName val="Vol_(Oth)_Cortesias16"/>
      <sheetName val="INPUT-Cust_Sugg_Margin(Ds)16"/>
      <sheetName val="On_Invoice16"/>
      <sheetName val="INPUT-Cust_Sugg_Margin(Ka)16"/>
      <sheetName val="INPUT_SKUs16"/>
      <sheetName val="Brand_P&amp;L14"/>
      <sheetName val="SUPERMONT_P14"/>
      <sheetName val="Data_selection14"/>
      <sheetName val="1_29"/>
      <sheetName val="Customer_&amp;_SO14"/>
      <sheetName val="Session_Proposal14"/>
      <sheetName val="Validação_de_Dados13"/>
      <sheetName val="No_llenar_13"/>
      <sheetName val="PROCESS_MD13"/>
      <sheetName val="Formato_checklist_Lab11"/>
      <sheetName val="Lista_de_Motivos13"/>
      <sheetName val="Ponto_Crítico_-_Resp__Plano13"/>
      <sheetName val="Lista_Funcionários_(2)13"/>
      <sheetName val="Dropdown_Menu12"/>
      <sheetName val="유류대_현황11"/>
      <sheetName val="2_3_Projects_Status11"/>
      <sheetName val="mapping_(2)11"/>
      <sheetName val="Ref_11"/>
      <sheetName val="Project_List12"/>
      <sheetName val="Выпадающие_списки12"/>
      <sheetName val="SOP_Freshness11"/>
      <sheetName val="1__템플릿11"/>
      <sheetName val="2__작성_참고사항11"/>
      <sheetName val="Master_Data11"/>
      <sheetName val="Consolidated_Project_List11"/>
      <sheetName val="Fixed_Cost11"/>
      <sheetName val="PAINEL_RECOLHA_CRÉDITO13"/>
      <sheetName val="Gráficos_-_CDD13"/>
      <sheetName val="Dimension_IN_Sheet1!D191211"/>
      <sheetName val="Dimension_IN_191211"/>
      <sheetName val="Tipo_Viaje10"/>
      <sheetName val="Flota_y_Personal10"/>
      <sheetName val="TO_TTZ10"/>
      <sheetName val="CATÁLOGO_DE_PELIGROS10"/>
      <sheetName val="Razão_Social10"/>
      <sheetName val="Manage_to_Sustain10"/>
      <sheetName val="Packages_Info10"/>
      <sheetName val="Meeting_List10"/>
      <sheetName val="3__Training_&amp;_travel10"/>
      <sheetName val="info_for_drop_box10"/>
      <sheetName val="COE_Scope_-_Strategic_Project10"/>
      <sheetName val="SEGUIMIENTO_SEMANAL10"/>
      <sheetName val="Preferred_Option10"/>
      <sheetName val="KPIs-_TTP,_PTP,_People_Turnov10"/>
      <sheetName val="RyNV_detectados_10"/>
      <sheetName val="Curva_20219"/>
      <sheetName val="Por_PPR10"/>
      <sheetName val="2020_MMR1210"/>
      <sheetName val="입문_트랜드(종합분석)10"/>
      <sheetName val="Master_CE10"/>
      <sheetName val="CE_Final_10"/>
      <sheetName val="OL_LIST10"/>
      <sheetName val="YTD_GUEST_LIST10"/>
      <sheetName val="Session_Full_list10"/>
      <sheetName val="FOOD_PAYMENT_update_JAN10"/>
      <sheetName val="Rate_card_F19_10"/>
      <sheetName val="Master_Plan__(update)10"/>
      <sheetName val="The_KPI_10"/>
      <sheetName val="Mentor_Plan_10"/>
      <sheetName val="Master_Plan_10"/>
      <sheetName val="Tier_1_GOV_PC_Networking_10"/>
      <sheetName val="Tier_1_LBO_10"/>
      <sheetName val="FILIAL_MINAS10"/>
      <sheetName val="_손익기01_XL_x005f_x0000__x005f_x005f_x010"/>
      <sheetName val="1월_목표10"/>
      <sheetName val="POCM_배송지10"/>
      <sheetName val="CRITERIOS_DE_AI10"/>
      <sheetName val="Template_HN8"/>
      <sheetName val="Mapping_8"/>
      <sheetName val="WS_DB8"/>
      <sheetName val="Region_8"/>
      <sheetName val="SKU_DB8"/>
      <sheetName val="SAP_info8"/>
      <sheetName val="Target_Book8"/>
      <sheetName val="10_麦汁CIP清洗标准水量8"/>
      <sheetName val="데이터_유효성_목록8"/>
      <sheetName val="Ref_New_Contract_Model8"/>
      <sheetName val="_8"/>
      <sheetName val="Lista_AI8"/>
      <sheetName val="Name_List8"/>
      <sheetName val="Back_Data_110"/>
      <sheetName val="2_주요계수총괄10"/>
      <sheetName val="외주현황_wq19"/>
      <sheetName val="P_M_별11"/>
      <sheetName val="대투_보관자료_변경9"/>
      <sheetName val="Project_Brief10"/>
      <sheetName val="단면_(2)10"/>
      <sheetName val="부대시행1_(2)9"/>
      <sheetName val="1_차입금9"/>
      <sheetName val="근거_및_가정9"/>
      <sheetName val="118_세금과공과10"/>
      <sheetName val="_견적서9"/>
      <sheetName val="Facility_Information10"/>
      <sheetName val="1_본사계정별10"/>
      <sheetName val="3_6_2남양주택배9"/>
      <sheetName val="해외_기술훈련비_(합계)10"/>
      <sheetName val="설산1_나9"/>
      <sheetName val="PAD_TR보호대기초9"/>
      <sheetName val="1월_예산9"/>
      <sheetName val="Utility_Usage_YTN_TOWER9"/>
      <sheetName val="1__시공측량9"/>
      <sheetName val="수종별수량_(2)9"/>
      <sheetName val="전선_및_전선관9"/>
      <sheetName val="설문_평가9"/>
      <sheetName val="B-1_기본정보9"/>
      <sheetName val="납부내역총괄표_(수정)9"/>
      <sheetName val="#1)_투자_구분9"/>
      <sheetName val="Rev__Recon_18"/>
      <sheetName val="1_고객불만건수8"/>
      <sheetName val="1_변경범위8"/>
      <sheetName val="Weekly_Progress(계장)9"/>
      <sheetName val="2013_2월_연결대상9"/>
      <sheetName val="2-2_투자9"/>
      <sheetName val="Proj__Fin_9"/>
      <sheetName val="ITS_Assumptions8"/>
      <sheetName val="7_Utility_Analysis8"/>
      <sheetName val="Operational_Activities8"/>
      <sheetName val="13_포장용역비표준9"/>
      <sheetName val="9_가공부자재표준9"/>
      <sheetName val="8_ROLL표준(TSW)9"/>
      <sheetName val="4_톤당조관량표준9"/>
      <sheetName val="5_조관부자재표준9"/>
      <sheetName val="KEY_CODE9"/>
      <sheetName val="2-1_강사료,교통비_지급명세9"/>
      <sheetName val="HQ_급여_8"/>
      <sheetName val="OF_급여8"/>
      <sheetName val="F_Ma급여8"/>
      <sheetName val="SMT_급여8"/>
      <sheetName val="QC_급여8"/>
      <sheetName val="Sam_sung_급여8"/>
      <sheetName val="Dlock_급여8"/>
      <sheetName val="_thôi_việc_급여8"/>
      <sheetName val="Công_smt8"/>
      <sheetName val="Công_smt_(2)8"/>
      <sheetName val="Detail_smt8"/>
      <sheetName val="Công_QC8"/>
      <sheetName val="Detail_QC_8"/>
      <sheetName val="Công_SS8"/>
      <sheetName val="Detail_SS8"/>
      <sheetName val="Công_FMa8"/>
      <sheetName val="Detail_FMa8"/>
      <sheetName val="Công_OF8"/>
      <sheetName val="Detail_OF8"/>
      <sheetName val="Công_Dlock8"/>
      <sheetName val="Detail_Dlock8"/>
      <sheetName val="Công_thôi_việc8"/>
      <sheetName val="Detail_thôi8"/>
      <sheetName val="C1_3_18"/>
      <sheetName val="실행기성_갑지9"/>
      <sheetName val="Eq__Mobilization8"/>
      <sheetName val="1__작성방식8"/>
      <sheetName val="표)CFT장_조직별_배분8"/>
      <sheetName val="20180214_P&amp;T8"/>
      <sheetName val="Ref__중점_추진_과제별_상세8"/>
      <sheetName val="2_6_三无_(2)8"/>
      <sheetName val="수량산출서_갑지8"/>
      <sheetName val="G_R300경비8"/>
      <sheetName val="AS포장복구_8"/>
      <sheetName val="설_계8"/>
      <sheetName val="Worker_List8"/>
      <sheetName val="GB-IC_Villingen_GG8"/>
      <sheetName val="6월_공嚺㓶가8"/>
      <sheetName val="Exchange_rate8"/>
      <sheetName val="업무_분류(Category)8"/>
      <sheetName val="준검_내역서8"/>
      <sheetName val="날개수량1_58"/>
      <sheetName val="F_월별기성수금현황_8"/>
      <sheetName val="기초정보_코드8"/>
      <sheetName val="#1_Basic8"/>
      <sheetName val="첨부#2_Cash_Flow(현장작성)8"/>
      <sheetName val="3_일반사상8"/>
      <sheetName val="Bank_code8"/>
      <sheetName val="Drop-down_RAW8"/>
      <sheetName val="산자사_운전용품8"/>
      <sheetName val="보고서_표8"/>
      <sheetName val="0__가정_및_결론8"/>
      <sheetName val="1__투자비8"/>
      <sheetName val="2__Rent-roll8"/>
      <sheetName val="3__Funding8"/>
      <sheetName val="4__운영수익8"/>
      <sheetName val="5__운영비용8"/>
      <sheetName val="6_1_N+1년차_NOI_산정8"/>
      <sheetName val="6__부동산매각8"/>
      <sheetName val="7__보유세8"/>
      <sheetName val="8__교통유발부담금8"/>
      <sheetName val="9__BS부속8"/>
      <sheetName val="10__CF(M)8"/>
      <sheetName val="11__IS(M)8"/>
      <sheetName val="12__BS(M)8"/>
      <sheetName val="14__IS(FY)8"/>
      <sheetName val="13__CF(FY)8"/>
      <sheetName val="15__BS(FY)8"/>
      <sheetName val="16__RE(FY)8"/>
      <sheetName val="4_1_월별_에너지_사용량8"/>
      <sheetName val="조도계산서_(도서)8"/>
      <sheetName val="A(Rev_3)8"/>
      <sheetName val="STRAT_PLAN_WKSHT9"/>
      <sheetName val="Sales_Plan_&amp;_other9"/>
      <sheetName val="drop_downs8"/>
      <sheetName val="Basic_Information8"/>
      <sheetName val="7300-1000_119"/>
      <sheetName val="PJT_현황8"/>
      <sheetName val="진행_DATA_(2)8"/>
      <sheetName val="참고)_기준정보8"/>
      <sheetName val="Long_Term_Prices8"/>
      <sheetName val="구분_Table8"/>
      <sheetName val="역T형옹벽(3_0)8"/>
      <sheetName val="외상매출금현황-수정분_A28"/>
      <sheetName val="PF_현황(11년12월)8"/>
      <sheetName val="_손익기01_XL__DePara17"/>
      <sheetName val="입찰내역_Ĉ8"/>
      <sheetName val="Q4_20188"/>
      <sheetName val="Q4_20198"/>
      <sheetName val="Q4_Sum8"/>
      <sheetName val="2020_KPI_LE08"/>
      <sheetName val="match_list8"/>
      <sheetName val="Rate_data8"/>
      <sheetName val="Lista_d8"/>
      <sheetName val="Puerto_Rico8"/>
      <sheetName val="AI_OYS_Acum8"/>
      <sheetName val="Boletas_Condiciones8"/>
      <sheetName val="1_111"/>
      <sheetName val="1_210"/>
      <sheetName val="2_1-Pareto8"/>
      <sheetName val="Datos_Mensuales8"/>
      <sheetName val="Indicador_EE_Mensual8"/>
      <sheetName val="Detalle_para_correctivo_excep_8"/>
      <sheetName val="Catalogo_Cursos8"/>
      <sheetName val="Catalogo_Cursos_8"/>
      <sheetName val="Check_People8"/>
      <sheetName val="AVANCE_PROGRAMACION8"/>
      <sheetName val="Cumplimiento_por_Entrenamiento8"/>
      <sheetName val="Cumplimiento_del_Plan_por_área8"/>
      <sheetName val="CAPTURA_ENE_MAY8"/>
      <sheetName val="tablas_cuadrillas8"/>
      <sheetName val="Base_de_Datos_de_Activos_8"/>
      <sheetName val="PIVOT_ADHERENCIA8"/>
      <sheetName val="Steps_of_Committe_8"/>
      <sheetName val="IC's_(2)8"/>
      <sheetName val="Participación_en_entrenamie_(28"/>
      <sheetName val="Resumen_(hL_env)8"/>
      <sheetName val="KPI_need_to_input8"/>
      <sheetName val="강남_CRM_11월8"/>
      <sheetName val="Plan_de_Acción_MAZ7"/>
      <sheetName val="Manual_Database7"/>
      <sheetName val="Probability_and_Consequence7"/>
      <sheetName val="Total_marcas7"/>
      <sheetName val="Fase_17"/>
      <sheetName val="Fase_27"/>
      <sheetName val="Fase_37"/>
      <sheetName val="_손익기01_XL_x005f_x005f_x008"/>
      <sheetName val="SEM_x_area7"/>
      <sheetName val="8_Bars6"/>
      <sheetName val="TR__KHCode6"/>
      <sheetName val="NDD_CPT6"/>
      <sheetName val="_折扣项_PromotionPlan6"/>
      <sheetName val="CALEY_D__APPC4"/>
      <sheetName val="Inventario_inicial4"/>
      <sheetName val="PROYEC__DE_VENTAS4"/>
      <sheetName val="DIAGEO_VENTURE4"/>
      <sheetName val="MAESTRO_CODIGOS4"/>
      <sheetName val="Por_regional4"/>
      <sheetName val="Por_Proveedor4"/>
      <sheetName val="X_Categoria4"/>
      <sheetName val="Por_Vendedor4"/>
      <sheetName val="Por_Mayoristas4"/>
      <sheetName val="Por_Cliente4"/>
      <sheetName val="Por_producto4"/>
      <sheetName val="Por_producto_cant_4"/>
      <sheetName val="Por_producto_cant__(2)4"/>
      <sheetName val="Por_Vendedor_X_Ciudad4"/>
      <sheetName val="Act_por_cliente4"/>
      <sheetName val="Act_por_Proveedor4"/>
      <sheetName val="Act_por_producto4"/>
      <sheetName val="Read_me_Trad3"/>
      <sheetName val="Valores_de_selección3"/>
      <sheetName val="Project_Count2"/>
      <sheetName val="M&amp;Q_Lead2"/>
      <sheetName val="업무분장_2"/>
      <sheetName val="견적_맵2"/>
      <sheetName val="TOWER_12TON2"/>
      <sheetName val="TOWER_10TON2"/>
      <sheetName val="JIB_CRANE,HOIST2"/>
      <sheetName val="Diesel_Price_2"/>
      <sheetName val="전기요금_산출내역2"/>
      <sheetName val="노원열병합__건축공사기성내역서2"/>
      <sheetName val="문의내용_카테고리_분류(수정X)2"/>
      <sheetName val="Phieu_trinh_ky_cấu_tháp2"/>
      <sheetName val="Phieu_trinh_ky_VTP2"/>
      <sheetName val="KS-VL_rời2"/>
      <sheetName val="Tai_san2"/>
      <sheetName val="Check_dong_tien2"/>
      <sheetName val="Chi_phí_SDTS2"/>
      <sheetName val="Check_COST2"/>
      <sheetName val="DATA_HD2"/>
      <sheetName val="Tong_hop_1TM2"/>
      <sheetName val="NS_Lán_trại2"/>
      <sheetName val="Check_cong_no_NC2"/>
      <sheetName val="Investment_Category2"/>
      <sheetName val="Mot_So_Thuat_Ngu_EN-VI3"/>
      <sheetName val="시스템_개요_유효값2"/>
      <sheetName val="NG_Item2"/>
      <sheetName val="Ref__Spec_Review_양식2"/>
      <sheetName val="Ref__시험항목_테이블2"/>
      <sheetName val="Ref__Search_Result_테이블2"/>
      <sheetName val="20년_동일기간_소테마2"/>
      <sheetName val="control_sheet2"/>
      <sheetName val="JT3_0견적-구12"/>
      <sheetName val="Dropbox_목록2"/>
      <sheetName val="SPT_vs_PHI2"/>
      <sheetName val="수량산출서_(2)2"/>
      <sheetName val="1_수인터널3"/>
      <sheetName val="1-2_설계변경요청서(갑지)2"/>
      <sheetName val="첨부1_(주차관제-_당공)2"/>
      <sheetName val="첨부1-1_설계변경내역서(CCTV)2"/>
      <sheetName val="첨부1-2_(주차관제-변공)2"/>
      <sheetName val="2-6_변공량(추가공사)2"/>
      <sheetName val="_2-1_관제(물량산출서집계표)2"/>
      <sheetName val="_2-2_유도(물량산출서집계표)2"/>
      <sheetName val="3-1_주차관제2"/>
      <sheetName val="3-2_주차-광케이블2"/>
      <sheetName val="3-3_층별LPR2"/>
      <sheetName val="4-1_유도-광케이블2"/>
      <sheetName val="4-2_주차키오스크2"/>
      <sheetName val="4-3_4면카메라2"/>
      <sheetName val="4-5_CCTV2"/>
      <sheetName val="4-6_블럭유도등2"/>
      <sheetName val="4-7_입구만차등2"/>
      <sheetName val="4-8_비상벨2"/>
      <sheetName val="1~9_하중계산2"/>
      <sheetName val="BSD_(2)2"/>
      <sheetName val="방배동내역_(총괄)2"/>
      <sheetName val="NKC_(final)2"/>
      <sheetName val="NCR_HEC_6_Opens2"/>
      <sheetName val="NCR_HEC_4_Open_&amp;_Vendor_2_Open2"/>
      <sheetName val="무형자산_LS112"/>
      <sheetName val="2_FM_Fee_2차년도2"/>
      <sheetName val="3_감가장비2"/>
      <sheetName val="SRS_월별_BS3"/>
      <sheetName val="평가&amp;선급_미지급3"/>
      <sheetName val="EXC_IND2"/>
      <sheetName val="COLOR별_인쇄2"/>
      <sheetName val="Sensitivity_and_GC_Value2"/>
      <sheetName val="10_예산_및_원가_계획(02년)2"/>
      <sheetName val="TARGETS_BY_MONTH2"/>
      <sheetName val="2021_Customer_Targets_By_Month2"/>
      <sheetName val="Customer_Data2"/>
      <sheetName val="Total_Sales2"/>
      <sheetName val="April'21_(2)2"/>
      <sheetName val="MANUAL_DE_TOMA_DE_DECISIONES2"/>
      <sheetName val="PERS_+_OP`S2"/>
      <sheetName val="CLOSED_OUT_LETS__1"/>
      <sheetName val="TO_Data_Base33"/>
      <sheetName val="YTD_Summary32"/>
      <sheetName val="Month_Summary32"/>
      <sheetName val="Trial_Balance_MAY_200932"/>
      <sheetName val="TB_Pivot32"/>
      <sheetName val="total_per_LB_LB232"/>
      <sheetName val="Trial_Balance_Vlookup32"/>
      <sheetName val="Trial_Balance_APRIL_200932"/>
      <sheetName val="Roll_Out_AQ32"/>
      <sheetName val="Evolução_mandamentos32"/>
      <sheetName val="Planilha_resultados31"/>
      <sheetName val="Historico_200331"/>
      <sheetName val="Sig_Cycles_Accts_&amp;_Processes31"/>
      <sheetName val="Fixed_ZBB25"/>
      <sheetName val="E_法规NC25"/>
      <sheetName val="3_ISo_YTD25"/>
      <sheetName val="Données_LMU25"/>
      <sheetName val="Brazil_Sovereign25"/>
      <sheetName val="Resumen_Costo25"/>
      <sheetName val="Extract_Loss25"/>
      <sheetName val="QA_跟踪记录表25"/>
      <sheetName val="5_125"/>
      <sheetName val="Base_de_Dados25"/>
      <sheetName val="Como_Estamos25"/>
      <sheetName val="Controls_data27"/>
      <sheetName val="RG_Depots25"/>
      <sheetName val="material_data25"/>
      <sheetName val="other_data25"/>
      <sheetName val="Database_(RUR)Mar_YTD25"/>
      <sheetName val="SKU_Mapping25"/>
      <sheetName val="Drop_Down25"/>
      <sheetName val="Raw_Data25"/>
      <sheetName val="EBM-2_GHQ25"/>
      <sheetName val="Base_PEF26"/>
      <sheetName val="Testing_Template_Guidance25"/>
      <sheetName val="Test_Programs25"/>
      <sheetName val="Dados_BLP25"/>
      <sheetName val="FJJX_Bud_IB24"/>
      <sheetName val="JOB_PROFILE_-_LAS25"/>
      <sheetName val="ARdistr_(2)25"/>
      <sheetName val="look-up_data24"/>
      <sheetName val="Prd_Hierarchy(产品层级)24"/>
      <sheetName val="Com_(2PK)24"/>
      <sheetName val="Project_Code24"/>
      <sheetName val="요일_테이블25"/>
      <sheetName val="요일_테이블_(2)24"/>
      <sheetName val="Prd_Hierarchy(产品层次)24"/>
      <sheetName val="전사_PL26"/>
      <sheetName val="자금_제외_PL26"/>
      <sheetName val="자금_PL26"/>
      <sheetName val="전사_BS26"/>
      <sheetName val="자금_제외_BS26"/>
      <sheetName val="자금_BS26"/>
      <sheetName val="BS_계정_설명26"/>
      <sheetName val="_Cash_Flow(전사)26"/>
      <sheetName val="_Cash_Flow(자금제외)26"/>
      <sheetName val="_Cash_Flow(자금)26"/>
      <sheetName val="ROIC_26"/>
      <sheetName val="인건비_명세26"/>
      <sheetName val="판관비_명세26"/>
      <sheetName val="OH_Cost경비(내역)26"/>
      <sheetName val="OH_Cost경비(배부기준)26"/>
      <sheetName val="기타수지&amp;특별손익_명세26"/>
      <sheetName val="업무연락_(2)25"/>
      <sheetName val="제시_손익계산서25"/>
      <sheetName val="01_02월_성과급26"/>
      <sheetName val="M_7회차_담금_계획25"/>
      <sheetName val="팀별_실적25"/>
      <sheetName val="팀별_실적_(환산)25"/>
      <sheetName val="4__Inj_투자상세내역25"/>
      <sheetName val="3__Blow_투자_상세내역25"/>
      <sheetName val="Process_List25"/>
      <sheetName val="7_(2)25"/>
      <sheetName val="_손익기01_XL24"/>
      <sheetName val="Income_Stmt24"/>
      <sheetName val="drop_down_list24"/>
      <sheetName val="[손익기01_XL_x005f_x0000__x005f_x0000_DePara24"/>
      <sheetName val="Quarterly_LBO_Model24"/>
      <sheetName val="Figures_Report23"/>
      <sheetName val="[손익기01_XL24"/>
      <sheetName val="_손익기01_XL_x005f_x0000__x005f_x0000_DePara24"/>
      <sheetName val="Fare_prices23"/>
      <sheetName val="Hotel_prices23"/>
      <sheetName val="Set_Up24"/>
      <sheetName val="15년_BL_사계24"/>
      <sheetName val="1_종합손익(도급)24"/>
      <sheetName val="1_종합손익(주택,개발)24"/>
      <sheetName val="2_실행예산24"/>
      <sheetName val="2_2과부족24"/>
      <sheetName val="2_3원가절감24"/>
      <sheetName val="8_외주비집행현황24"/>
      <sheetName val="9_자재비24"/>
      <sheetName val="10_현장집행24"/>
      <sheetName val="3_추가원가24"/>
      <sheetName val="3_추가원가_(2)24"/>
      <sheetName val="4_사전공사24"/>
      <sheetName val="5_추정공사비24"/>
      <sheetName val="6_금융비용24"/>
      <sheetName val="7_공사비집행현황(총괄)24"/>
      <sheetName val="11_1생산성24"/>
      <sheetName val="11_2인원산출24"/>
      <sheetName val="Classification_分类23"/>
      <sheetName val="tab_STATUS_DO_PROCESSO_23"/>
      <sheetName val="Perf__Plan__Diário123"/>
      <sheetName val="In_(2)23"/>
      <sheetName val="__한국_AMP_ASP-23_판매가격__23"/>
      <sheetName val="CC_Down_load_071623"/>
      <sheetName val="변경실행(2차)_23"/>
      <sheetName val="나_출고23"/>
      <sheetName val="나_입고23"/>
      <sheetName val="09년_인건비(속리산)23"/>
      <sheetName val="합산목표(감가+57_5)23"/>
      <sheetName val="제조원가_원단위_분석23"/>
      <sheetName val="종합표양식(품의_&amp;_입고)_223"/>
      <sheetName val="원가관리_(동월대비)23"/>
      <sheetName val="b_balju_(2)23"/>
      <sheetName val="2-2_매출분석23"/>
      <sheetName val="몰드시스템_리스트23"/>
      <sheetName val="11_외화채무증권(AFS,HTM)0823"/>
      <sheetName val="13_감액TEST_0823"/>
      <sheetName val="12년_CF(9월)23"/>
      <sheetName val="중기조종사_단위단가23"/>
      <sheetName val="6PILE__(돌출)23"/>
      <sheetName val="기성청구_공문23"/>
      <sheetName val="Sheet1_(2)23"/>
      <sheetName val="CLASIFICACION_DE_AI23"/>
      <sheetName val="Base_da_Datos23"/>
      <sheetName val="slide_24_cat_A23"/>
      <sheetName val="slide_82_cat_b23"/>
      <sheetName val="Dados_dos_Produtos23"/>
      <sheetName val="09~10년_매출계획23"/>
      <sheetName val="1_MDF1공장23"/>
      <sheetName val="Incident_유형구분표23"/>
      <sheetName val="3YP2016-Bottom_up22"/>
      <sheetName val="DD_list23"/>
      <sheetName val="Base_de_Datos22"/>
      <sheetName val="Clasif_22"/>
      <sheetName val="Supply_Cost_Centers22"/>
      <sheetName val="Cond__Inseguros22"/>
      <sheetName val="Comp__Inseguros22"/>
      <sheetName val="Lista_de_datos22"/>
      <sheetName val="MASTER_APP22"/>
      <sheetName val="2_카드채권(대출포함)22"/>
      <sheetName val="表21_净利润调节表22"/>
      <sheetName val="Lista_CI22"/>
      <sheetName val="Dashboard_Prevención_Riesgos_21"/>
      <sheetName val="TOP_KPIs_MTM21"/>
      <sheetName val="PLAN_DE_ACCION21"/>
      <sheetName val="Faro_de_Indicadores21"/>
      <sheetName val="Farol_Acciones22"/>
      <sheetName val="Lista_de_Entrenamientos22"/>
      <sheetName val="Unidades_SAC-REVENDA23"/>
      <sheetName val="FornecM_Check21"/>
      <sheetName val="Share_Price_200222"/>
      <sheetName val="_DD_List22"/>
      <sheetName val="BEP_加薪_KPI21"/>
      <sheetName val="Estratificación_AI21"/>
      <sheetName val="condicion_inseguras21"/>
      <sheetName val="Actos_Inseguros21"/>
      <sheetName val="Control_de_incidentes21"/>
      <sheetName val="Plan_de_Acción21"/>
      <sheetName val="Issues_List_Payments21"/>
      <sheetName val="do_not_delete21"/>
      <sheetName val="Grafica_Actos21"/>
      <sheetName val="APAC_S21"/>
      <sheetName val="APAC_N21"/>
      <sheetName val="Slide_output21"/>
      <sheetName val="[손익기01_XL??DePara21"/>
      <sheetName val="Farol_Metas21"/>
      <sheetName val="Mod_Relac_21"/>
      <sheetName val="Condiciones_SyE21"/>
      <sheetName val="REALxMETA_-_CERVEJA23"/>
      <sheetName val="REALxMETA_-_REFRI23"/>
      <sheetName val="Directrices_de_Metas_201721"/>
      <sheetName val="Data_validation21"/>
      <sheetName val="_손익기01_XL_x005f_x005f_x005f_x0000__x005f_x005f_21"/>
      <sheetName val="Hazards_Analysis-隐患分析21"/>
      <sheetName val="F08_-_Asia_Pac_Full_Year_Q322"/>
      <sheetName val="Top_Priorities22"/>
      <sheetName val="Listco_Stock22"/>
      <sheetName val="Intl_Purchase22"/>
      <sheetName val="FY_outlook22"/>
      <sheetName val="CY_outlook22"/>
      <sheetName val="Cash_metrics22"/>
      <sheetName val="P6_722"/>
      <sheetName val="DATOS_BASE21"/>
      <sheetName val="97_사업추정(WEKI)21"/>
      <sheetName val="Tong_hop21"/>
      <sheetName val="95_1_1이후취득자산(숨기기상태)21"/>
      <sheetName val="sum1_(2)21"/>
      <sheetName val="3_바닥판설계21"/>
      <sheetName val="6월_공정외주21"/>
      <sheetName val="2_대외공문21"/>
      <sheetName val="2_총괄표21"/>
      <sheetName val="입출재고현황_(2)21"/>
      <sheetName val="504전기실_동부하-L21"/>
      <sheetName val="OUTER_AREA(겹침없음)21"/>
      <sheetName val="EL_표면적21"/>
      <sheetName val="TRE_TABLE21"/>
      <sheetName val="입찰내역_발주처_양식21"/>
      <sheetName val="POC_LIST21"/>
      <sheetName val="turnover_reason퇴직사유21"/>
      <sheetName val="SKU_Basic_Data21"/>
      <sheetName val="Entity_Target21"/>
      <sheetName val="DETALLE_MENSUAL21"/>
      <sheetName val="Drop-down_List20"/>
      <sheetName val="by_DD20"/>
      <sheetName val="VALIDACION_DE_DATOS20"/>
      <sheetName val="Jul-Sep_Actual_cost_(2)20"/>
      <sheetName val="Check_Qualidade19"/>
      <sheetName val="De_Para20"/>
      <sheetName val="Check_Aderencia19"/>
      <sheetName val="_손익기01_XL_x005f_x0000__x019"/>
      <sheetName val="부재료_비교(11년_vs_10년)19"/>
      <sheetName val="Base_Farol19"/>
      <sheetName val="Gerencial_IL19"/>
      <sheetName val="Ventas_Campo19"/>
      <sheetName val="ACTOS_POR_RIESGO19"/>
      <sheetName val="drop_lists19"/>
      <sheetName val="MRL_NON_SUPPLY_URU19"/>
      <sheetName val="AIIM_-_Empresas_Ext_201219"/>
      <sheetName val="KPIs_Hana19"/>
      <sheetName val="Catalago_de_refacciones_19"/>
      <sheetName val="Existencias_al_07-Nov-201219"/>
      <sheetName val="Check_GG19"/>
      <sheetName val="Sheet3_(2)19"/>
      <sheetName val="Nombre_de_SOP19"/>
      <sheetName val="Lao_&amp;_Cam19"/>
      <sheetName val="Hoegaarden_201919"/>
      <sheetName val="Lao_&amp;_Cam_201919"/>
      <sheetName val="Malaysia_201919"/>
      <sheetName val="Singapore_201919"/>
      <sheetName val="Sheet2_(2)19"/>
      <sheetName val="요일_테이블_19"/>
      <sheetName val="Other_Listings19"/>
      <sheetName val="2__Indicadores19"/>
      <sheetName val="Ta_19"/>
      <sheetName val="Lista_de_Entrenamientos_RSO19"/>
      <sheetName val="Tablero_SDG22"/>
      <sheetName val="Lista_Areas22"/>
      <sheetName val="One_Page22"/>
      <sheetName val="Sub-Productos_HN20"/>
      <sheetName val="Eficiencia_linea19"/>
      <sheetName val="_mngt_Pillar19"/>
      <sheetName val="Pauta_RPS_Distribuição18"/>
      <sheetName val="Estoque_(2)18"/>
      <sheetName val="BNR_2012_в_ящике18"/>
      <sheetName val="Comp_Inseguros18"/>
      <sheetName val="DO_NOT_MOVE18"/>
      <sheetName val="DATOS_DE_VALIDACIÓN18"/>
      <sheetName val="Datos_con18"/>
      <sheetName val="_Datos_Cond_18"/>
      <sheetName val="INGRESO_(2)18"/>
      <sheetName val="PG-K1610_(UEN_Areas)MNG18"/>
      <sheetName val="DATOS_GEN_18"/>
      <sheetName val="NUEVOS_CRITERIOS18"/>
      <sheetName val="Condiciones_Agua18"/>
      <sheetName val="__한국_AMP_ASP-23_판㧤가격__17"/>
      <sheetName val="11_䡸화채무줝ⴌ(AFS,HTM)0817"/>
      <sheetName val="Drop_list17"/>
      <sheetName val="FX_Rates17"/>
      <sheetName val="Dropdown_list17"/>
      <sheetName val="Vagas_x_Candidatos17"/>
      <sheetName val="Proced_17"/>
      <sheetName val="Cut_Machine_Summary17"/>
      <sheetName val="Control_de_Fallas17"/>
      <sheetName val="Setup_for_Templates17"/>
      <sheetName val="Datos_emp17"/>
      <sheetName val="Validation_lists17"/>
      <sheetName val="TIPO_DE_ACTO17"/>
      <sheetName val="CRITICIDAD_DE_CI17"/>
      <sheetName val="Catálogo_de_CI17"/>
      <sheetName val="%_CUMPLIMIENTO17"/>
      <sheetName val="%_cumplimiento_17"/>
      <sheetName val="CALIFICACIONES_201915"/>
      <sheetName val="Lev_4_360_deg_check_Crit_Task15"/>
      <sheetName val="Lev_4_Chk_IC_Stock_Crit_Task15"/>
      <sheetName val="Lev_4_WMS_Putaway_Crit_Task15"/>
      <sheetName val="Listas_y_equipos_a_evaluar17"/>
      <sheetName val="Data_Reporte17"/>
      <sheetName val="Read_me17"/>
      <sheetName val="PDA_BOP14"/>
      <sheetName val="Análise_Tempos14"/>
      <sheetName val="Listas_desplegables12"/>
      <sheetName val="Validação_de_Dados14"/>
      <sheetName val="Status_de_Usuario12"/>
      <sheetName val="Resumen_General12"/>
      <sheetName val="Cátalogo_de_CI12"/>
      <sheetName val="Hoja2_(2)12"/>
      <sheetName val="Technology_check_list12"/>
      <sheetName val="Actos_y_Condiciones_12"/>
      <sheetName val="NO_BORRAR12"/>
      <sheetName val="Champions_List16"/>
      <sheetName val="NAZ_Strategy15"/>
      <sheetName val="Daily_Dashboard17"/>
      <sheetName val="Incentivo_Automóvil14"/>
      <sheetName val="Mapeo_SKUs17"/>
      <sheetName val="Vol_(Ds)17"/>
      <sheetName val="Vol_(Ka)17"/>
      <sheetName val="Vol_(Oth)17"/>
      <sheetName val="Vol_(Oth)_Cortesias17"/>
      <sheetName val="INPUT-Cust_Sugg_Margin(Ds)17"/>
      <sheetName val="On_Invoice17"/>
      <sheetName val="INPUT-Cust_Sugg_Margin(Ka)17"/>
      <sheetName val="INPUT_SKUs17"/>
      <sheetName val="Brand_P&amp;L15"/>
      <sheetName val="SUPERMONT_P15"/>
      <sheetName val="Data_selection15"/>
      <sheetName val="1_30"/>
      <sheetName val="Customer_&amp;_SO15"/>
      <sheetName val="Session_Proposal15"/>
      <sheetName val="No_llenar_14"/>
      <sheetName val="PROCESS_MD14"/>
      <sheetName val="Formato_checklist_Lab12"/>
      <sheetName val="Project_List13"/>
      <sheetName val="Dropdown_Menu13"/>
      <sheetName val="Lista_de_Motivos14"/>
      <sheetName val="Ponto_Crítico_-_Resp__Plano14"/>
      <sheetName val="Lista_Funcionários_(2)14"/>
      <sheetName val="PAINEL_RECOLHA_CRÉDITO14"/>
      <sheetName val="Gráficos_-_CDD14"/>
      <sheetName val="Tipo_Viaje11"/>
      <sheetName val="Flota_y_Personal11"/>
      <sheetName val="TO_TTZ11"/>
      <sheetName val="CATÁLOGO_DE_PELIGROS11"/>
      <sheetName val="Выпадающие_списки13"/>
      <sheetName val="유류대_현황12"/>
      <sheetName val="2_3_Projects_Status12"/>
      <sheetName val="mapping_(2)12"/>
      <sheetName val="Ref_12"/>
      <sheetName val="SOP_Freshness12"/>
      <sheetName val="1__템플릿12"/>
      <sheetName val="2__작성_참고사항12"/>
      <sheetName val="Master_Data12"/>
      <sheetName val="Consolidated_Project_List12"/>
      <sheetName val="Fixed_Cost12"/>
      <sheetName val="Dimension_IN_Sheet1!D191212"/>
      <sheetName val="Dimension_IN_191212"/>
      <sheetName val="Razão_Social11"/>
      <sheetName val="Manage_to_Sustain11"/>
      <sheetName val="Packages_Info11"/>
      <sheetName val="Meeting_List11"/>
      <sheetName val="3__Training_&amp;_travel11"/>
      <sheetName val="info_for_drop_box11"/>
      <sheetName val="COE_Scope_-_Strategic_Project11"/>
      <sheetName val="SEGUIMIENTO_SEMANAL11"/>
      <sheetName val="2020_MMR1211"/>
      <sheetName val="입문_트랜드(종합분석)11"/>
      <sheetName val="Master_CE11"/>
      <sheetName val="CE_Final_11"/>
      <sheetName val="OL_LIST11"/>
      <sheetName val="YTD_GUEST_LIST11"/>
      <sheetName val="Session_Full_list11"/>
      <sheetName val="FOOD_PAYMENT_update_JAN11"/>
      <sheetName val="Rate_card_F19_11"/>
      <sheetName val="Master_Plan__(update)11"/>
      <sheetName val="The_KPI_11"/>
      <sheetName val="Mentor_Plan_11"/>
      <sheetName val="Master_Plan_11"/>
      <sheetName val="Tier_1_GOV_PC_Networking_11"/>
      <sheetName val="Tier_1_LBO_11"/>
      <sheetName val="Preferred_Option11"/>
      <sheetName val="FILIAL_MINAS11"/>
      <sheetName val="_손익기01_XL_x005f_x0000__x005f_x005f_x011"/>
      <sheetName val="KPIs-_TTP,_PTP,_People_Turnov11"/>
      <sheetName val="1월_목표11"/>
      <sheetName val="POCM_배송지11"/>
      <sheetName val="RyNV_detectados_11"/>
      <sheetName val="Curva_202110"/>
      <sheetName val="Por_PPR11"/>
      <sheetName val="Mapping_9"/>
      <sheetName val="WS_DB9"/>
      <sheetName val="Region_9"/>
      <sheetName val="SKU_DB9"/>
      <sheetName val="SAP_info9"/>
      <sheetName val="Target_Book9"/>
      <sheetName val="10_麦汁CIP清洗标准水量9"/>
      <sheetName val="데이터_유효성_목록9"/>
      <sheetName val="Ref_New_Contract_Model9"/>
      <sheetName val="_9"/>
      <sheetName val="Lista_AI9"/>
      <sheetName val="CRITERIOS_DE_AI11"/>
      <sheetName val="Template_HN9"/>
      <sheetName val="Lista_d9"/>
      <sheetName val="Name_List9"/>
      <sheetName val="Back_Data_111"/>
      <sheetName val="2_주요계수총괄11"/>
      <sheetName val="외주현황_wq110"/>
      <sheetName val="P_M_별12"/>
      <sheetName val="대투_보관자료_변경10"/>
      <sheetName val="Project_Brief11"/>
      <sheetName val="단면_(2)11"/>
      <sheetName val="부대시행1_(2)10"/>
      <sheetName val="1_차입금10"/>
      <sheetName val="근거_및_가정10"/>
      <sheetName val="118_세금과공과11"/>
      <sheetName val="_견적서10"/>
      <sheetName val="Facility_Information11"/>
      <sheetName val="1_본사계정별11"/>
      <sheetName val="3_6_2남양주택배10"/>
      <sheetName val="해외_기술훈련비_(합계)11"/>
      <sheetName val="설산1_나10"/>
      <sheetName val="PAD_TR보호대기초10"/>
      <sheetName val="1월_예산10"/>
      <sheetName val="Utility_Usage_YTN_TOWER10"/>
      <sheetName val="1__시공측량10"/>
      <sheetName val="수종별수량_(2)10"/>
      <sheetName val="전선_및_전선관10"/>
      <sheetName val="설문_평가10"/>
      <sheetName val="B-1_기본정보10"/>
      <sheetName val="납부내역총괄표_(수정)10"/>
      <sheetName val="#1)_투자_구분10"/>
      <sheetName val="Rev__Recon_19"/>
      <sheetName val="1_고객불만건수9"/>
      <sheetName val="1_변경범위9"/>
      <sheetName val="Weekly_Progress(계장)10"/>
      <sheetName val="2013_2월_연결대상10"/>
      <sheetName val="2-2_투자10"/>
      <sheetName val="Proj__Fin_10"/>
      <sheetName val="ITS_Assumptions9"/>
      <sheetName val="7_Utility_Analysis9"/>
      <sheetName val="Operational_Activities9"/>
      <sheetName val="13_포장용역비표준10"/>
      <sheetName val="9_가공부자재표준10"/>
      <sheetName val="8_ROLL표준(TSW)10"/>
      <sheetName val="4_톤당조관량표준10"/>
      <sheetName val="5_조관부자재표준10"/>
      <sheetName val="KEY_CODE10"/>
      <sheetName val="2-1_강사료,교통비_지급명세10"/>
      <sheetName val="HQ_급여_9"/>
      <sheetName val="OF_급여9"/>
      <sheetName val="F_Ma급여9"/>
      <sheetName val="SMT_급여9"/>
      <sheetName val="QC_급여9"/>
      <sheetName val="Sam_sung_급여9"/>
      <sheetName val="Dlock_급여9"/>
      <sheetName val="_thôi_việc_급여9"/>
      <sheetName val="Công_smt9"/>
      <sheetName val="Công_smt_(2)9"/>
      <sheetName val="Detail_smt9"/>
      <sheetName val="Công_QC9"/>
      <sheetName val="Detail_QC_9"/>
      <sheetName val="Công_SS9"/>
      <sheetName val="Detail_SS9"/>
      <sheetName val="Công_FMa9"/>
      <sheetName val="Detail_FMa9"/>
      <sheetName val="Công_OF9"/>
      <sheetName val="Detail_OF9"/>
      <sheetName val="Công_Dlock9"/>
      <sheetName val="Detail_Dlock9"/>
      <sheetName val="Công_thôi_việc9"/>
      <sheetName val="Detail_thôi9"/>
      <sheetName val="C1_3_19"/>
      <sheetName val="실행기성_갑지10"/>
      <sheetName val="Eq__Mobilization9"/>
      <sheetName val="1__작성방식9"/>
      <sheetName val="표)CFT장_조직별_배분9"/>
      <sheetName val="20180214_P&amp;T9"/>
      <sheetName val="Ref__중점_추진_과제별_상세9"/>
      <sheetName val="2_6_三无_(2)9"/>
      <sheetName val="수량산출서_갑지9"/>
      <sheetName val="G_R300경비9"/>
      <sheetName val="AS포장복구_9"/>
      <sheetName val="설_계9"/>
      <sheetName val="Worker_List9"/>
      <sheetName val="GB-IC_Villingen_GG9"/>
      <sheetName val="6월_공嚺㓶가9"/>
      <sheetName val="Exchange_rate9"/>
      <sheetName val="업무_분류(Category)9"/>
      <sheetName val="준검_내역서9"/>
      <sheetName val="날개수량1_59"/>
      <sheetName val="F_월별기성수금현황_9"/>
      <sheetName val="기초정보_코드9"/>
      <sheetName val="#1_Basic9"/>
      <sheetName val="첨부#2_Cash_Flow(현장작성)9"/>
      <sheetName val="3_일반사상9"/>
      <sheetName val="Bank_code9"/>
      <sheetName val="Drop-down_RAW9"/>
      <sheetName val="산자사_운전용품9"/>
      <sheetName val="보고서_표9"/>
      <sheetName val="0__가정_및_결론9"/>
      <sheetName val="1__투자비9"/>
      <sheetName val="2__Rent-roll9"/>
      <sheetName val="3__Funding9"/>
      <sheetName val="4__운영수익9"/>
      <sheetName val="5__운영비용9"/>
      <sheetName val="6_1_N+1년차_NOI_산정9"/>
      <sheetName val="6__부동산매각9"/>
      <sheetName val="7__보유세9"/>
      <sheetName val="8__교통유발부담금9"/>
      <sheetName val="9__BS부속9"/>
      <sheetName val="10__CF(M)9"/>
      <sheetName val="11__IS(M)9"/>
      <sheetName val="12__BS(M)9"/>
      <sheetName val="14__IS(FY)9"/>
      <sheetName val="13__CF(FY)9"/>
      <sheetName val="15__BS(FY)9"/>
      <sheetName val="16__RE(FY)9"/>
      <sheetName val="4_1_월별_에너지_사용량9"/>
      <sheetName val="조도계산서_(도서)9"/>
      <sheetName val="A(Rev_3)9"/>
      <sheetName val="STRAT_PLAN_WKSHT10"/>
      <sheetName val="Sales_Plan_&amp;_other10"/>
      <sheetName val="drop_downs9"/>
      <sheetName val="Basic_Information9"/>
      <sheetName val="7300-1000_1110"/>
      <sheetName val="PJT_현황9"/>
      <sheetName val="진행_DATA_(2)9"/>
      <sheetName val="참고)_기준정보9"/>
      <sheetName val="Long_Term_Prices9"/>
      <sheetName val="구분_Table9"/>
      <sheetName val="역T형옹벽(3_0)9"/>
      <sheetName val="외상매출금현황-수정분_A29"/>
      <sheetName val="PF_현황(11년12월)9"/>
      <sheetName val="_손익기01_XL__DePara18"/>
      <sheetName val="입찰내역_Ĉ9"/>
      <sheetName val="Q4_20189"/>
      <sheetName val="Q4_20199"/>
      <sheetName val="Q4_Sum9"/>
      <sheetName val="2020_KPI_LE09"/>
      <sheetName val="match_list9"/>
      <sheetName val="Rate_data9"/>
      <sheetName val="Catalogo_Cursos9"/>
      <sheetName val="Catalogo_Cursos_9"/>
      <sheetName val="Check_People9"/>
      <sheetName val="AVANCE_PROGRAMACION9"/>
      <sheetName val="Cumplimiento_por_Entrenamiento9"/>
      <sheetName val="Cumplimiento_del_Plan_por_área9"/>
      <sheetName val="CAPTURA_ENE_MAY9"/>
      <sheetName val="tablas_cuadrillas9"/>
      <sheetName val="Base_de_Datos_de_Activos_9"/>
      <sheetName val="PIVOT_ADHERENCIA9"/>
      <sheetName val="Steps_of_Committe_9"/>
      <sheetName val="IC's_(2)9"/>
      <sheetName val="Participación_en_entrenamie_(29"/>
      <sheetName val="Detalle_para_correctivo_excep_9"/>
      <sheetName val="Puerto_Rico9"/>
      <sheetName val="AI_OYS_Acum9"/>
      <sheetName val="Boletas_Condiciones9"/>
      <sheetName val="1_112"/>
      <sheetName val="1_211"/>
      <sheetName val="2_1-Pareto9"/>
      <sheetName val="Datos_Mensuales9"/>
      <sheetName val="Indicador_EE_Mensual9"/>
      <sheetName val="Nigeria_&amp;_Ghana8"/>
      <sheetName val="Resumen_(hL_env)9"/>
      <sheetName val="KPI_need_to_input9"/>
      <sheetName val="강남_CRM_11월9"/>
      <sheetName val="Plan_de_Acción_MAZ8"/>
      <sheetName val="Manual_Database8"/>
      <sheetName val="Probability_and_Consequence8"/>
      <sheetName val="_손익기01_XL_x005f_x005f_x009"/>
      <sheetName val="Total_marcas8"/>
      <sheetName val="Fase_18"/>
      <sheetName val="Fase_28"/>
      <sheetName val="Fase_38"/>
      <sheetName val="SEM_x_area8"/>
      <sheetName val="DEX_(2)7"/>
      <sheetName val="TR__KHCode7"/>
      <sheetName val="NDD_CPT7"/>
      <sheetName val="_折扣项_PromotionPlan7"/>
      <sheetName val="8_Bars7"/>
      <sheetName val="CALEY_D__APPC5"/>
      <sheetName val="Inventario_inicial5"/>
      <sheetName val="PROYEC__DE_VENTAS5"/>
      <sheetName val="Valores_de_selección4"/>
      <sheetName val="DIAGEO_VENTURE5"/>
      <sheetName val="MAESTRO_CODIGOS5"/>
      <sheetName val="Por_regional5"/>
      <sheetName val="Por_Proveedor5"/>
      <sheetName val="X_Categoria5"/>
      <sheetName val="Por_Vendedor5"/>
      <sheetName val="Por_Mayoristas5"/>
      <sheetName val="Por_Cliente5"/>
      <sheetName val="Por_producto5"/>
      <sheetName val="Por_producto_cant_5"/>
      <sheetName val="Por_producto_cant__(2)5"/>
      <sheetName val="Por_Vendedor_X_Ciudad5"/>
      <sheetName val="Act_por_cliente5"/>
      <sheetName val="Act_por_Proveedor5"/>
      <sheetName val="Act_por_producto5"/>
      <sheetName val="Project_Count3"/>
      <sheetName val="M&amp;Q_Lead3"/>
      <sheetName val="업무분장_3"/>
      <sheetName val="견적_맵3"/>
      <sheetName val="TOWER_12TON3"/>
      <sheetName val="TOWER_10TON3"/>
      <sheetName val="JIB_CRANE,HOIST3"/>
      <sheetName val="Diesel_Price_3"/>
      <sheetName val="전기요금_산출내역3"/>
      <sheetName val="노원열병합__건축공사기성내역서3"/>
      <sheetName val="문의내용_카테고리_분류(수정X)3"/>
      <sheetName val="Phieu_trinh_ky_cấu_tháp3"/>
      <sheetName val="Phieu_trinh_ky_VTP3"/>
      <sheetName val="KS-VL_rời3"/>
      <sheetName val="Tai_san3"/>
      <sheetName val="Check_dong_tien3"/>
      <sheetName val="Chi_phí_SDTS3"/>
      <sheetName val="Check_COST3"/>
      <sheetName val="DATA_HD3"/>
      <sheetName val="Tong_hop_1TM3"/>
      <sheetName val="NS_Lán_trại3"/>
      <sheetName val="Check_cong_no_NC3"/>
      <sheetName val="Investment_Category3"/>
      <sheetName val="Mot_So_Thuat_Ngu_EN-VI4"/>
      <sheetName val="시스템_개요_유효값3"/>
      <sheetName val="NG_Item3"/>
      <sheetName val="Ref__Spec_Review_양식3"/>
      <sheetName val="Ref__시험항목_테이블3"/>
      <sheetName val="Ref__Search_Result_테이블3"/>
      <sheetName val="20년_동일기간_소테마3"/>
      <sheetName val="control_sheet3"/>
      <sheetName val="JT3_0견적-구13"/>
      <sheetName val="Dropbox_목록3"/>
      <sheetName val="SPT_vs_PHI3"/>
      <sheetName val="수량산출서_(2)3"/>
      <sheetName val="1_수인터널4"/>
      <sheetName val="1-2_설계변경요청서(갑지)3"/>
      <sheetName val="첨부1_(주차관제-_당공)3"/>
      <sheetName val="첨부1-1_설계변경내역서(CCTV)3"/>
      <sheetName val="첨부1-2_(주차관제-변공)3"/>
      <sheetName val="2-6_변공량(추가공사)3"/>
      <sheetName val="_2-1_관제(물량산출서집계표)3"/>
      <sheetName val="_2-2_유도(물량산출서집계표)3"/>
      <sheetName val="3-1_주차관제3"/>
      <sheetName val="3-2_주차-광케이블3"/>
      <sheetName val="3-3_층별LPR3"/>
      <sheetName val="4-1_유도-광케이블3"/>
      <sheetName val="4-2_주차키오스크3"/>
      <sheetName val="4-3_4면카메라3"/>
      <sheetName val="4-5_CCTV3"/>
      <sheetName val="4-6_블럭유도등3"/>
      <sheetName val="4-7_입구만차등3"/>
      <sheetName val="4-8_비상벨3"/>
      <sheetName val="1~9_하중계산3"/>
      <sheetName val="BSD_(2)3"/>
      <sheetName val="방배동내역_(총괄)3"/>
      <sheetName val="NKC_(final)3"/>
      <sheetName val="NCR_HEC_6_Opens3"/>
      <sheetName val="NCR_HEC_4_Open_&amp;_Vendor_2_Open3"/>
      <sheetName val="무형자산_LS113"/>
      <sheetName val="2_FM_Fee_2차년도3"/>
      <sheetName val="3_감가장비3"/>
      <sheetName val="SRS_월별_BS4"/>
      <sheetName val="평가&amp;선급_미지급4"/>
      <sheetName val="EXC_IND3"/>
      <sheetName val="COLOR별_인쇄3"/>
      <sheetName val="Sensitivity_and_GC_Value3"/>
      <sheetName val="10_예산_및_원가_계획(02년)3"/>
      <sheetName val="TARGETS_BY_MONTH3"/>
      <sheetName val="2021_Customer_Targets_By_Month3"/>
      <sheetName val="Customer_Data3"/>
      <sheetName val="Total_Sales3"/>
      <sheetName val="April'21_(2)3"/>
      <sheetName val="MANUAL_DE_TOMA_DE_DECISIONES3"/>
      <sheetName val="PERS_+_OP`S3"/>
      <sheetName val="Read_me_Trad4"/>
      <sheetName val="CLOSED_OUT_LETS__2"/>
      <sheetName val="7_Bars"/>
      <sheetName val="SEM_23"/>
      <sheetName val="Data_Maestra"/>
      <sheetName val="Comments_(2)"/>
      <sheetName val="Plant_Micro_Index_Weekly"/>
      <sheetName val="Data_Maestra1"/>
      <sheetName val="SEM_232"/>
      <sheetName val="SEM_231"/>
      <sheetName val="CRITERIOS EVALUACIÓN "/>
      <sheetName val="SEM_233"/>
      <sheetName val="Data_Maestra2"/>
      <sheetName val="SEM_234"/>
      <sheetName val="Data_Maestra3"/>
      <sheetName val="CRITERIOS_EVALUACIÓN_"/>
      <sheetName val="SEM_235"/>
      <sheetName val="Data_Maestra4"/>
      <sheetName val="CRITERIOS_EVALUACIÓN_1"/>
      <sheetName val="SEM_236"/>
      <sheetName val="Data_Maestra5"/>
      <sheetName val="CRITERIOS_EVALUACIÓN_2"/>
      <sheetName val="M1"/>
      <sheetName val="52 - Em chamados cerveja"/>
      <sheetName val="2_실행ﶻĉ"/>
      <sheetName val="01_02월_성B"/>
      <sheetName val="나_출"/>
      <sheetName val="국내"/>
      <sheetName val="_Cash_Flow(자"/>
      <sheetName val="설비등록_x0010_"/>
      <sheetName val="2_실행ﶻ_x001e_"/>
      <sheetName val="[손익기01.XLDePara"/>
      <sheetName val="_손익기01.XLDePara"/>
      <sheetName val="_손익기01.XL_x0"/>
      <sheetName val="_x0005__x0001_"/>
      <sheetName val="_x0005_ÿ_x000f_ÿ"/>
      <sheetName val="sum_x0008__x000d__x0006_"/>
      <sheetName val="_x0005_"/>
      <sheetName val="_x005f_x0000___x0005_㴐ኰ"/>
      <sheetName val="_x005f_x0000___x0005_움ᕕ"/>
      <sheetName val="OH _x000f__x000c__x0006__x0005__x000c_"/>
      <sheetName val="_x0004__x0002__x0002__x0005__x0008_"/>
      <sheetName val="useless"/>
      <sheetName val="Entrega Beneficios"/>
      <sheetName val="Gráficos"/>
      <sheetName val="WGS_TOT_KA_Segmentation2"/>
      <sheetName val="WGSK_SEGMENTATION2"/>
      <sheetName val="WGSK_Venue_Segment2"/>
      <sheetName val="Plant_assumptions2"/>
      <sheetName val="GH_GM1"/>
      <sheetName val="FES_PM1"/>
      <sheetName val="FES_GM1"/>
      <sheetName val="SATZ_GM1"/>
      <sheetName val="LE_(VND)1"/>
      <sheetName val="WGS_TOT_KA_Segmentation3"/>
      <sheetName val="WGSK_SEGMENTATION3"/>
      <sheetName val="WGSK_Venue_Segment3"/>
      <sheetName val="Plant_assumptions3"/>
      <sheetName val="GH_GM2"/>
      <sheetName val="FES_PM2"/>
      <sheetName val="FES_GM2"/>
      <sheetName val="SATZ_GM2"/>
      <sheetName val="LE_(VND)2"/>
      <sheetName val="CLOSED_OUT_LETS__3"/>
      <sheetName val="05 过滤CIP标准"/>
      <sheetName val="sum_x0008_ _x0006_"/>
      <sheetName val="sum "/>
      <sheetName val="CRUDE-D"/>
      <sheetName val="POSTF1"/>
      <sheetName val="S'PORE-D"/>
      <sheetName val="POSTHD1"/>
      <sheetName val="POSTLPG"/>
      <sheetName val="PO97(02)"/>
      <sheetName val="Sensitivities"/>
      <sheetName val="2022 Core MICS"/>
      <sheetName val="Recon"/>
      <sheetName val="GIT recon"/>
      <sheetName val="GCC"/>
      <sheetName val="ZONE"/>
      <sheetName val="RPSS"/>
      <sheetName val="SEM_237"/>
      <sheetName val="Data_Maestra6"/>
      <sheetName val="CRITERIOS_EVALUACIÓN_3"/>
      <sheetName val="Comments_(2)1"/>
      <sheetName val="RF-G7"/>
      <sheetName val="Total_marcas9"/>
      <sheetName val="Fase_19"/>
      <sheetName val="Fase_29"/>
      <sheetName val="Fase_39"/>
      <sheetName val="INDICES"/>
      <sheetName val="Catálogo"/>
      <sheetName val="New graph"/>
      <sheetName val="类别"/>
      <sheetName val="(실사조정)총괄"/>
      <sheetName val="경영비율 "/>
      <sheetName val="연결조정사항(2019)"/>
      <sheetName val="소방사항"/>
      <sheetName val="本月预计"/>
      <sheetName val="1)추진현황"/>
      <sheetName val="매출회전"/>
      <sheetName val="TMPA"/>
      <sheetName val="예총"/>
      <sheetName val="TLoss"/>
      <sheetName val="0304"/>
      <sheetName val="07.01"/>
      <sheetName val="설계내역양식"/>
      <sheetName val="참고3.DATA"/>
      <sheetName val="BS준비"/>
      <sheetName val="7 _2_"/>
      <sheetName val="ALL"/>
      <sheetName val="LIDE"/>
      <sheetName val="7__2_"/>
      <sheetName val="부서실적"/>
      <sheetName val="xSeries255"/>
      <sheetName val="매출_비용"/>
      <sheetName val="조립지적"/>
      <sheetName val="1st"/>
      <sheetName val="krsec08"/>
      <sheetName val="Report Setup"/>
      <sheetName val="마력및원가표"/>
      <sheetName val="지성학원"/>
      <sheetName val="손익합산"/>
      <sheetName val="특정현금과예금"/>
      <sheetName val="현금과예금"/>
      <sheetName val="OWNER-1 (2)"/>
      <sheetName val="유예기간"/>
      <sheetName val="07수주상세"/>
      <sheetName val="생산대일정"/>
      <sheetName val="pre-inv"/>
      <sheetName val="보조부문비배부"/>
      <sheetName val="1월말"/>
      <sheetName val="고객만족도 향상"/>
      <sheetName val="ScraRework"/>
      <sheetName val="생산계획"/>
      <sheetName val="판매계획"/>
      <sheetName val="IS_KGAAP"/>
      <sheetName val="통일"/>
      <sheetName val="3-3"/>
      <sheetName val="산출데이타(a)"/>
      <sheetName val="02"/>
      <sheetName val="3"/>
      <sheetName val="4"/>
      <sheetName val="08"/>
      <sheetName val="월확9601"/>
      <sheetName val="가격조사서"/>
      <sheetName val="108.수선비"/>
      <sheetName val="7__2_1"/>
      <sheetName val="Report_Setup"/>
      <sheetName val="OWNER-1_(2)"/>
      <sheetName val="MethodB"/>
      <sheetName val="제조부문배부"/>
      <sheetName val="자재코드"/>
      <sheetName val="DX220LC_M-BOM"/>
      <sheetName val="MethodC"/>
      <sheetName val="S225NLC-V"/>
      <sheetName val="S300V-MBOM"/>
      <sheetName val="WELDING"/>
      <sheetName val="프로젝트_LIST"/>
      <sheetName val="공정불량LIST"/>
      <sheetName val="입고단가기준"/>
      <sheetName val="7__2_2"/>
      <sheetName val="Report_Setup1"/>
      <sheetName val="OWNER-1_(2)1"/>
      <sheetName val="BS준비.XLS"/>
      <sheetName val="BS%EC%A4%80%EB%B9%84.XLS"/>
      <sheetName val="ITEM-LIST"/>
      <sheetName val="출자한도"/>
      <sheetName val="CD-실적"/>
      <sheetName val="기초데이타"/>
      <sheetName val="품의"/>
      <sheetName val="동해title"/>
      <sheetName val="3210이연법인세"/>
      <sheetName val="0212"/>
      <sheetName val="comm"/>
      <sheetName val="리드"/>
      <sheetName val="CashFlow(중간집계)"/>
      <sheetName val="현재"/>
      <sheetName val="퇴직금추계(04.9.30)"/>
      <sheetName val="세율등"/>
      <sheetName val="1.경제설계"/>
      <sheetName val="해외생산"/>
      <sheetName val="경수97.02"/>
      <sheetName val="업무분장(현행)"/>
      <sheetName val="현금명세"/>
      <sheetName val="1995년 섹터별 매출"/>
      <sheetName val="현금및현금등가물"/>
      <sheetName val="GA"/>
      <sheetName val="서울(안)"/>
      <sheetName val="Lead"/>
      <sheetName val="Links"/>
      <sheetName val="실적분석"/>
      <sheetName val="SALE&amp;COST"/>
      <sheetName val="44-2Q 주석.xlsx"/>
      <sheetName val="고상실행"/>
      <sheetName val="MCS"/>
      <sheetName val="종합표"/>
      <sheetName val="팀_업체별 월기성실적"/>
      <sheetName val="팀_업체별 시공의뢰"/>
      <sheetName val="Discipline별"/>
      <sheetName val="수정추가"/>
      <sheetName val="호선별"/>
      <sheetName val="업체별_기능별"/>
      <sheetName val="참고용(시공)"/>
      <sheetName val="참고용(실적)"/>
      <sheetName val="월별인력"/>
      <sheetName val="손익계산서(전사)"/>
      <sheetName val="xxxxxx"/>
      <sheetName val="A(1)"/>
      <sheetName val="A (3)"/>
      <sheetName val="2공구산출내역"/>
      <sheetName val="회사제시BS"/>
      <sheetName val="대차대조"/>
      <sheetName val="DL08 DF 모드"/>
      <sheetName val="CRITERIA1"/>
      <sheetName val="CRITERIA2"/>
      <sheetName val="CRITERIA3"/>
      <sheetName val="재료비_매출원가"/>
      <sheetName val="견적구분"/>
      <sheetName val="99금액"/>
      <sheetName val="원지 수급가"/>
      <sheetName val="현금경비중역"/>
      <sheetName val="2.상각보정명세"/>
      <sheetName val="현금흐름Ⅰ"/>
      <sheetName val="Table_K7"/>
      <sheetName val="부재료입고집계"/>
      <sheetName val="YOEMAGUM"/>
      <sheetName val="4b Consolidated PL"/>
      <sheetName val="C200"/>
      <sheetName val="TT List"/>
      <sheetName val="예산입력방법"/>
      <sheetName val="예산간사조직표"/>
      <sheetName val="특수,항공 부서코드표"/>
      <sheetName val="본부별예산편성총괄표"/>
      <sheetName val="집행부서별예산계획표"/>
      <sheetName val="집행부서별예산산출내역표"/>
      <sheetName val="본부별인원인건비총괄표"/>
      <sheetName val="부서별인원인건비계획"/>
      <sheetName val="용역인원인건비계획"/>
      <sheetName val="예산조정신청서 양식"/>
      <sheetName val="96예산신청을 위한 양식및 공문"/>
      <sheetName val="특수,항공_부서코드표"/>
      <sheetName val="예산조정신청서_양식"/>
      <sheetName val="96예산신청을_위한_양식및_공문"/>
      <sheetName val="세계수요종합OK"/>
      <sheetName val="사양조정"/>
      <sheetName val="투입분"/>
      <sheetName val="LASER"/>
      <sheetName val="PLASMA"/>
      <sheetName val="96예산신청을%20위한%20양식및%20공문.XLS"/>
      <sheetName val="96%EC%98%88%EC%82%B0%EC%8B%A0%E"/>
      <sheetName val="특수,항공_부서코드표1"/>
      <sheetName val="예산조정신청서_양식1"/>
      <sheetName val="96예산신청을_위한_양식및_공문1"/>
      <sheetName val="96예산신청을%20위한%20양식및%20공문_XLS"/>
      <sheetName val="특수,항공_부서코드표2"/>
      <sheetName val="예산조정신청서_양식2"/>
      <sheetName val="96예산신청을_위한_양식및_공문2"/>
      <sheetName val="WC"/>
      <sheetName val="MP Graphs"/>
      <sheetName val="Curva SI"/>
      <sheetName val="슬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sheetData sheetId="273"/>
      <sheetData sheetId="274"/>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sheetData sheetId="286"/>
      <sheetData sheetId="287"/>
      <sheetData sheetId="288"/>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sheetData sheetId="338"/>
      <sheetData sheetId="339"/>
      <sheetData sheetId="340"/>
      <sheetData sheetId="341"/>
      <sheetData sheetId="342"/>
      <sheetData sheetId="343"/>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refreshError="1"/>
      <sheetData sheetId="517" refreshError="1"/>
      <sheetData sheetId="518" refreshError="1"/>
      <sheetData sheetId="519" refreshError="1"/>
      <sheetData sheetId="520"/>
      <sheetData sheetId="52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sheetData sheetId="1121" refreshError="1"/>
      <sheetData sheetId="1122" refreshError="1"/>
      <sheetData sheetId="1123" refreshError="1"/>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refreshError="1"/>
      <sheetData sheetId="1814" refreshError="1"/>
      <sheetData sheetId="1815" refreshError="1"/>
      <sheetData sheetId="1816" refreshError="1"/>
      <sheetData sheetId="1817" refreshError="1"/>
      <sheetData sheetId="1818" refreshError="1"/>
      <sheetData sheetId="1819"/>
      <sheetData sheetId="1820" refreshError="1"/>
      <sheetData sheetId="1821" refreshError="1"/>
      <sheetData sheetId="1822" refreshError="1"/>
      <sheetData sheetId="1823" refreshError="1"/>
      <sheetData sheetId="1824" refreshError="1"/>
      <sheetData sheetId="1825" refreshError="1"/>
      <sheetData sheetId="1826" refreshError="1"/>
      <sheetData sheetId="1827" refreshError="1"/>
      <sheetData sheetId="1828" refreshError="1"/>
      <sheetData sheetId="1829" refreshError="1"/>
      <sheetData sheetId="1830" refreshError="1"/>
      <sheetData sheetId="1831" refreshError="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refreshError="1"/>
      <sheetData sheetId="2054" refreshError="1"/>
      <sheetData sheetId="2055" refreshError="1"/>
      <sheetData sheetId="2056" refreshError="1"/>
      <sheetData sheetId="2057" refreshError="1"/>
      <sheetData sheetId="2058" refreshError="1"/>
      <sheetData sheetId="2059" refreshError="1"/>
      <sheetData sheetId="2060" refreshError="1"/>
      <sheetData sheetId="2061" refreshError="1"/>
      <sheetData sheetId="2062" refreshError="1"/>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efreshError="1"/>
      <sheetData sheetId="2072" refreshError="1"/>
      <sheetData sheetId="2073" refreshError="1"/>
      <sheetData sheetId="2074" refreshError="1"/>
      <sheetData sheetId="2075" refreshError="1"/>
      <sheetData sheetId="2076" refreshError="1"/>
      <sheetData sheetId="2077" refreshError="1"/>
      <sheetData sheetId="2078" refreshError="1"/>
      <sheetData sheetId="2079" refreshError="1"/>
      <sheetData sheetId="2080" refreshError="1"/>
      <sheetData sheetId="2081" refreshError="1"/>
      <sheetData sheetId="2082" refreshError="1"/>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refreshError="1"/>
      <sheetData sheetId="2105" refreshError="1"/>
      <sheetData sheetId="2106" refreshError="1"/>
      <sheetData sheetId="2107" refreshError="1"/>
      <sheetData sheetId="2108"/>
      <sheetData sheetId="2109"/>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sheetData sheetId="2125" refreshError="1"/>
      <sheetData sheetId="2126" refreshError="1"/>
      <sheetData sheetId="2127" refreshError="1"/>
      <sheetData sheetId="2128" refreshError="1"/>
      <sheetData sheetId="2129"/>
      <sheetData sheetId="2130" refreshError="1"/>
      <sheetData sheetId="2131" refreshError="1"/>
      <sheetData sheetId="2132" refreshError="1"/>
      <sheetData sheetId="2133" refreshError="1"/>
      <sheetData sheetId="2134" refreshError="1"/>
      <sheetData sheetId="2135" refreshError="1"/>
      <sheetData sheetId="2136" refreshError="1"/>
      <sheetData sheetId="2137"/>
      <sheetData sheetId="2138"/>
      <sheetData sheetId="2139" refreshError="1"/>
      <sheetData sheetId="2140" refreshError="1"/>
      <sheetData sheetId="2141" refreshError="1"/>
      <sheetData sheetId="2142" refreshError="1"/>
      <sheetData sheetId="2143" refreshError="1"/>
      <sheetData sheetId="2144" refreshError="1"/>
      <sheetData sheetId="2145" refreshError="1"/>
      <sheetData sheetId="2146"/>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refreshError="1"/>
      <sheetData sheetId="2374" refreshError="1"/>
      <sheetData sheetId="2375" refreshError="1"/>
      <sheetData sheetId="2376" refreshError="1"/>
      <sheetData sheetId="2377"/>
      <sheetData sheetId="2378"/>
      <sheetData sheetId="2379" refreshError="1"/>
      <sheetData sheetId="2380" refreshError="1"/>
      <sheetData sheetId="2381" refreshError="1"/>
      <sheetData sheetId="2382" refreshError="1"/>
      <sheetData sheetId="2383" refreshError="1"/>
      <sheetData sheetId="2384" refreshError="1"/>
      <sheetData sheetId="2385" refreshError="1"/>
      <sheetData sheetId="2386" refreshError="1"/>
      <sheetData sheetId="2387" refreshError="1"/>
      <sheetData sheetId="2388" refreshError="1"/>
      <sheetData sheetId="2389" refreshError="1"/>
      <sheetData sheetId="2390" refreshError="1"/>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refreshError="1"/>
      <sheetData sheetId="2426" refreshError="1"/>
      <sheetData sheetId="2427" refreshError="1"/>
      <sheetData sheetId="2428" refreshError="1"/>
      <sheetData sheetId="2429" refreshError="1"/>
      <sheetData sheetId="2430" refreshError="1"/>
      <sheetData sheetId="2431" refreshError="1"/>
      <sheetData sheetId="2432" refreshError="1"/>
      <sheetData sheetId="2433" refreshError="1"/>
      <sheetData sheetId="2434" refreshError="1"/>
      <sheetData sheetId="2435" refreshError="1"/>
      <sheetData sheetId="2436" refreshError="1"/>
      <sheetData sheetId="2437" refreshError="1"/>
      <sheetData sheetId="2438" refreshError="1"/>
      <sheetData sheetId="2439" refreshError="1"/>
      <sheetData sheetId="2440" refreshError="1"/>
      <sheetData sheetId="2441" refreshError="1"/>
      <sheetData sheetId="2442" refreshError="1"/>
      <sheetData sheetId="2443" refreshError="1"/>
      <sheetData sheetId="2444" refreshError="1"/>
      <sheetData sheetId="2445" refreshError="1"/>
      <sheetData sheetId="2446" refreshError="1"/>
      <sheetData sheetId="2447" refreshError="1"/>
      <sheetData sheetId="2448" refreshError="1"/>
      <sheetData sheetId="2449" refreshError="1"/>
      <sheetData sheetId="2450" refreshError="1"/>
      <sheetData sheetId="2451" refreshError="1"/>
      <sheetData sheetId="2452" refreshError="1"/>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sheetData sheetId="2601"/>
      <sheetData sheetId="2602"/>
      <sheetData sheetId="2603"/>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refreshError="1"/>
      <sheetData sheetId="2680" refreshError="1"/>
      <sheetData sheetId="2681" refreshError="1"/>
      <sheetData sheetId="2682" refreshError="1"/>
      <sheetData sheetId="2683"/>
      <sheetData sheetId="2684"/>
      <sheetData sheetId="2685"/>
      <sheetData sheetId="2686"/>
      <sheetData sheetId="2687" refreshError="1"/>
      <sheetData sheetId="2688" refreshError="1"/>
      <sheetData sheetId="2689" refreshError="1"/>
      <sheetData sheetId="2690" refreshError="1"/>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refreshError="1"/>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sheetData sheetId="3038"/>
      <sheetData sheetId="3039"/>
      <sheetData sheetId="3040"/>
      <sheetData sheetId="3041"/>
      <sheetData sheetId="3042"/>
      <sheetData sheetId="3043"/>
      <sheetData sheetId="3044"/>
      <sheetData sheetId="3045"/>
      <sheetData sheetId="3046"/>
      <sheetData sheetId="3047"/>
      <sheetData sheetId="3048"/>
      <sheetData sheetId="3049"/>
      <sheetData sheetId="3050"/>
      <sheetData sheetId="3051"/>
      <sheetData sheetId="3052"/>
      <sheetData sheetId="3053"/>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refreshError="1"/>
      <sheetData sheetId="3250" refreshError="1"/>
      <sheetData sheetId="3251" refreshError="1"/>
      <sheetData sheetId="3252" refreshError="1"/>
      <sheetData sheetId="3253" refreshError="1"/>
      <sheetData sheetId="3254" refreshError="1"/>
      <sheetData sheetId="3255" refreshError="1"/>
      <sheetData sheetId="3256" refreshError="1"/>
      <sheetData sheetId="3257"/>
      <sheetData sheetId="3258" refreshError="1"/>
      <sheetData sheetId="3259"/>
      <sheetData sheetId="3260"/>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efreshError="1"/>
      <sheetData sheetId="3276" refreshError="1"/>
      <sheetData sheetId="3277" refreshError="1"/>
      <sheetData sheetId="3278" refreshError="1"/>
      <sheetData sheetId="3279" refreshError="1"/>
      <sheetData sheetId="3280" refreshError="1"/>
      <sheetData sheetId="3281" refreshError="1"/>
      <sheetData sheetId="3282"/>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sheetData sheetId="3312" refreshError="1"/>
      <sheetData sheetId="3313" refreshError="1"/>
      <sheetData sheetId="3314" refreshError="1"/>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sheetData sheetId="3333"/>
      <sheetData sheetId="3334"/>
      <sheetData sheetId="3335" refreshError="1"/>
      <sheetData sheetId="3336" refreshError="1"/>
      <sheetData sheetId="3337"/>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sheetData sheetId="3347"/>
      <sheetData sheetId="3348"/>
      <sheetData sheetId="3349"/>
      <sheetData sheetId="3350" refreshError="1"/>
      <sheetData sheetId="3351" refreshError="1"/>
      <sheetData sheetId="3352"/>
      <sheetData sheetId="3353"/>
      <sheetData sheetId="3354"/>
      <sheetData sheetId="3355"/>
      <sheetData sheetId="3356"/>
      <sheetData sheetId="3357"/>
      <sheetData sheetId="3358"/>
      <sheetData sheetId="3359"/>
      <sheetData sheetId="3360"/>
      <sheetData sheetId="3361"/>
      <sheetData sheetId="3362"/>
      <sheetData sheetId="3363"/>
      <sheetData sheetId="3364"/>
      <sheetData sheetId="3365"/>
      <sheetData sheetId="3366"/>
      <sheetData sheetId="3367"/>
      <sheetData sheetId="3368"/>
      <sheetData sheetId="3369"/>
      <sheetData sheetId="3370"/>
      <sheetData sheetId="3371"/>
      <sheetData sheetId="3372"/>
      <sheetData sheetId="3373"/>
      <sheetData sheetId="3374"/>
      <sheetData sheetId="3375"/>
      <sheetData sheetId="3376"/>
      <sheetData sheetId="3377"/>
      <sheetData sheetId="3378"/>
      <sheetData sheetId="3379"/>
      <sheetData sheetId="3380"/>
      <sheetData sheetId="3381"/>
      <sheetData sheetId="3382"/>
      <sheetData sheetId="3383"/>
      <sheetData sheetId="3384"/>
      <sheetData sheetId="3385"/>
      <sheetData sheetId="3386"/>
      <sheetData sheetId="3387"/>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sheetData sheetId="3411"/>
      <sheetData sheetId="3412"/>
      <sheetData sheetId="3413"/>
      <sheetData sheetId="3414"/>
      <sheetData sheetId="3415"/>
      <sheetData sheetId="3416"/>
      <sheetData sheetId="3417"/>
      <sheetData sheetId="3418"/>
      <sheetData sheetId="3419"/>
      <sheetData sheetId="3420"/>
      <sheetData sheetId="3421"/>
      <sheetData sheetId="3422"/>
      <sheetData sheetId="3423"/>
      <sheetData sheetId="3424"/>
      <sheetData sheetId="3425"/>
      <sheetData sheetId="3426"/>
      <sheetData sheetId="3427"/>
      <sheetData sheetId="3428"/>
      <sheetData sheetId="3429"/>
      <sheetData sheetId="3430"/>
      <sheetData sheetId="3431"/>
      <sheetData sheetId="3432"/>
      <sheetData sheetId="3433"/>
      <sheetData sheetId="3434"/>
      <sheetData sheetId="3435"/>
      <sheetData sheetId="3436"/>
      <sheetData sheetId="3437"/>
      <sheetData sheetId="3438"/>
      <sheetData sheetId="3439"/>
      <sheetData sheetId="3440"/>
      <sheetData sheetId="3441"/>
      <sheetData sheetId="3442"/>
      <sheetData sheetId="3443"/>
      <sheetData sheetId="3444"/>
      <sheetData sheetId="3445"/>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sheetData sheetId="3460"/>
      <sheetData sheetId="3461"/>
      <sheetData sheetId="3462"/>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sheetData sheetId="3477"/>
      <sheetData sheetId="3478"/>
      <sheetData sheetId="3479"/>
      <sheetData sheetId="3480"/>
      <sheetData sheetId="3481"/>
      <sheetData sheetId="3482"/>
      <sheetData sheetId="3483"/>
      <sheetData sheetId="3484"/>
      <sheetData sheetId="3485"/>
      <sheetData sheetId="3486"/>
      <sheetData sheetId="3487"/>
      <sheetData sheetId="3488"/>
      <sheetData sheetId="3489"/>
      <sheetData sheetId="3490"/>
      <sheetData sheetId="3491"/>
      <sheetData sheetId="3492"/>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sheetData sheetId="3517"/>
      <sheetData sheetId="3518"/>
      <sheetData sheetId="3519"/>
      <sheetData sheetId="3520"/>
      <sheetData sheetId="3521"/>
      <sheetData sheetId="3522"/>
      <sheetData sheetId="3523"/>
      <sheetData sheetId="3524"/>
      <sheetData sheetId="3525"/>
      <sheetData sheetId="3526"/>
      <sheetData sheetId="3527"/>
      <sheetData sheetId="3528"/>
      <sheetData sheetId="3529"/>
      <sheetData sheetId="3530"/>
      <sheetData sheetId="3531"/>
      <sheetData sheetId="3532"/>
      <sheetData sheetId="3533"/>
      <sheetData sheetId="3534"/>
      <sheetData sheetId="3535"/>
      <sheetData sheetId="3536"/>
      <sheetData sheetId="3537"/>
      <sheetData sheetId="3538"/>
      <sheetData sheetId="3539"/>
      <sheetData sheetId="3540"/>
      <sheetData sheetId="3541"/>
      <sheetData sheetId="3542"/>
      <sheetData sheetId="3543"/>
      <sheetData sheetId="3544"/>
      <sheetData sheetId="3545"/>
      <sheetData sheetId="3546"/>
      <sheetData sheetId="3547"/>
      <sheetData sheetId="3548"/>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sheetData sheetId="3649"/>
      <sheetData sheetId="3650"/>
      <sheetData sheetId="3651"/>
      <sheetData sheetId="3652"/>
      <sheetData sheetId="3653"/>
      <sheetData sheetId="3654"/>
      <sheetData sheetId="3655"/>
      <sheetData sheetId="3656"/>
      <sheetData sheetId="3657"/>
      <sheetData sheetId="3658"/>
      <sheetData sheetId="3659"/>
      <sheetData sheetId="3660"/>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refreshError="1"/>
      <sheetData sheetId="3854" refreshError="1"/>
      <sheetData sheetId="3855" refreshError="1"/>
      <sheetData sheetId="3856" refreshError="1"/>
      <sheetData sheetId="3857" refreshError="1"/>
      <sheetData sheetId="3858" refreshError="1"/>
      <sheetData sheetId="3859" refreshError="1"/>
      <sheetData sheetId="3860" refreshError="1"/>
      <sheetData sheetId="3861" refreshError="1"/>
      <sheetData sheetId="3862" refreshError="1"/>
      <sheetData sheetId="3863" refreshError="1"/>
      <sheetData sheetId="3864" refreshError="1"/>
      <sheetData sheetId="3865" refreshError="1"/>
      <sheetData sheetId="3866" refreshError="1"/>
      <sheetData sheetId="3867" refreshError="1"/>
      <sheetData sheetId="3868" refreshError="1"/>
      <sheetData sheetId="3869" refreshError="1"/>
      <sheetData sheetId="3870" refreshError="1"/>
      <sheetData sheetId="3871" refreshError="1"/>
      <sheetData sheetId="3872" refreshError="1"/>
      <sheetData sheetId="3873" refreshError="1"/>
      <sheetData sheetId="3874" refreshError="1"/>
      <sheetData sheetId="3875" refreshError="1"/>
      <sheetData sheetId="3876" refreshError="1"/>
      <sheetData sheetId="3877" refreshError="1"/>
      <sheetData sheetId="3878" refreshError="1"/>
      <sheetData sheetId="3879" refreshError="1"/>
      <sheetData sheetId="3880" refreshError="1"/>
      <sheetData sheetId="3881" refreshError="1"/>
      <sheetData sheetId="3882" refreshError="1"/>
      <sheetData sheetId="3883" refreshError="1"/>
      <sheetData sheetId="3884" refreshError="1"/>
      <sheetData sheetId="3885" refreshError="1"/>
      <sheetData sheetId="3886" refreshError="1"/>
      <sheetData sheetId="3887" refreshError="1"/>
      <sheetData sheetId="3888" refreshError="1"/>
      <sheetData sheetId="3889" refreshError="1"/>
      <sheetData sheetId="3890" refreshError="1"/>
      <sheetData sheetId="3891" refreshError="1"/>
      <sheetData sheetId="3892" refreshError="1"/>
      <sheetData sheetId="3893" refreshError="1"/>
      <sheetData sheetId="3894" refreshError="1"/>
      <sheetData sheetId="3895" refreshError="1"/>
      <sheetData sheetId="3896" refreshError="1"/>
      <sheetData sheetId="3897" refreshError="1"/>
      <sheetData sheetId="3898" refreshError="1"/>
      <sheetData sheetId="3899" refreshError="1"/>
      <sheetData sheetId="3900" refreshError="1"/>
      <sheetData sheetId="3901" refreshError="1"/>
      <sheetData sheetId="3902" refreshError="1"/>
      <sheetData sheetId="3903" refreshError="1"/>
      <sheetData sheetId="3904" refreshError="1"/>
      <sheetData sheetId="3905" refreshError="1"/>
      <sheetData sheetId="3906" refreshError="1"/>
      <sheetData sheetId="3907" refreshError="1"/>
      <sheetData sheetId="3908" refreshError="1"/>
      <sheetData sheetId="3909" refreshError="1"/>
      <sheetData sheetId="3910" refreshError="1"/>
      <sheetData sheetId="3911" refreshError="1"/>
      <sheetData sheetId="3912" refreshError="1"/>
      <sheetData sheetId="3913" refreshError="1"/>
      <sheetData sheetId="3914" refreshError="1"/>
      <sheetData sheetId="3915" refreshError="1"/>
      <sheetData sheetId="3916" refreshError="1"/>
      <sheetData sheetId="3917" refreshError="1"/>
      <sheetData sheetId="3918" refreshError="1"/>
      <sheetData sheetId="3919" refreshError="1"/>
      <sheetData sheetId="3920" refreshError="1"/>
      <sheetData sheetId="3921" refreshError="1"/>
      <sheetData sheetId="3922" refreshError="1"/>
      <sheetData sheetId="3923" refreshError="1"/>
      <sheetData sheetId="3924" refreshError="1"/>
      <sheetData sheetId="3925" refreshError="1"/>
      <sheetData sheetId="3926" refreshError="1"/>
      <sheetData sheetId="3927"/>
      <sheetData sheetId="3928" refreshError="1"/>
      <sheetData sheetId="3929" refreshError="1"/>
      <sheetData sheetId="3930" refreshError="1"/>
      <sheetData sheetId="3931" refreshError="1"/>
      <sheetData sheetId="3932" refreshError="1"/>
      <sheetData sheetId="3933" refreshError="1"/>
      <sheetData sheetId="3934" refreshError="1"/>
      <sheetData sheetId="3935" refreshError="1"/>
      <sheetData sheetId="3936" refreshError="1"/>
      <sheetData sheetId="3937" refreshError="1"/>
      <sheetData sheetId="3938" refreshError="1"/>
      <sheetData sheetId="3939" refreshError="1"/>
      <sheetData sheetId="3940" refreshError="1"/>
      <sheetData sheetId="3941" refreshError="1"/>
      <sheetData sheetId="3942" refreshError="1"/>
      <sheetData sheetId="3943" refreshError="1"/>
      <sheetData sheetId="3944" refreshError="1"/>
      <sheetData sheetId="3945" refreshError="1"/>
      <sheetData sheetId="3946" refreshError="1"/>
      <sheetData sheetId="3947" refreshError="1"/>
      <sheetData sheetId="3948" refreshError="1"/>
      <sheetData sheetId="3949" refreshError="1"/>
      <sheetData sheetId="3950" refreshError="1"/>
      <sheetData sheetId="3951" refreshError="1"/>
      <sheetData sheetId="3952" refreshError="1"/>
      <sheetData sheetId="3953" refreshError="1"/>
      <sheetData sheetId="3954" refreshError="1"/>
      <sheetData sheetId="3955" refreshError="1"/>
      <sheetData sheetId="3956" refreshError="1"/>
      <sheetData sheetId="3957" refreshError="1"/>
      <sheetData sheetId="3958" refreshError="1"/>
      <sheetData sheetId="3959" refreshError="1"/>
      <sheetData sheetId="3960" refreshError="1"/>
      <sheetData sheetId="3961" refreshError="1"/>
      <sheetData sheetId="3962" refreshError="1"/>
      <sheetData sheetId="3963" refreshError="1"/>
      <sheetData sheetId="3964" refreshError="1"/>
      <sheetData sheetId="3965" refreshError="1"/>
      <sheetData sheetId="3966"/>
      <sheetData sheetId="3967"/>
      <sheetData sheetId="3968"/>
      <sheetData sheetId="3969"/>
      <sheetData sheetId="3970"/>
      <sheetData sheetId="3971"/>
      <sheetData sheetId="3972"/>
      <sheetData sheetId="3973"/>
      <sheetData sheetId="3974"/>
      <sheetData sheetId="3975"/>
      <sheetData sheetId="3976"/>
      <sheetData sheetId="3977" refreshError="1"/>
      <sheetData sheetId="3978" refreshError="1"/>
      <sheetData sheetId="3979" refreshError="1"/>
      <sheetData sheetId="3980" refreshError="1"/>
      <sheetData sheetId="3981" refreshError="1"/>
      <sheetData sheetId="3982" refreshError="1"/>
      <sheetData sheetId="3983" refreshError="1"/>
      <sheetData sheetId="3984" refreshError="1"/>
      <sheetData sheetId="3985" refreshError="1"/>
      <sheetData sheetId="3986" refreshError="1"/>
      <sheetData sheetId="3987" refreshError="1"/>
      <sheetData sheetId="3988" refreshError="1"/>
      <sheetData sheetId="3989" refreshError="1"/>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refreshError="1"/>
      <sheetData sheetId="4303" refreshError="1"/>
      <sheetData sheetId="4304" refreshError="1"/>
      <sheetData sheetId="4305" refreshError="1"/>
      <sheetData sheetId="4306" refreshError="1"/>
      <sheetData sheetId="4307"/>
      <sheetData sheetId="4308"/>
      <sheetData sheetId="4309"/>
      <sheetData sheetId="4310" refreshError="1"/>
      <sheetData sheetId="4311" refreshError="1"/>
      <sheetData sheetId="4312"/>
      <sheetData sheetId="4313"/>
      <sheetData sheetId="4314" refreshError="1"/>
      <sheetData sheetId="4315"/>
      <sheetData sheetId="4316"/>
      <sheetData sheetId="4317"/>
      <sheetData sheetId="4318"/>
      <sheetData sheetId="4319"/>
      <sheetData sheetId="4320" refreshError="1"/>
      <sheetData sheetId="4321" refreshError="1"/>
      <sheetData sheetId="4322" refreshError="1"/>
      <sheetData sheetId="4323" refreshError="1"/>
      <sheetData sheetId="4324" refreshError="1"/>
      <sheetData sheetId="4325" refreshError="1"/>
      <sheetData sheetId="4326" refreshError="1"/>
      <sheetData sheetId="4327" refreshError="1"/>
      <sheetData sheetId="4328" refreshError="1"/>
      <sheetData sheetId="4329" refreshError="1"/>
      <sheetData sheetId="4330" refreshError="1"/>
      <sheetData sheetId="4331" refreshError="1"/>
      <sheetData sheetId="4332" refreshError="1"/>
      <sheetData sheetId="4333" refreshError="1"/>
      <sheetData sheetId="4334" refreshError="1"/>
      <sheetData sheetId="4335" refreshError="1"/>
      <sheetData sheetId="4336" refreshError="1"/>
      <sheetData sheetId="4337" refreshError="1"/>
      <sheetData sheetId="4338" refreshError="1"/>
      <sheetData sheetId="4339" refreshError="1"/>
      <sheetData sheetId="4340" refreshError="1"/>
      <sheetData sheetId="4341" refreshError="1"/>
      <sheetData sheetId="4342" refreshError="1"/>
      <sheetData sheetId="4343" refreshError="1"/>
      <sheetData sheetId="4344" refreshError="1"/>
      <sheetData sheetId="4345" refreshError="1"/>
      <sheetData sheetId="4346" refreshError="1"/>
      <sheetData sheetId="4347" refreshError="1"/>
      <sheetData sheetId="4348" refreshError="1"/>
      <sheetData sheetId="4349" refreshError="1"/>
      <sheetData sheetId="4350" refreshError="1"/>
      <sheetData sheetId="4351" refreshError="1"/>
      <sheetData sheetId="4352"/>
      <sheetData sheetId="4353" refreshError="1"/>
      <sheetData sheetId="4354" refreshError="1"/>
      <sheetData sheetId="4355" refreshError="1"/>
      <sheetData sheetId="4356" refreshError="1"/>
      <sheetData sheetId="4357" refreshError="1"/>
      <sheetData sheetId="4358" refreshError="1"/>
      <sheetData sheetId="4359" refreshError="1"/>
      <sheetData sheetId="4360" refreshError="1"/>
      <sheetData sheetId="4361" refreshError="1"/>
      <sheetData sheetId="4362" refreshError="1"/>
      <sheetData sheetId="4363" refreshError="1"/>
      <sheetData sheetId="4364" refreshError="1"/>
      <sheetData sheetId="4365" refreshError="1"/>
      <sheetData sheetId="4366" refreshError="1"/>
      <sheetData sheetId="4367" refreshError="1"/>
      <sheetData sheetId="4368" refreshError="1"/>
      <sheetData sheetId="4369" refreshError="1"/>
      <sheetData sheetId="4370" refreshError="1"/>
      <sheetData sheetId="4371" refreshError="1"/>
      <sheetData sheetId="4372" refreshError="1"/>
      <sheetData sheetId="4373" refreshError="1"/>
      <sheetData sheetId="4374" refreshError="1"/>
      <sheetData sheetId="4375" refreshError="1"/>
      <sheetData sheetId="4376" refreshError="1"/>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refreshError="1"/>
      <sheetData sheetId="4698"/>
      <sheetData sheetId="4699"/>
      <sheetData sheetId="4700"/>
      <sheetData sheetId="4701"/>
      <sheetData sheetId="4702"/>
      <sheetData sheetId="4703"/>
      <sheetData sheetId="4704"/>
      <sheetData sheetId="4705"/>
      <sheetData sheetId="4706"/>
      <sheetData sheetId="4707" refreshError="1"/>
      <sheetData sheetId="4708" refreshError="1"/>
      <sheetData sheetId="4709" refreshError="1"/>
      <sheetData sheetId="4710" refreshError="1"/>
      <sheetData sheetId="4711" refreshError="1"/>
      <sheetData sheetId="4712" refreshError="1"/>
      <sheetData sheetId="4713" refreshError="1"/>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refreshError="1"/>
      <sheetData sheetId="4729" refreshError="1"/>
      <sheetData sheetId="4730" refreshError="1"/>
      <sheetData sheetId="4731" refreshError="1"/>
      <sheetData sheetId="4732"/>
      <sheetData sheetId="4733" refreshError="1"/>
      <sheetData sheetId="4734" refreshError="1"/>
      <sheetData sheetId="4735" refreshError="1"/>
      <sheetData sheetId="4736" refreshError="1"/>
      <sheetData sheetId="4737" refreshError="1"/>
      <sheetData sheetId="4738" refreshError="1"/>
      <sheetData sheetId="4739" refreshError="1"/>
      <sheetData sheetId="4740" refreshError="1"/>
      <sheetData sheetId="4741" refreshError="1"/>
      <sheetData sheetId="4742" refreshError="1"/>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sheetData sheetId="5019"/>
      <sheetData sheetId="5020"/>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refreshError="1"/>
      <sheetData sheetId="5090" refreshError="1"/>
      <sheetData sheetId="5091" refreshError="1"/>
      <sheetData sheetId="5092" refreshError="1"/>
      <sheetData sheetId="5093" refreshError="1"/>
      <sheetData sheetId="5094" refreshError="1"/>
      <sheetData sheetId="5095" refreshError="1"/>
      <sheetData sheetId="5096" refreshError="1"/>
      <sheetData sheetId="5097" refreshError="1"/>
      <sheetData sheetId="5098" refreshError="1"/>
      <sheetData sheetId="5099" refreshError="1"/>
      <sheetData sheetId="5100" refreshError="1"/>
      <sheetData sheetId="510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sheetData sheetId="5116"/>
      <sheetData sheetId="5117"/>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efreshError="1"/>
      <sheetData sheetId="5235" refreshError="1"/>
      <sheetData sheetId="5236" refreshError="1"/>
      <sheetData sheetId="5237" refreshError="1"/>
      <sheetData sheetId="5238" refreshError="1"/>
      <sheetData sheetId="5239" refreshError="1"/>
      <sheetData sheetId="5240"/>
      <sheetData sheetId="5241" refreshError="1"/>
      <sheetData sheetId="5242" refreshError="1"/>
      <sheetData sheetId="5243" refreshError="1"/>
      <sheetData sheetId="5244" refreshError="1"/>
      <sheetData sheetId="5245" refreshError="1"/>
      <sheetData sheetId="5246" refreshError="1"/>
      <sheetData sheetId="5247" refreshError="1"/>
      <sheetData sheetId="5248" refreshError="1"/>
      <sheetData sheetId="5249" refreshError="1"/>
      <sheetData sheetId="5250" refreshError="1"/>
      <sheetData sheetId="5251" refreshError="1"/>
      <sheetData sheetId="5252" refreshError="1"/>
      <sheetData sheetId="5253" refreshError="1"/>
      <sheetData sheetId="5254" refreshError="1"/>
      <sheetData sheetId="5255" refreshError="1"/>
      <sheetData sheetId="5256" refreshError="1"/>
      <sheetData sheetId="5257" refreshError="1"/>
      <sheetData sheetId="5258" refreshError="1"/>
      <sheetData sheetId="5259" refreshError="1"/>
      <sheetData sheetId="5260" refreshError="1"/>
      <sheetData sheetId="5261" refreshError="1"/>
      <sheetData sheetId="5262" refreshError="1"/>
      <sheetData sheetId="5263" refreshError="1"/>
      <sheetData sheetId="5264" refreshError="1"/>
      <sheetData sheetId="5265" refreshError="1"/>
      <sheetData sheetId="5266" refreshError="1"/>
      <sheetData sheetId="5267" refreshError="1"/>
      <sheetData sheetId="5268" refreshError="1"/>
      <sheetData sheetId="5269" refreshError="1"/>
      <sheetData sheetId="5270" refreshError="1"/>
      <sheetData sheetId="5271" refreshError="1"/>
      <sheetData sheetId="5272" refreshError="1"/>
      <sheetData sheetId="5273" refreshError="1"/>
      <sheetData sheetId="5274" refreshError="1"/>
      <sheetData sheetId="5275" refreshError="1"/>
      <sheetData sheetId="5276" refreshError="1"/>
      <sheetData sheetId="5277" refreshError="1"/>
      <sheetData sheetId="5278" refreshError="1"/>
      <sheetData sheetId="5279" refreshError="1"/>
      <sheetData sheetId="5280" refreshError="1"/>
      <sheetData sheetId="5281" refreshError="1"/>
      <sheetData sheetId="5282" refreshError="1"/>
      <sheetData sheetId="5283" refreshError="1"/>
      <sheetData sheetId="5284" refreshError="1"/>
      <sheetData sheetId="5285" refreshError="1"/>
      <sheetData sheetId="5286" refreshError="1"/>
      <sheetData sheetId="5287" refreshError="1"/>
      <sheetData sheetId="5288" refreshError="1"/>
      <sheetData sheetId="5289" refreshError="1"/>
      <sheetData sheetId="5290" refreshError="1"/>
      <sheetData sheetId="5291" refreshError="1"/>
      <sheetData sheetId="5292" refreshError="1"/>
      <sheetData sheetId="5293" refreshError="1"/>
      <sheetData sheetId="5294" refreshError="1"/>
      <sheetData sheetId="5295" refreshError="1"/>
      <sheetData sheetId="5296" refreshError="1"/>
      <sheetData sheetId="5297" refreshError="1"/>
      <sheetData sheetId="5298" refreshError="1"/>
      <sheetData sheetId="5299" refreshError="1"/>
      <sheetData sheetId="5300" refreshError="1"/>
      <sheetData sheetId="5301" refreshError="1"/>
      <sheetData sheetId="5302" refreshError="1"/>
      <sheetData sheetId="5303" refreshError="1"/>
      <sheetData sheetId="5304" refreshError="1"/>
      <sheetData sheetId="5305" refreshError="1"/>
      <sheetData sheetId="5306" refreshError="1"/>
      <sheetData sheetId="5307" refreshError="1"/>
      <sheetData sheetId="5308" refreshError="1"/>
      <sheetData sheetId="5309" refreshError="1"/>
      <sheetData sheetId="5310" refreshError="1"/>
      <sheetData sheetId="5311" refreshError="1"/>
      <sheetData sheetId="5312" refreshError="1"/>
      <sheetData sheetId="5313" refreshError="1"/>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refreshError="1"/>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refreshError="1"/>
      <sheetData sheetId="5358" refreshError="1"/>
      <sheetData sheetId="5359"/>
      <sheetData sheetId="5360" refreshError="1"/>
      <sheetData sheetId="5361" refreshError="1"/>
      <sheetData sheetId="5362" refreshError="1"/>
      <sheetData sheetId="5363" refreshError="1"/>
      <sheetData sheetId="5364" refreshError="1"/>
      <sheetData sheetId="5365" refreshError="1"/>
      <sheetData sheetId="5366" refreshError="1"/>
      <sheetData sheetId="5367" refreshError="1"/>
      <sheetData sheetId="5368" refreshError="1"/>
      <sheetData sheetId="5369" refreshError="1"/>
      <sheetData sheetId="5370" refreshError="1"/>
      <sheetData sheetId="5371" refreshError="1"/>
      <sheetData sheetId="5372" refreshError="1"/>
      <sheetData sheetId="5373" refreshError="1"/>
      <sheetData sheetId="5374" refreshError="1"/>
      <sheetData sheetId="5375" refreshError="1"/>
      <sheetData sheetId="5376" refreshError="1"/>
      <sheetData sheetId="5377" refreshError="1"/>
      <sheetData sheetId="5378" refreshError="1"/>
      <sheetData sheetId="5379" refreshError="1"/>
      <sheetData sheetId="5380" refreshError="1"/>
      <sheetData sheetId="5381" refreshError="1"/>
      <sheetData sheetId="5382" refreshError="1"/>
      <sheetData sheetId="5383" refreshError="1"/>
      <sheetData sheetId="5384" refreshError="1"/>
      <sheetData sheetId="5385" refreshError="1"/>
      <sheetData sheetId="5386" refreshError="1"/>
      <sheetData sheetId="5387"/>
      <sheetData sheetId="5388" refreshError="1"/>
      <sheetData sheetId="5389" refreshError="1"/>
      <sheetData sheetId="5390" refreshError="1"/>
      <sheetData sheetId="5391" refreshError="1"/>
      <sheetData sheetId="5392" refreshError="1"/>
      <sheetData sheetId="5393" refreshError="1"/>
      <sheetData sheetId="5394" refreshError="1"/>
      <sheetData sheetId="5395" refreshError="1"/>
      <sheetData sheetId="5396" refreshError="1"/>
      <sheetData sheetId="5397" refreshError="1"/>
      <sheetData sheetId="5398" refreshError="1"/>
      <sheetData sheetId="5399" refreshError="1"/>
      <sheetData sheetId="5400" refreshError="1"/>
      <sheetData sheetId="5401" refreshError="1"/>
      <sheetData sheetId="5402" refreshError="1"/>
      <sheetData sheetId="5403" refreshError="1"/>
      <sheetData sheetId="5404" refreshError="1"/>
      <sheetData sheetId="5405" refreshError="1"/>
      <sheetData sheetId="5406" refreshError="1"/>
      <sheetData sheetId="5407"/>
      <sheetData sheetId="5408"/>
      <sheetData sheetId="5409" refreshError="1"/>
      <sheetData sheetId="5410" refreshError="1"/>
      <sheetData sheetId="5411" refreshError="1"/>
      <sheetData sheetId="5412" refreshError="1"/>
      <sheetData sheetId="5413" refreshError="1"/>
      <sheetData sheetId="5414" refreshError="1"/>
      <sheetData sheetId="5415" refreshError="1"/>
      <sheetData sheetId="5416" refreshError="1"/>
      <sheetData sheetId="5417" refreshError="1"/>
      <sheetData sheetId="5418" refreshError="1"/>
      <sheetData sheetId="5419" refreshError="1"/>
      <sheetData sheetId="5420" refreshError="1"/>
      <sheetData sheetId="5421" refreshError="1"/>
      <sheetData sheetId="5422" refreshError="1"/>
      <sheetData sheetId="5423" refreshError="1"/>
      <sheetData sheetId="5424" refreshError="1"/>
      <sheetData sheetId="5425" refreshError="1"/>
      <sheetData sheetId="5426" refreshError="1"/>
      <sheetData sheetId="5427" refreshError="1"/>
      <sheetData sheetId="5428" refreshError="1"/>
      <sheetData sheetId="5429" refreshError="1"/>
      <sheetData sheetId="5430" refreshError="1"/>
      <sheetData sheetId="5431" refreshError="1"/>
      <sheetData sheetId="5432" refreshError="1"/>
      <sheetData sheetId="5433" refreshError="1"/>
      <sheetData sheetId="5434" refreshError="1"/>
      <sheetData sheetId="5435" refreshError="1"/>
      <sheetData sheetId="5436" refreshError="1"/>
      <sheetData sheetId="5437" refreshError="1"/>
      <sheetData sheetId="5438" refreshError="1"/>
      <sheetData sheetId="5439" refreshError="1"/>
      <sheetData sheetId="5440" refreshError="1"/>
      <sheetData sheetId="5441" refreshError="1"/>
      <sheetData sheetId="5442" refreshError="1"/>
      <sheetData sheetId="5443" refreshError="1"/>
      <sheetData sheetId="5444" refreshError="1"/>
      <sheetData sheetId="5445" refreshError="1"/>
      <sheetData sheetId="5446" refreshError="1"/>
      <sheetData sheetId="5447" refreshError="1"/>
      <sheetData sheetId="5448" refreshError="1"/>
      <sheetData sheetId="5449" refreshError="1"/>
      <sheetData sheetId="5450" refreshError="1"/>
      <sheetData sheetId="5451" refreshError="1"/>
      <sheetData sheetId="5452" refreshError="1"/>
      <sheetData sheetId="5453" refreshError="1"/>
      <sheetData sheetId="5454" refreshError="1"/>
      <sheetData sheetId="5455" refreshError="1"/>
      <sheetData sheetId="5456" refreshError="1"/>
      <sheetData sheetId="5457" refreshError="1"/>
      <sheetData sheetId="5458" refreshError="1"/>
      <sheetData sheetId="5459" refreshError="1"/>
      <sheetData sheetId="5460" refreshError="1"/>
      <sheetData sheetId="5461" refreshError="1"/>
      <sheetData sheetId="5462" refreshError="1"/>
      <sheetData sheetId="5463" refreshError="1"/>
      <sheetData sheetId="5464" refreshError="1"/>
      <sheetData sheetId="5465" refreshError="1"/>
      <sheetData sheetId="5466" refreshError="1"/>
      <sheetData sheetId="5467" refreshError="1"/>
      <sheetData sheetId="5468" refreshError="1"/>
      <sheetData sheetId="5469" refreshError="1"/>
      <sheetData sheetId="5470" refreshError="1"/>
      <sheetData sheetId="5471" refreshError="1"/>
      <sheetData sheetId="5472" refreshError="1"/>
      <sheetData sheetId="5473" refreshError="1"/>
      <sheetData sheetId="5474" refreshError="1"/>
      <sheetData sheetId="5475" refreshError="1"/>
      <sheetData sheetId="5476" refreshError="1"/>
      <sheetData sheetId="5477" refreshError="1"/>
      <sheetData sheetId="5478" refreshError="1"/>
      <sheetData sheetId="5479" refreshError="1"/>
      <sheetData sheetId="5480" refreshError="1"/>
      <sheetData sheetId="5481" refreshError="1"/>
      <sheetData sheetId="5482" refreshError="1"/>
      <sheetData sheetId="5483" refreshError="1"/>
      <sheetData sheetId="5484" refreshError="1"/>
      <sheetData sheetId="5485" refreshError="1"/>
      <sheetData sheetId="5486" refreshError="1"/>
      <sheetData sheetId="5487" refreshError="1"/>
      <sheetData sheetId="5488" refreshError="1"/>
      <sheetData sheetId="5489" refreshError="1"/>
      <sheetData sheetId="5490" refreshError="1"/>
      <sheetData sheetId="5491" refreshError="1"/>
      <sheetData sheetId="5492" refreshError="1"/>
      <sheetData sheetId="5493" refreshError="1"/>
      <sheetData sheetId="5494" refreshError="1"/>
      <sheetData sheetId="5495" refreshError="1"/>
      <sheetData sheetId="5496" refreshError="1"/>
      <sheetData sheetId="5497" refreshError="1"/>
      <sheetData sheetId="5498" refreshError="1"/>
      <sheetData sheetId="5499" refreshError="1"/>
      <sheetData sheetId="5500" refreshError="1"/>
      <sheetData sheetId="5501" refreshError="1"/>
      <sheetData sheetId="5502" refreshError="1"/>
      <sheetData sheetId="5503" refreshError="1"/>
      <sheetData sheetId="5504" refreshError="1"/>
      <sheetData sheetId="5505" refreshError="1"/>
      <sheetData sheetId="5506" refreshError="1"/>
      <sheetData sheetId="5507" refreshError="1"/>
      <sheetData sheetId="5508" refreshError="1"/>
      <sheetData sheetId="5509" refreshError="1"/>
      <sheetData sheetId="5510" refreshError="1"/>
      <sheetData sheetId="5511" refreshError="1"/>
      <sheetData sheetId="5512" refreshError="1"/>
      <sheetData sheetId="5513" refreshError="1"/>
      <sheetData sheetId="5514" refreshError="1"/>
      <sheetData sheetId="5515" refreshError="1"/>
      <sheetData sheetId="5516" refreshError="1"/>
      <sheetData sheetId="5517" refreshError="1"/>
      <sheetData sheetId="5518" refreshError="1"/>
      <sheetData sheetId="5519" refreshError="1"/>
      <sheetData sheetId="5520" refreshError="1"/>
      <sheetData sheetId="5521" refreshError="1"/>
      <sheetData sheetId="5522" refreshError="1"/>
      <sheetData sheetId="5523" refreshError="1"/>
      <sheetData sheetId="5524" refreshError="1"/>
      <sheetData sheetId="5525" refreshError="1"/>
      <sheetData sheetId="5526" refreshError="1"/>
      <sheetData sheetId="5527" refreshError="1"/>
      <sheetData sheetId="5528" refreshError="1"/>
      <sheetData sheetId="5529" refreshError="1"/>
      <sheetData sheetId="5530" refreshError="1"/>
      <sheetData sheetId="5531" refreshError="1"/>
      <sheetData sheetId="5532" refreshError="1"/>
      <sheetData sheetId="5533" refreshError="1"/>
      <sheetData sheetId="5534" refreshError="1"/>
      <sheetData sheetId="5535" refreshError="1"/>
      <sheetData sheetId="5536" refreshError="1"/>
      <sheetData sheetId="5537"/>
      <sheetData sheetId="5538" refreshError="1"/>
      <sheetData sheetId="5539" refreshError="1"/>
      <sheetData sheetId="5540" refreshError="1"/>
      <sheetData sheetId="5541" refreshError="1"/>
      <sheetData sheetId="5542" refreshError="1"/>
      <sheetData sheetId="5543" refreshError="1"/>
      <sheetData sheetId="5544" refreshError="1"/>
      <sheetData sheetId="5545" refreshError="1"/>
      <sheetData sheetId="5546" refreshError="1"/>
      <sheetData sheetId="5547" refreshError="1"/>
      <sheetData sheetId="5548" refreshError="1"/>
      <sheetData sheetId="5549" refreshError="1"/>
      <sheetData sheetId="5550" refreshError="1"/>
      <sheetData sheetId="5551" refreshError="1"/>
      <sheetData sheetId="5552" refreshError="1"/>
      <sheetData sheetId="5553" refreshError="1"/>
      <sheetData sheetId="5554" refreshError="1"/>
      <sheetData sheetId="5555" refreshError="1"/>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refreshError="1"/>
      <sheetData sheetId="5565" refreshError="1"/>
      <sheetData sheetId="5566" refreshError="1"/>
      <sheetData sheetId="5567" refreshError="1"/>
      <sheetData sheetId="5568" refreshError="1"/>
      <sheetData sheetId="5569" refreshError="1"/>
      <sheetData sheetId="5570" refreshError="1"/>
      <sheetData sheetId="5571" refreshError="1"/>
      <sheetData sheetId="5572" refreshError="1"/>
      <sheetData sheetId="5573" refreshError="1"/>
      <sheetData sheetId="5574" refreshError="1"/>
      <sheetData sheetId="5575" refreshError="1"/>
      <sheetData sheetId="5576" refreshError="1"/>
      <sheetData sheetId="5577" refreshError="1"/>
      <sheetData sheetId="5578" refreshError="1"/>
      <sheetData sheetId="5579" refreshError="1"/>
      <sheetData sheetId="5580" refreshError="1"/>
      <sheetData sheetId="5581" refreshError="1"/>
      <sheetData sheetId="5582" refreshError="1"/>
      <sheetData sheetId="5583" refreshError="1"/>
      <sheetData sheetId="5584" refreshError="1"/>
      <sheetData sheetId="5585" refreshError="1"/>
      <sheetData sheetId="5586" refreshError="1"/>
      <sheetData sheetId="5587" refreshError="1"/>
      <sheetData sheetId="5588" refreshError="1"/>
      <sheetData sheetId="5589" refreshError="1"/>
      <sheetData sheetId="5590" refreshError="1"/>
      <sheetData sheetId="5591" refreshError="1"/>
      <sheetData sheetId="5592" refreshError="1"/>
      <sheetData sheetId="5593" refreshError="1"/>
      <sheetData sheetId="5594" refreshError="1"/>
      <sheetData sheetId="5595" refreshError="1"/>
      <sheetData sheetId="5596" refreshError="1"/>
      <sheetData sheetId="5597" refreshError="1"/>
      <sheetData sheetId="5598" refreshError="1"/>
      <sheetData sheetId="5599" refreshError="1"/>
      <sheetData sheetId="5600" refreshError="1"/>
      <sheetData sheetId="5601" refreshError="1"/>
      <sheetData sheetId="5602" refreshError="1"/>
      <sheetData sheetId="5603" refreshError="1"/>
      <sheetData sheetId="5604" refreshError="1"/>
      <sheetData sheetId="5605" refreshError="1"/>
      <sheetData sheetId="5606" refreshError="1"/>
      <sheetData sheetId="5607" refreshError="1"/>
      <sheetData sheetId="5608" refreshError="1"/>
      <sheetData sheetId="5609" refreshError="1"/>
      <sheetData sheetId="5610" refreshError="1"/>
      <sheetData sheetId="5611" refreshError="1"/>
      <sheetData sheetId="5612" refreshError="1"/>
      <sheetData sheetId="5613" refreshError="1"/>
      <sheetData sheetId="5614" refreshError="1"/>
      <sheetData sheetId="5615" refreshError="1"/>
      <sheetData sheetId="5616" refreshError="1"/>
      <sheetData sheetId="5617" refreshError="1"/>
      <sheetData sheetId="5618" refreshError="1"/>
      <sheetData sheetId="5619" refreshError="1"/>
      <sheetData sheetId="5620" refreshError="1"/>
      <sheetData sheetId="5621" refreshError="1"/>
      <sheetData sheetId="5622" refreshError="1"/>
      <sheetData sheetId="5623" refreshError="1"/>
      <sheetData sheetId="5624" refreshError="1"/>
      <sheetData sheetId="5625" refreshError="1"/>
      <sheetData sheetId="5626" refreshError="1"/>
      <sheetData sheetId="5627" refreshError="1"/>
      <sheetData sheetId="5628" refreshError="1"/>
      <sheetData sheetId="5629" refreshError="1"/>
      <sheetData sheetId="5630"/>
      <sheetData sheetId="5631" refreshError="1"/>
      <sheetData sheetId="5632" refreshError="1"/>
      <sheetData sheetId="5633" refreshError="1"/>
      <sheetData sheetId="5634" refreshError="1"/>
      <sheetData sheetId="5635" refreshError="1"/>
      <sheetData sheetId="5636" refreshError="1"/>
      <sheetData sheetId="5637" refreshError="1"/>
      <sheetData sheetId="5638" refreshError="1"/>
      <sheetData sheetId="5639" refreshError="1"/>
      <sheetData sheetId="5640" refreshError="1"/>
      <sheetData sheetId="5641" refreshError="1"/>
      <sheetData sheetId="5642" refreshError="1"/>
      <sheetData sheetId="5643" refreshError="1"/>
      <sheetData sheetId="5644" refreshError="1"/>
      <sheetData sheetId="5645" refreshError="1"/>
      <sheetData sheetId="5646" refreshError="1"/>
      <sheetData sheetId="5647" refreshError="1"/>
      <sheetData sheetId="5648" refreshError="1"/>
      <sheetData sheetId="5649" refreshError="1"/>
      <sheetData sheetId="5650" refreshError="1"/>
      <sheetData sheetId="5651" refreshError="1"/>
      <sheetData sheetId="5652" refreshError="1"/>
      <sheetData sheetId="5653" refreshError="1"/>
      <sheetData sheetId="5654" refreshError="1"/>
      <sheetData sheetId="5655" refreshError="1"/>
      <sheetData sheetId="5656" refreshError="1"/>
      <sheetData sheetId="5657" refreshError="1"/>
      <sheetData sheetId="5658" refreshError="1"/>
      <sheetData sheetId="5659" refreshError="1"/>
      <sheetData sheetId="5660" refreshError="1"/>
      <sheetData sheetId="5661" refreshError="1"/>
      <sheetData sheetId="5662" refreshError="1"/>
      <sheetData sheetId="5663" refreshError="1"/>
      <sheetData sheetId="5664" refreshError="1"/>
      <sheetData sheetId="5665" refreshError="1"/>
      <sheetData sheetId="5666" refreshError="1"/>
      <sheetData sheetId="5667" refreshError="1"/>
      <sheetData sheetId="5668" refreshError="1"/>
      <sheetData sheetId="5669" refreshError="1"/>
      <sheetData sheetId="5670" refreshError="1"/>
      <sheetData sheetId="5671" refreshError="1"/>
      <sheetData sheetId="5672" refreshError="1"/>
      <sheetData sheetId="5673" refreshError="1"/>
      <sheetData sheetId="5674" refreshError="1"/>
      <sheetData sheetId="5675" refreshError="1"/>
      <sheetData sheetId="5676" refreshError="1"/>
      <sheetData sheetId="5677" refreshError="1"/>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refreshError="1"/>
      <sheetData sheetId="5697" refreshError="1"/>
      <sheetData sheetId="5698" refreshError="1"/>
      <sheetData sheetId="5699" refreshError="1"/>
      <sheetData sheetId="5700" refreshError="1"/>
      <sheetData sheetId="5701" refreshError="1"/>
      <sheetData sheetId="5702" refreshError="1"/>
      <sheetData sheetId="5703" refreshError="1"/>
      <sheetData sheetId="5704" refreshError="1"/>
      <sheetData sheetId="5705" refreshError="1"/>
      <sheetData sheetId="5706" refreshError="1"/>
      <sheetData sheetId="5707" refreshError="1"/>
      <sheetData sheetId="5708" refreshError="1"/>
      <sheetData sheetId="5709" refreshError="1"/>
      <sheetData sheetId="5710" refreshError="1"/>
      <sheetData sheetId="5711" refreshError="1"/>
      <sheetData sheetId="5712" refreshError="1"/>
      <sheetData sheetId="5713" refreshError="1"/>
      <sheetData sheetId="5714" refreshError="1"/>
      <sheetData sheetId="5715" refreshError="1"/>
      <sheetData sheetId="5716" refreshError="1"/>
      <sheetData sheetId="5717" refreshError="1"/>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refreshError="1"/>
      <sheetData sheetId="5741" refreshError="1"/>
      <sheetData sheetId="5742" refreshError="1"/>
      <sheetData sheetId="5743" refreshError="1"/>
      <sheetData sheetId="5744" refreshError="1"/>
      <sheetData sheetId="5745" refreshError="1"/>
      <sheetData sheetId="5746" refreshError="1"/>
      <sheetData sheetId="5747" refreshError="1"/>
      <sheetData sheetId="5748" refreshError="1"/>
      <sheetData sheetId="5749" refreshError="1"/>
      <sheetData sheetId="5750" refreshError="1"/>
      <sheetData sheetId="5751" refreshError="1"/>
      <sheetData sheetId="5752" refreshError="1"/>
      <sheetData sheetId="5753" refreshError="1"/>
      <sheetData sheetId="5754" refreshError="1"/>
      <sheetData sheetId="5755" refreshError="1"/>
      <sheetData sheetId="5756" refreshError="1"/>
      <sheetData sheetId="5757" refreshError="1"/>
      <sheetData sheetId="5758" refreshError="1"/>
      <sheetData sheetId="5759" refreshError="1"/>
      <sheetData sheetId="5760"/>
      <sheetData sheetId="5761" refreshError="1"/>
      <sheetData sheetId="5762" refreshError="1"/>
      <sheetData sheetId="5763" refreshError="1"/>
      <sheetData sheetId="5764" refreshError="1"/>
      <sheetData sheetId="5765" refreshError="1"/>
      <sheetData sheetId="5766" refreshError="1"/>
      <sheetData sheetId="5767" refreshError="1"/>
      <sheetData sheetId="5768" refreshError="1"/>
      <sheetData sheetId="5769" refreshError="1"/>
      <sheetData sheetId="5770" refreshError="1"/>
      <sheetData sheetId="5771" refreshError="1"/>
      <sheetData sheetId="5772" refreshError="1"/>
      <sheetData sheetId="5773" refreshError="1"/>
      <sheetData sheetId="5774" refreshError="1"/>
      <sheetData sheetId="5775" refreshError="1"/>
      <sheetData sheetId="5776" refreshError="1"/>
      <sheetData sheetId="5777" refreshError="1"/>
      <sheetData sheetId="5778" refreshError="1"/>
      <sheetData sheetId="5779" refreshError="1"/>
      <sheetData sheetId="5780" refreshError="1"/>
      <sheetData sheetId="5781" refreshError="1"/>
      <sheetData sheetId="5782" refreshError="1"/>
      <sheetData sheetId="5783" refreshError="1"/>
      <sheetData sheetId="5784" refreshError="1"/>
      <sheetData sheetId="5785" refreshError="1"/>
      <sheetData sheetId="5786" refreshError="1"/>
      <sheetData sheetId="5787" refreshError="1"/>
      <sheetData sheetId="5788" refreshError="1"/>
      <sheetData sheetId="5789" refreshError="1"/>
      <sheetData sheetId="5790" refreshError="1"/>
      <sheetData sheetId="5791" refreshError="1"/>
      <sheetData sheetId="5792" refreshError="1"/>
      <sheetData sheetId="5793" refreshError="1"/>
      <sheetData sheetId="5794" refreshError="1"/>
      <sheetData sheetId="5795" refreshError="1"/>
      <sheetData sheetId="5796" refreshError="1"/>
      <sheetData sheetId="5797" refreshError="1"/>
      <sheetData sheetId="5798" refreshError="1"/>
      <sheetData sheetId="5799" refreshError="1"/>
      <sheetData sheetId="5800" refreshError="1"/>
      <sheetData sheetId="5801" refreshError="1"/>
      <sheetData sheetId="5802" refreshError="1"/>
      <sheetData sheetId="5803" refreshError="1"/>
      <sheetData sheetId="5804" refreshError="1"/>
      <sheetData sheetId="5805" refreshError="1"/>
      <sheetData sheetId="5806" refreshError="1"/>
      <sheetData sheetId="5807" refreshError="1"/>
      <sheetData sheetId="5808" refreshError="1"/>
      <sheetData sheetId="5809" refreshError="1"/>
      <sheetData sheetId="5810" refreshError="1"/>
      <sheetData sheetId="5811" refreshError="1"/>
      <sheetData sheetId="5812" refreshError="1"/>
      <sheetData sheetId="5813" refreshError="1"/>
      <sheetData sheetId="5814" refreshError="1"/>
      <sheetData sheetId="5815" refreshError="1"/>
      <sheetData sheetId="5816" refreshError="1"/>
      <sheetData sheetId="5817" refreshError="1"/>
      <sheetData sheetId="5818" refreshError="1"/>
      <sheetData sheetId="5819" refreshError="1"/>
      <sheetData sheetId="5820" refreshError="1"/>
      <sheetData sheetId="5821" refreshError="1"/>
      <sheetData sheetId="5822" refreshError="1"/>
      <sheetData sheetId="5823" refreshError="1"/>
      <sheetData sheetId="5824" refreshError="1"/>
      <sheetData sheetId="5825" refreshError="1"/>
      <sheetData sheetId="5826" refreshError="1"/>
      <sheetData sheetId="5827" refreshError="1"/>
      <sheetData sheetId="5828"/>
      <sheetData sheetId="5829"/>
      <sheetData sheetId="5830"/>
      <sheetData sheetId="5831"/>
      <sheetData sheetId="5832"/>
      <sheetData sheetId="5833"/>
      <sheetData sheetId="5834"/>
      <sheetData sheetId="5835"/>
      <sheetData sheetId="5836"/>
      <sheetData sheetId="5837" refreshError="1"/>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sheetData sheetId="5910"/>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sheetData sheetId="6015"/>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refreshError="1"/>
      <sheetData sheetId="6036" refreshError="1"/>
      <sheetData sheetId="6037" refreshError="1"/>
      <sheetData sheetId="6038" refreshError="1"/>
      <sheetData sheetId="6039" refreshError="1"/>
      <sheetData sheetId="6040" refreshError="1"/>
      <sheetData sheetId="6041" refreshError="1"/>
      <sheetData sheetId="6042" refreshError="1"/>
      <sheetData sheetId="6043" refreshError="1"/>
      <sheetData sheetId="6044" refreshError="1"/>
      <sheetData sheetId="6045" refreshError="1"/>
      <sheetData sheetId="6046" refreshError="1"/>
      <sheetData sheetId="6047" refreshError="1"/>
      <sheetData sheetId="6048" refreshError="1"/>
      <sheetData sheetId="6049" refreshError="1"/>
      <sheetData sheetId="6050" refreshError="1"/>
      <sheetData sheetId="6051" refreshError="1"/>
      <sheetData sheetId="6052" refreshError="1"/>
      <sheetData sheetId="6053" refreshError="1"/>
      <sheetData sheetId="6054" refreshError="1"/>
      <sheetData sheetId="6055" refreshError="1"/>
      <sheetData sheetId="6056" refreshError="1"/>
      <sheetData sheetId="6057" refreshError="1"/>
      <sheetData sheetId="6058" refreshError="1"/>
      <sheetData sheetId="6059" refreshError="1"/>
      <sheetData sheetId="6060" refreshError="1"/>
      <sheetData sheetId="6061" refreshError="1"/>
      <sheetData sheetId="6062" refreshError="1"/>
      <sheetData sheetId="6063" refreshError="1"/>
      <sheetData sheetId="6064" refreshError="1"/>
      <sheetData sheetId="6065" refreshError="1"/>
      <sheetData sheetId="6066" refreshError="1"/>
      <sheetData sheetId="6067" refreshError="1"/>
      <sheetData sheetId="6068" refreshError="1"/>
      <sheetData sheetId="6069" refreshError="1"/>
      <sheetData sheetId="6070" refreshError="1"/>
      <sheetData sheetId="6071" refreshError="1"/>
      <sheetData sheetId="6072" refreshError="1"/>
      <sheetData sheetId="6073" refreshError="1"/>
      <sheetData sheetId="6074" refreshError="1"/>
      <sheetData sheetId="6075" refreshError="1"/>
      <sheetData sheetId="6076" refreshError="1"/>
      <sheetData sheetId="6077" refreshError="1"/>
      <sheetData sheetId="6078" refreshError="1"/>
      <sheetData sheetId="6079" refreshError="1"/>
      <sheetData sheetId="6080" refreshError="1"/>
      <sheetData sheetId="6081" refreshError="1"/>
      <sheetData sheetId="6082" refreshError="1"/>
      <sheetData sheetId="6083" refreshError="1"/>
      <sheetData sheetId="6084" refreshError="1"/>
      <sheetData sheetId="6085" refreshError="1"/>
      <sheetData sheetId="6086" refreshError="1"/>
      <sheetData sheetId="6087" refreshError="1"/>
      <sheetData sheetId="6088" refreshError="1"/>
      <sheetData sheetId="6089" refreshError="1"/>
      <sheetData sheetId="6090" refreshError="1"/>
      <sheetData sheetId="6091" refreshError="1"/>
      <sheetData sheetId="6092" refreshError="1"/>
      <sheetData sheetId="6093" refreshError="1"/>
      <sheetData sheetId="6094" refreshError="1"/>
      <sheetData sheetId="6095" refreshError="1"/>
      <sheetData sheetId="6096" refreshError="1"/>
      <sheetData sheetId="6097" refreshError="1"/>
      <sheetData sheetId="6098" refreshError="1"/>
      <sheetData sheetId="6099" refreshError="1"/>
      <sheetData sheetId="6100" refreshError="1"/>
      <sheetData sheetId="6101" refreshError="1"/>
      <sheetData sheetId="6102" refreshError="1"/>
      <sheetData sheetId="6103" refreshError="1"/>
      <sheetData sheetId="6104" refreshError="1"/>
      <sheetData sheetId="6105" refreshError="1"/>
      <sheetData sheetId="6106" refreshError="1"/>
      <sheetData sheetId="6107" refreshError="1"/>
      <sheetData sheetId="6108" refreshError="1"/>
      <sheetData sheetId="6109" refreshError="1"/>
      <sheetData sheetId="6110" refreshError="1"/>
      <sheetData sheetId="6111" refreshError="1"/>
      <sheetData sheetId="6112" refreshError="1"/>
      <sheetData sheetId="6113" refreshError="1"/>
      <sheetData sheetId="6114" refreshError="1"/>
      <sheetData sheetId="6115" refreshError="1"/>
      <sheetData sheetId="6116" refreshError="1"/>
      <sheetData sheetId="6117" refreshError="1"/>
      <sheetData sheetId="6118" refreshError="1"/>
      <sheetData sheetId="6119" refreshError="1"/>
      <sheetData sheetId="6120" refreshError="1"/>
      <sheetData sheetId="6121" refreshError="1"/>
      <sheetData sheetId="6122" refreshError="1"/>
      <sheetData sheetId="6123" refreshError="1"/>
      <sheetData sheetId="6124" refreshError="1"/>
      <sheetData sheetId="6125" refreshError="1"/>
      <sheetData sheetId="6126" refreshError="1"/>
      <sheetData sheetId="6127" refreshError="1"/>
      <sheetData sheetId="6128" refreshError="1"/>
      <sheetData sheetId="6129" refreshError="1"/>
      <sheetData sheetId="6130" refreshError="1"/>
      <sheetData sheetId="6131" refreshError="1"/>
      <sheetData sheetId="6132" refreshError="1"/>
      <sheetData sheetId="6133" refreshError="1"/>
      <sheetData sheetId="6134" refreshError="1"/>
      <sheetData sheetId="6135" refreshError="1"/>
      <sheetData sheetId="6136" refreshError="1"/>
      <sheetData sheetId="6137" refreshError="1"/>
      <sheetData sheetId="6138" refreshError="1"/>
      <sheetData sheetId="6139" refreshError="1"/>
      <sheetData sheetId="6140" refreshError="1"/>
      <sheetData sheetId="6141" refreshError="1"/>
      <sheetData sheetId="6142" refreshError="1"/>
      <sheetData sheetId="6143" refreshError="1"/>
      <sheetData sheetId="6144" refreshError="1"/>
      <sheetData sheetId="6145" refreshError="1"/>
      <sheetData sheetId="6146" refreshError="1"/>
      <sheetData sheetId="6147" refreshError="1"/>
      <sheetData sheetId="6148" refreshError="1"/>
      <sheetData sheetId="6149" refreshError="1"/>
      <sheetData sheetId="6150" refreshError="1"/>
      <sheetData sheetId="6151" refreshError="1"/>
      <sheetData sheetId="6152" refreshError="1"/>
      <sheetData sheetId="6153" refreshError="1"/>
      <sheetData sheetId="6154" refreshError="1"/>
      <sheetData sheetId="6155" refreshError="1"/>
      <sheetData sheetId="6156" refreshError="1"/>
      <sheetData sheetId="6157" refreshError="1"/>
      <sheetData sheetId="6158" refreshError="1"/>
      <sheetData sheetId="6159" refreshError="1"/>
      <sheetData sheetId="6160" refreshError="1"/>
      <sheetData sheetId="6161" refreshError="1"/>
      <sheetData sheetId="6162" refreshError="1"/>
      <sheetData sheetId="6163" refreshError="1"/>
      <sheetData sheetId="6164" refreshError="1"/>
      <sheetData sheetId="6165" refreshError="1"/>
      <sheetData sheetId="6166" refreshError="1"/>
      <sheetData sheetId="6167" refreshError="1"/>
      <sheetData sheetId="6168" refreshError="1"/>
      <sheetData sheetId="6169" refreshError="1"/>
      <sheetData sheetId="6170" refreshError="1"/>
      <sheetData sheetId="6171" refreshError="1"/>
      <sheetData sheetId="6172" refreshError="1"/>
      <sheetData sheetId="6173" refreshError="1"/>
      <sheetData sheetId="6174" refreshError="1"/>
      <sheetData sheetId="6175" refreshError="1"/>
      <sheetData sheetId="6176" refreshError="1"/>
      <sheetData sheetId="6177" refreshError="1"/>
      <sheetData sheetId="6178" refreshError="1"/>
      <sheetData sheetId="6179" refreshError="1"/>
      <sheetData sheetId="6180" refreshError="1"/>
      <sheetData sheetId="6181" refreshError="1"/>
      <sheetData sheetId="6182" refreshError="1"/>
      <sheetData sheetId="6183" refreshError="1"/>
      <sheetData sheetId="6184" refreshError="1"/>
      <sheetData sheetId="6185" refreshError="1"/>
      <sheetData sheetId="6186" refreshError="1"/>
      <sheetData sheetId="6187" refreshError="1"/>
      <sheetData sheetId="6188" refreshError="1"/>
      <sheetData sheetId="6189" refreshError="1"/>
      <sheetData sheetId="6190" refreshError="1"/>
      <sheetData sheetId="6191" refreshError="1"/>
      <sheetData sheetId="6192" refreshError="1"/>
      <sheetData sheetId="6193" refreshError="1"/>
      <sheetData sheetId="6194" refreshError="1"/>
      <sheetData sheetId="6195" refreshError="1"/>
      <sheetData sheetId="6196" refreshError="1"/>
      <sheetData sheetId="6197" refreshError="1"/>
      <sheetData sheetId="6198" refreshError="1"/>
      <sheetData sheetId="6199" refreshError="1"/>
      <sheetData sheetId="6200" refreshError="1"/>
      <sheetData sheetId="6201" refreshError="1"/>
      <sheetData sheetId="6202" refreshError="1"/>
      <sheetData sheetId="6203" refreshError="1"/>
      <sheetData sheetId="6204" refreshError="1"/>
      <sheetData sheetId="6205" refreshError="1"/>
      <sheetData sheetId="6206" refreshError="1"/>
      <sheetData sheetId="6207" refreshError="1"/>
      <sheetData sheetId="6208" refreshError="1"/>
      <sheetData sheetId="6209" refreshError="1"/>
      <sheetData sheetId="6210" refreshError="1"/>
      <sheetData sheetId="6211" refreshError="1"/>
      <sheetData sheetId="6212" refreshError="1"/>
      <sheetData sheetId="6213" refreshError="1"/>
      <sheetData sheetId="6214" refreshError="1"/>
      <sheetData sheetId="6215" refreshError="1"/>
      <sheetData sheetId="6216" refreshError="1"/>
      <sheetData sheetId="6217" refreshError="1"/>
      <sheetData sheetId="6218" refreshError="1"/>
      <sheetData sheetId="6219" refreshError="1"/>
      <sheetData sheetId="6220" refreshError="1"/>
      <sheetData sheetId="6221" refreshError="1"/>
      <sheetData sheetId="6222" refreshError="1"/>
      <sheetData sheetId="6223" refreshError="1"/>
      <sheetData sheetId="6224" refreshError="1"/>
      <sheetData sheetId="6225" refreshError="1"/>
      <sheetData sheetId="6226" refreshError="1"/>
      <sheetData sheetId="6227" refreshError="1"/>
      <sheetData sheetId="6228" refreshError="1"/>
      <sheetData sheetId="6229" refreshError="1"/>
      <sheetData sheetId="6230" refreshError="1"/>
      <sheetData sheetId="6231" refreshError="1"/>
      <sheetData sheetId="6232" refreshError="1"/>
      <sheetData sheetId="6233" refreshError="1"/>
      <sheetData sheetId="6234" refreshError="1"/>
      <sheetData sheetId="6235" refreshError="1"/>
      <sheetData sheetId="6236" refreshError="1"/>
      <sheetData sheetId="6237" refreshError="1"/>
      <sheetData sheetId="6238" refreshError="1"/>
      <sheetData sheetId="6239" refreshError="1"/>
      <sheetData sheetId="6240" refreshError="1"/>
      <sheetData sheetId="6241" refreshError="1"/>
      <sheetData sheetId="6242" refreshError="1"/>
      <sheetData sheetId="6243" refreshError="1"/>
      <sheetData sheetId="6244" refreshError="1"/>
      <sheetData sheetId="6245"/>
      <sheetData sheetId="6246" refreshError="1"/>
      <sheetData sheetId="6247" refreshError="1"/>
      <sheetData sheetId="6248" refreshError="1"/>
      <sheetData sheetId="6249" refreshError="1"/>
      <sheetData sheetId="6250" refreshError="1"/>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sheetData sheetId="6696"/>
      <sheetData sheetId="6697"/>
      <sheetData sheetId="6698"/>
      <sheetData sheetId="6699"/>
      <sheetData sheetId="6700"/>
      <sheetData sheetId="6701"/>
      <sheetData sheetId="6702"/>
      <sheetData sheetId="6703"/>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sheetData sheetId="6720"/>
      <sheetData sheetId="6721"/>
      <sheetData sheetId="6722"/>
      <sheetData sheetId="6723"/>
      <sheetData sheetId="6724"/>
      <sheetData sheetId="6725"/>
      <sheetData sheetId="6726"/>
      <sheetData sheetId="6727"/>
      <sheetData sheetId="6728"/>
      <sheetData sheetId="6729"/>
      <sheetData sheetId="6730"/>
      <sheetData sheetId="6731"/>
      <sheetData sheetId="6732"/>
      <sheetData sheetId="6733"/>
      <sheetData sheetId="6734"/>
      <sheetData sheetId="6735"/>
      <sheetData sheetId="6736"/>
      <sheetData sheetId="6737"/>
      <sheetData sheetId="6738"/>
      <sheetData sheetId="6739"/>
      <sheetData sheetId="6740"/>
      <sheetData sheetId="6741"/>
      <sheetData sheetId="6742"/>
      <sheetData sheetId="6743"/>
      <sheetData sheetId="6744"/>
      <sheetData sheetId="6745"/>
      <sheetData sheetId="6746"/>
      <sheetData sheetId="6747"/>
      <sheetData sheetId="6748" refreshError="1"/>
      <sheetData sheetId="6749" refreshError="1"/>
      <sheetData sheetId="6750" refreshError="1"/>
      <sheetData sheetId="6751" refreshError="1"/>
      <sheetData sheetId="6752" refreshError="1"/>
      <sheetData sheetId="6753" refreshError="1"/>
      <sheetData sheetId="6754" refreshError="1"/>
      <sheetData sheetId="6755" refreshError="1"/>
      <sheetData sheetId="6756" refreshError="1"/>
      <sheetData sheetId="6757" refreshError="1"/>
      <sheetData sheetId="6758" refreshError="1"/>
      <sheetData sheetId="6759" refreshError="1"/>
      <sheetData sheetId="6760" refreshError="1"/>
      <sheetData sheetId="6761" refreshError="1"/>
      <sheetData sheetId="6762"/>
      <sheetData sheetId="6763"/>
      <sheetData sheetId="6764"/>
      <sheetData sheetId="6765"/>
      <sheetData sheetId="6766"/>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refreshError="1"/>
      <sheetData sheetId="6783" refreshError="1"/>
      <sheetData sheetId="6784" refreshError="1"/>
      <sheetData sheetId="6785" refreshError="1"/>
      <sheetData sheetId="6786" refreshError="1"/>
      <sheetData sheetId="6787" refreshError="1"/>
      <sheetData sheetId="6788" refreshError="1"/>
      <sheetData sheetId="6789" refreshError="1"/>
      <sheetData sheetId="6790" refreshError="1"/>
      <sheetData sheetId="6791"/>
      <sheetData sheetId="6792"/>
      <sheetData sheetId="6793"/>
      <sheetData sheetId="6794"/>
      <sheetData sheetId="6795" refreshError="1"/>
      <sheetData sheetId="6796" refreshError="1"/>
      <sheetData sheetId="6797" refreshError="1"/>
      <sheetData sheetId="6798" refreshError="1"/>
      <sheetData sheetId="6799" refreshError="1"/>
      <sheetData sheetId="6800" refreshError="1"/>
      <sheetData sheetId="6801" refreshError="1"/>
      <sheetData sheetId="6802" refreshError="1"/>
      <sheetData sheetId="6803" refreshError="1"/>
      <sheetData sheetId="6804"/>
      <sheetData sheetId="6805"/>
      <sheetData sheetId="6806" refreshError="1"/>
      <sheetData sheetId="6807" refreshError="1"/>
      <sheetData sheetId="6808" refreshError="1"/>
      <sheetData sheetId="6809" refreshError="1"/>
      <sheetData sheetId="6810" refreshError="1"/>
      <sheetData sheetId="6811" refreshError="1"/>
      <sheetData sheetId="6812" refreshError="1"/>
      <sheetData sheetId="6813" refreshError="1"/>
      <sheetData sheetId="6814" refreshError="1"/>
      <sheetData sheetId="6815" refreshError="1"/>
      <sheetData sheetId="6816" refreshError="1"/>
      <sheetData sheetId="6817" refreshError="1"/>
      <sheetData sheetId="6818"/>
      <sheetData sheetId="6819" refreshError="1"/>
      <sheetData sheetId="6820"/>
      <sheetData sheetId="6821"/>
      <sheetData sheetId="6822" refreshError="1"/>
      <sheetData sheetId="6823" refreshError="1"/>
      <sheetData sheetId="6824"/>
      <sheetData sheetId="6825"/>
      <sheetData sheetId="6826"/>
      <sheetData sheetId="6827"/>
      <sheetData sheetId="6828" refreshError="1"/>
      <sheetData sheetId="6829" refreshError="1"/>
      <sheetData sheetId="6830"/>
      <sheetData sheetId="6831"/>
      <sheetData sheetId="6832"/>
      <sheetData sheetId="6833"/>
      <sheetData sheetId="6834" refreshError="1"/>
      <sheetData sheetId="6835" refreshError="1"/>
      <sheetData sheetId="6836" refreshError="1"/>
      <sheetData sheetId="6837" refreshError="1"/>
      <sheetData sheetId="6838"/>
      <sheetData sheetId="6839"/>
      <sheetData sheetId="6840" refreshError="1"/>
      <sheetData sheetId="6841" refreshError="1"/>
      <sheetData sheetId="6842" refreshError="1"/>
      <sheetData sheetId="6843" refreshError="1"/>
      <sheetData sheetId="6844" refreshError="1"/>
      <sheetData sheetId="6845" refreshError="1"/>
      <sheetData sheetId="6846" refreshError="1"/>
      <sheetData sheetId="6847" refreshError="1"/>
      <sheetData sheetId="6848" refreshError="1"/>
      <sheetData sheetId="6849" refreshError="1"/>
      <sheetData sheetId="6850" refreshError="1"/>
      <sheetData sheetId="6851" refreshError="1"/>
      <sheetData sheetId="6852" refreshError="1"/>
      <sheetData sheetId="6853" refreshError="1"/>
      <sheetData sheetId="6854" refreshError="1"/>
      <sheetData sheetId="6855" refreshError="1"/>
      <sheetData sheetId="6856" refreshError="1"/>
      <sheetData sheetId="6857" refreshError="1"/>
      <sheetData sheetId="6858" refreshError="1"/>
      <sheetData sheetId="6859" refreshError="1"/>
      <sheetData sheetId="6860" refreshError="1"/>
      <sheetData sheetId="6861" refreshError="1"/>
      <sheetData sheetId="6862" refreshError="1"/>
      <sheetData sheetId="6863" refreshError="1"/>
      <sheetData sheetId="6864" refreshError="1"/>
      <sheetData sheetId="6865" refreshError="1"/>
      <sheetData sheetId="6866" refreshError="1"/>
      <sheetData sheetId="6867" refreshError="1"/>
      <sheetData sheetId="6868" refreshError="1"/>
      <sheetData sheetId="6869" refreshError="1"/>
      <sheetData sheetId="6870" refreshError="1"/>
      <sheetData sheetId="6871" refreshError="1"/>
      <sheetData sheetId="6872" refreshError="1"/>
      <sheetData sheetId="6873" refreshError="1"/>
      <sheetData sheetId="6874" refreshError="1"/>
      <sheetData sheetId="6875" refreshError="1"/>
      <sheetData sheetId="6876" refreshError="1"/>
      <sheetData sheetId="6877" refreshError="1"/>
      <sheetData sheetId="6878" refreshError="1"/>
      <sheetData sheetId="6879" refreshError="1"/>
      <sheetData sheetId="6880" refreshError="1"/>
      <sheetData sheetId="6881" refreshError="1"/>
      <sheetData sheetId="6882" refreshError="1"/>
      <sheetData sheetId="6883" refreshError="1"/>
      <sheetData sheetId="6884" refreshError="1"/>
      <sheetData sheetId="6885"/>
      <sheetData sheetId="6886"/>
      <sheetData sheetId="6887"/>
      <sheetData sheetId="6888"/>
      <sheetData sheetId="6889"/>
      <sheetData sheetId="6890"/>
      <sheetData sheetId="6891"/>
      <sheetData sheetId="6892"/>
      <sheetData sheetId="6893" refreshError="1"/>
      <sheetData sheetId="6894" refreshError="1"/>
      <sheetData sheetId="6895"/>
      <sheetData sheetId="6896"/>
      <sheetData sheetId="6897"/>
      <sheetData sheetId="6898"/>
      <sheetData sheetId="6899"/>
      <sheetData sheetId="6900"/>
      <sheetData sheetId="6901"/>
      <sheetData sheetId="6902"/>
      <sheetData sheetId="6903"/>
      <sheetData sheetId="6904"/>
      <sheetData sheetId="6905"/>
      <sheetData sheetId="6906"/>
      <sheetData sheetId="6907"/>
      <sheetData sheetId="6908"/>
      <sheetData sheetId="6909"/>
      <sheetData sheetId="6910"/>
      <sheetData sheetId="6911"/>
      <sheetData sheetId="6912"/>
      <sheetData sheetId="6913"/>
      <sheetData sheetId="6914"/>
      <sheetData sheetId="6915"/>
      <sheetData sheetId="6916"/>
      <sheetData sheetId="6917"/>
      <sheetData sheetId="6918"/>
      <sheetData sheetId="6919"/>
      <sheetData sheetId="6920"/>
      <sheetData sheetId="6921"/>
      <sheetData sheetId="6922"/>
      <sheetData sheetId="6923"/>
      <sheetData sheetId="6924"/>
      <sheetData sheetId="6925"/>
      <sheetData sheetId="6926"/>
      <sheetData sheetId="6927"/>
      <sheetData sheetId="6928"/>
      <sheetData sheetId="6929"/>
      <sheetData sheetId="6930"/>
      <sheetData sheetId="6931"/>
      <sheetData sheetId="6932"/>
      <sheetData sheetId="6933"/>
      <sheetData sheetId="6934"/>
      <sheetData sheetId="6935"/>
      <sheetData sheetId="6936"/>
      <sheetData sheetId="6937"/>
      <sheetData sheetId="6938"/>
      <sheetData sheetId="6939"/>
      <sheetData sheetId="6940"/>
      <sheetData sheetId="6941"/>
      <sheetData sheetId="6942"/>
      <sheetData sheetId="6943"/>
      <sheetData sheetId="6944"/>
      <sheetData sheetId="6945"/>
      <sheetData sheetId="6946"/>
      <sheetData sheetId="6947"/>
      <sheetData sheetId="6948"/>
      <sheetData sheetId="6949"/>
      <sheetData sheetId="6950"/>
      <sheetData sheetId="6951"/>
      <sheetData sheetId="6952"/>
      <sheetData sheetId="6953"/>
      <sheetData sheetId="6954"/>
      <sheetData sheetId="6955"/>
      <sheetData sheetId="6956"/>
      <sheetData sheetId="6957"/>
      <sheetData sheetId="6958"/>
      <sheetData sheetId="6959"/>
      <sheetData sheetId="6960"/>
      <sheetData sheetId="6961"/>
      <sheetData sheetId="6962"/>
      <sheetData sheetId="6963"/>
      <sheetData sheetId="6964"/>
      <sheetData sheetId="6965"/>
      <sheetData sheetId="6966"/>
      <sheetData sheetId="6967"/>
      <sheetData sheetId="6968"/>
      <sheetData sheetId="6969"/>
      <sheetData sheetId="6970"/>
      <sheetData sheetId="6971"/>
      <sheetData sheetId="6972"/>
      <sheetData sheetId="6973"/>
      <sheetData sheetId="6974"/>
      <sheetData sheetId="6975"/>
      <sheetData sheetId="6976"/>
      <sheetData sheetId="6977"/>
      <sheetData sheetId="6978"/>
      <sheetData sheetId="6979"/>
      <sheetData sheetId="6980"/>
      <sheetData sheetId="6981"/>
      <sheetData sheetId="6982"/>
      <sheetData sheetId="6983"/>
      <sheetData sheetId="6984"/>
      <sheetData sheetId="6985"/>
      <sheetData sheetId="6986"/>
      <sheetData sheetId="6987"/>
      <sheetData sheetId="6988"/>
      <sheetData sheetId="6989"/>
      <sheetData sheetId="6990"/>
      <sheetData sheetId="6991"/>
      <sheetData sheetId="6992"/>
      <sheetData sheetId="6993"/>
      <sheetData sheetId="6994"/>
      <sheetData sheetId="6995"/>
      <sheetData sheetId="6996"/>
      <sheetData sheetId="6997"/>
      <sheetData sheetId="6998"/>
      <sheetData sheetId="6999"/>
      <sheetData sheetId="7000"/>
      <sheetData sheetId="7001"/>
      <sheetData sheetId="7002"/>
      <sheetData sheetId="7003"/>
      <sheetData sheetId="7004"/>
      <sheetData sheetId="7005"/>
      <sheetData sheetId="7006"/>
      <sheetData sheetId="7007"/>
      <sheetData sheetId="7008"/>
      <sheetData sheetId="7009"/>
      <sheetData sheetId="7010"/>
      <sheetData sheetId="7011"/>
      <sheetData sheetId="7012"/>
      <sheetData sheetId="7013"/>
      <sheetData sheetId="7014"/>
      <sheetData sheetId="7015"/>
      <sheetData sheetId="7016"/>
      <sheetData sheetId="7017"/>
      <sheetData sheetId="7018"/>
      <sheetData sheetId="7019"/>
      <sheetData sheetId="7020"/>
      <sheetData sheetId="7021"/>
      <sheetData sheetId="7022"/>
      <sheetData sheetId="7023"/>
      <sheetData sheetId="7024"/>
      <sheetData sheetId="7025"/>
      <sheetData sheetId="7026"/>
      <sheetData sheetId="7027"/>
      <sheetData sheetId="7028"/>
      <sheetData sheetId="7029"/>
      <sheetData sheetId="7030"/>
      <sheetData sheetId="7031"/>
      <sheetData sheetId="7032"/>
      <sheetData sheetId="7033"/>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sheetData sheetId="7443"/>
      <sheetData sheetId="7444"/>
      <sheetData sheetId="7445"/>
      <sheetData sheetId="7446"/>
      <sheetData sheetId="7447"/>
      <sheetData sheetId="7448"/>
      <sheetData sheetId="7449"/>
      <sheetData sheetId="7450" refreshError="1"/>
      <sheetData sheetId="7451"/>
      <sheetData sheetId="7452"/>
      <sheetData sheetId="7453"/>
      <sheetData sheetId="7454"/>
      <sheetData sheetId="7455"/>
      <sheetData sheetId="7456"/>
      <sheetData sheetId="7457"/>
      <sheetData sheetId="7458"/>
      <sheetData sheetId="7459"/>
      <sheetData sheetId="7460"/>
      <sheetData sheetId="7461"/>
      <sheetData sheetId="7462"/>
      <sheetData sheetId="7463"/>
      <sheetData sheetId="7464"/>
      <sheetData sheetId="7465"/>
      <sheetData sheetId="7466" refreshError="1"/>
      <sheetData sheetId="7467" refreshError="1"/>
      <sheetData sheetId="7468" refreshError="1"/>
      <sheetData sheetId="7469"/>
      <sheetData sheetId="7470"/>
      <sheetData sheetId="7471"/>
      <sheetData sheetId="7472"/>
      <sheetData sheetId="7473"/>
      <sheetData sheetId="7474"/>
      <sheetData sheetId="7475"/>
      <sheetData sheetId="7476"/>
      <sheetData sheetId="7477" refreshError="1"/>
      <sheetData sheetId="7478" refreshError="1"/>
      <sheetData sheetId="7479" refreshError="1"/>
      <sheetData sheetId="7480" refreshError="1"/>
      <sheetData sheetId="7481" refreshError="1"/>
      <sheetData sheetId="7482" refreshError="1"/>
      <sheetData sheetId="7483" refreshError="1"/>
      <sheetData sheetId="7484"/>
      <sheetData sheetId="7485"/>
      <sheetData sheetId="7486"/>
      <sheetData sheetId="7487"/>
      <sheetData sheetId="7488"/>
      <sheetData sheetId="7489"/>
      <sheetData sheetId="7490"/>
      <sheetData sheetId="7491"/>
      <sheetData sheetId="7492"/>
      <sheetData sheetId="7493"/>
      <sheetData sheetId="7494"/>
      <sheetData sheetId="7495"/>
      <sheetData sheetId="7496"/>
      <sheetData sheetId="7497"/>
      <sheetData sheetId="7498"/>
      <sheetData sheetId="7499"/>
      <sheetData sheetId="7500"/>
      <sheetData sheetId="7501"/>
      <sheetData sheetId="7502"/>
      <sheetData sheetId="7503"/>
      <sheetData sheetId="7504"/>
      <sheetData sheetId="7505"/>
      <sheetData sheetId="7506"/>
      <sheetData sheetId="7507"/>
      <sheetData sheetId="7508"/>
      <sheetData sheetId="7509"/>
      <sheetData sheetId="7510"/>
      <sheetData sheetId="7511"/>
      <sheetData sheetId="7512"/>
      <sheetData sheetId="7513"/>
      <sheetData sheetId="7514"/>
      <sheetData sheetId="7515"/>
      <sheetData sheetId="7516"/>
      <sheetData sheetId="7517"/>
      <sheetData sheetId="7518"/>
      <sheetData sheetId="7519"/>
      <sheetData sheetId="7520"/>
      <sheetData sheetId="7521"/>
      <sheetData sheetId="7522"/>
      <sheetData sheetId="7523"/>
      <sheetData sheetId="7524"/>
      <sheetData sheetId="7525"/>
      <sheetData sheetId="7526"/>
      <sheetData sheetId="7527"/>
      <sheetData sheetId="7528"/>
      <sheetData sheetId="7529"/>
      <sheetData sheetId="7530"/>
      <sheetData sheetId="7531"/>
      <sheetData sheetId="7532"/>
      <sheetData sheetId="7533"/>
      <sheetData sheetId="7534"/>
      <sheetData sheetId="7535"/>
      <sheetData sheetId="7536"/>
      <sheetData sheetId="7537"/>
      <sheetData sheetId="7538"/>
      <sheetData sheetId="7539"/>
      <sheetData sheetId="7540"/>
      <sheetData sheetId="7541"/>
      <sheetData sheetId="7542"/>
      <sheetData sheetId="7543"/>
      <sheetData sheetId="7544"/>
      <sheetData sheetId="7545"/>
      <sheetData sheetId="7546"/>
      <sheetData sheetId="7547"/>
      <sheetData sheetId="7548"/>
      <sheetData sheetId="7549"/>
      <sheetData sheetId="7550"/>
      <sheetData sheetId="7551"/>
      <sheetData sheetId="7552"/>
      <sheetData sheetId="7553"/>
      <sheetData sheetId="7554"/>
      <sheetData sheetId="7555"/>
      <sheetData sheetId="7556"/>
      <sheetData sheetId="7557"/>
      <sheetData sheetId="7558"/>
      <sheetData sheetId="7559"/>
      <sheetData sheetId="7560"/>
      <sheetData sheetId="7561"/>
      <sheetData sheetId="7562"/>
      <sheetData sheetId="7563"/>
      <sheetData sheetId="7564"/>
      <sheetData sheetId="7565"/>
      <sheetData sheetId="7566"/>
      <sheetData sheetId="7567"/>
      <sheetData sheetId="7568"/>
      <sheetData sheetId="7569"/>
      <sheetData sheetId="7570"/>
      <sheetData sheetId="7571"/>
      <sheetData sheetId="7572"/>
      <sheetData sheetId="7573"/>
      <sheetData sheetId="7574"/>
      <sheetData sheetId="7575"/>
      <sheetData sheetId="7576"/>
      <sheetData sheetId="7577"/>
      <sheetData sheetId="7578"/>
      <sheetData sheetId="7579"/>
      <sheetData sheetId="7580"/>
      <sheetData sheetId="7581"/>
      <sheetData sheetId="7582"/>
      <sheetData sheetId="7583"/>
      <sheetData sheetId="7584"/>
      <sheetData sheetId="7585"/>
      <sheetData sheetId="7586"/>
      <sheetData sheetId="7587"/>
      <sheetData sheetId="7588"/>
      <sheetData sheetId="7589"/>
      <sheetData sheetId="7590"/>
      <sheetData sheetId="7591"/>
      <sheetData sheetId="7592"/>
      <sheetData sheetId="7593"/>
      <sheetData sheetId="7594"/>
      <sheetData sheetId="7595"/>
      <sheetData sheetId="7596"/>
      <sheetData sheetId="7597"/>
      <sheetData sheetId="7598"/>
      <sheetData sheetId="7599"/>
      <sheetData sheetId="7600"/>
      <sheetData sheetId="7601"/>
      <sheetData sheetId="7602"/>
      <sheetData sheetId="7603"/>
      <sheetData sheetId="7604"/>
      <sheetData sheetId="7605"/>
      <sheetData sheetId="7606"/>
      <sheetData sheetId="7607"/>
      <sheetData sheetId="7608"/>
      <sheetData sheetId="7609"/>
      <sheetData sheetId="7610"/>
      <sheetData sheetId="7611"/>
      <sheetData sheetId="7612"/>
      <sheetData sheetId="7613"/>
      <sheetData sheetId="7614"/>
      <sheetData sheetId="7615"/>
      <sheetData sheetId="7616"/>
      <sheetData sheetId="7617"/>
      <sheetData sheetId="7618"/>
      <sheetData sheetId="7619"/>
      <sheetData sheetId="7620"/>
      <sheetData sheetId="7621"/>
      <sheetData sheetId="7622"/>
      <sheetData sheetId="7623"/>
      <sheetData sheetId="7624"/>
      <sheetData sheetId="7625"/>
      <sheetData sheetId="7626"/>
      <sheetData sheetId="7627"/>
      <sheetData sheetId="7628"/>
      <sheetData sheetId="7629"/>
      <sheetData sheetId="7630"/>
      <sheetData sheetId="7631"/>
      <sheetData sheetId="7632"/>
      <sheetData sheetId="7633"/>
      <sheetData sheetId="7634"/>
      <sheetData sheetId="7635"/>
      <sheetData sheetId="7636"/>
      <sheetData sheetId="7637"/>
      <sheetData sheetId="7638"/>
      <sheetData sheetId="7639"/>
      <sheetData sheetId="7640"/>
      <sheetData sheetId="7641"/>
      <sheetData sheetId="7642"/>
      <sheetData sheetId="7643"/>
      <sheetData sheetId="7644"/>
      <sheetData sheetId="7645"/>
      <sheetData sheetId="7646"/>
      <sheetData sheetId="7647"/>
      <sheetData sheetId="7648"/>
      <sheetData sheetId="7649"/>
      <sheetData sheetId="7650"/>
      <sheetData sheetId="7651"/>
      <sheetData sheetId="7652"/>
      <sheetData sheetId="7653"/>
      <sheetData sheetId="7654"/>
      <sheetData sheetId="7655"/>
      <sheetData sheetId="7656"/>
      <sheetData sheetId="7657"/>
      <sheetData sheetId="7658"/>
      <sheetData sheetId="7659"/>
      <sheetData sheetId="7660"/>
      <sheetData sheetId="7661"/>
      <sheetData sheetId="7662"/>
      <sheetData sheetId="7663"/>
      <sheetData sheetId="7664"/>
      <sheetData sheetId="7665"/>
      <sheetData sheetId="7666"/>
      <sheetData sheetId="7667"/>
      <sheetData sheetId="7668"/>
      <sheetData sheetId="7669"/>
      <sheetData sheetId="7670"/>
      <sheetData sheetId="7671"/>
      <sheetData sheetId="7672"/>
      <sheetData sheetId="7673"/>
      <sheetData sheetId="7674"/>
      <sheetData sheetId="7675"/>
      <sheetData sheetId="7676"/>
      <sheetData sheetId="7677"/>
      <sheetData sheetId="7678"/>
      <sheetData sheetId="7679"/>
      <sheetData sheetId="7680"/>
      <sheetData sheetId="7681"/>
      <sheetData sheetId="7682"/>
      <sheetData sheetId="7683"/>
      <sheetData sheetId="7684"/>
      <sheetData sheetId="7685"/>
      <sheetData sheetId="7686"/>
      <sheetData sheetId="7687"/>
      <sheetData sheetId="7688"/>
      <sheetData sheetId="7689"/>
      <sheetData sheetId="7690"/>
      <sheetData sheetId="7691"/>
      <sheetData sheetId="7692"/>
      <sheetData sheetId="7693"/>
      <sheetData sheetId="7694"/>
      <sheetData sheetId="7695"/>
      <sheetData sheetId="7696"/>
      <sheetData sheetId="7697"/>
      <sheetData sheetId="7698"/>
      <sheetData sheetId="7699"/>
      <sheetData sheetId="7700"/>
      <sheetData sheetId="7701"/>
      <sheetData sheetId="7702"/>
      <sheetData sheetId="7703"/>
      <sheetData sheetId="7704"/>
      <sheetData sheetId="7705"/>
      <sheetData sheetId="7706"/>
      <sheetData sheetId="7707"/>
      <sheetData sheetId="7708"/>
      <sheetData sheetId="7709"/>
      <sheetData sheetId="7710"/>
      <sheetData sheetId="7711"/>
      <sheetData sheetId="7712"/>
      <sheetData sheetId="7713"/>
      <sheetData sheetId="7714"/>
      <sheetData sheetId="7715"/>
      <sheetData sheetId="7716"/>
      <sheetData sheetId="7717"/>
      <sheetData sheetId="7718"/>
      <sheetData sheetId="7719"/>
      <sheetData sheetId="7720"/>
      <sheetData sheetId="7721"/>
      <sheetData sheetId="7722"/>
      <sheetData sheetId="7723"/>
      <sheetData sheetId="7724"/>
      <sheetData sheetId="7725"/>
      <sheetData sheetId="7726"/>
      <sheetData sheetId="7727"/>
      <sheetData sheetId="7728"/>
      <sheetData sheetId="7729"/>
      <sheetData sheetId="7730"/>
      <sheetData sheetId="7731"/>
      <sheetData sheetId="7732"/>
      <sheetData sheetId="7733"/>
      <sheetData sheetId="7734"/>
      <sheetData sheetId="7735"/>
      <sheetData sheetId="7736"/>
      <sheetData sheetId="7737"/>
      <sheetData sheetId="7738"/>
      <sheetData sheetId="7739"/>
      <sheetData sheetId="7740"/>
      <sheetData sheetId="7741"/>
      <sheetData sheetId="7742"/>
      <sheetData sheetId="7743"/>
      <sheetData sheetId="7744"/>
      <sheetData sheetId="7745"/>
      <sheetData sheetId="7746"/>
      <sheetData sheetId="7747"/>
      <sheetData sheetId="7748"/>
      <sheetData sheetId="7749"/>
      <sheetData sheetId="7750"/>
      <sheetData sheetId="7751"/>
      <sheetData sheetId="7752"/>
      <sheetData sheetId="7753"/>
      <sheetData sheetId="7754"/>
      <sheetData sheetId="7755"/>
      <sheetData sheetId="7756"/>
      <sheetData sheetId="7757"/>
      <sheetData sheetId="7758"/>
      <sheetData sheetId="7759"/>
      <sheetData sheetId="7760"/>
      <sheetData sheetId="7761"/>
      <sheetData sheetId="7762"/>
      <sheetData sheetId="7763"/>
      <sheetData sheetId="7764"/>
      <sheetData sheetId="7765"/>
      <sheetData sheetId="7766"/>
      <sheetData sheetId="7767"/>
      <sheetData sheetId="7768"/>
      <sheetData sheetId="7769"/>
      <sheetData sheetId="7770"/>
      <sheetData sheetId="7771"/>
      <sheetData sheetId="7772"/>
      <sheetData sheetId="7773"/>
      <sheetData sheetId="7774"/>
      <sheetData sheetId="7775"/>
      <sheetData sheetId="7776"/>
      <sheetData sheetId="7777"/>
      <sheetData sheetId="7778"/>
      <sheetData sheetId="7779"/>
      <sheetData sheetId="7780"/>
      <sheetData sheetId="7781"/>
      <sheetData sheetId="7782"/>
      <sheetData sheetId="7783"/>
      <sheetData sheetId="7784"/>
      <sheetData sheetId="7785"/>
      <sheetData sheetId="7786"/>
      <sheetData sheetId="7787"/>
      <sheetData sheetId="7788"/>
      <sheetData sheetId="7789"/>
      <sheetData sheetId="7790"/>
      <sheetData sheetId="7791"/>
      <sheetData sheetId="7792"/>
      <sheetData sheetId="7793"/>
      <sheetData sheetId="7794"/>
      <sheetData sheetId="7795"/>
      <sheetData sheetId="7796"/>
      <sheetData sheetId="7797"/>
      <sheetData sheetId="7798"/>
      <sheetData sheetId="7799"/>
      <sheetData sheetId="7800"/>
      <sheetData sheetId="7801"/>
      <sheetData sheetId="7802"/>
      <sheetData sheetId="7803"/>
      <sheetData sheetId="7804"/>
      <sheetData sheetId="7805"/>
      <sheetData sheetId="7806"/>
      <sheetData sheetId="7807"/>
      <sheetData sheetId="7808"/>
      <sheetData sheetId="7809"/>
      <sheetData sheetId="7810"/>
      <sheetData sheetId="7811"/>
      <sheetData sheetId="7812"/>
      <sheetData sheetId="7813"/>
      <sheetData sheetId="7814"/>
      <sheetData sheetId="7815"/>
      <sheetData sheetId="7816"/>
      <sheetData sheetId="7817"/>
      <sheetData sheetId="7818"/>
      <sheetData sheetId="7819"/>
      <sheetData sheetId="7820"/>
      <sheetData sheetId="7821"/>
      <sheetData sheetId="7822"/>
      <sheetData sheetId="7823"/>
      <sheetData sheetId="7824"/>
      <sheetData sheetId="7825"/>
      <sheetData sheetId="7826"/>
      <sheetData sheetId="7827"/>
      <sheetData sheetId="7828"/>
      <sheetData sheetId="7829"/>
      <sheetData sheetId="7830"/>
      <sheetData sheetId="7831"/>
      <sheetData sheetId="7832"/>
      <sheetData sheetId="7833"/>
      <sheetData sheetId="7834"/>
      <sheetData sheetId="7835"/>
      <sheetData sheetId="7836"/>
      <sheetData sheetId="7837"/>
      <sheetData sheetId="7838"/>
      <sheetData sheetId="7839"/>
      <sheetData sheetId="7840"/>
      <sheetData sheetId="7841"/>
      <sheetData sheetId="7842"/>
      <sheetData sheetId="7843"/>
      <sheetData sheetId="7844"/>
      <sheetData sheetId="7845"/>
      <sheetData sheetId="7846"/>
      <sheetData sheetId="7847"/>
      <sheetData sheetId="7848"/>
      <sheetData sheetId="7849"/>
      <sheetData sheetId="7850"/>
      <sheetData sheetId="7851"/>
      <sheetData sheetId="7852"/>
      <sheetData sheetId="7853"/>
      <sheetData sheetId="7854"/>
      <sheetData sheetId="7855"/>
      <sheetData sheetId="7856"/>
      <sheetData sheetId="7857"/>
      <sheetData sheetId="7858"/>
      <sheetData sheetId="7859"/>
      <sheetData sheetId="7860"/>
      <sheetData sheetId="7861"/>
      <sheetData sheetId="7862"/>
      <sheetData sheetId="7863"/>
      <sheetData sheetId="7864"/>
      <sheetData sheetId="7865"/>
      <sheetData sheetId="7866"/>
      <sheetData sheetId="7867"/>
      <sheetData sheetId="7868"/>
      <sheetData sheetId="7869"/>
      <sheetData sheetId="7870"/>
      <sheetData sheetId="7871"/>
      <sheetData sheetId="7872"/>
      <sheetData sheetId="7873"/>
      <sheetData sheetId="7874"/>
      <sheetData sheetId="7875"/>
      <sheetData sheetId="7876"/>
      <sheetData sheetId="7877"/>
      <sheetData sheetId="7878"/>
      <sheetData sheetId="7879"/>
      <sheetData sheetId="7880"/>
      <sheetData sheetId="7881"/>
      <sheetData sheetId="7882"/>
      <sheetData sheetId="7883"/>
      <sheetData sheetId="7884"/>
      <sheetData sheetId="7885"/>
      <sheetData sheetId="7886"/>
      <sheetData sheetId="7887"/>
      <sheetData sheetId="7888"/>
      <sheetData sheetId="7889"/>
      <sheetData sheetId="7890"/>
      <sheetData sheetId="7891"/>
      <sheetData sheetId="7892"/>
      <sheetData sheetId="7893"/>
      <sheetData sheetId="7894"/>
      <sheetData sheetId="7895"/>
      <sheetData sheetId="7896"/>
      <sheetData sheetId="7897"/>
      <sheetData sheetId="7898"/>
      <sheetData sheetId="7899"/>
      <sheetData sheetId="7900"/>
      <sheetData sheetId="7901"/>
      <sheetData sheetId="7902"/>
      <sheetData sheetId="7903"/>
      <sheetData sheetId="7904"/>
      <sheetData sheetId="7905"/>
      <sheetData sheetId="7906"/>
      <sheetData sheetId="7907"/>
      <sheetData sheetId="7908"/>
      <sheetData sheetId="7909"/>
      <sheetData sheetId="7910"/>
      <sheetData sheetId="7911"/>
      <sheetData sheetId="7912"/>
      <sheetData sheetId="7913"/>
      <sheetData sheetId="7914"/>
      <sheetData sheetId="7915"/>
      <sheetData sheetId="7916"/>
      <sheetData sheetId="7917"/>
      <sheetData sheetId="7918"/>
      <sheetData sheetId="7919"/>
      <sheetData sheetId="7920"/>
      <sheetData sheetId="7921"/>
      <sheetData sheetId="7922"/>
      <sheetData sheetId="7923"/>
      <sheetData sheetId="7924"/>
      <sheetData sheetId="7925"/>
      <sheetData sheetId="7926"/>
      <sheetData sheetId="7927"/>
      <sheetData sheetId="7928"/>
      <sheetData sheetId="7929"/>
      <sheetData sheetId="7930"/>
      <sheetData sheetId="7931"/>
      <sheetData sheetId="7932"/>
      <sheetData sheetId="7933"/>
      <sheetData sheetId="7934"/>
      <sheetData sheetId="7935"/>
      <sheetData sheetId="7936"/>
      <sheetData sheetId="7937"/>
      <sheetData sheetId="7938"/>
      <sheetData sheetId="7939"/>
      <sheetData sheetId="7940"/>
      <sheetData sheetId="7941"/>
      <sheetData sheetId="7942"/>
      <sheetData sheetId="7943"/>
      <sheetData sheetId="7944"/>
      <sheetData sheetId="7945"/>
      <sheetData sheetId="7946"/>
      <sheetData sheetId="7947"/>
      <sheetData sheetId="7948"/>
      <sheetData sheetId="7949"/>
      <sheetData sheetId="7950"/>
      <sheetData sheetId="7951"/>
      <sheetData sheetId="7952"/>
      <sheetData sheetId="7953"/>
      <sheetData sheetId="7954"/>
      <sheetData sheetId="7955"/>
      <sheetData sheetId="7956"/>
      <sheetData sheetId="7957"/>
      <sheetData sheetId="7958"/>
      <sheetData sheetId="7959"/>
      <sheetData sheetId="7960"/>
      <sheetData sheetId="7961"/>
      <sheetData sheetId="7962"/>
      <sheetData sheetId="7963"/>
      <sheetData sheetId="7964"/>
      <sheetData sheetId="7965"/>
      <sheetData sheetId="7966"/>
      <sheetData sheetId="7967"/>
      <sheetData sheetId="7968"/>
      <sheetData sheetId="7969"/>
      <sheetData sheetId="7970"/>
      <sheetData sheetId="7971"/>
      <sheetData sheetId="7972"/>
      <sheetData sheetId="7973"/>
      <sheetData sheetId="7974"/>
      <sheetData sheetId="7975"/>
      <sheetData sheetId="7976"/>
      <sheetData sheetId="7977"/>
      <sheetData sheetId="7978"/>
      <sheetData sheetId="7979"/>
      <sheetData sheetId="7980"/>
      <sheetData sheetId="7981"/>
      <sheetData sheetId="7982"/>
      <sheetData sheetId="7983"/>
      <sheetData sheetId="7984"/>
      <sheetData sheetId="7985"/>
      <sheetData sheetId="7986"/>
      <sheetData sheetId="7987"/>
      <sheetData sheetId="7988"/>
      <sheetData sheetId="7989"/>
      <sheetData sheetId="7990"/>
      <sheetData sheetId="7991"/>
      <sheetData sheetId="7992"/>
      <sheetData sheetId="7993"/>
      <sheetData sheetId="7994"/>
      <sheetData sheetId="7995"/>
      <sheetData sheetId="7996"/>
      <sheetData sheetId="7997"/>
      <sheetData sheetId="7998"/>
      <sheetData sheetId="7999"/>
      <sheetData sheetId="8000"/>
      <sheetData sheetId="8001"/>
      <sheetData sheetId="8002"/>
      <sheetData sheetId="8003"/>
      <sheetData sheetId="8004" refreshError="1"/>
      <sheetData sheetId="8005" refreshError="1"/>
      <sheetData sheetId="8006" refreshError="1"/>
      <sheetData sheetId="8007" refreshError="1"/>
      <sheetData sheetId="8008" refreshError="1"/>
      <sheetData sheetId="8009" refreshError="1"/>
      <sheetData sheetId="8010" refreshError="1"/>
      <sheetData sheetId="8011" refreshError="1"/>
      <sheetData sheetId="8012" refreshError="1"/>
      <sheetData sheetId="8013" refreshError="1"/>
      <sheetData sheetId="8014" refreshError="1"/>
      <sheetData sheetId="8015" refreshError="1"/>
      <sheetData sheetId="8016" refreshError="1"/>
      <sheetData sheetId="8017" refreshError="1"/>
      <sheetData sheetId="8018" refreshError="1"/>
      <sheetData sheetId="8019" refreshError="1"/>
      <sheetData sheetId="8020" refreshError="1"/>
      <sheetData sheetId="8021" refreshError="1"/>
      <sheetData sheetId="8022" refreshError="1"/>
      <sheetData sheetId="8023" refreshError="1"/>
      <sheetData sheetId="8024" refreshError="1"/>
      <sheetData sheetId="8025" refreshError="1"/>
      <sheetData sheetId="8026" refreshError="1"/>
      <sheetData sheetId="8027" refreshError="1"/>
      <sheetData sheetId="8028" refreshError="1"/>
      <sheetData sheetId="8029" refreshError="1"/>
      <sheetData sheetId="8030" refreshError="1"/>
      <sheetData sheetId="8031" refreshError="1"/>
      <sheetData sheetId="8032" refreshError="1"/>
      <sheetData sheetId="8033" refreshError="1"/>
      <sheetData sheetId="8034" refreshError="1"/>
      <sheetData sheetId="8035" refreshError="1"/>
      <sheetData sheetId="8036" refreshError="1"/>
      <sheetData sheetId="8037" refreshError="1"/>
      <sheetData sheetId="8038" refreshError="1"/>
      <sheetData sheetId="8039" refreshError="1"/>
      <sheetData sheetId="8040" refreshError="1"/>
      <sheetData sheetId="8041" refreshError="1"/>
      <sheetData sheetId="8042" refreshError="1"/>
      <sheetData sheetId="8043" refreshError="1"/>
      <sheetData sheetId="8044" refreshError="1"/>
      <sheetData sheetId="8045" refreshError="1"/>
      <sheetData sheetId="8046"/>
      <sheetData sheetId="8047"/>
      <sheetData sheetId="8048"/>
      <sheetData sheetId="8049"/>
      <sheetData sheetId="8050"/>
      <sheetData sheetId="8051"/>
      <sheetData sheetId="8052"/>
      <sheetData sheetId="8053"/>
      <sheetData sheetId="8054" refreshError="1"/>
      <sheetData sheetId="8055" refreshError="1"/>
      <sheetData sheetId="8056" refreshError="1"/>
      <sheetData sheetId="8057" refreshError="1"/>
      <sheetData sheetId="8058" refreshError="1"/>
      <sheetData sheetId="8059" refreshError="1"/>
      <sheetData sheetId="8060" refreshError="1"/>
      <sheetData sheetId="8061" refreshError="1"/>
      <sheetData sheetId="8062" refreshError="1"/>
      <sheetData sheetId="8063" refreshError="1"/>
      <sheetData sheetId="8064" refreshError="1"/>
      <sheetData sheetId="8065" refreshError="1"/>
      <sheetData sheetId="8066" refreshError="1"/>
      <sheetData sheetId="8067" refreshError="1"/>
      <sheetData sheetId="8068" refreshError="1"/>
      <sheetData sheetId="8069" refreshError="1"/>
      <sheetData sheetId="8070" refreshError="1"/>
      <sheetData sheetId="8071" refreshError="1"/>
      <sheetData sheetId="8072" refreshError="1"/>
      <sheetData sheetId="8073" refreshError="1"/>
      <sheetData sheetId="8074" refreshError="1"/>
      <sheetData sheetId="8075" refreshError="1"/>
      <sheetData sheetId="8076" refreshError="1"/>
      <sheetData sheetId="8077"/>
      <sheetData sheetId="8078" refreshError="1"/>
      <sheetData sheetId="8079" refreshError="1"/>
      <sheetData sheetId="8080" refreshError="1"/>
      <sheetData sheetId="8081" refreshError="1"/>
      <sheetData sheetId="8082" refreshError="1"/>
      <sheetData sheetId="8083" refreshError="1"/>
      <sheetData sheetId="8084" refreshError="1"/>
      <sheetData sheetId="8085" refreshError="1"/>
      <sheetData sheetId="8086" refreshError="1"/>
      <sheetData sheetId="8087" refreshError="1"/>
      <sheetData sheetId="8088" refreshError="1"/>
      <sheetData sheetId="8089" refreshError="1"/>
      <sheetData sheetId="8090" refreshError="1"/>
      <sheetData sheetId="8091" refreshError="1"/>
      <sheetData sheetId="8092" refreshError="1"/>
      <sheetData sheetId="8093" refreshError="1"/>
      <sheetData sheetId="8094" refreshError="1"/>
      <sheetData sheetId="8095" refreshError="1"/>
      <sheetData sheetId="8096" refreshError="1"/>
      <sheetData sheetId="8097" refreshError="1"/>
      <sheetData sheetId="8098" refreshError="1"/>
      <sheetData sheetId="8099" refreshError="1"/>
      <sheetData sheetId="8100" refreshError="1"/>
      <sheetData sheetId="8101" refreshError="1"/>
      <sheetData sheetId="8102" refreshError="1"/>
      <sheetData sheetId="8103" refreshError="1"/>
      <sheetData sheetId="8104" refreshError="1"/>
      <sheetData sheetId="8105" refreshError="1"/>
      <sheetData sheetId="8106" refreshError="1"/>
      <sheetData sheetId="8107" refreshError="1"/>
      <sheetData sheetId="8108" refreshError="1"/>
      <sheetData sheetId="8109" refreshError="1"/>
      <sheetData sheetId="8110" refreshError="1"/>
      <sheetData sheetId="8111" refreshError="1"/>
      <sheetData sheetId="8112" refreshError="1"/>
      <sheetData sheetId="8113" refreshError="1"/>
      <sheetData sheetId="8114" refreshError="1"/>
      <sheetData sheetId="8115" refreshError="1"/>
      <sheetData sheetId="8116" refreshError="1"/>
      <sheetData sheetId="8117" refreshError="1"/>
      <sheetData sheetId="8118" refreshError="1"/>
      <sheetData sheetId="8119" refreshError="1"/>
      <sheetData sheetId="8120" refreshError="1"/>
      <sheetData sheetId="8121" refreshError="1"/>
      <sheetData sheetId="8122"/>
      <sheetData sheetId="8123" refreshError="1"/>
      <sheetData sheetId="8124" refreshError="1"/>
      <sheetData sheetId="8125" refreshError="1"/>
      <sheetData sheetId="8126" refreshError="1"/>
      <sheetData sheetId="8127" refreshError="1"/>
      <sheetData sheetId="8128" refreshError="1"/>
      <sheetData sheetId="8129" refreshError="1"/>
      <sheetData sheetId="8130" refreshError="1"/>
      <sheetData sheetId="8131" refreshError="1"/>
      <sheetData sheetId="8132" refreshError="1"/>
      <sheetData sheetId="8133" refreshError="1"/>
      <sheetData sheetId="8134" refreshError="1"/>
      <sheetData sheetId="8135" refreshError="1"/>
      <sheetData sheetId="8136" refreshError="1"/>
      <sheetData sheetId="8137" refreshError="1"/>
      <sheetData sheetId="8138" refreshError="1"/>
      <sheetData sheetId="8139" refreshError="1"/>
      <sheetData sheetId="8140" refreshError="1"/>
      <sheetData sheetId="8141" refreshError="1"/>
      <sheetData sheetId="8142" refreshError="1"/>
      <sheetData sheetId="8143" refreshError="1"/>
      <sheetData sheetId="8144" refreshError="1"/>
      <sheetData sheetId="8145"/>
      <sheetData sheetId="8146" refreshError="1"/>
      <sheetData sheetId="8147" refreshError="1"/>
      <sheetData sheetId="8148" refreshError="1"/>
      <sheetData sheetId="8149" refreshError="1"/>
      <sheetData sheetId="8150" refreshError="1"/>
      <sheetData sheetId="8151" refreshError="1"/>
      <sheetData sheetId="8152" refreshError="1"/>
      <sheetData sheetId="8153" refreshError="1"/>
      <sheetData sheetId="8154" refreshError="1"/>
      <sheetData sheetId="8155" refreshError="1"/>
      <sheetData sheetId="8156" refreshError="1"/>
      <sheetData sheetId="8157" refreshError="1"/>
      <sheetData sheetId="8158" refreshError="1"/>
      <sheetData sheetId="8159" refreshError="1"/>
      <sheetData sheetId="8160" refreshError="1"/>
      <sheetData sheetId="8161" refreshError="1"/>
      <sheetData sheetId="8162" refreshError="1"/>
      <sheetData sheetId="8163" refreshError="1"/>
      <sheetData sheetId="8164" refreshError="1"/>
      <sheetData sheetId="8165" refreshError="1"/>
      <sheetData sheetId="8166" refreshError="1"/>
      <sheetData sheetId="8167" refreshError="1"/>
      <sheetData sheetId="8168" refreshError="1"/>
      <sheetData sheetId="8169" refreshError="1"/>
      <sheetData sheetId="8170" refreshError="1"/>
      <sheetData sheetId="8171" refreshError="1"/>
      <sheetData sheetId="8172" refreshError="1"/>
      <sheetData sheetId="8173" refreshError="1"/>
      <sheetData sheetId="8174" refreshError="1"/>
      <sheetData sheetId="8175" refreshError="1"/>
      <sheetData sheetId="8176" refreshError="1"/>
      <sheetData sheetId="8177" refreshError="1"/>
      <sheetData sheetId="8178" refreshError="1"/>
      <sheetData sheetId="8179" refreshError="1"/>
      <sheetData sheetId="8180" refreshError="1"/>
      <sheetData sheetId="8181" refreshError="1"/>
      <sheetData sheetId="8182" refreshError="1"/>
      <sheetData sheetId="8183" refreshError="1"/>
      <sheetData sheetId="8184"/>
      <sheetData sheetId="8185"/>
      <sheetData sheetId="8186" refreshError="1"/>
      <sheetData sheetId="8187" refreshError="1"/>
      <sheetData sheetId="8188" refreshError="1"/>
      <sheetData sheetId="8189" refreshError="1"/>
      <sheetData sheetId="8190" refreshError="1"/>
      <sheetData sheetId="8191" refreshError="1"/>
      <sheetData sheetId="8192" refreshError="1"/>
      <sheetData sheetId="8193" refreshError="1"/>
      <sheetData sheetId="8194" refreshError="1"/>
      <sheetData sheetId="8195" refreshError="1"/>
      <sheetData sheetId="8196" refreshError="1"/>
      <sheetData sheetId="8197" refreshError="1"/>
      <sheetData sheetId="8198" refreshError="1"/>
      <sheetData sheetId="8199" refreshError="1"/>
      <sheetData sheetId="8200" refreshError="1"/>
      <sheetData sheetId="8201" refreshError="1"/>
      <sheetData sheetId="8202" refreshError="1"/>
      <sheetData sheetId="8203"/>
      <sheetData sheetId="8204" refreshError="1"/>
      <sheetData sheetId="8205" refreshError="1"/>
      <sheetData sheetId="8206" refreshError="1"/>
      <sheetData sheetId="8207" refreshError="1"/>
      <sheetData sheetId="8208" refreshError="1"/>
      <sheetData sheetId="8209" refreshError="1"/>
      <sheetData sheetId="8210" refreshError="1"/>
      <sheetData sheetId="8211" refreshError="1"/>
      <sheetData sheetId="8212" refreshError="1"/>
      <sheetData sheetId="8213" refreshError="1"/>
      <sheetData sheetId="8214" refreshError="1"/>
      <sheetData sheetId="8215" refreshError="1"/>
      <sheetData sheetId="8216" refreshError="1"/>
      <sheetData sheetId="8217" refreshError="1"/>
      <sheetData sheetId="8218" refreshError="1"/>
      <sheetData sheetId="8219" refreshError="1"/>
      <sheetData sheetId="8220" refreshError="1"/>
      <sheetData sheetId="8221" refreshError="1"/>
      <sheetData sheetId="8222" refreshError="1"/>
      <sheetData sheetId="8223" refreshError="1"/>
      <sheetData sheetId="8224" refreshError="1"/>
      <sheetData sheetId="8225" refreshError="1"/>
      <sheetData sheetId="8226" refreshError="1"/>
      <sheetData sheetId="8227" refreshError="1"/>
      <sheetData sheetId="8228" refreshError="1"/>
      <sheetData sheetId="8229" refreshError="1"/>
      <sheetData sheetId="8230" refreshError="1"/>
      <sheetData sheetId="8231"/>
      <sheetData sheetId="8232"/>
      <sheetData sheetId="8233" refreshError="1"/>
      <sheetData sheetId="8234" refreshError="1"/>
      <sheetData sheetId="8235" refreshError="1"/>
      <sheetData sheetId="8236" refreshError="1"/>
      <sheetData sheetId="8237" refreshError="1"/>
      <sheetData sheetId="8238" refreshError="1"/>
      <sheetData sheetId="8239" refreshError="1"/>
      <sheetData sheetId="8240" refreshError="1"/>
      <sheetData sheetId="8241" refreshError="1"/>
      <sheetData sheetId="8242"/>
      <sheetData sheetId="8243" refreshError="1"/>
      <sheetData sheetId="8244" refreshError="1"/>
      <sheetData sheetId="8245" refreshError="1"/>
      <sheetData sheetId="8246" refreshError="1"/>
      <sheetData sheetId="8247" refreshError="1"/>
      <sheetData sheetId="8248" refreshError="1"/>
      <sheetData sheetId="8249" refreshError="1"/>
      <sheetData sheetId="8250" refreshError="1"/>
      <sheetData sheetId="8251" refreshError="1"/>
      <sheetData sheetId="8252" refreshError="1"/>
      <sheetData sheetId="8253" refreshError="1"/>
      <sheetData sheetId="8254" refreshError="1"/>
      <sheetData sheetId="8255" refreshError="1"/>
      <sheetData sheetId="8256" refreshError="1"/>
      <sheetData sheetId="8257" refreshError="1"/>
      <sheetData sheetId="8258" refreshError="1"/>
      <sheetData sheetId="8259" refreshError="1"/>
      <sheetData sheetId="8260" refreshError="1"/>
      <sheetData sheetId="8261" refreshError="1"/>
      <sheetData sheetId="8262" refreshError="1"/>
      <sheetData sheetId="8263" refreshError="1"/>
      <sheetData sheetId="8264" refreshError="1"/>
      <sheetData sheetId="8265" refreshError="1"/>
      <sheetData sheetId="8266" refreshError="1"/>
      <sheetData sheetId="8267" refreshError="1"/>
      <sheetData sheetId="8268" refreshError="1"/>
      <sheetData sheetId="8269" refreshError="1"/>
      <sheetData sheetId="8270" refreshError="1"/>
      <sheetData sheetId="8271" refreshError="1"/>
      <sheetData sheetId="8272"/>
      <sheetData sheetId="8273"/>
      <sheetData sheetId="8274" refreshError="1"/>
      <sheetData sheetId="8275" refreshError="1"/>
      <sheetData sheetId="8276" refreshError="1"/>
      <sheetData sheetId="8277" refreshError="1"/>
      <sheetData sheetId="8278" refreshError="1"/>
      <sheetData sheetId="8279" refreshError="1"/>
      <sheetData sheetId="8280" refreshError="1"/>
      <sheetData sheetId="8281" refreshError="1"/>
      <sheetData sheetId="8282" refreshError="1"/>
      <sheetData sheetId="8283" refreshError="1"/>
      <sheetData sheetId="8284" refreshError="1"/>
      <sheetData sheetId="8285" refreshError="1"/>
      <sheetData sheetId="8286" refreshError="1"/>
      <sheetData sheetId="8287" refreshError="1"/>
      <sheetData sheetId="8288" refreshError="1"/>
      <sheetData sheetId="8289" refreshError="1"/>
      <sheetData sheetId="8290" refreshError="1"/>
      <sheetData sheetId="8291" refreshError="1"/>
      <sheetData sheetId="8292" refreshError="1"/>
      <sheetData sheetId="8293" refreshError="1"/>
      <sheetData sheetId="8294" refreshError="1"/>
      <sheetData sheetId="8295" refreshError="1"/>
      <sheetData sheetId="8296" refreshError="1"/>
      <sheetData sheetId="8297" refreshError="1"/>
      <sheetData sheetId="8298" refreshError="1"/>
      <sheetData sheetId="8299" refreshError="1"/>
      <sheetData sheetId="8300" refreshError="1"/>
      <sheetData sheetId="8301" refreshError="1"/>
      <sheetData sheetId="8302" refreshError="1"/>
      <sheetData sheetId="8303"/>
      <sheetData sheetId="8304"/>
      <sheetData sheetId="8305"/>
      <sheetData sheetId="8306"/>
      <sheetData sheetId="8307"/>
      <sheetData sheetId="8308"/>
      <sheetData sheetId="8309"/>
      <sheetData sheetId="8310"/>
      <sheetData sheetId="8311"/>
      <sheetData sheetId="8312"/>
      <sheetData sheetId="8313" refreshError="1"/>
      <sheetData sheetId="8314" refreshError="1"/>
      <sheetData sheetId="8315" refreshError="1"/>
      <sheetData sheetId="8316" refreshError="1"/>
      <sheetData sheetId="8317" refreshError="1"/>
      <sheetData sheetId="8318" refreshError="1"/>
      <sheetData sheetId="8319" refreshError="1"/>
      <sheetData sheetId="8320" refreshError="1"/>
      <sheetData sheetId="8321" refreshError="1"/>
      <sheetData sheetId="8322" refreshError="1"/>
      <sheetData sheetId="8323" refreshError="1"/>
      <sheetData sheetId="8324" refreshError="1"/>
      <sheetData sheetId="8325" refreshError="1"/>
      <sheetData sheetId="8326" refreshError="1"/>
      <sheetData sheetId="8327" refreshError="1"/>
      <sheetData sheetId="8328" refreshError="1"/>
      <sheetData sheetId="8329" refreshError="1"/>
      <sheetData sheetId="8330" refreshError="1"/>
      <sheetData sheetId="8331" refreshError="1"/>
      <sheetData sheetId="8332" refreshError="1"/>
      <sheetData sheetId="8333" refreshError="1"/>
      <sheetData sheetId="8334" refreshError="1"/>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refreshError="1"/>
      <sheetData sheetId="8358" refreshError="1"/>
      <sheetData sheetId="8359" refreshError="1"/>
      <sheetData sheetId="8360"/>
      <sheetData sheetId="8361" refreshError="1"/>
      <sheetData sheetId="8362" refreshError="1"/>
      <sheetData sheetId="8363" refreshError="1"/>
      <sheetData sheetId="8364" refreshError="1"/>
      <sheetData sheetId="8365" refreshError="1"/>
      <sheetData sheetId="8366" refreshError="1"/>
      <sheetData sheetId="8367" refreshError="1"/>
      <sheetData sheetId="8368" refreshError="1"/>
      <sheetData sheetId="8369" refreshError="1"/>
      <sheetData sheetId="8370" refreshError="1"/>
      <sheetData sheetId="8371" refreshError="1"/>
      <sheetData sheetId="8372" refreshError="1"/>
      <sheetData sheetId="8373" refreshError="1"/>
      <sheetData sheetId="8374" refreshError="1"/>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refreshError="1"/>
      <sheetData sheetId="8388" refreshError="1"/>
      <sheetData sheetId="8389" refreshError="1"/>
      <sheetData sheetId="8390" refreshError="1"/>
      <sheetData sheetId="8391"/>
      <sheetData sheetId="8392"/>
      <sheetData sheetId="8393"/>
      <sheetData sheetId="8394" refreshError="1"/>
      <sheetData sheetId="8395" refreshError="1"/>
      <sheetData sheetId="8396" refreshError="1"/>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sheetData sheetId="8518"/>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sheetData sheetId="8539"/>
      <sheetData sheetId="8540"/>
      <sheetData sheetId="8541"/>
      <sheetData sheetId="8542"/>
      <sheetData sheetId="8543"/>
      <sheetData sheetId="8544"/>
      <sheetData sheetId="8545"/>
      <sheetData sheetId="8546"/>
      <sheetData sheetId="8547"/>
      <sheetData sheetId="8548"/>
      <sheetData sheetId="8549"/>
      <sheetData sheetId="8550"/>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sheetData sheetId="8571"/>
      <sheetData sheetId="8572"/>
      <sheetData sheetId="8573"/>
      <sheetData sheetId="8574"/>
      <sheetData sheetId="8575"/>
      <sheetData sheetId="8576"/>
      <sheetData sheetId="8577"/>
      <sheetData sheetId="8578"/>
      <sheetData sheetId="8579"/>
      <sheetData sheetId="8580"/>
      <sheetData sheetId="8581"/>
      <sheetData sheetId="8582"/>
      <sheetData sheetId="8583"/>
      <sheetData sheetId="8584"/>
      <sheetData sheetId="8585"/>
      <sheetData sheetId="8586"/>
      <sheetData sheetId="8587"/>
      <sheetData sheetId="8588"/>
      <sheetData sheetId="8589"/>
      <sheetData sheetId="8590"/>
      <sheetData sheetId="8591"/>
      <sheetData sheetId="8592"/>
      <sheetData sheetId="8593"/>
      <sheetData sheetId="8594"/>
      <sheetData sheetId="8595"/>
      <sheetData sheetId="8596"/>
      <sheetData sheetId="8597"/>
      <sheetData sheetId="8598"/>
      <sheetData sheetId="8599"/>
      <sheetData sheetId="8600"/>
      <sheetData sheetId="8601"/>
      <sheetData sheetId="8602"/>
      <sheetData sheetId="8603"/>
      <sheetData sheetId="8604"/>
      <sheetData sheetId="8605"/>
      <sheetData sheetId="8606"/>
      <sheetData sheetId="8607"/>
      <sheetData sheetId="8608"/>
      <sheetData sheetId="8609"/>
      <sheetData sheetId="8610"/>
      <sheetData sheetId="8611"/>
      <sheetData sheetId="8612"/>
      <sheetData sheetId="8613"/>
      <sheetData sheetId="8614"/>
      <sheetData sheetId="8615"/>
      <sheetData sheetId="8616"/>
      <sheetData sheetId="8617"/>
      <sheetData sheetId="8618"/>
      <sheetData sheetId="8619"/>
      <sheetData sheetId="8620"/>
      <sheetData sheetId="8621"/>
      <sheetData sheetId="8622"/>
      <sheetData sheetId="8623"/>
      <sheetData sheetId="8624"/>
      <sheetData sheetId="8625"/>
      <sheetData sheetId="8626"/>
      <sheetData sheetId="8627"/>
      <sheetData sheetId="8628"/>
      <sheetData sheetId="8629"/>
      <sheetData sheetId="8630"/>
      <sheetData sheetId="8631"/>
      <sheetData sheetId="8632"/>
      <sheetData sheetId="8633"/>
      <sheetData sheetId="8634"/>
      <sheetData sheetId="8635"/>
      <sheetData sheetId="8636"/>
      <sheetData sheetId="8637"/>
      <sheetData sheetId="8638"/>
      <sheetData sheetId="8639"/>
      <sheetData sheetId="8640"/>
      <sheetData sheetId="8641"/>
      <sheetData sheetId="8642"/>
      <sheetData sheetId="8643"/>
      <sheetData sheetId="8644"/>
      <sheetData sheetId="8645"/>
      <sheetData sheetId="8646"/>
      <sheetData sheetId="8647"/>
      <sheetData sheetId="8648"/>
      <sheetData sheetId="8649"/>
      <sheetData sheetId="8650"/>
      <sheetData sheetId="8651"/>
      <sheetData sheetId="8652"/>
      <sheetData sheetId="8653"/>
      <sheetData sheetId="8654"/>
      <sheetData sheetId="8655"/>
      <sheetData sheetId="8656"/>
      <sheetData sheetId="8657"/>
      <sheetData sheetId="8658"/>
      <sheetData sheetId="8659"/>
      <sheetData sheetId="8660"/>
      <sheetData sheetId="8661"/>
      <sheetData sheetId="8662"/>
      <sheetData sheetId="8663"/>
      <sheetData sheetId="8664"/>
      <sheetData sheetId="8665"/>
      <sheetData sheetId="8666"/>
      <sheetData sheetId="8667"/>
      <sheetData sheetId="8668"/>
      <sheetData sheetId="8669"/>
      <sheetData sheetId="8670"/>
      <sheetData sheetId="8671"/>
      <sheetData sheetId="8672"/>
      <sheetData sheetId="8673"/>
      <sheetData sheetId="8674"/>
      <sheetData sheetId="8675"/>
      <sheetData sheetId="8676"/>
      <sheetData sheetId="8677"/>
      <sheetData sheetId="8678"/>
      <sheetData sheetId="8679"/>
      <sheetData sheetId="8680"/>
      <sheetData sheetId="8681"/>
      <sheetData sheetId="8682"/>
      <sheetData sheetId="8683"/>
      <sheetData sheetId="8684"/>
      <sheetData sheetId="8685"/>
      <sheetData sheetId="8686"/>
      <sheetData sheetId="8687"/>
      <sheetData sheetId="8688"/>
      <sheetData sheetId="8689"/>
      <sheetData sheetId="8690"/>
      <sheetData sheetId="8691"/>
      <sheetData sheetId="8692"/>
      <sheetData sheetId="8693"/>
      <sheetData sheetId="8694"/>
      <sheetData sheetId="8695"/>
      <sheetData sheetId="8696"/>
      <sheetData sheetId="8697"/>
      <sheetData sheetId="8698"/>
      <sheetData sheetId="8699"/>
      <sheetData sheetId="8700"/>
      <sheetData sheetId="8701"/>
      <sheetData sheetId="8702"/>
      <sheetData sheetId="8703"/>
      <sheetData sheetId="8704"/>
      <sheetData sheetId="8705"/>
      <sheetData sheetId="8706"/>
      <sheetData sheetId="8707"/>
      <sheetData sheetId="8708"/>
      <sheetData sheetId="8709"/>
      <sheetData sheetId="8710"/>
      <sheetData sheetId="8711"/>
      <sheetData sheetId="8712"/>
      <sheetData sheetId="8713"/>
      <sheetData sheetId="8714"/>
      <sheetData sheetId="8715"/>
      <sheetData sheetId="8716"/>
      <sheetData sheetId="8717"/>
      <sheetData sheetId="8718"/>
      <sheetData sheetId="8719"/>
      <sheetData sheetId="8720"/>
      <sheetData sheetId="8721"/>
      <sheetData sheetId="8722"/>
      <sheetData sheetId="8723"/>
      <sheetData sheetId="8724"/>
      <sheetData sheetId="8725"/>
      <sheetData sheetId="8726"/>
      <sheetData sheetId="8727"/>
      <sheetData sheetId="8728"/>
      <sheetData sheetId="8729"/>
      <sheetData sheetId="8730"/>
      <sheetData sheetId="8731"/>
      <sheetData sheetId="8732"/>
      <sheetData sheetId="8733"/>
      <sheetData sheetId="8734"/>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sheetData sheetId="8767"/>
      <sheetData sheetId="8768"/>
      <sheetData sheetId="8769"/>
      <sheetData sheetId="8770"/>
      <sheetData sheetId="8771"/>
      <sheetData sheetId="8772"/>
      <sheetData sheetId="8773"/>
      <sheetData sheetId="8774"/>
      <sheetData sheetId="8775"/>
      <sheetData sheetId="8776"/>
      <sheetData sheetId="8777"/>
      <sheetData sheetId="8778"/>
      <sheetData sheetId="8779"/>
      <sheetData sheetId="8780"/>
      <sheetData sheetId="8781"/>
      <sheetData sheetId="8782"/>
      <sheetData sheetId="8783"/>
      <sheetData sheetId="8784"/>
      <sheetData sheetId="8785"/>
      <sheetData sheetId="8786"/>
      <sheetData sheetId="8787"/>
      <sheetData sheetId="8788"/>
      <sheetData sheetId="8789"/>
      <sheetData sheetId="8790"/>
      <sheetData sheetId="8791"/>
      <sheetData sheetId="8792"/>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sheetData sheetId="8811"/>
      <sheetData sheetId="8812"/>
      <sheetData sheetId="8813"/>
      <sheetData sheetId="8814"/>
      <sheetData sheetId="8815"/>
      <sheetData sheetId="8816"/>
      <sheetData sheetId="8817"/>
      <sheetData sheetId="8818"/>
      <sheetData sheetId="8819"/>
      <sheetData sheetId="8820"/>
      <sheetData sheetId="8821"/>
      <sheetData sheetId="8822"/>
      <sheetData sheetId="8823"/>
      <sheetData sheetId="8824"/>
      <sheetData sheetId="8825"/>
      <sheetData sheetId="8826"/>
      <sheetData sheetId="8827"/>
      <sheetData sheetId="8828"/>
      <sheetData sheetId="8829"/>
      <sheetData sheetId="8830"/>
      <sheetData sheetId="8831"/>
      <sheetData sheetId="8832"/>
      <sheetData sheetId="8833"/>
      <sheetData sheetId="8834"/>
      <sheetData sheetId="8835"/>
      <sheetData sheetId="8836"/>
      <sheetData sheetId="8837"/>
      <sheetData sheetId="8838"/>
      <sheetData sheetId="8839"/>
      <sheetData sheetId="8840"/>
      <sheetData sheetId="8841"/>
      <sheetData sheetId="8842"/>
      <sheetData sheetId="8843"/>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sheetData sheetId="8857"/>
      <sheetData sheetId="8858"/>
      <sheetData sheetId="8859"/>
      <sheetData sheetId="8860"/>
      <sheetData sheetId="8861"/>
      <sheetData sheetId="8862"/>
      <sheetData sheetId="8863"/>
      <sheetData sheetId="8864"/>
      <sheetData sheetId="8865"/>
      <sheetData sheetId="8866"/>
      <sheetData sheetId="8867"/>
      <sheetData sheetId="8868"/>
      <sheetData sheetId="8869"/>
      <sheetData sheetId="8870"/>
      <sheetData sheetId="8871"/>
      <sheetData sheetId="8872"/>
      <sheetData sheetId="8873"/>
      <sheetData sheetId="8874"/>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refreshError="1"/>
      <sheetData sheetId="8915" refreshError="1"/>
      <sheetData sheetId="8916" refreshError="1"/>
      <sheetData sheetId="8917" refreshError="1"/>
      <sheetData sheetId="8918" refreshError="1"/>
      <sheetData sheetId="8919" refreshError="1"/>
      <sheetData sheetId="8920" refreshError="1"/>
      <sheetData sheetId="8921" refreshError="1"/>
      <sheetData sheetId="8922" refreshError="1"/>
      <sheetData sheetId="8923" refreshError="1"/>
      <sheetData sheetId="8924" refreshError="1"/>
      <sheetData sheetId="8925" refreshError="1"/>
      <sheetData sheetId="8926" refreshError="1"/>
      <sheetData sheetId="8927" refreshError="1"/>
      <sheetData sheetId="8928" refreshError="1"/>
      <sheetData sheetId="8929" refreshError="1"/>
      <sheetData sheetId="8930" refreshError="1"/>
      <sheetData sheetId="8931" refreshError="1"/>
      <sheetData sheetId="8932" refreshError="1"/>
      <sheetData sheetId="8933" refreshError="1"/>
      <sheetData sheetId="8934" refreshError="1"/>
      <sheetData sheetId="8935" refreshError="1"/>
      <sheetData sheetId="8936" refreshError="1"/>
      <sheetData sheetId="8937" refreshError="1"/>
      <sheetData sheetId="8938" refreshError="1"/>
      <sheetData sheetId="8939" refreshError="1"/>
      <sheetData sheetId="8940" refreshError="1"/>
      <sheetData sheetId="8941" refreshError="1"/>
      <sheetData sheetId="8942" refreshError="1"/>
      <sheetData sheetId="8943" refreshError="1"/>
      <sheetData sheetId="8944" refreshError="1"/>
      <sheetData sheetId="8945" refreshError="1"/>
      <sheetData sheetId="8946" refreshError="1"/>
      <sheetData sheetId="8947" refreshError="1"/>
      <sheetData sheetId="8948" refreshError="1"/>
      <sheetData sheetId="8949" refreshError="1"/>
      <sheetData sheetId="8950" refreshError="1"/>
      <sheetData sheetId="8951" refreshError="1"/>
      <sheetData sheetId="8952" refreshError="1"/>
      <sheetData sheetId="8953" refreshError="1"/>
      <sheetData sheetId="8954" refreshError="1"/>
      <sheetData sheetId="8955" refreshError="1"/>
      <sheetData sheetId="8956" refreshError="1"/>
      <sheetData sheetId="8957" refreshError="1"/>
      <sheetData sheetId="8958" refreshError="1"/>
      <sheetData sheetId="8959" refreshError="1"/>
      <sheetData sheetId="8960" refreshError="1"/>
      <sheetData sheetId="8961" refreshError="1"/>
      <sheetData sheetId="8962" refreshError="1"/>
      <sheetData sheetId="8963" refreshError="1"/>
      <sheetData sheetId="8964" refreshError="1"/>
      <sheetData sheetId="8965" refreshError="1"/>
      <sheetData sheetId="8966" refreshError="1"/>
      <sheetData sheetId="8967" refreshError="1"/>
      <sheetData sheetId="8968" refreshError="1"/>
      <sheetData sheetId="8969" refreshError="1"/>
      <sheetData sheetId="8970" refreshError="1"/>
      <sheetData sheetId="8971" refreshError="1"/>
      <sheetData sheetId="8972" refreshError="1"/>
      <sheetData sheetId="8973" refreshError="1"/>
      <sheetData sheetId="8974" refreshError="1"/>
      <sheetData sheetId="8975" refreshError="1"/>
      <sheetData sheetId="8976" refreshError="1"/>
      <sheetData sheetId="8977" refreshError="1"/>
      <sheetData sheetId="8978" refreshError="1"/>
      <sheetData sheetId="8979" refreshError="1"/>
      <sheetData sheetId="8980" refreshError="1"/>
      <sheetData sheetId="8981" refreshError="1"/>
      <sheetData sheetId="8982" refreshError="1"/>
      <sheetData sheetId="8983" refreshError="1"/>
      <sheetData sheetId="8984" refreshError="1"/>
      <sheetData sheetId="8985" refreshError="1"/>
      <sheetData sheetId="8986" refreshError="1"/>
      <sheetData sheetId="8987" refreshError="1"/>
      <sheetData sheetId="8988" refreshError="1"/>
      <sheetData sheetId="8989" refreshError="1"/>
      <sheetData sheetId="8990" refreshError="1"/>
      <sheetData sheetId="8991" refreshError="1"/>
      <sheetData sheetId="8992" refreshError="1"/>
      <sheetData sheetId="8993" refreshError="1"/>
      <sheetData sheetId="8994" refreshError="1"/>
      <sheetData sheetId="8995" refreshError="1"/>
      <sheetData sheetId="8996" refreshError="1"/>
      <sheetData sheetId="8997" refreshError="1"/>
      <sheetData sheetId="8998" refreshError="1"/>
      <sheetData sheetId="8999" refreshError="1"/>
      <sheetData sheetId="9000" refreshError="1"/>
      <sheetData sheetId="9001" refreshError="1"/>
      <sheetData sheetId="9002" refreshError="1"/>
      <sheetData sheetId="9003" refreshError="1"/>
      <sheetData sheetId="9004" refreshError="1"/>
      <sheetData sheetId="9005" refreshError="1"/>
      <sheetData sheetId="9006" refreshError="1"/>
      <sheetData sheetId="9007" refreshError="1"/>
      <sheetData sheetId="9008" refreshError="1"/>
      <sheetData sheetId="9009" refreshError="1"/>
      <sheetData sheetId="9010" refreshError="1"/>
      <sheetData sheetId="9011" refreshError="1"/>
      <sheetData sheetId="9012" refreshError="1"/>
      <sheetData sheetId="9013" refreshError="1"/>
      <sheetData sheetId="9014" refreshError="1"/>
      <sheetData sheetId="9015" refreshError="1"/>
      <sheetData sheetId="9016" refreshError="1"/>
      <sheetData sheetId="9017" refreshError="1"/>
      <sheetData sheetId="9018" refreshError="1"/>
      <sheetData sheetId="9019" refreshError="1"/>
      <sheetData sheetId="9020" refreshError="1"/>
      <sheetData sheetId="9021" refreshError="1"/>
      <sheetData sheetId="9022" refreshError="1"/>
      <sheetData sheetId="9023" refreshError="1"/>
      <sheetData sheetId="9024" refreshError="1"/>
      <sheetData sheetId="9025" refreshError="1"/>
      <sheetData sheetId="9026" refreshError="1"/>
      <sheetData sheetId="9027" refreshError="1"/>
      <sheetData sheetId="9028" refreshError="1"/>
      <sheetData sheetId="9029" refreshError="1"/>
      <sheetData sheetId="9030" refreshError="1"/>
      <sheetData sheetId="9031" refreshError="1"/>
      <sheetData sheetId="9032" refreshError="1"/>
      <sheetData sheetId="9033" refreshError="1"/>
      <sheetData sheetId="9034" refreshError="1"/>
      <sheetData sheetId="9035" refreshError="1"/>
      <sheetData sheetId="9036" refreshError="1"/>
      <sheetData sheetId="9037" refreshError="1"/>
      <sheetData sheetId="9038" refreshError="1"/>
      <sheetData sheetId="9039" refreshError="1"/>
      <sheetData sheetId="9040" refreshError="1"/>
      <sheetData sheetId="9041" refreshError="1"/>
      <sheetData sheetId="9042"/>
      <sheetData sheetId="9043"/>
      <sheetData sheetId="9044"/>
      <sheetData sheetId="9045"/>
      <sheetData sheetId="9046"/>
      <sheetData sheetId="9047"/>
      <sheetData sheetId="9048"/>
      <sheetData sheetId="9049"/>
      <sheetData sheetId="9050"/>
      <sheetData sheetId="9051"/>
      <sheetData sheetId="9052"/>
      <sheetData sheetId="9053"/>
      <sheetData sheetId="9054"/>
      <sheetData sheetId="9055"/>
      <sheetData sheetId="9056"/>
      <sheetData sheetId="9057"/>
      <sheetData sheetId="9058"/>
      <sheetData sheetId="9059"/>
      <sheetData sheetId="9060"/>
      <sheetData sheetId="9061"/>
      <sheetData sheetId="9062"/>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sheetData sheetId="9102"/>
      <sheetData sheetId="9103"/>
      <sheetData sheetId="9104"/>
      <sheetData sheetId="9105"/>
      <sheetData sheetId="9106"/>
      <sheetData sheetId="9107"/>
      <sheetData sheetId="9108"/>
      <sheetData sheetId="9109"/>
      <sheetData sheetId="9110"/>
      <sheetData sheetId="9111"/>
      <sheetData sheetId="9112"/>
      <sheetData sheetId="9113"/>
      <sheetData sheetId="9114"/>
      <sheetData sheetId="9115"/>
      <sheetData sheetId="9116"/>
      <sheetData sheetId="9117"/>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sheetData sheetId="9131"/>
      <sheetData sheetId="9132"/>
      <sheetData sheetId="9133"/>
      <sheetData sheetId="9134"/>
      <sheetData sheetId="9135"/>
      <sheetData sheetId="9136"/>
      <sheetData sheetId="9137"/>
      <sheetData sheetId="9138"/>
      <sheetData sheetId="9139"/>
      <sheetData sheetId="9140"/>
      <sheetData sheetId="9141"/>
      <sheetData sheetId="9142"/>
      <sheetData sheetId="9143"/>
      <sheetData sheetId="9144"/>
      <sheetData sheetId="9145"/>
      <sheetData sheetId="9146"/>
      <sheetData sheetId="9147"/>
      <sheetData sheetId="9148"/>
      <sheetData sheetId="9149"/>
      <sheetData sheetId="9150"/>
      <sheetData sheetId="9151"/>
      <sheetData sheetId="9152"/>
      <sheetData sheetId="9153"/>
      <sheetData sheetId="9154"/>
      <sheetData sheetId="9155"/>
      <sheetData sheetId="9156"/>
      <sheetData sheetId="9157"/>
      <sheetData sheetId="9158"/>
      <sheetData sheetId="9159"/>
      <sheetData sheetId="9160"/>
      <sheetData sheetId="9161"/>
      <sheetData sheetId="9162"/>
      <sheetData sheetId="9163"/>
      <sheetData sheetId="9164"/>
      <sheetData sheetId="9165"/>
      <sheetData sheetId="9166"/>
      <sheetData sheetId="9167"/>
      <sheetData sheetId="9168"/>
      <sheetData sheetId="9169"/>
      <sheetData sheetId="9170"/>
      <sheetData sheetId="9171"/>
      <sheetData sheetId="9172"/>
      <sheetData sheetId="9173"/>
      <sheetData sheetId="9174"/>
      <sheetData sheetId="9175"/>
      <sheetData sheetId="9176"/>
      <sheetData sheetId="9177"/>
      <sheetData sheetId="9178"/>
      <sheetData sheetId="9179"/>
      <sheetData sheetId="9180"/>
      <sheetData sheetId="9181"/>
      <sheetData sheetId="9182"/>
      <sheetData sheetId="9183"/>
      <sheetData sheetId="9184"/>
      <sheetData sheetId="9185"/>
      <sheetData sheetId="9186"/>
      <sheetData sheetId="9187"/>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sheetData sheetId="9206"/>
      <sheetData sheetId="9207"/>
      <sheetData sheetId="9208"/>
      <sheetData sheetId="9209"/>
      <sheetData sheetId="9210"/>
      <sheetData sheetId="9211"/>
      <sheetData sheetId="9212"/>
      <sheetData sheetId="9213"/>
      <sheetData sheetId="9214"/>
      <sheetData sheetId="9215"/>
      <sheetData sheetId="9216"/>
      <sheetData sheetId="9217"/>
      <sheetData sheetId="9218"/>
      <sheetData sheetId="9219"/>
      <sheetData sheetId="9220"/>
      <sheetData sheetId="9221"/>
      <sheetData sheetId="9222"/>
      <sheetData sheetId="9223"/>
      <sheetData sheetId="9224"/>
      <sheetData sheetId="9225"/>
      <sheetData sheetId="9226"/>
      <sheetData sheetId="9227"/>
      <sheetData sheetId="9228"/>
      <sheetData sheetId="9229"/>
      <sheetData sheetId="9230"/>
      <sheetData sheetId="9231"/>
      <sheetData sheetId="9232"/>
      <sheetData sheetId="9233"/>
      <sheetData sheetId="9234"/>
      <sheetData sheetId="9235"/>
      <sheetData sheetId="9236"/>
      <sheetData sheetId="9237"/>
      <sheetData sheetId="9238"/>
      <sheetData sheetId="9239"/>
      <sheetData sheetId="9240"/>
      <sheetData sheetId="9241"/>
      <sheetData sheetId="9242"/>
      <sheetData sheetId="9243"/>
      <sheetData sheetId="9244"/>
      <sheetData sheetId="9245"/>
      <sheetData sheetId="9246"/>
      <sheetData sheetId="9247"/>
      <sheetData sheetId="9248"/>
      <sheetData sheetId="9249"/>
      <sheetData sheetId="9250"/>
      <sheetData sheetId="9251"/>
      <sheetData sheetId="9252"/>
      <sheetData sheetId="9253"/>
      <sheetData sheetId="9254"/>
      <sheetData sheetId="9255"/>
      <sheetData sheetId="9256"/>
      <sheetData sheetId="9257"/>
      <sheetData sheetId="9258"/>
      <sheetData sheetId="9259"/>
      <sheetData sheetId="9260"/>
      <sheetData sheetId="9261"/>
      <sheetData sheetId="9262"/>
      <sheetData sheetId="9263"/>
      <sheetData sheetId="9264"/>
      <sheetData sheetId="9265"/>
      <sheetData sheetId="9266"/>
      <sheetData sheetId="9267"/>
      <sheetData sheetId="9268"/>
      <sheetData sheetId="9269"/>
      <sheetData sheetId="9270"/>
      <sheetData sheetId="9271"/>
      <sheetData sheetId="9272"/>
      <sheetData sheetId="9273"/>
      <sheetData sheetId="9274"/>
      <sheetData sheetId="9275"/>
      <sheetData sheetId="9276"/>
      <sheetData sheetId="9277"/>
      <sheetData sheetId="9278"/>
      <sheetData sheetId="9279"/>
      <sheetData sheetId="9280"/>
      <sheetData sheetId="9281"/>
      <sheetData sheetId="9282"/>
      <sheetData sheetId="9283"/>
      <sheetData sheetId="9284"/>
      <sheetData sheetId="9285"/>
      <sheetData sheetId="9286"/>
      <sheetData sheetId="9287"/>
      <sheetData sheetId="9288"/>
      <sheetData sheetId="9289"/>
      <sheetData sheetId="9290"/>
      <sheetData sheetId="9291"/>
      <sheetData sheetId="9292"/>
      <sheetData sheetId="9293"/>
      <sheetData sheetId="9294"/>
      <sheetData sheetId="9295"/>
      <sheetData sheetId="9296"/>
      <sheetData sheetId="9297"/>
      <sheetData sheetId="9298"/>
      <sheetData sheetId="9299"/>
      <sheetData sheetId="9300"/>
      <sheetData sheetId="9301"/>
      <sheetData sheetId="9302"/>
      <sheetData sheetId="9303"/>
      <sheetData sheetId="9304"/>
      <sheetData sheetId="9305"/>
      <sheetData sheetId="9306"/>
      <sheetData sheetId="9307"/>
      <sheetData sheetId="9308"/>
      <sheetData sheetId="9309"/>
      <sheetData sheetId="9310"/>
      <sheetData sheetId="9311"/>
      <sheetData sheetId="9312"/>
      <sheetData sheetId="9313"/>
      <sheetData sheetId="9314"/>
      <sheetData sheetId="9315"/>
      <sheetData sheetId="9316"/>
      <sheetData sheetId="9317"/>
      <sheetData sheetId="9318"/>
      <sheetData sheetId="9319"/>
      <sheetData sheetId="9320"/>
      <sheetData sheetId="9321"/>
      <sheetData sheetId="9322"/>
      <sheetData sheetId="9323"/>
      <sheetData sheetId="9324"/>
      <sheetData sheetId="9325"/>
      <sheetData sheetId="9326"/>
      <sheetData sheetId="9327"/>
      <sheetData sheetId="9328"/>
      <sheetData sheetId="9329"/>
      <sheetData sheetId="9330"/>
      <sheetData sheetId="9331"/>
      <sheetData sheetId="9332"/>
      <sheetData sheetId="9333"/>
      <sheetData sheetId="9334"/>
      <sheetData sheetId="9335"/>
      <sheetData sheetId="9336"/>
      <sheetData sheetId="9337"/>
      <sheetData sheetId="9338"/>
      <sheetData sheetId="9339"/>
      <sheetData sheetId="9340"/>
      <sheetData sheetId="9341"/>
      <sheetData sheetId="9342"/>
      <sheetData sheetId="9343"/>
      <sheetData sheetId="9344"/>
      <sheetData sheetId="9345"/>
      <sheetData sheetId="9346"/>
      <sheetData sheetId="9347"/>
      <sheetData sheetId="9348"/>
      <sheetData sheetId="9349"/>
      <sheetData sheetId="9350"/>
      <sheetData sheetId="9351"/>
      <sheetData sheetId="9352"/>
      <sheetData sheetId="9353"/>
      <sheetData sheetId="9354"/>
      <sheetData sheetId="9355"/>
      <sheetData sheetId="9356"/>
      <sheetData sheetId="9357"/>
      <sheetData sheetId="9358"/>
      <sheetData sheetId="9359"/>
      <sheetData sheetId="9360"/>
      <sheetData sheetId="9361"/>
      <sheetData sheetId="9362"/>
      <sheetData sheetId="9363"/>
      <sheetData sheetId="9364"/>
      <sheetData sheetId="9365"/>
      <sheetData sheetId="9366"/>
      <sheetData sheetId="9367"/>
      <sheetData sheetId="9368"/>
      <sheetData sheetId="9369"/>
      <sheetData sheetId="9370"/>
      <sheetData sheetId="9371"/>
      <sheetData sheetId="9372"/>
      <sheetData sheetId="9373"/>
      <sheetData sheetId="9374"/>
      <sheetData sheetId="9375"/>
      <sheetData sheetId="9376"/>
      <sheetData sheetId="9377"/>
      <sheetData sheetId="9378"/>
      <sheetData sheetId="9379"/>
      <sheetData sheetId="9380"/>
      <sheetData sheetId="9381"/>
      <sheetData sheetId="9382"/>
      <sheetData sheetId="9383"/>
      <sheetData sheetId="9384"/>
      <sheetData sheetId="9385"/>
      <sheetData sheetId="9386"/>
      <sheetData sheetId="9387"/>
      <sheetData sheetId="9388"/>
      <sheetData sheetId="9389"/>
      <sheetData sheetId="9390"/>
      <sheetData sheetId="9391"/>
      <sheetData sheetId="9392"/>
      <sheetData sheetId="9393"/>
      <sheetData sheetId="9394"/>
      <sheetData sheetId="9395"/>
      <sheetData sheetId="9396"/>
      <sheetData sheetId="9397"/>
      <sheetData sheetId="9398"/>
      <sheetData sheetId="9399"/>
      <sheetData sheetId="9400"/>
      <sheetData sheetId="9401"/>
      <sheetData sheetId="9402"/>
      <sheetData sheetId="9403"/>
      <sheetData sheetId="9404"/>
      <sheetData sheetId="9405"/>
      <sheetData sheetId="9406"/>
      <sheetData sheetId="9407"/>
      <sheetData sheetId="9408"/>
      <sheetData sheetId="9409"/>
      <sheetData sheetId="9410"/>
      <sheetData sheetId="9411"/>
      <sheetData sheetId="9412"/>
      <sheetData sheetId="9413"/>
      <sheetData sheetId="9414"/>
      <sheetData sheetId="9415"/>
      <sheetData sheetId="9416"/>
      <sheetData sheetId="9417"/>
      <sheetData sheetId="9418"/>
      <sheetData sheetId="9419"/>
      <sheetData sheetId="9420"/>
      <sheetData sheetId="9421"/>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sheetData sheetId="9442"/>
      <sheetData sheetId="9443"/>
      <sheetData sheetId="9444"/>
      <sheetData sheetId="9445"/>
      <sheetData sheetId="9446"/>
      <sheetData sheetId="9447"/>
      <sheetData sheetId="9448"/>
      <sheetData sheetId="9449"/>
      <sheetData sheetId="9450"/>
      <sheetData sheetId="9451"/>
      <sheetData sheetId="9452"/>
      <sheetData sheetId="9453"/>
      <sheetData sheetId="9454"/>
      <sheetData sheetId="9455"/>
      <sheetData sheetId="9456"/>
      <sheetData sheetId="9457"/>
      <sheetData sheetId="9458"/>
      <sheetData sheetId="9459"/>
      <sheetData sheetId="9460"/>
      <sheetData sheetId="9461"/>
      <sheetData sheetId="9462"/>
      <sheetData sheetId="9463"/>
      <sheetData sheetId="9464"/>
      <sheetData sheetId="9465"/>
      <sheetData sheetId="9466"/>
      <sheetData sheetId="9467"/>
      <sheetData sheetId="9468"/>
      <sheetData sheetId="9469"/>
      <sheetData sheetId="9470"/>
      <sheetData sheetId="9471"/>
      <sheetData sheetId="9472"/>
      <sheetData sheetId="9473"/>
      <sheetData sheetId="9474"/>
      <sheetData sheetId="9475"/>
      <sheetData sheetId="9476"/>
      <sheetData sheetId="9477"/>
      <sheetData sheetId="9478"/>
      <sheetData sheetId="9479"/>
      <sheetData sheetId="9480"/>
      <sheetData sheetId="9481"/>
      <sheetData sheetId="9482"/>
      <sheetData sheetId="9483"/>
      <sheetData sheetId="9484"/>
      <sheetData sheetId="9485"/>
      <sheetData sheetId="9486"/>
      <sheetData sheetId="9487"/>
      <sheetData sheetId="9488"/>
      <sheetData sheetId="9489"/>
      <sheetData sheetId="9490"/>
      <sheetData sheetId="9491"/>
      <sheetData sheetId="9492"/>
      <sheetData sheetId="9493"/>
      <sheetData sheetId="9494"/>
      <sheetData sheetId="9495"/>
      <sheetData sheetId="9496"/>
      <sheetData sheetId="9497"/>
      <sheetData sheetId="9498"/>
      <sheetData sheetId="9499"/>
      <sheetData sheetId="9500"/>
      <sheetData sheetId="9501"/>
      <sheetData sheetId="9502"/>
      <sheetData sheetId="9503"/>
      <sheetData sheetId="9504"/>
      <sheetData sheetId="9505"/>
      <sheetData sheetId="9506"/>
      <sheetData sheetId="9507"/>
      <sheetData sheetId="9508"/>
      <sheetData sheetId="9509"/>
      <sheetData sheetId="9510"/>
      <sheetData sheetId="9511"/>
      <sheetData sheetId="9512"/>
      <sheetData sheetId="9513"/>
      <sheetData sheetId="9514"/>
      <sheetData sheetId="9515"/>
      <sheetData sheetId="9516"/>
      <sheetData sheetId="9517"/>
      <sheetData sheetId="9518"/>
      <sheetData sheetId="9519"/>
      <sheetData sheetId="9520"/>
      <sheetData sheetId="9521"/>
      <sheetData sheetId="9522"/>
      <sheetData sheetId="9523"/>
      <sheetData sheetId="9524"/>
      <sheetData sheetId="9525"/>
      <sheetData sheetId="9526"/>
      <sheetData sheetId="9527"/>
      <sheetData sheetId="9528"/>
      <sheetData sheetId="9529"/>
      <sheetData sheetId="9530"/>
      <sheetData sheetId="9531"/>
      <sheetData sheetId="9532"/>
      <sheetData sheetId="9533"/>
      <sheetData sheetId="9534"/>
      <sheetData sheetId="9535"/>
      <sheetData sheetId="9536"/>
      <sheetData sheetId="9537"/>
      <sheetData sheetId="9538"/>
      <sheetData sheetId="9539"/>
      <sheetData sheetId="9540"/>
      <sheetData sheetId="9541"/>
      <sheetData sheetId="9542"/>
      <sheetData sheetId="9543"/>
      <sheetData sheetId="9544"/>
      <sheetData sheetId="9545"/>
      <sheetData sheetId="9546"/>
      <sheetData sheetId="9547"/>
      <sheetData sheetId="9548"/>
      <sheetData sheetId="9549"/>
      <sheetData sheetId="9550"/>
      <sheetData sheetId="9551"/>
      <sheetData sheetId="9552"/>
      <sheetData sheetId="9553"/>
      <sheetData sheetId="9554"/>
      <sheetData sheetId="9555"/>
      <sheetData sheetId="9556"/>
      <sheetData sheetId="9557"/>
      <sheetData sheetId="9558"/>
      <sheetData sheetId="9559"/>
      <sheetData sheetId="9560"/>
      <sheetData sheetId="9561"/>
      <sheetData sheetId="9562"/>
      <sheetData sheetId="9563"/>
      <sheetData sheetId="9564"/>
      <sheetData sheetId="9565"/>
      <sheetData sheetId="9566"/>
      <sheetData sheetId="9567"/>
      <sheetData sheetId="9568"/>
      <sheetData sheetId="9569"/>
      <sheetData sheetId="9570"/>
      <sheetData sheetId="9571"/>
      <sheetData sheetId="9572"/>
      <sheetData sheetId="9573"/>
      <sheetData sheetId="9574"/>
      <sheetData sheetId="9575"/>
      <sheetData sheetId="9576"/>
      <sheetData sheetId="9577"/>
      <sheetData sheetId="9578"/>
      <sheetData sheetId="9579"/>
      <sheetData sheetId="9580"/>
      <sheetData sheetId="9581"/>
      <sheetData sheetId="9582"/>
      <sheetData sheetId="9583"/>
      <sheetData sheetId="9584"/>
      <sheetData sheetId="9585"/>
      <sheetData sheetId="9586"/>
      <sheetData sheetId="9587"/>
      <sheetData sheetId="9588"/>
      <sheetData sheetId="9589"/>
      <sheetData sheetId="9590"/>
      <sheetData sheetId="9591"/>
      <sheetData sheetId="9592"/>
      <sheetData sheetId="9593"/>
      <sheetData sheetId="9594"/>
      <sheetData sheetId="9595"/>
      <sheetData sheetId="9596"/>
      <sheetData sheetId="9597"/>
      <sheetData sheetId="9598"/>
      <sheetData sheetId="9599"/>
      <sheetData sheetId="9600"/>
      <sheetData sheetId="9601"/>
      <sheetData sheetId="9602"/>
      <sheetData sheetId="9603"/>
      <sheetData sheetId="9604"/>
      <sheetData sheetId="9605"/>
      <sheetData sheetId="9606"/>
      <sheetData sheetId="9607"/>
      <sheetData sheetId="9608"/>
      <sheetData sheetId="9609"/>
      <sheetData sheetId="9610"/>
      <sheetData sheetId="9611"/>
      <sheetData sheetId="9612"/>
      <sheetData sheetId="9613"/>
      <sheetData sheetId="9614"/>
      <sheetData sheetId="9615"/>
      <sheetData sheetId="9616"/>
      <sheetData sheetId="9617"/>
      <sheetData sheetId="9618"/>
      <sheetData sheetId="9619"/>
      <sheetData sheetId="9620"/>
      <sheetData sheetId="9621"/>
      <sheetData sheetId="9622"/>
      <sheetData sheetId="9623"/>
      <sheetData sheetId="9624"/>
      <sheetData sheetId="9625"/>
      <sheetData sheetId="9626"/>
      <sheetData sheetId="9627"/>
      <sheetData sheetId="9628"/>
      <sheetData sheetId="9629"/>
      <sheetData sheetId="9630"/>
      <sheetData sheetId="9631"/>
      <sheetData sheetId="9632"/>
      <sheetData sheetId="9633"/>
      <sheetData sheetId="9634"/>
      <sheetData sheetId="9635"/>
      <sheetData sheetId="9636"/>
      <sheetData sheetId="9637"/>
      <sheetData sheetId="9638"/>
      <sheetData sheetId="9639"/>
      <sheetData sheetId="9640"/>
      <sheetData sheetId="9641"/>
      <sheetData sheetId="9642"/>
      <sheetData sheetId="9643"/>
      <sheetData sheetId="9644"/>
      <sheetData sheetId="9645"/>
      <sheetData sheetId="9646"/>
      <sheetData sheetId="9647"/>
      <sheetData sheetId="9648"/>
      <sheetData sheetId="9649"/>
      <sheetData sheetId="9650"/>
      <sheetData sheetId="9651"/>
      <sheetData sheetId="9652"/>
      <sheetData sheetId="9653"/>
      <sheetData sheetId="9654"/>
      <sheetData sheetId="9655"/>
      <sheetData sheetId="9656"/>
      <sheetData sheetId="9657"/>
      <sheetData sheetId="9658"/>
      <sheetData sheetId="9659"/>
      <sheetData sheetId="9660"/>
      <sheetData sheetId="9661"/>
      <sheetData sheetId="9662"/>
      <sheetData sheetId="9663"/>
      <sheetData sheetId="9664"/>
      <sheetData sheetId="9665"/>
      <sheetData sheetId="9666"/>
      <sheetData sheetId="9667"/>
      <sheetData sheetId="9668"/>
      <sheetData sheetId="9669"/>
      <sheetData sheetId="9670"/>
      <sheetData sheetId="9671"/>
      <sheetData sheetId="9672"/>
      <sheetData sheetId="9673"/>
      <sheetData sheetId="9674"/>
      <sheetData sheetId="9675"/>
      <sheetData sheetId="9676"/>
      <sheetData sheetId="9677"/>
      <sheetData sheetId="9678"/>
      <sheetData sheetId="9679"/>
      <sheetData sheetId="9680"/>
      <sheetData sheetId="9681"/>
      <sheetData sheetId="9682"/>
      <sheetData sheetId="9683"/>
      <sheetData sheetId="9684"/>
      <sheetData sheetId="9685"/>
      <sheetData sheetId="9686"/>
      <sheetData sheetId="9687"/>
      <sheetData sheetId="9688"/>
      <sheetData sheetId="9689"/>
      <sheetData sheetId="9690"/>
      <sheetData sheetId="9691"/>
      <sheetData sheetId="9692"/>
      <sheetData sheetId="9693"/>
      <sheetData sheetId="9694"/>
      <sheetData sheetId="9695"/>
      <sheetData sheetId="9696"/>
      <sheetData sheetId="9697"/>
      <sheetData sheetId="9698"/>
      <sheetData sheetId="9699"/>
      <sheetData sheetId="9700"/>
      <sheetData sheetId="9701"/>
      <sheetData sheetId="9702"/>
      <sheetData sheetId="9703"/>
      <sheetData sheetId="9704"/>
      <sheetData sheetId="9705"/>
      <sheetData sheetId="9706"/>
      <sheetData sheetId="9707"/>
      <sheetData sheetId="9708"/>
      <sheetData sheetId="9709"/>
      <sheetData sheetId="9710"/>
      <sheetData sheetId="9711"/>
      <sheetData sheetId="9712"/>
      <sheetData sheetId="9713"/>
      <sheetData sheetId="9714"/>
      <sheetData sheetId="9715"/>
      <sheetData sheetId="9716"/>
      <sheetData sheetId="9717"/>
      <sheetData sheetId="9718"/>
      <sheetData sheetId="9719"/>
      <sheetData sheetId="9720"/>
      <sheetData sheetId="9721"/>
      <sheetData sheetId="9722"/>
      <sheetData sheetId="9723"/>
      <sheetData sheetId="9724"/>
      <sheetData sheetId="9725"/>
      <sheetData sheetId="9726"/>
      <sheetData sheetId="9727"/>
      <sheetData sheetId="9728"/>
      <sheetData sheetId="9729"/>
      <sheetData sheetId="9730"/>
      <sheetData sheetId="9731"/>
      <sheetData sheetId="9732"/>
      <sheetData sheetId="9733"/>
      <sheetData sheetId="9734"/>
      <sheetData sheetId="9735"/>
      <sheetData sheetId="9736"/>
      <sheetData sheetId="9737"/>
      <sheetData sheetId="9738"/>
      <sheetData sheetId="9739"/>
      <sheetData sheetId="9740"/>
      <sheetData sheetId="9741"/>
      <sheetData sheetId="9742"/>
      <sheetData sheetId="9743"/>
      <sheetData sheetId="9744"/>
      <sheetData sheetId="9745"/>
      <sheetData sheetId="9746"/>
      <sheetData sheetId="9747"/>
      <sheetData sheetId="9748"/>
      <sheetData sheetId="9749"/>
      <sheetData sheetId="9750"/>
      <sheetData sheetId="9751"/>
      <sheetData sheetId="9752"/>
      <sheetData sheetId="9753"/>
      <sheetData sheetId="9754"/>
      <sheetData sheetId="9755"/>
      <sheetData sheetId="9756"/>
      <sheetData sheetId="9757"/>
      <sheetData sheetId="9758"/>
      <sheetData sheetId="9759"/>
      <sheetData sheetId="9760"/>
      <sheetData sheetId="9761"/>
      <sheetData sheetId="9762"/>
      <sheetData sheetId="9763"/>
      <sheetData sheetId="9764"/>
      <sheetData sheetId="9765"/>
      <sheetData sheetId="9766"/>
      <sheetData sheetId="9767"/>
      <sheetData sheetId="9768"/>
      <sheetData sheetId="9769"/>
      <sheetData sheetId="9770"/>
      <sheetData sheetId="9771"/>
      <sheetData sheetId="9772"/>
      <sheetData sheetId="9773"/>
      <sheetData sheetId="9774"/>
      <sheetData sheetId="9775"/>
      <sheetData sheetId="9776"/>
      <sheetData sheetId="9777"/>
      <sheetData sheetId="9778"/>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sheetData sheetId="9797"/>
      <sheetData sheetId="9798"/>
      <sheetData sheetId="9799"/>
      <sheetData sheetId="9800"/>
      <sheetData sheetId="9801"/>
      <sheetData sheetId="9802"/>
      <sheetData sheetId="9803"/>
      <sheetData sheetId="9804"/>
      <sheetData sheetId="9805"/>
      <sheetData sheetId="9806"/>
      <sheetData sheetId="9807"/>
      <sheetData sheetId="9808"/>
      <sheetData sheetId="9809"/>
      <sheetData sheetId="9810"/>
      <sheetData sheetId="9811"/>
      <sheetData sheetId="9812"/>
      <sheetData sheetId="9813"/>
      <sheetData sheetId="9814"/>
      <sheetData sheetId="9815"/>
      <sheetData sheetId="9816"/>
      <sheetData sheetId="9817"/>
      <sheetData sheetId="9818"/>
      <sheetData sheetId="9819"/>
      <sheetData sheetId="9820"/>
      <sheetData sheetId="9821"/>
      <sheetData sheetId="9822"/>
      <sheetData sheetId="9823"/>
      <sheetData sheetId="9824"/>
      <sheetData sheetId="9825"/>
      <sheetData sheetId="9826"/>
      <sheetData sheetId="9827"/>
      <sheetData sheetId="9828"/>
      <sheetData sheetId="9829"/>
      <sheetData sheetId="9830"/>
      <sheetData sheetId="9831"/>
      <sheetData sheetId="9832"/>
      <sheetData sheetId="9833"/>
      <sheetData sheetId="9834"/>
      <sheetData sheetId="9835"/>
      <sheetData sheetId="9836"/>
      <sheetData sheetId="9837"/>
      <sheetData sheetId="9838"/>
      <sheetData sheetId="9839"/>
      <sheetData sheetId="9840"/>
      <sheetData sheetId="9841"/>
      <sheetData sheetId="9842"/>
      <sheetData sheetId="9843"/>
      <sheetData sheetId="9844"/>
      <sheetData sheetId="9845"/>
      <sheetData sheetId="9846"/>
      <sheetData sheetId="9847"/>
      <sheetData sheetId="9848"/>
      <sheetData sheetId="9849"/>
      <sheetData sheetId="9850"/>
      <sheetData sheetId="9851"/>
      <sheetData sheetId="9852"/>
      <sheetData sheetId="9853"/>
      <sheetData sheetId="9854"/>
      <sheetData sheetId="9855"/>
      <sheetData sheetId="9856"/>
      <sheetData sheetId="9857"/>
      <sheetData sheetId="9858"/>
      <sheetData sheetId="9859"/>
      <sheetData sheetId="9860"/>
      <sheetData sheetId="9861"/>
      <sheetData sheetId="9862"/>
      <sheetData sheetId="9863"/>
      <sheetData sheetId="9864"/>
      <sheetData sheetId="9865"/>
      <sheetData sheetId="9866"/>
      <sheetData sheetId="9867"/>
      <sheetData sheetId="9868"/>
      <sheetData sheetId="9869"/>
      <sheetData sheetId="9870"/>
      <sheetData sheetId="9871"/>
      <sheetData sheetId="9872"/>
      <sheetData sheetId="9873"/>
      <sheetData sheetId="9874"/>
      <sheetData sheetId="9875"/>
      <sheetData sheetId="9876"/>
      <sheetData sheetId="9877"/>
      <sheetData sheetId="9878"/>
      <sheetData sheetId="9879"/>
      <sheetData sheetId="9880"/>
      <sheetData sheetId="9881"/>
      <sheetData sheetId="9882"/>
      <sheetData sheetId="9883"/>
      <sheetData sheetId="9884"/>
      <sheetData sheetId="9885"/>
      <sheetData sheetId="9886"/>
      <sheetData sheetId="9887"/>
      <sheetData sheetId="9888"/>
      <sheetData sheetId="9889"/>
      <sheetData sheetId="9890"/>
      <sheetData sheetId="9891"/>
      <sheetData sheetId="9892"/>
      <sheetData sheetId="9893"/>
      <sheetData sheetId="9894"/>
      <sheetData sheetId="9895"/>
      <sheetData sheetId="9896"/>
      <sheetData sheetId="9897"/>
      <sheetData sheetId="9898"/>
      <sheetData sheetId="9899"/>
      <sheetData sheetId="9900"/>
      <sheetData sheetId="9901"/>
      <sheetData sheetId="9902"/>
      <sheetData sheetId="9903"/>
      <sheetData sheetId="9904"/>
      <sheetData sheetId="9905"/>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sheetData sheetId="9946"/>
      <sheetData sheetId="9947"/>
      <sheetData sheetId="9948"/>
      <sheetData sheetId="9949"/>
      <sheetData sheetId="9950"/>
      <sheetData sheetId="9951"/>
      <sheetData sheetId="9952"/>
      <sheetData sheetId="9953"/>
      <sheetData sheetId="9954"/>
      <sheetData sheetId="9955"/>
      <sheetData sheetId="9956"/>
      <sheetData sheetId="9957"/>
      <sheetData sheetId="9958"/>
      <sheetData sheetId="9959"/>
      <sheetData sheetId="9960"/>
      <sheetData sheetId="9961"/>
      <sheetData sheetId="9962"/>
      <sheetData sheetId="9963"/>
      <sheetData sheetId="9964"/>
      <sheetData sheetId="9965"/>
      <sheetData sheetId="9966"/>
      <sheetData sheetId="9967"/>
      <sheetData sheetId="9968"/>
      <sheetData sheetId="9969"/>
      <sheetData sheetId="9970"/>
      <sheetData sheetId="9971"/>
      <sheetData sheetId="9972"/>
      <sheetData sheetId="9973"/>
      <sheetData sheetId="9974"/>
      <sheetData sheetId="9975"/>
      <sheetData sheetId="9976"/>
      <sheetData sheetId="9977"/>
      <sheetData sheetId="9978"/>
      <sheetData sheetId="9979"/>
      <sheetData sheetId="9980"/>
      <sheetData sheetId="9981"/>
      <sheetData sheetId="9982"/>
      <sheetData sheetId="9983"/>
      <sheetData sheetId="9984"/>
      <sheetData sheetId="9985"/>
      <sheetData sheetId="9986"/>
      <sheetData sheetId="9987"/>
      <sheetData sheetId="9988"/>
      <sheetData sheetId="9989"/>
      <sheetData sheetId="9990"/>
      <sheetData sheetId="9991"/>
      <sheetData sheetId="9992"/>
      <sheetData sheetId="9993"/>
      <sheetData sheetId="9994"/>
      <sheetData sheetId="9995"/>
      <sheetData sheetId="9996"/>
      <sheetData sheetId="9997"/>
      <sheetData sheetId="9998"/>
      <sheetData sheetId="9999"/>
      <sheetData sheetId="10000"/>
      <sheetData sheetId="10001"/>
      <sheetData sheetId="10002"/>
      <sheetData sheetId="10003"/>
      <sheetData sheetId="10004"/>
      <sheetData sheetId="10005"/>
      <sheetData sheetId="10006"/>
      <sheetData sheetId="10007"/>
      <sheetData sheetId="10008"/>
      <sheetData sheetId="10009"/>
      <sheetData sheetId="10010"/>
      <sheetData sheetId="10011"/>
      <sheetData sheetId="10012"/>
      <sheetData sheetId="10013"/>
      <sheetData sheetId="10014"/>
      <sheetData sheetId="10015"/>
      <sheetData sheetId="10016"/>
      <sheetData sheetId="10017"/>
      <sheetData sheetId="10018"/>
      <sheetData sheetId="10019"/>
      <sheetData sheetId="10020"/>
      <sheetData sheetId="10021"/>
      <sheetData sheetId="10022"/>
      <sheetData sheetId="10023"/>
      <sheetData sheetId="10024"/>
      <sheetData sheetId="10025"/>
      <sheetData sheetId="10026"/>
      <sheetData sheetId="10027"/>
      <sheetData sheetId="10028"/>
      <sheetData sheetId="10029"/>
      <sheetData sheetId="10030"/>
      <sheetData sheetId="10031"/>
      <sheetData sheetId="10032"/>
      <sheetData sheetId="10033"/>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sheetData sheetId="10056"/>
      <sheetData sheetId="10057"/>
      <sheetData sheetId="10058"/>
      <sheetData sheetId="10059"/>
      <sheetData sheetId="10060"/>
      <sheetData sheetId="10061"/>
      <sheetData sheetId="10062"/>
      <sheetData sheetId="10063"/>
      <sheetData sheetId="10064"/>
      <sheetData sheetId="10065"/>
      <sheetData sheetId="10066"/>
      <sheetData sheetId="10067"/>
      <sheetData sheetId="10068"/>
      <sheetData sheetId="10069"/>
      <sheetData sheetId="10070"/>
      <sheetData sheetId="10071"/>
      <sheetData sheetId="10072"/>
      <sheetData sheetId="10073"/>
      <sheetData sheetId="10074"/>
      <sheetData sheetId="10075"/>
      <sheetData sheetId="10076"/>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sheetData sheetId="10103"/>
      <sheetData sheetId="10104"/>
      <sheetData sheetId="10105"/>
      <sheetData sheetId="10106"/>
      <sheetData sheetId="10107"/>
      <sheetData sheetId="10108"/>
      <sheetData sheetId="10109"/>
      <sheetData sheetId="10110"/>
      <sheetData sheetId="10111"/>
      <sheetData sheetId="10112"/>
      <sheetData sheetId="10113"/>
      <sheetData sheetId="10114"/>
      <sheetData sheetId="10115"/>
      <sheetData sheetId="10116"/>
      <sheetData sheetId="10117"/>
      <sheetData sheetId="10118"/>
      <sheetData sheetId="10119"/>
      <sheetData sheetId="10120"/>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sheetData sheetId="10137"/>
      <sheetData sheetId="10138"/>
      <sheetData sheetId="10139"/>
      <sheetData sheetId="10140"/>
      <sheetData sheetId="10141"/>
      <sheetData sheetId="10142"/>
      <sheetData sheetId="10143"/>
      <sheetData sheetId="10144"/>
      <sheetData sheetId="10145"/>
      <sheetData sheetId="10146"/>
      <sheetData sheetId="10147"/>
      <sheetData sheetId="10148"/>
      <sheetData sheetId="10149"/>
      <sheetData sheetId="10150"/>
      <sheetData sheetId="10151"/>
      <sheetData sheetId="10152"/>
      <sheetData sheetId="10153"/>
      <sheetData sheetId="10154"/>
      <sheetData sheetId="10155"/>
      <sheetData sheetId="10156"/>
      <sheetData sheetId="10157"/>
      <sheetData sheetId="10158"/>
      <sheetData sheetId="10159"/>
      <sheetData sheetId="10160"/>
      <sheetData sheetId="10161"/>
      <sheetData sheetId="10162"/>
      <sheetData sheetId="10163"/>
      <sheetData sheetId="10164"/>
      <sheetData sheetId="10165"/>
      <sheetData sheetId="10166"/>
      <sheetData sheetId="10167"/>
      <sheetData sheetId="10168"/>
      <sheetData sheetId="10169"/>
      <sheetData sheetId="10170"/>
      <sheetData sheetId="10171"/>
      <sheetData sheetId="10172"/>
      <sheetData sheetId="10173"/>
      <sheetData sheetId="10174"/>
      <sheetData sheetId="10175"/>
      <sheetData sheetId="10176"/>
      <sheetData sheetId="10177"/>
      <sheetData sheetId="10178"/>
      <sheetData sheetId="10179"/>
      <sheetData sheetId="10180"/>
      <sheetData sheetId="10181"/>
      <sheetData sheetId="10182"/>
      <sheetData sheetId="10183"/>
      <sheetData sheetId="10184"/>
      <sheetData sheetId="10185"/>
      <sheetData sheetId="10186"/>
      <sheetData sheetId="10187"/>
      <sheetData sheetId="10188"/>
      <sheetData sheetId="10189"/>
      <sheetData sheetId="10190"/>
      <sheetData sheetId="10191"/>
      <sheetData sheetId="10192"/>
      <sheetData sheetId="10193"/>
      <sheetData sheetId="10194"/>
      <sheetData sheetId="10195"/>
      <sheetData sheetId="10196"/>
      <sheetData sheetId="10197"/>
      <sheetData sheetId="10198"/>
      <sheetData sheetId="10199"/>
      <sheetData sheetId="10200"/>
      <sheetData sheetId="10201"/>
      <sheetData sheetId="10202"/>
      <sheetData sheetId="10203"/>
      <sheetData sheetId="10204"/>
      <sheetData sheetId="10205"/>
      <sheetData sheetId="10206"/>
      <sheetData sheetId="10207"/>
      <sheetData sheetId="10208"/>
      <sheetData sheetId="10209"/>
      <sheetData sheetId="10210"/>
      <sheetData sheetId="10211"/>
      <sheetData sheetId="10212"/>
      <sheetData sheetId="10213"/>
      <sheetData sheetId="10214"/>
      <sheetData sheetId="10215"/>
      <sheetData sheetId="10216"/>
      <sheetData sheetId="10217"/>
      <sheetData sheetId="10218"/>
      <sheetData sheetId="10219"/>
      <sheetData sheetId="10220"/>
      <sheetData sheetId="10221"/>
      <sheetData sheetId="10222"/>
      <sheetData sheetId="10223"/>
      <sheetData sheetId="10224"/>
      <sheetData sheetId="10225"/>
      <sheetData sheetId="10226"/>
      <sheetData sheetId="10227"/>
      <sheetData sheetId="10228"/>
      <sheetData sheetId="10229"/>
      <sheetData sheetId="10230"/>
      <sheetData sheetId="10231"/>
      <sheetData sheetId="10232"/>
      <sheetData sheetId="10233"/>
      <sheetData sheetId="10234"/>
      <sheetData sheetId="10235"/>
      <sheetData sheetId="10236"/>
      <sheetData sheetId="10237"/>
      <sheetData sheetId="10238"/>
      <sheetData sheetId="10239"/>
      <sheetData sheetId="10240"/>
      <sheetData sheetId="10241"/>
      <sheetData sheetId="10242"/>
      <sheetData sheetId="10243"/>
      <sheetData sheetId="10244"/>
      <sheetData sheetId="10245"/>
      <sheetData sheetId="10246"/>
      <sheetData sheetId="10247"/>
      <sheetData sheetId="10248"/>
      <sheetData sheetId="10249"/>
      <sheetData sheetId="10250"/>
      <sheetData sheetId="10251"/>
      <sheetData sheetId="10252"/>
      <sheetData sheetId="10253"/>
      <sheetData sheetId="10254"/>
      <sheetData sheetId="10255"/>
      <sheetData sheetId="10256"/>
      <sheetData sheetId="10257"/>
      <sheetData sheetId="10258"/>
      <sheetData sheetId="10259"/>
      <sheetData sheetId="10260"/>
      <sheetData sheetId="10261"/>
      <sheetData sheetId="10262"/>
      <sheetData sheetId="10263"/>
      <sheetData sheetId="10264"/>
      <sheetData sheetId="10265"/>
      <sheetData sheetId="10266"/>
      <sheetData sheetId="10267"/>
      <sheetData sheetId="10268"/>
      <sheetData sheetId="10269"/>
      <sheetData sheetId="10270"/>
      <sheetData sheetId="10271"/>
      <sheetData sheetId="10272"/>
      <sheetData sheetId="10273"/>
      <sheetData sheetId="10274"/>
      <sheetData sheetId="10275"/>
      <sheetData sheetId="10276"/>
      <sheetData sheetId="10277"/>
      <sheetData sheetId="10278"/>
      <sheetData sheetId="10279"/>
      <sheetData sheetId="10280"/>
      <sheetData sheetId="10281"/>
      <sheetData sheetId="10282"/>
      <sheetData sheetId="10283"/>
      <sheetData sheetId="10284"/>
      <sheetData sheetId="10285"/>
      <sheetData sheetId="10286"/>
      <sheetData sheetId="10287"/>
      <sheetData sheetId="10288"/>
      <sheetData sheetId="10289"/>
      <sheetData sheetId="10290"/>
      <sheetData sheetId="10291"/>
      <sheetData sheetId="10292"/>
      <sheetData sheetId="10293"/>
      <sheetData sheetId="10294"/>
      <sheetData sheetId="10295"/>
      <sheetData sheetId="10296"/>
      <sheetData sheetId="10297"/>
      <sheetData sheetId="10298"/>
      <sheetData sheetId="10299"/>
      <sheetData sheetId="10300"/>
      <sheetData sheetId="10301"/>
      <sheetData sheetId="10302"/>
      <sheetData sheetId="10303"/>
      <sheetData sheetId="10304"/>
      <sheetData sheetId="10305"/>
      <sheetData sheetId="10306"/>
      <sheetData sheetId="10307"/>
      <sheetData sheetId="10308"/>
      <sheetData sheetId="10309"/>
      <sheetData sheetId="10310"/>
      <sheetData sheetId="10311"/>
      <sheetData sheetId="10312"/>
      <sheetData sheetId="10313"/>
      <sheetData sheetId="10314"/>
      <sheetData sheetId="10315"/>
      <sheetData sheetId="10316"/>
      <sheetData sheetId="10317"/>
      <sheetData sheetId="10318"/>
      <sheetData sheetId="10319"/>
      <sheetData sheetId="10320"/>
      <sheetData sheetId="10321"/>
      <sheetData sheetId="10322"/>
      <sheetData sheetId="10323"/>
      <sheetData sheetId="10324"/>
      <sheetData sheetId="10325"/>
      <sheetData sheetId="10326"/>
      <sheetData sheetId="10327"/>
      <sheetData sheetId="10328"/>
      <sheetData sheetId="10329"/>
      <sheetData sheetId="10330"/>
      <sheetData sheetId="10331"/>
      <sheetData sheetId="10332"/>
      <sheetData sheetId="10333"/>
      <sheetData sheetId="10334"/>
      <sheetData sheetId="10335"/>
      <sheetData sheetId="10336"/>
      <sheetData sheetId="10337"/>
      <sheetData sheetId="10338"/>
      <sheetData sheetId="10339"/>
      <sheetData sheetId="10340"/>
      <sheetData sheetId="10341"/>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sheetData sheetId="10406"/>
      <sheetData sheetId="10407"/>
      <sheetData sheetId="10408"/>
      <sheetData sheetId="10409"/>
      <sheetData sheetId="10410"/>
      <sheetData sheetId="10411"/>
      <sheetData sheetId="10412"/>
      <sheetData sheetId="10413"/>
      <sheetData sheetId="10414"/>
      <sheetData sheetId="10415"/>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sheetData sheetId="10444"/>
      <sheetData sheetId="10445"/>
      <sheetData sheetId="10446"/>
      <sheetData sheetId="10447"/>
      <sheetData sheetId="10448"/>
      <sheetData sheetId="10449"/>
      <sheetData sheetId="10450"/>
      <sheetData sheetId="10451"/>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sheetData sheetId="10578"/>
      <sheetData sheetId="10579"/>
      <sheetData sheetId="10580"/>
      <sheetData sheetId="10581"/>
      <sheetData sheetId="10582"/>
      <sheetData sheetId="10583"/>
      <sheetData sheetId="10584"/>
      <sheetData sheetId="10585"/>
      <sheetData sheetId="10586"/>
      <sheetData sheetId="10587"/>
      <sheetData sheetId="10588"/>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sheetData sheetId="10616"/>
      <sheetData sheetId="10617"/>
      <sheetData sheetId="10618"/>
      <sheetData sheetId="10619"/>
      <sheetData sheetId="10620"/>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sheetData sheetId="10639"/>
      <sheetData sheetId="10640"/>
      <sheetData sheetId="10641"/>
      <sheetData sheetId="10642"/>
      <sheetData sheetId="10643"/>
      <sheetData sheetId="10644"/>
      <sheetData sheetId="10645"/>
      <sheetData sheetId="10646"/>
      <sheetData sheetId="10647"/>
      <sheetData sheetId="10648"/>
      <sheetData sheetId="10649"/>
      <sheetData sheetId="10650"/>
      <sheetData sheetId="10651"/>
      <sheetData sheetId="10652"/>
      <sheetData sheetId="10653"/>
      <sheetData sheetId="10654"/>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sheetData sheetId="10674"/>
      <sheetData sheetId="10675"/>
      <sheetData sheetId="10676"/>
      <sheetData sheetId="10677"/>
      <sheetData sheetId="10678"/>
      <sheetData sheetId="10679"/>
      <sheetData sheetId="10680"/>
      <sheetData sheetId="10681"/>
      <sheetData sheetId="10682"/>
      <sheetData sheetId="10683"/>
      <sheetData sheetId="10684" refreshError="1"/>
      <sheetData sheetId="10685" refreshError="1"/>
      <sheetData sheetId="10686" refreshError="1"/>
      <sheetData sheetId="10687" refreshError="1"/>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sheetData sheetId="10805"/>
      <sheetData sheetId="10806"/>
      <sheetData sheetId="10807"/>
      <sheetData sheetId="10808"/>
      <sheetData sheetId="10809"/>
      <sheetData sheetId="10810"/>
      <sheetData sheetId="1081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sheetData sheetId="10825"/>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sheetData sheetId="10883"/>
      <sheetData sheetId="10884"/>
      <sheetData sheetId="10885"/>
      <sheetData sheetId="10886"/>
      <sheetData sheetId="10887"/>
      <sheetData sheetId="10888"/>
      <sheetData sheetId="10889"/>
      <sheetData sheetId="10890"/>
      <sheetData sheetId="10891"/>
      <sheetData sheetId="10892"/>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sheetData sheetId="10948"/>
      <sheetData sheetId="10949"/>
      <sheetData sheetId="10950"/>
      <sheetData sheetId="10951"/>
      <sheetData sheetId="10952"/>
      <sheetData sheetId="10953"/>
      <sheetData sheetId="10954"/>
      <sheetData sheetId="10955"/>
      <sheetData sheetId="10956"/>
      <sheetData sheetId="10957"/>
      <sheetData sheetId="10958"/>
      <sheetData sheetId="10959"/>
      <sheetData sheetId="10960"/>
      <sheetData sheetId="10961"/>
      <sheetData sheetId="10962"/>
      <sheetData sheetId="10963"/>
      <sheetData sheetId="10964"/>
      <sheetData sheetId="10965"/>
      <sheetData sheetId="10966"/>
      <sheetData sheetId="10967"/>
      <sheetData sheetId="10968"/>
      <sheetData sheetId="10969"/>
      <sheetData sheetId="10970"/>
      <sheetData sheetId="10971"/>
      <sheetData sheetId="10972"/>
      <sheetData sheetId="10973"/>
      <sheetData sheetId="10974"/>
      <sheetData sheetId="10975"/>
      <sheetData sheetId="10976"/>
      <sheetData sheetId="10977"/>
      <sheetData sheetId="10978"/>
      <sheetData sheetId="10979"/>
      <sheetData sheetId="10980"/>
      <sheetData sheetId="10981"/>
      <sheetData sheetId="10982"/>
      <sheetData sheetId="10983"/>
      <sheetData sheetId="10984"/>
      <sheetData sheetId="10985"/>
      <sheetData sheetId="10986"/>
      <sheetData sheetId="10987"/>
      <sheetData sheetId="10988"/>
      <sheetData sheetId="10989"/>
      <sheetData sheetId="10990"/>
      <sheetData sheetId="10991"/>
      <sheetData sheetId="10992"/>
      <sheetData sheetId="10993"/>
      <sheetData sheetId="10994"/>
      <sheetData sheetId="10995"/>
      <sheetData sheetId="10996"/>
      <sheetData sheetId="10997"/>
      <sheetData sheetId="10998"/>
      <sheetData sheetId="10999"/>
      <sheetData sheetId="11000"/>
      <sheetData sheetId="11001"/>
      <sheetData sheetId="11002"/>
      <sheetData sheetId="11003"/>
      <sheetData sheetId="11004"/>
      <sheetData sheetId="11005"/>
      <sheetData sheetId="11006"/>
      <sheetData sheetId="11007"/>
      <sheetData sheetId="11008"/>
      <sheetData sheetId="11009"/>
      <sheetData sheetId="11010"/>
      <sheetData sheetId="11011"/>
      <sheetData sheetId="11012"/>
      <sheetData sheetId="11013"/>
      <sheetData sheetId="11014"/>
      <sheetData sheetId="11015"/>
      <sheetData sheetId="11016"/>
      <sheetData sheetId="11017"/>
      <sheetData sheetId="11018"/>
      <sheetData sheetId="11019"/>
      <sheetData sheetId="11020"/>
      <sheetData sheetId="11021"/>
      <sheetData sheetId="11022"/>
      <sheetData sheetId="11023"/>
      <sheetData sheetId="11024"/>
      <sheetData sheetId="11025"/>
      <sheetData sheetId="11026"/>
      <sheetData sheetId="11027"/>
      <sheetData sheetId="11028"/>
      <sheetData sheetId="11029"/>
      <sheetData sheetId="11030"/>
      <sheetData sheetId="11031"/>
      <sheetData sheetId="11032"/>
      <sheetData sheetId="11033"/>
      <sheetData sheetId="11034"/>
      <sheetData sheetId="11035"/>
      <sheetData sheetId="11036"/>
      <sheetData sheetId="11037"/>
      <sheetData sheetId="11038"/>
      <sheetData sheetId="11039"/>
      <sheetData sheetId="11040"/>
      <sheetData sheetId="11041"/>
      <sheetData sheetId="11042"/>
      <sheetData sheetId="11043"/>
      <sheetData sheetId="11044"/>
      <sheetData sheetId="11045"/>
      <sheetData sheetId="11046"/>
      <sheetData sheetId="11047"/>
      <sheetData sheetId="11048"/>
      <sheetData sheetId="11049"/>
      <sheetData sheetId="11050"/>
      <sheetData sheetId="11051"/>
      <sheetData sheetId="11052"/>
      <sheetData sheetId="11053"/>
      <sheetData sheetId="11054"/>
      <sheetData sheetId="11055"/>
      <sheetData sheetId="11056"/>
      <sheetData sheetId="11057"/>
      <sheetData sheetId="11058"/>
      <sheetData sheetId="11059"/>
      <sheetData sheetId="11060"/>
      <sheetData sheetId="11061"/>
      <sheetData sheetId="11062"/>
      <sheetData sheetId="11063"/>
      <sheetData sheetId="11064"/>
      <sheetData sheetId="11065"/>
      <sheetData sheetId="11066"/>
      <sheetData sheetId="11067"/>
      <sheetData sheetId="11068"/>
      <sheetData sheetId="11069"/>
      <sheetData sheetId="11070"/>
      <sheetData sheetId="11071"/>
      <sheetData sheetId="11072"/>
      <sheetData sheetId="11073"/>
      <sheetData sheetId="11074"/>
      <sheetData sheetId="11075"/>
      <sheetData sheetId="11076"/>
      <sheetData sheetId="11077"/>
      <sheetData sheetId="11078"/>
      <sheetData sheetId="11079"/>
      <sheetData sheetId="11080"/>
      <sheetData sheetId="11081"/>
      <sheetData sheetId="11082"/>
      <sheetData sheetId="11083"/>
      <sheetData sheetId="11084"/>
      <sheetData sheetId="11085"/>
      <sheetData sheetId="11086"/>
      <sheetData sheetId="11087"/>
      <sheetData sheetId="11088"/>
      <sheetData sheetId="11089"/>
      <sheetData sheetId="11090"/>
      <sheetData sheetId="11091"/>
      <sheetData sheetId="11092"/>
      <sheetData sheetId="11093"/>
      <sheetData sheetId="11094"/>
      <sheetData sheetId="11095"/>
      <sheetData sheetId="11096"/>
      <sheetData sheetId="11097"/>
      <sheetData sheetId="11098"/>
      <sheetData sheetId="11099"/>
      <sheetData sheetId="11100"/>
      <sheetData sheetId="11101"/>
      <sheetData sheetId="11102"/>
      <sheetData sheetId="11103"/>
      <sheetData sheetId="11104"/>
      <sheetData sheetId="11105"/>
      <sheetData sheetId="11106"/>
      <sheetData sheetId="11107"/>
      <sheetData sheetId="11108"/>
      <sheetData sheetId="11109"/>
      <sheetData sheetId="11110"/>
      <sheetData sheetId="11111"/>
      <sheetData sheetId="11112"/>
      <sheetData sheetId="11113"/>
      <sheetData sheetId="11114"/>
      <sheetData sheetId="11115"/>
      <sheetData sheetId="11116"/>
      <sheetData sheetId="11117"/>
      <sheetData sheetId="11118"/>
      <sheetData sheetId="11119"/>
      <sheetData sheetId="11120"/>
      <sheetData sheetId="11121"/>
      <sheetData sheetId="11122"/>
      <sheetData sheetId="11123"/>
      <sheetData sheetId="11124"/>
      <sheetData sheetId="11125"/>
      <sheetData sheetId="11126"/>
      <sheetData sheetId="11127"/>
      <sheetData sheetId="11128"/>
      <sheetData sheetId="11129"/>
      <sheetData sheetId="11130"/>
      <sheetData sheetId="11131"/>
      <sheetData sheetId="11132"/>
      <sheetData sheetId="11133"/>
      <sheetData sheetId="11134"/>
      <sheetData sheetId="11135"/>
      <sheetData sheetId="11136"/>
      <sheetData sheetId="11137"/>
      <sheetData sheetId="11138"/>
      <sheetData sheetId="11139"/>
      <sheetData sheetId="11140"/>
      <sheetData sheetId="11141"/>
      <sheetData sheetId="11142"/>
      <sheetData sheetId="11143"/>
      <sheetData sheetId="11144"/>
      <sheetData sheetId="11145"/>
      <sheetData sheetId="11146"/>
      <sheetData sheetId="11147"/>
      <sheetData sheetId="11148"/>
      <sheetData sheetId="11149"/>
      <sheetData sheetId="11150"/>
      <sheetData sheetId="11151"/>
      <sheetData sheetId="11152"/>
      <sheetData sheetId="11153"/>
      <sheetData sheetId="11154"/>
      <sheetData sheetId="11155"/>
      <sheetData sheetId="11156"/>
      <sheetData sheetId="11157"/>
      <sheetData sheetId="11158"/>
      <sheetData sheetId="11159"/>
      <sheetData sheetId="11160"/>
      <sheetData sheetId="11161"/>
      <sheetData sheetId="11162"/>
      <sheetData sheetId="11163"/>
      <sheetData sheetId="11164"/>
      <sheetData sheetId="11165"/>
      <sheetData sheetId="11166"/>
      <sheetData sheetId="11167"/>
      <sheetData sheetId="11168"/>
      <sheetData sheetId="11169"/>
      <sheetData sheetId="11170"/>
      <sheetData sheetId="11171"/>
      <sheetData sheetId="11172"/>
      <sheetData sheetId="11173"/>
      <sheetData sheetId="11174"/>
      <sheetData sheetId="11175"/>
      <sheetData sheetId="11176"/>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sheetData sheetId="11192"/>
      <sheetData sheetId="11193"/>
      <sheetData sheetId="11194"/>
      <sheetData sheetId="11195"/>
      <sheetData sheetId="11196"/>
      <sheetData sheetId="11197"/>
      <sheetData sheetId="11198"/>
      <sheetData sheetId="11199"/>
      <sheetData sheetId="11200"/>
      <sheetData sheetId="11201"/>
      <sheetData sheetId="11202"/>
      <sheetData sheetId="11203"/>
      <sheetData sheetId="11204"/>
      <sheetData sheetId="11205"/>
      <sheetData sheetId="11206"/>
      <sheetData sheetId="11207"/>
      <sheetData sheetId="11208"/>
      <sheetData sheetId="11209"/>
      <sheetData sheetId="11210"/>
      <sheetData sheetId="11211"/>
      <sheetData sheetId="11212"/>
      <sheetData sheetId="11213"/>
      <sheetData sheetId="11214"/>
      <sheetData sheetId="11215"/>
      <sheetData sheetId="11216"/>
      <sheetData sheetId="11217"/>
      <sheetData sheetId="11218"/>
      <sheetData sheetId="11219"/>
      <sheetData sheetId="11220"/>
      <sheetData sheetId="11221"/>
      <sheetData sheetId="11222" refreshError="1"/>
      <sheetData sheetId="11223" refreshError="1"/>
      <sheetData sheetId="11224" refreshError="1"/>
      <sheetData sheetId="11225"/>
      <sheetData sheetId="11226"/>
      <sheetData sheetId="11227"/>
      <sheetData sheetId="11228"/>
      <sheetData sheetId="11229"/>
      <sheetData sheetId="11230"/>
      <sheetData sheetId="11231"/>
      <sheetData sheetId="11232"/>
      <sheetData sheetId="11233"/>
      <sheetData sheetId="11234"/>
      <sheetData sheetId="11235"/>
      <sheetData sheetId="11236"/>
      <sheetData sheetId="11237"/>
      <sheetData sheetId="11238"/>
      <sheetData sheetId="11239"/>
      <sheetData sheetId="11240" refreshError="1"/>
      <sheetData sheetId="11241" refreshError="1"/>
      <sheetData sheetId="11242" refreshError="1"/>
      <sheetData sheetId="11243" refreshError="1"/>
      <sheetData sheetId="11244" refreshError="1"/>
      <sheetData sheetId="11245" refreshError="1"/>
      <sheetData sheetId="11246" refreshError="1"/>
      <sheetData sheetId="11247" refreshError="1"/>
      <sheetData sheetId="11248" refreshError="1"/>
      <sheetData sheetId="11249" refreshError="1"/>
      <sheetData sheetId="11250" refreshError="1"/>
      <sheetData sheetId="11251" refreshError="1"/>
      <sheetData sheetId="11252" refreshError="1"/>
      <sheetData sheetId="11253" refreshError="1"/>
      <sheetData sheetId="11254" refreshError="1"/>
      <sheetData sheetId="11255" refreshError="1"/>
      <sheetData sheetId="11256" refreshError="1"/>
      <sheetData sheetId="11257" refreshError="1"/>
      <sheetData sheetId="11258" refreshError="1"/>
      <sheetData sheetId="11259" refreshError="1"/>
      <sheetData sheetId="11260" refreshError="1"/>
      <sheetData sheetId="11261" refreshError="1"/>
      <sheetData sheetId="11262" refreshError="1"/>
      <sheetData sheetId="11263" refreshError="1"/>
      <sheetData sheetId="11264" refreshError="1"/>
      <sheetData sheetId="11265" refreshError="1"/>
      <sheetData sheetId="11266" refreshError="1"/>
      <sheetData sheetId="11267" refreshError="1"/>
      <sheetData sheetId="11268" refreshError="1"/>
      <sheetData sheetId="11269" refreshError="1"/>
      <sheetData sheetId="11270" refreshError="1"/>
      <sheetData sheetId="11271"/>
      <sheetData sheetId="11272"/>
      <sheetData sheetId="11273"/>
      <sheetData sheetId="11274" refreshError="1"/>
      <sheetData sheetId="11275" refreshError="1"/>
      <sheetData sheetId="11276"/>
      <sheetData sheetId="11277" refreshError="1"/>
      <sheetData sheetId="11278"/>
      <sheetData sheetId="11279"/>
      <sheetData sheetId="11280"/>
      <sheetData sheetId="11281"/>
      <sheetData sheetId="11282"/>
      <sheetData sheetId="11283"/>
      <sheetData sheetId="11284"/>
      <sheetData sheetId="11285"/>
      <sheetData sheetId="11286"/>
      <sheetData sheetId="11287"/>
      <sheetData sheetId="11288"/>
      <sheetData sheetId="11289"/>
      <sheetData sheetId="11290"/>
      <sheetData sheetId="11291"/>
      <sheetData sheetId="11292"/>
      <sheetData sheetId="11293"/>
      <sheetData sheetId="11294"/>
      <sheetData sheetId="11295"/>
      <sheetData sheetId="11296"/>
      <sheetData sheetId="11297"/>
      <sheetData sheetId="11298"/>
      <sheetData sheetId="11299"/>
      <sheetData sheetId="11300"/>
      <sheetData sheetId="11301"/>
      <sheetData sheetId="11302"/>
      <sheetData sheetId="11303"/>
      <sheetData sheetId="11304"/>
      <sheetData sheetId="11305"/>
      <sheetData sheetId="11306"/>
      <sheetData sheetId="11307"/>
      <sheetData sheetId="11308"/>
      <sheetData sheetId="11309"/>
      <sheetData sheetId="11310"/>
      <sheetData sheetId="11311"/>
      <sheetData sheetId="11312"/>
      <sheetData sheetId="11313"/>
      <sheetData sheetId="11314"/>
      <sheetData sheetId="11315"/>
      <sheetData sheetId="11316"/>
      <sheetData sheetId="11317"/>
      <sheetData sheetId="11318" refreshError="1"/>
      <sheetData sheetId="11319" refreshError="1"/>
      <sheetData sheetId="11320" refreshError="1"/>
      <sheetData sheetId="11321" refreshError="1"/>
      <sheetData sheetId="11322" refreshError="1"/>
      <sheetData sheetId="11323"/>
      <sheetData sheetId="11324" refreshError="1"/>
      <sheetData sheetId="11325" refreshError="1"/>
      <sheetData sheetId="11326"/>
      <sheetData sheetId="11327"/>
      <sheetData sheetId="11328"/>
      <sheetData sheetId="11329"/>
      <sheetData sheetId="11330"/>
      <sheetData sheetId="11331"/>
      <sheetData sheetId="11332"/>
      <sheetData sheetId="11333"/>
      <sheetData sheetId="11334"/>
      <sheetData sheetId="11335"/>
      <sheetData sheetId="11336"/>
      <sheetData sheetId="11337"/>
      <sheetData sheetId="11338"/>
      <sheetData sheetId="11339"/>
      <sheetData sheetId="11340"/>
      <sheetData sheetId="11341"/>
      <sheetData sheetId="11342"/>
      <sheetData sheetId="11343"/>
      <sheetData sheetId="11344"/>
      <sheetData sheetId="11345"/>
      <sheetData sheetId="11346"/>
      <sheetData sheetId="11347"/>
      <sheetData sheetId="11348"/>
      <sheetData sheetId="11349"/>
      <sheetData sheetId="11350" refreshError="1"/>
      <sheetData sheetId="11351"/>
      <sheetData sheetId="11352"/>
      <sheetData sheetId="11353"/>
      <sheetData sheetId="11354"/>
      <sheetData sheetId="11355"/>
      <sheetData sheetId="11356"/>
      <sheetData sheetId="11357"/>
      <sheetData sheetId="11358"/>
      <sheetData sheetId="11359"/>
      <sheetData sheetId="11360"/>
      <sheetData sheetId="11361"/>
      <sheetData sheetId="11362"/>
      <sheetData sheetId="11363"/>
      <sheetData sheetId="11364"/>
      <sheetData sheetId="11365"/>
      <sheetData sheetId="11366"/>
      <sheetData sheetId="11367"/>
      <sheetData sheetId="11368"/>
      <sheetData sheetId="11369"/>
      <sheetData sheetId="11370"/>
      <sheetData sheetId="11371"/>
      <sheetData sheetId="11372"/>
      <sheetData sheetId="11373"/>
      <sheetData sheetId="11374"/>
      <sheetData sheetId="11375"/>
      <sheetData sheetId="11376"/>
      <sheetData sheetId="11377"/>
      <sheetData sheetId="11378"/>
      <sheetData sheetId="11379"/>
      <sheetData sheetId="11380"/>
      <sheetData sheetId="11381"/>
      <sheetData sheetId="11382"/>
      <sheetData sheetId="11383"/>
      <sheetData sheetId="11384"/>
      <sheetData sheetId="11385"/>
      <sheetData sheetId="11386"/>
      <sheetData sheetId="11387"/>
      <sheetData sheetId="11388"/>
      <sheetData sheetId="11389"/>
      <sheetData sheetId="11390"/>
      <sheetData sheetId="11391"/>
      <sheetData sheetId="11392"/>
      <sheetData sheetId="11393"/>
      <sheetData sheetId="11394"/>
      <sheetData sheetId="11395"/>
      <sheetData sheetId="11396"/>
      <sheetData sheetId="11397"/>
      <sheetData sheetId="11398"/>
      <sheetData sheetId="11399"/>
      <sheetData sheetId="11400"/>
      <sheetData sheetId="11401"/>
      <sheetData sheetId="11402"/>
      <sheetData sheetId="11403"/>
      <sheetData sheetId="11404" refreshError="1"/>
      <sheetData sheetId="11405" refreshError="1"/>
      <sheetData sheetId="11406" refreshError="1"/>
      <sheetData sheetId="11407" refreshError="1"/>
      <sheetData sheetId="11408" refreshError="1"/>
      <sheetData sheetId="11409" refreshError="1"/>
      <sheetData sheetId="11410" refreshError="1"/>
      <sheetData sheetId="11411" refreshError="1"/>
      <sheetData sheetId="11412" refreshError="1"/>
      <sheetData sheetId="11413" refreshError="1"/>
      <sheetData sheetId="11414" refreshError="1"/>
      <sheetData sheetId="11415" refreshError="1"/>
      <sheetData sheetId="11416" refreshError="1"/>
      <sheetData sheetId="11417" refreshError="1"/>
      <sheetData sheetId="11418" refreshError="1"/>
      <sheetData sheetId="11419" refreshError="1"/>
      <sheetData sheetId="11420" refreshError="1"/>
      <sheetData sheetId="11421"/>
      <sheetData sheetId="11422"/>
      <sheetData sheetId="11423"/>
      <sheetData sheetId="11424"/>
      <sheetData sheetId="11425"/>
      <sheetData sheetId="11426"/>
      <sheetData sheetId="11427"/>
      <sheetData sheetId="11428"/>
      <sheetData sheetId="11429"/>
      <sheetData sheetId="11430"/>
      <sheetData sheetId="11431"/>
      <sheetData sheetId="11432"/>
      <sheetData sheetId="11433"/>
      <sheetData sheetId="11434"/>
      <sheetData sheetId="11435"/>
      <sheetData sheetId="11436"/>
      <sheetData sheetId="11437"/>
      <sheetData sheetId="11438"/>
      <sheetData sheetId="11439"/>
      <sheetData sheetId="11440"/>
      <sheetData sheetId="11441"/>
      <sheetData sheetId="11442"/>
      <sheetData sheetId="11443"/>
      <sheetData sheetId="11444"/>
      <sheetData sheetId="11445"/>
      <sheetData sheetId="11446"/>
      <sheetData sheetId="11447"/>
      <sheetData sheetId="11448"/>
      <sheetData sheetId="11449"/>
      <sheetData sheetId="11450"/>
      <sheetData sheetId="11451"/>
      <sheetData sheetId="11452"/>
      <sheetData sheetId="11453"/>
      <sheetData sheetId="11454"/>
      <sheetData sheetId="11455"/>
      <sheetData sheetId="11456"/>
      <sheetData sheetId="11457"/>
      <sheetData sheetId="11458"/>
      <sheetData sheetId="11459"/>
      <sheetData sheetId="11460"/>
      <sheetData sheetId="11461"/>
      <sheetData sheetId="11462"/>
      <sheetData sheetId="11463"/>
      <sheetData sheetId="11464"/>
      <sheetData sheetId="11465"/>
      <sheetData sheetId="11466"/>
      <sheetData sheetId="11467"/>
      <sheetData sheetId="11468"/>
      <sheetData sheetId="11469"/>
      <sheetData sheetId="11470"/>
      <sheetData sheetId="11471"/>
      <sheetData sheetId="11472"/>
      <sheetData sheetId="11473"/>
      <sheetData sheetId="11474"/>
      <sheetData sheetId="11475"/>
      <sheetData sheetId="11476"/>
      <sheetData sheetId="11477"/>
      <sheetData sheetId="11478"/>
      <sheetData sheetId="11479"/>
      <sheetData sheetId="11480"/>
      <sheetData sheetId="11481"/>
      <sheetData sheetId="11482"/>
      <sheetData sheetId="11483"/>
      <sheetData sheetId="11484"/>
      <sheetData sheetId="11485"/>
      <sheetData sheetId="11486"/>
      <sheetData sheetId="11487"/>
      <sheetData sheetId="11488"/>
      <sheetData sheetId="11489"/>
      <sheetData sheetId="11490"/>
      <sheetData sheetId="11491"/>
      <sheetData sheetId="11492"/>
      <sheetData sheetId="11493"/>
      <sheetData sheetId="11494"/>
      <sheetData sheetId="11495"/>
      <sheetData sheetId="11496"/>
      <sheetData sheetId="11497"/>
      <sheetData sheetId="11498" refreshError="1"/>
      <sheetData sheetId="11499" refreshError="1"/>
      <sheetData sheetId="11500"/>
      <sheetData sheetId="11501"/>
      <sheetData sheetId="11502"/>
      <sheetData sheetId="11503"/>
      <sheetData sheetId="11504"/>
      <sheetData sheetId="11505"/>
      <sheetData sheetId="11506"/>
      <sheetData sheetId="11507"/>
      <sheetData sheetId="11508"/>
      <sheetData sheetId="11509"/>
      <sheetData sheetId="11510"/>
      <sheetData sheetId="11511"/>
      <sheetData sheetId="11512"/>
      <sheetData sheetId="11513"/>
      <sheetData sheetId="11514"/>
      <sheetData sheetId="11515"/>
      <sheetData sheetId="11516"/>
      <sheetData sheetId="11517"/>
      <sheetData sheetId="11518"/>
      <sheetData sheetId="11519"/>
      <sheetData sheetId="11520"/>
      <sheetData sheetId="11521"/>
      <sheetData sheetId="11522"/>
      <sheetData sheetId="11523"/>
      <sheetData sheetId="11524"/>
      <sheetData sheetId="11525"/>
      <sheetData sheetId="11526"/>
      <sheetData sheetId="11527"/>
      <sheetData sheetId="11528"/>
      <sheetData sheetId="11529"/>
      <sheetData sheetId="11530"/>
      <sheetData sheetId="11531"/>
      <sheetData sheetId="11532"/>
      <sheetData sheetId="11533"/>
      <sheetData sheetId="11534"/>
      <sheetData sheetId="11535"/>
      <sheetData sheetId="11536"/>
      <sheetData sheetId="11537"/>
      <sheetData sheetId="11538"/>
      <sheetData sheetId="11539"/>
      <sheetData sheetId="11540"/>
      <sheetData sheetId="11541"/>
      <sheetData sheetId="11542"/>
      <sheetData sheetId="11543"/>
      <sheetData sheetId="11544"/>
      <sheetData sheetId="11545"/>
      <sheetData sheetId="11546"/>
      <sheetData sheetId="11547"/>
      <sheetData sheetId="11548"/>
      <sheetData sheetId="11549"/>
      <sheetData sheetId="11550"/>
      <sheetData sheetId="11551"/>
      <sheetData sheetId="11552"/>
      <sheetData sheetId="11553"/>
      <sheetData sheetId="11554"/>
      <sheetData sheetId="11555"/>
      <sheetData sheetId="11556"/>
      <sheetData sheetId="11557"/>
      <sheetData sheetId="11558"/>
      <sheetData sheetId="11559"/>
      <sheetData sheetId="11560"/>
      <sheetData sheetId="11561"/>
      <sheetData sheetId="11562"/>
      <sheetData sheetId="11563"/>
      <sheetData sheetId="11564"/>
      <sheetData sheetId="11565"/>
      <sheetData sheetId="11566"/>
      <sheetData sheetId="11567"/>
      <sheetData sheetId="11568"/>
      <sheetData sheetId="11569"/>
      <sheetData sheetId="11570"/>
      <sheetData sheetId="11571"/>
      <sheetData sheetId="11572" refreshError="1"/>
      <sheetData sheetId="11573" refreshError="1"/>
      <sheetData sheetId="11574" refreshError="1"/>
      <sheetData sheetId="11575" refreshError="1"/>
      <sheetData sheetId="11576" refreshError="1"/>
      <sheetData sheetId="11577" refreshError="1"/>
      <sheetData sheetId="11578" refreshError="1"/>
      <sheetData sheetId="11579" refreshError="1"/>
      <sheetData sheetId="11580" refreshError="1"/>
      <sheetData sheetId="11581" refreshError="1"/>
      <sheetData sheetId="11582" refreshError="1"/>
      <sheetData sheetId="11583" refreshError="1"/>
      <sheetData sheetId="11584" refreshError="1"/>
      <sheetData sheetId="11585" refreshError="1"/>
      <sheetData sheetId="11586" refreshError="1"/>
      <sheetData sheetId="11587" refreshError="1"/>
      <sheetData sheetId="11588" refreshError="1"/>
      <sheetData sheetId="11589" refreshError="1"/>
      <sheetData sheetId="11590" refreshError="1"/>
      <sheetData sheetId="11591" refreshError="1"/>
      <sheetData sheetId="11592" refreshError="1"/>
      <sheetData sheetId="11593" refreshError="1"/>
      <sheetData sheetId="11594" refreshError="1"/>
      <sheetData sheetId="11595" refreshError="1"/>
      <sheetData sheetId="11596" refreshError="1"/>
      <sheetData sheetId="11597" refreshError="1"/>
      <sheetData sheetId="11598" refreshError="1"/>
      <sheetData sheetId="11599" refreshError="1"/>
      <sheetData sheetId="11600" refreshError="1"/>
      <sheetData sheetId="11601" refreshError="1"/>
      <sheetData sheetId="11602" refreshError="1"/>
      <sheetData sheetId="11603" refreshError="1"/>
      <sheetData sheetId="11604" refreshError="1"/>
      <sheetData sheetId="11605" refreshError="1"/>
      <sheetData sheetId="11606" refreshError="1"/>
      <sheetData sheetId="11607" refreshError="1"/>
      <sheetData sheetId="11608" refreshError="1"/>
      <sheetData sheetId="11609" refreshError="1"/>
      <sheetData sheetId="11610" refreshError="1"/>
      <sheetData sheetId="11611" refreshError="1"/>
      <sheetData sheetId="11612" refreshError="1"/>
      <sheetData sheetId="11613" refreshError="1"/>
      <sheetData sheetId="11614" refreshError="1"/>
      <sheetData sheetId="11615" refreshError="1"/>
      <sheetData sheetId="11616" refreshError="1"/>
      <sheetData sheetId="11617" refreshError="1"/>
      <sheetData sheetId="11618" refreshError="1"/>
      <sheetData sheetId="11619" refreshError="1"/>
      <sheetData sheetId="11620" refreshError="1"/>
      <sheetData sheetId="11621" refreshError="1"/>
      <sheetData sheetId="11622" refreshError="1"/>
      <sheetData sheetId="11623" refreshError="1"/>
      <sheetData sheetId="11624" refreshError="1"/>
      <sheetData sheetId="11625" refreshError="1"/>
      <sheetData sheetId="11626" refreshError="1"/>
      <sheetData sheetId="11627" refreshError="1"/>
      <sheetData sheetId="11628" refreshError="1"/>
      <sheetData sheetId="11629" refreshError="1"/>
      <sheetData sheetId="11630" refreshError="1"/>
      <sheetData sheetId="11631" refreshError="1"/>
      <sheetData sheetId="11632" refreshError="1"/>
      <sheetData sheetId="11633" refreshError="1"/>
      <sheetData sheetId="11634" refreshError="1"/>
      <sheetData sheetId="11635" refreshError="1"/>
      <sheetData sheetId="11636" refreshError="1"/>
      <sheetData sheetId="11637" refreshError="1"/>
      <sheetData sheetId="11638" refreshError="1"/>
      <sheetData sheetId="11639" refreshError="1"/>
      <sheetData sheetId="11640" refreshError="1"/>
      <sheetData sheetId="11641" refreshError="1"/>
      <sheetData sheetId="11642" refreshError="1"/>
      <sheetData sheetId="11643" refreshError="1"/>
      <sheetData sheetId="11644" refreshError="1"/>
      <sheetData sheetId="11645" refreshError="1"/>
      <sheetData sheetId="11646" refreshError="1"/>
      <sheetData sheetId="11647" refreshError="1"/>
      <sheetData sheetId="11648" refreshError="1"/>
      <sheetData sheetId="11649" refreshError="1"/>
      <sheetData sheetId="11650" refreshError="1"/>
      <sheetData sheetId="11651" refreshError="1"/>
      <sheetData sheetId="11652" refreshError="1"/>
      <sheetData sheetId="11653" refreshError="1"/>
      <sheetData sheetId="11654" refreshError="1"/>
      <sheetData sheetId="11655" refreshError="1"/>
      <sheetData sheetId="11656" refreshError="1"/>
      <sheetData sheetId="11657" refreshError="1"/>
      <sheetData sheetId="11658" refreshError="1"/>
      <sheetData sheetId="11659" refreshError="1"/>
      <sheetData sheetId="11660" refreshError="1"/>
      <sheetData sheetId="11661" refreshError="1"/>
      <sheetData sheetId="11662" refreshError="1"/>
      <sheetData sheetId="11663" refreshError="1"/>
      <sheetData sheetId="11664" refreshError="1"/>
      <sheetData sheetId="11665" refreshError="1"/>
      <sheetData sheetId="11666" refreshError="1"/>
      <sheetData sheetId="11667" refreshError="1"/>
      <sheetData sheetId="11668" refreshError="1"/>
      <sheetData sheetId="11669" refreshError="1"/>
      <sheetData sheetId="11670" refreshError="1"/>
      <sheetData sheetId="11671" refreshError="1"/>
      <sheetData sheetId="11672" refreshError="1"/>
      <sheetData sheetId="11673" refreshError="1"/>
      <sheetData sheetId="11674" refreshError="1"/>
      <sheetData sheetId="11675" refreshError="1"/>
      <sheetData sheetId="11676" refreshError="1"/>
      <sheetData sheetId="11677" refreshError="1"/>
      <sheetData sheetId="11678" refreshError="1"/>
      <sheetData sheetId="11679" refreshError="1"/>
      <sheetData sheetId="11680" refreshError="1"/>
      <sheetData sheetId="11681" refreshError="1"/>
      <sheetData sheetId="11682" refreshError="1"/>
      <sheetData sheetId="11683" refreshError="1"/>
      <sheetData sheetId="11684" refreshError="1"/>
      <sheetData sheetId="11685" refreshError="1"/>
      <sheetData sheetId="11686" refreshError="1"/>
      <sheetData sheetId="11687" refreshError="1"/>
      <sheetData sheetId="11688" refreshError="1"/>
      <sheetData sheetId="11689" refreshError="1"/>
      <sheetData sheetId="11690" refreshError="1"/>
      <sheetData sheetId="11691" refreshError="1"/>
      <sheetData sheetId="11692" refreshError="1"/>
      <sheetData sheetId="11693" refreshError="1"/>
      <sheetData sheetId="11694" refreshError="1"/>
      <sheetData sheetId="11695" refreshError="1"/>
      <sheetData sheetId="11696" refreshError="1"/>
      <sheetData sheetId="11697" refreshError="1"/>
      <sheetData sheetId="11698" refreshError="1"/>
      <sheetData sheetId="11699" refreshError="1"/>
      <sheetData sheetId="11700" refreshError="1"/>
      <sheetData sheetId="11701" refreshError="1"/>
      <sheetData sheetId="11702" refreshError="1"/>
      <sheetData sheetId="11703" refreshError="1"/>
      <sheetData sheetId="11704" refreshError="1"/>
      <sheetData sheetId="11705" refreshError="1"/>
      <sheetData sheetId="11706" refreshError="1"/>
      <sheetData sheetId="11707" refreshError="1"/>
      <sheetData sheetId="11708" refreshError="1"/>
      <sheetData sheetId="11709" refreshError="1"/>
      <sheetData sheetId="11710" refreshError="1"/>
      <sheetData sheetId="11711" refreshError="1"/>
      <sheetData sheetId="11712" refreshError="1"/>
      <sheetData sheetId="11713" refreshError="1"/>
      <sheetData sheetId="11714" refreshError="1"/>
      <sheetData sheetId="11715" refreshError="1"/>
      <sheetData sheetId="11716" refreshError="1"/>
      <sheetData sheetId="11717" refreshError="1"/>
      <sheetData sheetId="11718" refreshError="1"/>
      <sheetData sheetId="11719" refreshError="1"/>
      <sheetData sheetId="11720" refreshError="1"/>
      <sheetData sheetId="11721" refreshError="1"/>
      <sheetData sheetId="11722" refreshError="1"/>
      <sheetData sheetId="11723" refreshError="1"/>
      <sheetData sheetId="11724" refreshError="1"/>
      <sheetData sheetId="11725" refreshError="1"/>
      <sheetData sheetId="11726" refreshError="1"/>
      <sheetData sheetId="11727" refreshError="1"/>
      <sheetData sheetId="11728" refreshError="1"/>
      <sheetData sheetId="11729" refreshError="1"/>
      <sheetData sheetId="11730" refreshError="1"/>
      <sheetData sheetId="11731" refreshError="1"/>
      <sheetData sheetId="11732" refreshError="1"/>
      <sheetData sheetId="11733" refreshError="1"/>
      <sheetData sheetId="11734" refreshError="1"/>
      <sheetData sheetId="11735" refreshError="1"/>
      <sheetData sheetId="11736" refreshError="1"/>
      <sheetData sheetId="11737" refreshError="1"/>
      <sheetData sheetId="11738" refreshError="1"/>
      <sheetData sheetId="11739" refreshError="1"/>
      <sheetData sheetId="11740" refreshError="1"/>
      <sheetData sheetId="11741" refreshError="1"/>
      <sheetData sheetId="11742" refreshError="1"/>
      <sheetData sheetId="11743" refreshError="1"/>
      <sheetData sheetId="11744" refreshError="1"/>
      <sheetData sheetId="11745" refreshError="1"/>
      <sheetData sheetId="11746" refreshError="1"/>
      <sheetData sheetId="11747" refreshError="1"/>
      <sheetData sheetId="11748" refreshError="1"/>
      <sheetData sheetId="11749" refreshError="1"/>
      <sheetData sheetId="11750" refreshError="1"/>
      <sheetData sheetId="11751" refreshError="1"/>
      <sheetData sheetId="11752" refreshError="1"/>
      <sheetData sheetId="11753" refreshError="1"/>
      <sheetData sheetId="11754" refreshError="1"/>
      <sheetData sheetId="11755" refreshError="1"/>
      <sheetData sheetId="11756" refreshError="1"/>
      <sheetData sheetId="11757" refreshError="1"/>
      <sheetData sheetId="11758" refreshError="1"/>
      <sheetData sheetId="11759" refreshError="1"/>
      <sheetData sheetId="11760" refreshError="1"/>
      <sheetData sheetId="11761" refreshError="1"/>
      <sheetData sheetId="11762" refreshError="1"/>
      <sheetData sheetId="11763" refreshError="1"/>
      <sheetData sheetId="11764" refreshError="1"/>
      <sheetData sheetId="11765" refreshError="1"/>
      <sheetData sheetId="11766" refreshError="1"/>
      <sheetData sheetId="11767" refreshError="1"/>
      <sheetData sheetId="11768" refreshError="1"/>
      <sheetData sheetId="11769" refreshError="1"/>
      <sheetData sheetId="11770" refreshError="1"/>
      <sheetData sheetId="11771" refreshError="1"/>
      <sheetData sheetId="11772" refreshError="1"/>
      <sheetData sheetId="11773" refreshError="1"/>
      <sheetData sheetId="11774" refreshError="1"/>
      <sheetData sheetId="11775" refreshError="1"/>
      <sheetData sheetId="11776" refreshError="1"/>
      <sheetData sheetId="11777" refreshError="1"/>
      <sheetData sheetId="11778" refreshError="1"/>
      <sheetData sheetId="11779" refreshError="1"/>
      <sheetData sheetId="11780" refreshError="1"/>
      <sheetData sheetId="11781" refreshError="1"/>
      <sheetData sheetId="11782" refreshError="1"/>
      <sheetData sheetId="11783" refreshError="1"/>
      <sheetData sheetId="11784" refreshError="1"/>
      <sheetData sheetId="11785" refreshError="1"/>
      <sheetData sheetId="11786" refreshError="1"/>
      <sheetData sheetId="11787" refreshError="1"/>
      <sheetData sheetId="11788" refreshError="1"/>
      <sheetData sheetId="11789" refreshError="1"/>
      <sheetData sheetId="11790" refreshError="1"/>
      <sheetData sheetId="11791" refreshError="1"/>
      <sheetData sheetId="11792" refreshError="1"/>
      <sheetData sheetId="11793" refreshError="1"/>
      <sheetData sheetId="11794" refreshError="1"/>
      <sheetData sheetId="11795" refreshError="1"/>
      <sheetData sheetId="11796" refreshError="1"/>
      <sheetData sheetId="11797" refreshError="1"/>
      <sheetData sheetId="11798" refreshError="1"/>
      <sheetData sheetId="11799" refreshError="1"/>
      <sheetData sheetId="11800" refreshError="1"/>
      <sheetData sheetId="11801" refreshError="1"/>
      <sheetData sheetId="11802" refreshError="1"/>
      <sheetData sheetId="11803" refreshError="1"/>
      <sheetData sheetId="11804" refreshError="1"/>
      <sheetData sheetId="11805" refreshError="1"/>
      <sheetData sheetId="11806" refreshError="1"/>
      <sheetData sheetId="11807" refreshError="1"/>
      <sheetData sheetId="11808" refreshError="1"/>
      <sheetData sheetId="11809" refreshError="1"/>
      <sheetData sheetId="11810" refreshError="1"/>
      <sheetData sheetId="11811" refreshError="1"/>
      <sheetData sheetId="11812" refreshError="1"/>
      <sheetData sheetId="11813" refreshError="1"/>
      <sheetData sheetId="11814" refreshError="1"/>
      <sheetData sheetId="11815" refreshError="1"/>
      <sheetData sheetId="11816" refreshError="1"/>
      <sheetData sheetId="11817" refreshError="1"/>
      <sheetData sheetId="11818" refreshError="1"/>
      <sheetData sheetId="11819" refreshError="1"/>
      <sheetData sheetId="11820" refreshError="1"/>
      <sheetData sheetId="11821" refreshError="1"/>
      <sheetData sheetId="11822" refreshError="1"/>
      <sheetData sheetId="11823" refreshError="1"/>
      <sheetData sheetId="11824" refreshError="1"/>
      <sheetData sheetId="11825" refreshError="1"/>
      <sheetData sheetId="11826" refreshError="1"/>
      <sheetData sheetId="11827" refreshError="1"/>
      <sheetData sheetId="11828" refreshError="1"/>
      <sheetData sheetId="11829" refreshError="1"/>
      <sheetData sheetId="11830" refreshError="1"/>
      <sheetData sheetId="11831" refreshError="1"/>
      <sheetData sheetId="11832" refreshError="1"/>
      <sheetData sheetId="11833" refreshError="1"/>
      <sheetData sheetId="11834" refreshError="1"/>
      <sheetData sheetId="11835" refreshError="1"/>
      <sheetData sheetId="11836" refreshError="1"/>
      <sheetData sheetId="11837" refreshError="1"/>
      <sheetData sheetId="11838" refreshError="1"/>
      <sheetData sheetId="11839" refreshError="1"/>
      <sheetData sheetId="11840" refreshError="1"/>
      <sheetData sheetId="11841" refreshError="1"/>
      <sheetData sheetId="11842" refreshError="1"/>
      <sheetData sheetId="11843" refreshError="1"/>
      <sheetData sheetId="11844" refreshError="1"/>
      <sheetData sheetId="11845" refreshError="1"/>
      <sheetData sheetId="11846" refreshError="1"/>
      <sheetData sheetId="11847" refreshError="1"/>
      <sheetData sheetId="11848" refreshError="1"/>
      <sheetData sheetId="11849" refreshError="1"/>
      <sheetData sheetId="11850" refreshError="1"/>
      <sheetData sheetId="11851" refreshError="1"/>
      <sheetData sheetId="11852" refreshError="1"/>
      <sheetData sheetId="11853" refreshError="1"/>
      <sheetData sheetId="11854" refreshError="1"/>
      <sheetData sheetId="11855" refreshError="1"/>
      <sheetData sheetId="11856" refreshError="1"/>
      <sheetData sheetId="11857" refreshError="1"/>
      <sheetData sheetId="11858" refreshError="1"/>
      <sheetData sheetId="11859" refreshError="1"/>
      <sheetData sheetId="11860" refreshError="1"/>
      <sheetData sheetId="11861" refreshError="1"/>
      <sheetData sheetId="11862" refreshError="1"/>
      <sheetData sheetId="11863" refreshError="1"/>
      <sheetData sheetId="11864" refreshError="1"/>
      <sheetData sheetId="11865" refreshError="1"/>
      <sheetData sheetId="11866" refreshError="1"/>
      <sheetData sheetId="11867" refreshError="1"/>
      <sheetData sheetId="11868" refreshError="1"/>
      <sheetData sheetId="11869" refreshError="1"/>
      <sheetData sheetId="11870" refreshError="1"/>
      <sheetData sheetId="11871" refreshError="1"/>
      <sheetData sheetId="11872" refreshError="1"/>
      <sheetData sheetId="11873" refreshError="1"/>
      <sheetData sheetId="11874" refreshError="1"/>
      <sheetData sheetId="11875" refreshError="1"/>
      <sheetData sheetId="11876" refreshError="1"/>
      <sheetData sheetId="11877" refreshError="1"/>
      <sheetData sheetId="11878" refreshError="1"/>
      <sheetData sheetId="11879" refreshError="1"/>
      <sheetData sheetId="11880" refreshError="1"/>
      <sheetData sheetId="11881" refreshError="1"/>
      <sheetData sheetId="11882" refreshError="1"/>
      <sheetData sheetId="11883" refreshError="1"/>
      <sheetData sheetId="11884" refreshError="1"/>
      <sheetData sheetId="11885" refreshError="1"/>
      <sheetData sheetId="11886" refreshError="1"/>
      <sheetData sheetId="11887" refreshError="1"/>
      <sheetData sheetId="11888" refreshError="1"/>
      <sheetData sheetId="11889" refreshError="1"/>
      <sheetData sheetId="11890" refreshError="1"/>
      <sheetData sheetId="11891" refreshError="1"/>
      <sheetData sheetId="11892" refreshError="1"/>
      <sheetData sheetId="11893" refreshError="1"/>
      <sheetData sheetId="11894" refreshError="1"/>
      <sheetData sheetId="11895" refreshError="1"/>
      <sheetData sheetId="11896" refreshError="1"/>
      <sheetData sheetId="11897" refreshError="1"/>
      <sheetData sheetId="11898" refreshError="1"/>
      <sheetData sheetId="11899" refreshError="1"/>
      <sheetData sheetId="11900" refreshError="1"/>
      <sheetData sheetId="11901" refreshError="1"/>
      <sheetData sheetId="11902" refreshError="1"/>
      <sheetData sheetId="11903" refreshError="1"/>
      <sheetData sheetId="11904" refreshError="1"/>
      <sheetData sheetId="11905" refreshError="1"/>
      <sheetData sheetId="11906" refreshError="1"/>
      <sheetData sheetId="11907" refreshError="1"/>
      <sheetData sheetId="11908" refreshError="1"/>
      <sheetData sheetId="11909" refreshError="1"/>
      <sheetData sheetId="11910" refreshError="1"/>
      <sheetData sheetId="11911" refreshError="1"/>
      <sheetData sheetId="11912" refreshError="1"/>
      <sheetData sheetId="11913" refreshError="1"/>
      <sheetData sheetId="11914" refreshError="1"/>
      <sheetData sheetId="11915" refreshError="1"/>
      <sheetData sheetId="11916" refreshError="1"/>
      <sheetData sheetId="11917" refreshError="1"/>
      <sheetData sheetId="11918" refreshError="1"/>
      <sheetData sheetId="11919" refreshError="1"/>
      <sheetData sheetId="11920" refreshError="1"/>
      <sheetData sheetId="11921" refreshError="1"/>
      <sheetData sheetId="11922" refreshError="1"/>
      <sheetData sheetId="11923" refreshError="1"/>
      <sheetData sheetId="11924" refreshError="1"/>
      <sheetData sheetId="11925" refreshError="1"/>
      <sheetData sheetId="11926" refreshError="1"/>
      <sheetData sheetId="11927" refreshError="1"/>
      <sheetData sheetId="11928" refreshError="1"/>
      <sheetData sheetId="11929" refreshError="1"/>
      <sheetData sheetId="11930" refreshError="1"/>
      <sheetData sheetId="11931" refreshError="1"/>
      <sheetData sheetId="11932" refreshError="1"/>
      <sheetData sheetId="11933" refreshError="1"/>
      <sheetData sheetId="11934" refreshError="1"/>
      <sheetData sheetId="11935" refreshError="1"/>
      <sheetData sheetId="11936" refreshError="1"/>
      <sheetData sheetId="11937" refreshError="1"/>
      <sheetData sheetId="11938" refreshError="1"/>
      <sheetData sheetId="11939" refreshError="1"/>
      <sheetData sheetId="11940" refreshError="1"/>
      <sheetData sheetId="11941" refreshError="1"/>
      <sheetData sheetId="11942" refreshError="1"/>
      <sheetData sheetId="11943" refreshError="1"/>
      <sheetData sheetId="11944" refreshError="1"/>
      <sheetData sheetId="11945" refreshError="1"/>
      <sheetData sheetId="11946" refreshError="1"/>
      <sheetData sheetId="11947" refreshError="1"/>
      <sheetData sheetId="11948" refreshError="1"/>
      <sheetData sheetId="11949" refreshError="1"/>
      <sheetData sheetId="11950" refreshError="1"/>
      <sheetData sheetId="11951" refreshError="1"/>
      <sheetData sheetId="11952" refreshError="1"/>
      <sheetData sheetId="11953" refreshError="1"/>
      <sheetData sheetId="11954" refreshError="1"/>
      <sheetData sheetId="11955" refreshError="1"/>
      <sheetData sheetId="11956" refreshError="1"/>
      <sheetData sheetId="11957" refreshError="1"/>
      <sheetData sheetId="11958" refreshError="1"/>
      <sheetData sheetId="11959" refreshError="1"/>
      <sheetData sheetId="11960" refreshError="1"/>
      <sheetData sheetId="11961" refreshError="1"/>
      <sheetData sheetId="11962" refreshError="1"/>
      <sheetData sheetId="11963" refreshError="1"/>
      <sheetData sheetId="11964" refreshError="1"/>
      <sheetData sheetId="11965" refreshError="1"/>
      <sheetData sheetId="11966" refreshError="1"/>
      <sheetData sheetId="11967" refreshError="1"/>
      <sheetData sheetId="11968" refreshError="1"/>
      <sheetData sheetId="11969" refreshError="1"/>
      <sheetData sheetId="11970" refreshError="1"/>
      <sheetData sheetId="11971" refreshError="1"/>
      <sheetData sheetId="11972" refreshError="1"/>
      <sheetData sheetId="11973" refreshError="1"/>
      <sheetData sheetId="11974" refreshError="1"/>
      <sheetData sheetId="11975" refreshError="1"/>
      <sheetData sheetId="11976" refreshError="1"/>
      <sheetData sheetId="11977" refreshError="1"/>
      <sheetData sheetId="11978" refreshError="1"/>
      <sheetData sheetId="11979" refreshError="1"/>
      <sheetData sheetId="11980" refreshError="1"/>
      <sheetData sheetId="11981" refreshError="1"/>
      <sheetData sheetId="11982" refreshError="1"/>
      <sheetData sheetId="11983" refreshError="1"/>
      <sheetData sheetId="11984" refreshError="1"/>
      <sheetData sheetId="11985" refreshError="1"/>
      <sheetData sheetId="11986" refreshError="1"/>
      <sheetData sheetId="11987" refreshError="1"/>
      <sheetData sheetId="11988" refreshError="1"/>
      <sheetData sheetId="11989" refreshError="1"/>
      <sheetData sheetId="11990" refreshError="1"/>
      <sheetData sheetId="11991" refreshError="1"/>
      <sheetData sheetId="11992" refreshError="1"/>
      <sheetData sheetId="11993" refreshError="1"/>
      <sheetData sheetId="11994" refreshError="1"/>
      <sheetData sheetId="11995" refreshError="1"/>
      <sheetData sheetId="11996" refreshError="1"/>
      <sheetData sheetId="11997" refreshError="1"/>
      <sheetData sheetId="11998" refreshError="1"/>
      <sheetData sheetId="11999" refreshError="1"/>
      <sheetData sheetId="12000" refreshError="1"/>
      <sheetData sheetId="12001" refreshError="1"/>
      <sheetData sheetId="12002" refreshError="1"/>
      <sheetData sheetId="12003" refreshError="1"/>
      <sheetData sheetId="12004" refreshError="1"/>
      <sheetData sheetId="12005" refreshError="1"/>
      <sheetData sheetId="12006" refreshError="1"/>
      <sheetData sheetId="12007" refreshError="1"/>
      <sheetData sheetId="12008" refreshError="1"/>
      <sheetData sheetId="12009" refreshError="1"/>
      <sheetData sheetId="12010" refreshError="1"/>
      <sheetData sheetId="12011" refreshError="1"/>
      <sheetData sheetId="12012" refreshError="1"/>
      <sheetData sheetId="12013" refreshError="1"/>
      <sheetData sheetId="12014" refreshError="1"/>
      <sheetData sheetId="12015" refreshError="1"/>
      <sheetData sheetId="12016" refreshError="1"/>
      <sheetData sheetId="12017" refreshError="1"/>
      <sheetData sheetId="12018" refreshError="1"/>
      <sheetData sheetId="12019" refreshError="1"/>
      <sheetData sheetId="12020" refreshError="1"/>
      <sheetData sheetId="12021" refreshError="1"/>
      <sheetData sheetId="12022" refreshError="1"/>
      <sheetData sheetId="12023" refreshError="1"/>
      <sheetData sheetId="12024" refreshError="1"/>
      <sheetData sheetId="12025" refreshError="1"/>
      <sheetData sheetId="12026" refreshError="1"/>
      <sheetData sheetId="12027" refreshError="1"/>
      <sheetData sheetId="12028" refreshError="1"/>
      <sheetData sheetId="12029" refreshError="1"/>
      <sheetData sheetId="12030" refreshError="1"/>
      <sheetData sheetId="12031" refreshError="1"/>
      <sheetData sheetId="12032" refreshError="1"/>
      <sheetData sheetId="12033" refreshError="1"/>
      <sheetData sheetId="12034" refreshError="1"/>
      <sheetData sheetId="12035" refreshError="1"/>
      <sheetData sheetId="12036" refreshError="1"/>
      <sheetData sheetId="12037" refreshError="1"/>
      <sheetData sheetId="12038" refreshError="1"/>
      <sheetData sheetId="12039" refreshError="1"/>
      <sheetData sheetId="12040" refreshError="1"/>
      <sheetData sheetId="12041" refreshError="1"/>
      <sheetData sheetId="12042" refreshError="1"/>
      <sheetData sheetId="12043" refreshError="1"/>
      <sheetData sheetId="12044" refreshError="1"/>
      <sheetData sheetId="12045" refreshError="1"/>
      <sheetData sheetId="12046" refreshError="1"/>
      <sheetData sheetId="12047" refreshError="1"/>
      <sheetData sheetId="12048" refreshError="1"/>
      <sheetData sheetId="12049" refreshError="1"/>
      <sheetData sheetId="12050" refreshError="1"/>
      <sheetData sheetId="12051" refreshError="1"/>
      <sheetData sheetId="12052" refreshError="1"/>
      <sheetData sheetId="12053" refreshError="1"/>
      <sheetData sheetId="12054" refreshError="1"/>
      <sheetData sheetId="12055" refreshError="1"/>
      <sheetData sheetId="12056" refreshError="1"/>
      <sheetData sheetId="12057" refreshError="1"/>
      <sheetData sheetId="12058" refreshError="1"/>
      <sheetData sheetId="12059" refreshError="1"/>
      <sheetData sheetId="12060" refreshError="1"/>
      <sheetData sheetId="12061" refreshError="1"/>
      <sheetData sheetId="12062" refreshError="1"/>
      <sheetData sheetId="12063" refreshError="1"/>
      <sheetData sheetId="12064" refreshError="1"/>
      <sheetData sheetId="12065" refreshError="1"/>
      <sheetData sheetId="12066" refreshError="1"/>
      <sheetData sheetId="12067" refreshError="1"/>
      <sheetData sheetId="12068" refreshError="1"/>
      <sheetData sheetId="12069" refreshError="1"/>
      <sheetData sheetId="12070" refreshError="1"/>
      <sheetData sheetId="12071" refreshError="1"/>
      <sheetData sheetId="12072" refreshError="1"/>
      <sheetData sheetId="12073" refreshError="1"/>
      <sheetData sheetId="12074" refreshError="1"/>
      <sheetData sheetId="12075" refreshError="1"/>
      <sheetData sheetId="12076" refreshError="1"/>
      <sheetData sheetId="12077" refreshError="1"/>
      <sheetData sheetId="12078" refreshError="1"/>
      <sheetData sheetId="12079" refreshError="1"/>
      <sheetData sheetId="12080" refreshError="1"/>
      <sheetData sheetId="12081" refreshError="1"/>
      <sheetData sheetId="12082" refreshError="1"/>
      <sheetData sheetId="12083" refreshError="1"/>
      <sheetData sheetId="12084" refreshError="1"/>
      <sheetData sheetId="12085" refreshError="1"/>
      <sheetData sheetId="12086" refreshError="1"/>
      <sheetData sheetId="12087" refreshError="1"/>
      <sheetData sheetId="12088" refreshError="1"/>
      <sheetData sheetId="12089" refreshError="1"/>
      <sheetData sheetId="12090" refreshError="1"/>
      <sheetData sheetId="12091" refreshError="1"/>
      <sheetData sheetId="12092" refreshError="1"/>
      <sheetData sheetId="12093" refreshError="1"/>
      <sheetData sheetId="12094" refreshError="1"/>
      <sheetData sheetId="12095" refreshError="1"/>
      <sheetData sheetId="12096" refreshError="1"/>
      <sheetData sheetId="12097" refreshError="1"/>
      <sheetData sheetId="12098" refreshError="1"/>
      <sheetData sheetId="12099" refreshError="1"/>
      <sheetData sheetId="12100" refreshError="1"/>
      <sheetData sheetId="12101" refreshError="1"/>
      <sheetData sheetId="12102" refreshError="1"/>
      <sheetData sheetId="12103" refreshError="1"/>
      <sheetData sheetId="12104" refreshError="1"/>
      <sheetData sheetId="12105" refreshError="1"/>
      <sheetData sheetId="12106" refreshError="1"/>
      <sheetData sheetId="12107" refreshError="1"/>
      <sheetData sheetId="12108" refreshError="1"/>
      <sheetData sheetId="12109" refreshError="1"/>
      <sheetData sheetId="12110" refreshError="1"/>
      <sheetData sheetId="12111" refreshError="1"/>
      <sheetData sheetId="12112" refreshError="1"/>
      <sheetData sheetId="12113" refreshError="1"/>
      <sheetData sheetId="12114" refreshError="1"/>
      <sheetData sheetId="12115" refreshError="1"/>
      <sheetData sheetId="12116" refreshError="1"/>
      <sheetData sheetId="12117" refreshError="1"/>
      <sheetData sheetId="12118" refreshError="1"/>
      <sheetData sheetId="12119" refreshError="1"/>
      <sheetData sheetId="12120" refreshError="1"/>
      <sheetData sheetId="12121" refreshError="1"/>
      <sheetData sheetId="12122" refreshError="1"/>
      <sheetData sheetId="12123" refreshError="1"/>
      <sheetData sheetId="12124" refreshError="1"/>
      <sheetData sheetId="12125" refreshError="1"/>
      <sheetData sheetId="12126" refreshError="1"/>
      <sheetData sheetId="12127" refreshError="1"/>
      <sheetData sheetId="12128" refreshError="1"/>
      <sheetData sheetId="12129" refreshError="1"/>
      <sheetData sheetId="12130" refreshError="1"/>
      <sheetData sheetId="12131" refreshError="1"/>
      <sheetData sheetId="12132" refreshError="1"/>
      <sheetData sheetId="12133" refreshError="1"/>
      <sheetData sheetId="12134" refreshError="1"/>
      <sheetData sheetId="12135" refreshError="1"/>
      <sheetData sheetId="12136" refreshError="1"/>
      <sheetData sheetId="12137" refreshError="1"/>
      <sheetData sheetId="12138" refreshError="1"/>
      <sheetData sheetId="12139" refreshError="1"/>
      <sheetData sheetId="12140" refreshError="1"/>
      <sheetData sheetId="12141" refreshError="1"/>
      <sheetData sheetId="12142" refreshError="1"/>
      <sheetData sheetId="12143" refreshError="1"/>
      <sheetData sheetId="12144" refreshError="1"/>
      <sheetData sheetId="12145" refreshError="1"/>
      <sheetData sheetId="12146" refreshError="1"/>
      <sheetData sheetId="12147" refreshError="1"/>
      <sheetData sheetId="12148" refreshError="1"/>
      <sheetData sheetId="12149" refreshError="1"/>
      <sheetData sheetId="12150" refreshError="1"/>
      <sheetData sheetId="12151" refreshError="1"/>
      <sheetData sheetId="12152" refreshError="1"/>
      <sheetData sheetId="12153" refreshError="1"/>
      <sheetData sheetId="12154" refreshError="1"/>
      <sheetData sheetId="12155" refreshError="1"/>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sheetData sheetId="12242"/>
      <sheetData sheetId="12243"/>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sheetData sheetId="12367"/>
      <sheetData sheetId="12368"/>
      <sheetData sheetId="12369"/>
      <sheetData sheetId="12370"/>
      <sheetData sheetId="12371"/>
      <sheetData sheetId="12372"/>
      <sheetData sheetId="12373"/>
      <sheetData sheetId="12374"/>
      <sheetData sheetId="12375"/>
      <sheetData sheetId="12376"/>
      <sheetData sheetId="12377"/>
      <sheetData sheetId="12378"/>
      <sheetData sheetId="12379"/>
      <sheetData sheetId="12380"/>
      <sheetData sheetId="12381"/>
      <sheetData sheetId="12382"/>
      <sheetData sheetId="12383"/>
      <sheetData sheetId="12384"/>
      <sheetData sheetId="12385"/>
      <sheetData sheetId="12386"/>
      <sheetData sheetId="12387"/>
      <sheetData sheetId="12388"/>
      <sheetData sheetId="12389"/>
      <sheetData sheetId="12390"/>
      <sheetData sheetId="12391"/>
      <sheetData sheetId="12392"/>
      <sheetData sheetId="12393"/>
      <sheetData sheetId="12394"/>
      <sheetData sheetId="12395"/>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sheetData sheetId="12410"/>
      <sheetData sheetId="12411"/>
      <sheetData sheetId="12412"/>
      <sheetData sheetId="12413"/>
      <sheetData sheetId="12414"/>
      <sheetData sheetId="12415"/>
      <sheetData sheetId="12416"/>
      <sheetData sheetId="12417"/>
      <sheetData sheetId="12418"/>
      <sheetData sheetId="12419"/>
      <sheetData sheetId="12420"/>
      <sheetData sheetId="12421"/>
      <sheetData sheetId="12422"/>
      <sheetData sheetId="12423"/>
      <sheetData sheetId="12424"/>
      <sheetData sheetId="12425"/>
      <sheetData sheetId="12426"/>
      <sheetData sheetId="12427"/>
      <sheetData sheetId="12428"/>
      <sheetData sheetId="12429"/>
      <sheetData sheetId="12430"/>
      <sheetData sheetId="12431"/>
      <sheetData sheetId="12432"/>
      <sheetData sheetId="12433"/>
      <sheetData sheetId="12434"/>
      <sheetData sheetId="12435"/>
      <sheetData sheetId="12436"/>
      <sheetData sheetId="12437"/>
      <sheetData sheetId="12438"/>
      <sheetData sheetId="12439"/>
      <sheetData sheetId="12440"/>
      <sheetData sheetId="12441"/>
      <sheetData sheetId="12442"/>
      <sheetData sheetId="12443"/>
      <sheetData sheetId="12444"/>
      <sheetData sheetId="12445"/>
      <sheetData sheetId="12446"/>
      <sheetData sheetId="12447"/>
      <sheetData sheetId="12448"/>
      <sheetData sheetId="12449"/>
      <sheetData sheetId="12450"/>
      <sheetData sheetId="12451"/>
      <sheetData sheetId="12452"/>
      <sheetData sheetId="12453"/>
      <sheetData sheetId="12454"/>
      <sheetData sheetId="12455"/>
      <sheetData sheetId="12456"/>
      <sheetData sheetId="12457"/>
      <sheetData sheetId="12458"/>
      <sheetData sheetId="12459"/>
      <sheetData sheetId="12460"/>
      <sheetData sheetId="12461"/>
      <sheetData sheetId="12462"/>
      <sheetData sheetId="12463"/>
      <sheetData sheetId="12464"/>
      <sheetData sheetId="12465"/>
      <sheetData sheetId="12466"/>
      <sheetData sheetId="12467"/>
      <sheetData sheetId="12468"/>
      <sheetData sheetId="12469"/>
      <sheetData sheetId="12470"/>
      <sheetData sheetId="12471"/>
      <sheetData sheetId="12472"/>
      <sheetData sheetId="12473"/>
      <sheetData sheetId="12474"/>
      <sheetData sheetId="12475"/>
      <sheetData sheetId="12476"/>
      <sheetData sheetId="12477"/>
      <sheetData sheetId="12478"/>
      <sheetData sheetId="12479"/>
      <sheetData sheetId="12480"/>
      <sheetData sheetId="12481"/>
      <sheetData sheetId="12482"/>
      <sheetData sheetId="12483"/>
      <sheetData sheetId="12484"/>
      <sheetData sheetId="12485"/>
      <sheetData sheetId="12486"/>
      <sheetData sheetId="12487"/>
      <sheetData sheetId="12488"/>
      <sheetData sheetId="12489"/>
      <sheetData sheetId="12490"/>
      <sheetData sheetId="12491"/>
      <sheetData sheetId="12492"/>
      <sheetData sheetId="12493"/>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sheetData sheetId="12513"/>
      <sheetData sheetId="12514"/>
      <sheetData sheetId="12515"/>
      <sheetData sheetId="12516"/>
      <sheetData sheetId="12517"/>
      <sheetData sheetId="12518"/>
      <sheetData sheetId="12519"/>
      <sheetData sheetId="12520"/>
      <sheetData sheetId="12521"/>
      <sheetData sheetId="12522"/>
      <sheetData sheetId="12523"/>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sheetData sheetId="12605"/>
      <sheetData sheetId="12606"/>
      <sheetData sheetId="12607"/>
      <sheetData sheetId="12608"/>
      <sheetData sheetId="12609"/>
      <sheetData sheetId="12610"/>
      <sheetData sheetId="12611"/>
      <sheetData sheetId="12612"/>
      <sheetData sheetId="12613"/>
      <sheetData sheetId="12614"/>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sheetData sheetId="12632"/>
      <sheetData sheetId="12633"/>
      <sheetData sheetId="12634"/>
      <sheetData sheetId="12635"/>
      <sheetData sheetId="12636"/>
      <sheetData sheetId="12637"/>
      <sheetData sheetId="12638"/>
      <sheetData sheetId="12639"/>
      <sheetData sheetId="12640"/>
      <sheetData sheetId="12641"/>
      <sheetData sheetId="12642"/>
      <sheetData sheetId="12643"/>
      <sheetData sheetId="12644"/>
      <sheetData sheetId="12645"/>
      <sheetData sheetId="12646"/>
      <sheetData sheetId="12647"/>
      <sheetData sheetId="12648"/>
      <sheetData sheetId="12649"/>
      <sheetData sheetId="12650"/>
      <sheetData sheetId="12651"/>
      <sheetData sheetId="12652"/>
      <sheetData sheetId="12653"/>
      <sheetData sheetId="12654"/>
      <sheetData sheetId="12655"/>
      <sheetData sheetId="12656"/>
      <sheetData sheetId="12657"/>
      <sheetData sheetId="12658"/>
      <sheetData sheetId="12659"/>
      <sheetData sheetId="12660"/>
      <sheetData sheetId="12661"/>
      <sheetData sheetId="12662"/>
      <sheetData sheetId="12663"/>
      <sheetData sheetId="12664"/>
      <sheetData sheetId="12665"/>
      <sheetData sheetId="12666"/>
      <sheetData sheetId="12667"/>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sheetData sheetId="12805"/>
      <sheetData sheetId="12806"/>
      <sheetData sheetId="12807"/>
      <sheetData sheetId="12808"/>
      <sheetData sheetId="12809"/>
      <sheetData sheetId="12810"/>
      <sheetData sheetId="12811"/>
      <sheetData sheetId="12812"/>
      <sheetData sheetId="12813"/>
      <sheetData sheetId="12814"/>
      <sheetData sheetId="12815"/>
      <sheetData sheetId="12816"/>
      <sheetData sheetId="12817"/>
      <sheetData sheetId="12818"/>
      <sheetData sheetId="12819"/>
      <sheetData sheetId="12820"/>
      <sheetData sheetId="12821"/>
      <sheetData sheetId="12822" refreshError="1"/>
      <sheetData sheetId="12823"/>
      <sheetData sheetId="12824"/>
      <sheetData sheetId="12825"/>
      <sheetData sheetId="12826"/>
      <sheetData sheetId="12827"/>
      <sheetData sheetId="12828"/>
      <sheetData sheetId="12829"/>
      <sheetData sheetId="12830"/>
      <sheetData sheetId="12831"/>
      <sheetData sheetId="12832"/>
      <sheetData sheetId="12833"/>
      <sheetData sheetId="12834" refreshError="1"/>
      <sheetData sheetId="12835" refreshError="1"/>
      <sheetData sheetId="12836" refreshError="1"/>
      <sheetData sheetId="12837" refreshError="1"/>
      <sheetData sheetId="12838" refreshError="1"/>
      <sheetData sheetId="12839" refreshError="1"/>
      <sheetData sheetId="12840" refreshError="1"/>
      <sheetData sheetId="12841" refreshError="1"/>
      <sheetData sheetId="12842" refreshError="1"/>
      <sheetData sheetId="12843" refreshError="1"/>
      <sheetData sheetId="12844" refreshError="1"/>
      <sheetData sheetId="12845" refreshError="1"/>
      <sheetData sheetId="12846" refreshError="1"/>
      <sheetData sheetId="12847" refreshError="1"/>
      <sheetData sheetId="12848" refreshError="1"/>
      <sheetData sheetId="12849" refreshError="1"/>
      <sheetData sheetId="12850" refreshError="1"/>
      <sheetData sheetId="12851" refreshError="1"/>
      <sheetData sheetId="12852" refreshError="1"/>
      <sheetData sheetId="12853" refreshError="1"/>
      <sheetData sheetId="12854" refreshError="1"/>
      <sheetData sheetId="12855" refreshError="1"/>
      <sheetData sheetId="12856" refreshError="1"/>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refreshError="1"/>
      <sheetData sheetId="12877" refreshError="1"/>
      <sheetData sheetId="12878"/>
      <sheetData sheetId="12879" refreshError="1"/>
      <sheetData sheetId="12880" refreshError="1"/>
      <sheetData sheetId="12881" refreshError="1"/>
      <sheetData sheetId="12882" refreshError="1"/>
      <sheetData sheetId="12883" refreshError="1"/>
      <sheetData sheetId="12884" refreshError="1"/>
      <sheetData sheetId="12885" refreshError="1"/>
      <sheetData sheetId="12886"/>
      <sheetData sheetId="12887"/>
      <sheetData sheetId="12888"/>
      <sheetData sheetId="12889"/>
      <sheetData sheetId="12890"/>
      <sheetData sheetId="12891"/>
      <sheetData sheetId="12892" refreshError="1"/>
      <sheetData sheetId="12893" refreshError="1"/>
      <sheetData sheetId="12894" refreshError="1"/>
      <sheetData sheetId="12895" refreshError="1"/>
      <sheetData sheetId="12896" refreshError="1"/>
      <sheetData sheetId="12897"/>
      <sheetData sheetId="12898"/>
      <sheetData sheetId="12899"/>
      <sheetData sheetId="12900"/>
      <sheetData sheetId="12901" refreshError="1"/>
      <sheetData sheetId="12902" refreshError="1"/>
      <sheetData sheetId="12903" refreshError="1"/>
      <sheetData sheetId="12904" refreshError="1"/>
      <sheetData sheetId="12905" refreshError="1"/>
      <sheetData sheetId="12906" refreshError="1"/>
      <sheetData sheetId="12907" refreshError="1"/>
      <sheetData sheetId="12908" refreshError="1"/>
      <sheetData sheetId="12909" refreshError="1"/>
      <sheetData sheetId="12910" refreshError="1"/>
      <sheetData sheetId="12911" refreshError="1"/>
      <sheetData sheetId="12912" refreshError="1"/>
      <sheetData sheetId="12913" refreshError="1"/>
      <sheetData sheetId="12914" refreshError="1"/>
      <sheetData sheetId="12915" refreshError="1"/>
      <sheetData sheetId="12916"/>
      <sheetData sheetId="12917" refreshError="1"/>
      <sheetData sheetId="12918" refreshError="1"/>
      <sheetData sheetId="12919" refreshError="1"/>
      <sheetData sheetId="12920"/>
      <sheetData sheetId="12921" refreshError="1"/>
      <sheetData sheetId="12922" refreshError="1"/>
      <sheetData sheetId="12923" refreshError="1"/>
      <sheetData sheetId="12924" refreshError="1"/>
      <sheetData sheetId="12925" refreshError="1"/>
      <sheetData sheetId="12926" refreshError="1"/>
      <sheetData sheetId="12927" refreshError="1"/>
      <sheetData sheetId="12928" refreshError="1"/>
      <sheetData sheetId="12929" refreshError="1"/>
      <sheetData sheetId="12930" refreshError="1"/>
      <sheetData sheetId="12931" refreshError="1"/>
      <sheetData sheetId="12932" refreshError="1"/>
      <sheetData sheetId="12933" refreshError="1"/>
      <sheetData sheetId="12934" refreshError="1"/>
      <sheetData sheetId="12935" refreshError="1"/>
      <sheetData sheetId="12936" refreshError="1"/>
      <sheetData sheetId="12937" refreshError="1"/>
      <sheetData sheetId="12938" refreshError="1"/>
      <sheetData sheetId="12939" refreshError="1"/>
      <sheetData sheetId="12940" refreshError="1"/>
      <sheetData sheetId="12941" refreshError="1"/>
      <sheetData sheetId="12942" refreshError="1"/>
      <sheetData sheetId="12943" refreshError="1"/>
      <sheetData sheetId="12944" refreshError="1"/>
      <sheetData sheetId="12945" refreshError="1"/>
      <sheetData sheetId="12946" refreshError="1"/>
      <sheetData sheetId="12947" refreshError="1"/>
      <sheetData sheetId="12948" refreshError="1"/>
      <sheetData sheetId="12949" refreshError="1"/>
      <sheetData sheetId="12950" refreshError="1"/>
      <sheetData sheetId="12951" refreshError="1"/>
      <sheetData sheetId="12952" refreshError="1"/>
      <sheetData sheetId="12953" refreshError="1"/>
      <sheetData sheetId="12954" refreshError="1"/>
      <sheetData sheetId="12955" refreshError="1"/>
      <sheetData sheetId="12956" refreshError="1"/>
      <sheetData sheetId="12957" refreshError="1"/>
      <sheetData sheetId="12958" refreshError="1"/>
      <sheetData sheetId="12959"/>
      <sheetData sheetId="12960" refreshError="1"/>
      <sheetData sheetId="12961" refreshError="1"/>
      <sheetData sheetId="12962" refreshError="1"/>
      <sheetData sheetId="12963" refreshError="1"/>
      <sheetData sheetId="12964" refreshError="1"/>
      <sheetData sheetId="12965" refreshError="1"/>
      <sheetData sheetId="12966" refreshError="1"/>
      <sheetData sheetId="12967" refreshError="1"/>
      <sheetData sheetId="12968" refreshError="1"/>
      <sheetData sheetId="12969" refreshError="1"/>
      <sheetData sheetId="12970" refreshError="1"/>
      <sheetData sheetId="12971" refreshError="1"/>
      <sheetData sheetId="12972" refreshError="1"/>
      <sheetData sheetId="12973"/>
      <sheetData sheetId="12974" refreshError="1"/>
      <sheetData sheetId="12975" refreshError="1"/>
      <sheetData sheetId="12976" refreshError="1"/>
      <sheetData sheetId="12977" refreshError="1"/>
      <sheetData sheetId="12978" refreshError="1"/>
      <sheetData sheetId="12979" refreshError="1"/>
      <sheetData sheetId="12980" refreshError="1"/>
      <sheetData sheetId="12981" refreshError="1"/>
      <sheetData sheetId="12982" refreshError="1"/>
      <sheetData sheetId="12983" refreshError="1"/>
      <sheetData sheetId="12984" refreshError="1"/>
      <sheetData sheetId="12985" refreshError="1"/>
      <sheetData sheetId="12986" refreshError="1"/>
      <sheetData sheetId="12987" refreshError="1"/>
      <sheetData sheetId="12988" refreshError="1"/>
      <sheetData sheetId="12989" refreshError="1"/>
      <sheetData sheetId="12990" refreshError="1"/>
      <sheetData sheetId="12991" refreshError="1"/>
      <sheetData sheetId="12992" refreshError="1"/>
      <sheetData sheetId="12993" refreshError="1"/>
      <sheetData sheetId="12994" refreshError="1"/>
      <sheetData sheetId="12995" refreshError="1"/>
      <sheetData sheetId="12996" refreshError="1"/>
      <sheetData sheetId="12997" refreshError="1"/>
      <sheetData sheetId="12998" refreshError="1"/>
      <sheetData sheetId="12999" refreshError="1"/>
      <sheetData sheetId="13000" refreshError="1"/>
      <sheetData sheetId="13001" refreshError="1"/>
      <sheetData sheetId="13002" refreshError="1"/>
      <sheetData sheetId="13003" refreshError="1"/>
      <sheetData sheetId="13004" refreshError="1"/>
      <sheetData sheetId="13005" refreshError="1"/>
      <sheetData sheetId="13006" refreshError="1"/>
      <sheetData sheetId="13007" refreshError="1"/>
      <sheetData sheetId="13008" refreshError="1"/>
      <sheetData sheetId="13009" refreshError="1"/>
      <sheetData sheetId="13010" refreshError="1"/>
      <sheetData sheetId="13011" refreshError="1"/>
      <sheetData sheetId="13012" refreshError="1"/>
      <sheetData sheetId="13013" refreshError="1"/>
      <sheetData sheetId="13014"/>
      <sheetData sheetId="13015" refreshError="1"/>
      <sheetData sheetId="13016" refreshError="1"/>
      <sheetData sheetId="13017" refreshError="1"/>
      <sheetData sheetId="13018" refreshError="1"/>
      <sheetData sheetId="13019" refreshError="1"/>
      <sheetData sheetId="13020" refreshError="1"/>
      <sheetData sheetId="13021" refreshError="1"/>
      <sheetData sheetId="13022" refreshError="1"/>
      <sheetData sheetId="13023" refreshError="1"/>
      <sheetData sheetId="13024" refreshError="1"/>
      <sheetData sheetId="13025" refreshError="1"/>
      <sheetData sheetId="13026" refreshError="1"/>
      <sheetData sheetId="13027" refreshError="1"/>
      <sheetData sheetId="13028" refreshError="1"/>
      <sheetData sheetId="13029" refreshError="1"/>
      <sheetData sheetId="13030" refreshError="1"/>
      <sheetData sheetId="13031" refreshError="1"/>
      <sheetData sheetId="13032" refreshError="1"/>
      <sheetData sheetId="13033" refreshError="1"/>
      <sheetData sheetId="13034" refreshError="1"/>
      <sheetData sheetId="13035" refreshError="1"/>
      <sheetData sheetId="13036" refreshError="1"/>
      <sheetData sheetId="13037" refreshError="1"/>
      <sheetData sheetId="13038" refreshError="1"/>
      <sheetData sheetId="13039" refreshError="1"/>
      <sheetData sheetId="13040" refreshError="1"/>
      <sheetData sheetId="13041" refreshError="1"/>
      <sheetData sheetId="13042" refreshError="1"/>
      <sheetData sheetId="13043" refreshError="1"/>
      <sheetData sheetId="13044" refreshError="1"/>
      <sheetData sheetId="13045" refreshError="1"/>
      <sheetData sheetId="13046" refreshError="1"/>
      <sheetData sheetId="13047" refreshError="1"/>
      <sheetData sheetId="13048" refreshError="1"/>
      <sheetData sheetId="13049" refreshError="1"/>
      <sheetData sheetId="13050" refreshError="1"/>
      <sheetData sheetId="13051" refreshError="1"/>
      <sheetData sheetId="13052" refreshError="1"/>
      <sheetData sheetId="13053" refreshError="1"/>
      <sheetData sheetId="13054" refreshError="1"/>
      <sheetData sheetId="13055" refreshError="1"/>
      <sheetData sheetId="13056" refreshError="1"/>
      <sheetData sheetId="13057" refreshError="1"/>
      <sheetData sheetId="13058" refreshError="1"/>
      <sheetData sheetId="13059" refreshError="1"/>
      <sheetData sheetId="13060" refreshError="1"/>
      <sheetData sheetId="13061" refreshError="1"/>
      <sheetData sheetId="13062"/>
      <sheetData sheetId="13063"/>
      <sheetData sheetId="13064"/>
      <sheetData sheetId="13065"/>
      <sheetData sheetId="13066"/>
      <sheetData sheetId="13067"/>
      <sheetData sheetId="13068"/>
      <sheetData sheetId="13069" refreshError="1"/>
      <sheetData sheetId="13070" refreshError="1"/>
      <sheetData sheetId="13071" refreshError="1"/>
      <sheetData sheetId="1307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GRESSÃO 20 MESES"/>
      <sheetName val="REGRESSÃO 12 MESES"/>
      <sheetName val="REGRESSÃO 6 MESES"/>
      <sheetName val="REGRESSÃO 30 DIAS"/>
      <sheetName val="COTAÇÕES"/>
      <sheetName val="VALOR DA EMPRESA"/>
      <sheetName val="Dados BLP"/>
      <sheetName val="Calc 1"/>
      <sheetName val="Unidades SAC-REVENDA"/>
      <sheetName val="REALxMETA - CERVEJA"/>
      <sheetName val="REALxMETA - REFRI"/>
      <sheetName val="BLP"/>
      <sheetName val="BGT-2014"/>
      <sheetName val="Brazil Sovereign"/>
      <sheetName val="Share Price 2002"/>
      <sheetName val="Lists"/>
      <sheetName val="Pareto RSM's"/>
      <sheetName val="REGRESSÃO_20_MESES"/>
      <sheetName val="REGRESSÃO_12_MESES"/>
      <sheetName val="REGRESSÃO_6_MESES"/>
      <sheetName val="REGRESSÃO_30_DIAS"/>
      <sheetName val="VALOR_DA_EMPRESA"/>
      <sheetName val="Dados_BLP"/>
      <sheetName val="Calc_1"/>
      <sheetName val="Unidades_SAC-REVENDA"/>
      <sheetName val="REALxMETA_-_CERVEJA"/>
      <sheetName val="REALxMETA_-_REFRI"/>
      <sheetName val=""/>
      <sheetName val="KF6"/>
      <sheetName val="Curve"/>
      <sheetName val="Registro"/>
      <sheetName val="CLASIFICACION DE AI"/>
      <sheetName val="TARJETAS BLANCAS"/>
      <sheetName val="Transferência Internacio."/>
      <sheetName val="은행"/>
      <sheetName val="REGRESSÃO_20_MESES1"/>
      <sheetName val="REGRESSÃO_12_MESES1"/>
      <sheetName val="REGRESSÃO_6_MESES1"/>
      <sheetName val="REGRESSÃO_30_DIAS1"/>
      <sheetName val="VALOR_DA_EMPRESA1"/>
      <sheetName val="Dados_BLP1"/>
      <sheetName val="Calc_11"/>
      <sheetName val="Unidades_SAC-REVENDA1"/>
      <sheetName val="REALxMETA_-_CERVEJA1"/>
      <sheetName val="REALxMETA_-_REFRI1"/>
      <sheetName val="Brazil_Sovereign"/>
      <sheetName val="Pareto_RSM's"/>
      <sheetName val="Share_Price_2002"/>
      <sheetName val="CLASIFICACION_DE_AI"/>
      <sheetName val="Precio"/>
      <sheetName val="TARJETAS_BLANCAS"/>
      <sheetName val="REGRESSÃO_20_MESES2"/>
      <sheetName val="REGRESSÃO_12_MESES2"/>
      <sheetName val="REGRESSÃO_6_MESES2"/>
      <sheetName val="REGRESSÃO_30_DIAS2"/>
      <sheetName val="VALOR_DA_EMPRESA2"/>
      <sheetName val="Dados_BLP2"/>
      <sheetName val="Calc_12"/>
      <sheetName val="Unidades_SAC-REVENDA2"/>
      <sheetName val="REALxMETA_-_CERVEJA2"/>
      <sheetName val="REALxMETA_-_REFRI2"/>
      <sheetName val="Brazil_Sovereign1"/>
      <sheetName val="Pareto_RSM's1"/>
      <sheetName val="Share_Price_20021"/>
      <sheetName val="CLASIFICACION_DE_AI1"/>
      <sheetName val="TARJETAS_BLANCAS1"/>
      <sheetName val="Dados_Energia"/>
      <sheetName val="REGRESSÃO_20_MESES3"/>
      <sheetName val="REGRESSÃO_12_MESES3"/>
      <sheetName val="REGRESSÃO_6_MESES3"/>
      <sheetName val="REGRESSÃO_30_DIAS3"/>
      <sheetName val="VALOR_DA_EMPRESA3"/>
      <sheetName val="Dados_BLP3"/>
      <sheetName val="Unidades_SAC-REVENDA3"/>
      <sheetName val="REALxMETA_-_CERVEJA3"/>
      <sheetName val="REALxMETA_-_REFRI3"/>
      <sheetName val="Calc_13"/>
      <sheetName val="Brazil_Sovereign2"/>
      <sheetName val="Pareto_RSM's2"/>
      <sheetName val="Share_Price_20022"/>
      <sheetName val="CLASIFICACION_DE_AI2"/>
      <sheetName val="TARJETAS_BLANCAS2"/>
      <sheetName val="Transferência_Internacio_"/>
      <sheetName val="Step2_Correlation"/>
      <sheetName val="Step2_Histogram"/>
      <sheetName val="REGRESSÃO_20_MESES4"/>
      <sheetName val="REGRESSÃO_12_MESES4"/>
      <sheetName val="REGRESSÃO_6_MESES4"/>
      <sheetName val="REGRESSÃO_30_DIAS4"/>
      <sheetName val="VALOR_DA_EMPRESA4"/>
      <sheetName val="Dados_BLP4"/>
      <sheetName val="Unidades_SAC-REVENDA4"/>
      <sheetName val="REALxMETA_-_CERVEJA4"/>
      <sheetName val="REALxMETA_-_REFRI4"/>
      <sheetName val="Calc_14"/>
      <sheetName val="Brazil_Sovereign3"/>
      <sheetName val="Pareto_RSM's3"/>
      <sheetName val="Share_Price_20023"/>
      <sheetName val="CLASIFICACION_DE_AI3"/>
      <sheetName val="TARJETAS_BLANCAS3"/>
      <sheetName val="Transferência_Internacio_1"/>
      <sheetName val="REGRESSÃO_20_MESES5"/>
      <sheetName val="REGRESSÃO_12_MESES5"/>
      <sheetName val="REGRESSÃO_6_MESES5"/>
      <sheetName val="REGRESSÃO_30_DIAS5"/>
      <sheetName val="VALOR_DA_EMPRESA5"/>
      <sheetName val="Dados_BLP5"/>
      <sheetName val="Calc_15"/>
      <sheetName val="Unidades_SAC-REVENDA5"/>
      <sheetName val="REALxMETA_-_CERVEJA5"/>
      <sheetName val="REALxMETA_-_REFRI5"/>
      <sheetName val="Brazil_Sovereign4"/>
      <sheetName val="Share_Price_20024"/>
      <sheetName val="Pareto_RSM's4"/>
      <sheetName val="CLASIFICACION_DE_AI4"/>
      <sheetName val="TARJETAS_BLANCAS4"/>
      <sheetName val="Transferência_Internacio_2"/>
      <sheetName val="Consolidado"/>
      <sheetName val="Setup"/>
      <sheetName val="Cost"/>
      <sheetName val="REGRESSÃO_20_MESES6"/>
      <sheetName val="REGRESSÃO_12_MESES6"/>
      <sheetName val="REGRESSÃO_6_MESES6"/>
      <sheetName val="REGRESSÃO_30_DIAS6"/>
      <sheetName val="VALOR_DA_EMPRESA6"/>
      <sheetName val="Dados_BLP6"/>
      <sheetName val="Unidades_SAC-REVENDA6"/>
      <sheetName val="REALxMETA_-_CERVEJA6"/>
      <sheetName val="REALxMETA_-_REFRI6"/>
      <sheetName val="Calc_16"/>
      <sheetName val="Share_Price_20025"/>
      <sheetName val="Brazil_Sovereign5"/>
      <sheetName val="Pareto_RSM's5"/>
      <sheetName val="CLASIFICACION_DE_AI5"/>
      <sheetName val="TARJETAS_BLANCAS5"/>
      <sheetName val="Transferência_Internacio_3"/>
      <sheetName val="Costos"/>
      <sheetName val="SKU_Profile"/>
      <sheetName val="REGRESSÃO_20_MESES7"/>
      <sheetName val="REGRESSÃO_12_MESES7"/>
      <sheetName val="REGRESSÃO_6_MESES7"/>
      <sheetName val="REGRESSÃO_30_DIAS7"/>
      <sheetName val="VALOR_DA_EMPRESA7"/>
      <sheetName val="Dados_BLP7"/>
      <sheetName val="Unidades_SAC-REVENDA7"/>
      <sheetName val="REALxMETA_-_CERVEJA7"/>
      <sheetName val="REALxMETA_-_REFRI7"/>
      <sheetName val="Calc_17"/>
      <sheetName val="Brazil_Sovereign6"/>
      <sheetName val="Pareto_RSM's6"/>
      <sheetName val="Share_Price_20026"/>
      <sheetName val="CLASIFICACION_DE_AI6"/>
      <sheetName val="TARJETAS_BLANCAS6"/>
      <sheetName val="Transferência_Internacio_4"/>
      <sheetName val="6 - Analítico"/>
      <sheetName val="Preview2"/>
      <sheetName val="dep pre"/>
      <sheetName val="REGRESSÃO_20_MESES8"/>
      <sheetName val="REGRESSÃO_12_MESES8"/>
      <sheetName val="REGRESSÃO_6_MESES8"/>
      <sheetName val="REGRESSÃO_30_DIAS8"/>
      <sheetName val="VALOR_DA_EMPRESA8"/>
      <sheetName val="Dados_BLP8"/>
      <sheetName val="Unidades_SAC-REVENDA8"/>
      <sheetName val="REALxMETA_-_CERVEJA8"/>
      <sheetName val="REALxMETA_-_REFRI8"/>
      <sheetName val="Calc_18"/>
      <sheetName val="Share_Price_20027"/>
      <sheetName val="Brazil_Sovereign7"/>
      <sheetName val="Pareto_RSM's7"/>
      <sheetName val="CLASIFICACION_DE_AI7"/>
      <sheetName val="TARJETAS_BLANCAS7"/>
      <sheetName val="Transferência_Internacio_5"/>
      <sheetName val="Chart data"/>
      <sheetName val="REGRESSÃO_20_MESES9"/>
      <sheetName val="REGRESSÃO_12_MESES9"/>
      <sheetName val="REGRESSÃO_6_MESES9"/>
      <sheetName val="REGRESSÃO_30_DIAS9"/>
      <sheetName val="VALOR_DA_EMPRESA9"/>
      <sheetName val="Unidades_SAC-REVENDA9"/>
      <sheetName val="REALxMETA_-_CERVEJA9"/>
      <sheetName val="REALxMETA_-_REFRI9"/>
      <sheetName val="Dados_BLP9"/>
      <sheetName val="Calc_19"/>
      <sheetName val="Brazil_Sovereign8"/>
      <sheetName val="Pareto_RSM's8"/>
      <sheetName val="Share_Price_20028"/>
      <sheetName val="CLASIFICACION_DE_AI8"/>
      <sheetName val="TARJETAS_BLANCAS8"/>
      <sheetName val="Transferência_Internacio_6"/>
      <sheetName val="REGRESSÃO_20_MESES10"/>
      <sheetName val="REGRESSÃO_12_MESES10"/>
      <sheetName val="REGRESSÃO_6_MESES10"/>
      <sheetName val="REGRESSÃO_30_DIAS10"/>
      <sheetName val="VALOR_DA_EMPRESA10"/>
      <sheetName val="Unidades_SAC-REVENDA10"/>
      <sheetName val="REALxMETA_-_CERVEJA10"/>
      <sheetName val="REALxMETA_-_REFRI10"/>
      <sheetName val="Dados_BLP10"/>
      <sheetName val="Calc_110"/>
      <sheetName val="Brazil_Sovereign9"/>
      <sheetName val="Pareto_RSM's9"/>
      <sheetName val="Share_Price_20029"/>
      <sheetName val="CLASIFICACION_DE_AI9"/>
      <sheetName val="TARJETAS_BLANCAS9"/>
      <sheetName val="Transferência_Internacio_7"/>
      <sheetName val="6_-_Analítico"/>
      <sheetName val="dep_pre"/>
      <sheetName val="Chart_data"/>
      <sheetName val="6_-_Analítico1"/>
      <sheetName val="dep_pre1"/>
      <sheetName val="Chart_data1"/>
      <sheetName val="data"/>
      <sheetName val="bud99"/>
      <sheetName val="REGRESSÃO_20_MESES11"/>
      <sheetName val="REGRESSÃO_12_MESES11"/>
      <sheetName val="REGRESSÃO_6_MESES11"/>
      <sheetName val="REGRESSÃO_30_DIAS11"/>
      <sheetName val="VALOR_DA_EMPRESA11"/>
      <sheetName val="Dados_BLP11"/>
      <sheetName val="Unidades_SAC-REVENDA11"/>
      <sheetName val="REALxMETA_-_CERVEJA11"/>
      <sheetName val="REALxMETA_-_REFRI11"/>
      <sheetName val="Calc_111"/>
      <sheetName val="Share_Price_200210"/>
      <sheetName val="Brazil_Sovereign10"/>
      <sheetName val="Pareto_RSM's10"/>
      <sheetName val="CLASIFICACION_DE_AI10"/>
      <sheetName val="TARJETAS_BLANCAS10"/>
      <sheetName val="Transferência_Internacio_8"/>
      <sheetName val="6_-_Analítico2"/>
      <sheetName val="dep_pre2"/>
      <sheetName val="Chart_data2"/>
      <sheetName val="Dados_Prod"/>
      <sheetName val="MATRIZ"/>
      <sheetName val="Cash_Flow"/>
      <sheetName val="Fixed and Variable Expenses"/>
      <sheetName val="Income Statement Data"/>
      <sheetName val="Fixed_and_Variable_Expenses"/>
      <sheetName val="Income_Statement_Data"/>
      <sheetName val="REGRESSÃO_20_MESES12"/>
      <sheetName val="REGRESSÃO_12_MESES12"/>
      <sheetName val="REGRESSÃO_6_MESES12"/>
      <sheetName val="REGRESSÃO_30_DIAS12"/>
      <sheetName val="VALOR_DA_EMPRESA12"/>
      <sheetName val="Dados_BLP12"/>
      <sheetName val="Unidades_SAC-REVENDA12"/>
      <sheetName val="REALxMETA_-_CERVEJA12"/>
      <sheetName val="REALxMETA_-_REFRI12"/>
      <sheetName val="Calc_112"/>
      <sheetName val="Brazil_Sovereign11"/>
      <sheetName val="Pareto_RSM's11"/>
      <sheetName val="Share_Price_200211"/>
      <sheetName val="CLASIFICACION_DE_AI11"/>
      <sheetName val="TARJETAS_BLANCAS11"/>
      <sheetName val="Transferência_Internacio_9"/>
      <sheetName val="6_-_Analítico3"/>
      <sheetName val="dep_pre3"/>
      <sheetName val="Chart_data3"/>
      <sheetName val="FJJX Bud_IB"/>
      <sheetName val="REGRESSÃO_20_MESES13"/>
      <sheetName val="REGRESSÃO_12_MESES13"/>
      <sheetName val="REGRESSÃO_6_MESES13"/>
      <sheetName val="REGRESSÃO_30_DIAS13"/>
      <sheetName val="VALOR_DA_EMPRESA13"/>
      <sheetName val="Dados_BLP13"/>
      <sheetName val="Calc_113"/>
      <sheetName val="Unidades_SAC-REVENDA13"/>
      <sheetName val="REALxMETA_-_CERVEJA13"/>
      <sheetName val="REALxMETA_-_REFRI13"/>
      <sheetName val="Brazil_Sovereign12"/>
      <sheetName val="Share_Price_200212"/>
      <sheetName val="Pareto_RSM's12"/>
      <sheetName val="CLASIFICACION_DE_AI12"/>
      <sheetName val="TARJETAS_BLANCAS12"/>
      <sheetName val="Transferência_Internacio_10"/>
      <sheetName val="6_-_Analítico4"/>
      <sheetName val="dep_pre4"/>
      <sheetName val="Chart_data4"/>
      <sheetName val="Fixed_and_Variable_Expenses1"/>
      <sheetName val="Income_Statement_Data1"/>
      <sheetName val="FJJX_Bud_IB"/>
      <sheetName val="FlowChart"/>
      <sheetName val="SDCA Checkpoint"/>
      <sheetName val="MENU"/>
      <sheetName val="Step 01"/>
      <sheetName val="Problem Statement"/>
      <sheetName val="ITF Page"/>
      <sheetName val="PDCA Page"/>
      <sheetName val="Current Time Series"/>
      <sheetName val="Time Series Trap"/>
      <sheetName val="KPI Tree"/>
      <sheetName val="GOP"/>
      <sheetName val="Customers Voice"/>
      <sheetName val="Step 02"/>
      <sheetName val="Histogram"/>
      <sheetName val="Histogram (2)"/>
      <sheetName val="Pareto"/>
      <sheetName val="Data Collection Plan"/>
      <sheetName val="GEMBA"/>
      <sheetName val="BoxPlot"/>
      <sheetName val="Tree Diagram"/>
      <sheetName val="Tree_Diagram_TRAP"/>
      <sheetName val="Additional Data Tab"/>
      <sheetName val="Step 3"/>
      <sheetName val="Cause and Effect"/>
      <sheetName val="Cause_and_Effect_Trap"/>
      <sheetName val="5 WHYs"/>
      <sheetName val="5_WHY_Trap"/>
      <sheetName val="Process Mapping"/>
      <sheetName val="Dispersion Chart"/>
      <sheetName val="Dispersion Chart (2)"/>
      <sheetName val="Dispersion Chart (3)"/>
      <sheetName val="Control Letter"/>
      <sheetName val="Control Letter (2)"/>
      <sheetName val="Control Letter (3)"/>
      <sheetName val="Additional Data Tab (2)"/>
      <sheetName val="Step 04"/>
      <sheetName val="Impact Matrix"/>
      <sheetName val="Action Plan"/>
      <sheetName val="Sheet1"/>
      <sheetName val="Gantt"/>
      <sheetName val="Step 5"/>
      <sheetName val="Step 6"/>
      <sheetName val="Results Check"/>
      <sheetName val="Check_IVs"/>
      <sheetName val="Chk_Iv_Trap"/>
      <sheetName val="Step 7"/>
      <sheetName val="Standardize"/>
      <sheetName val="Risk Analysis"/>
      <sheetName val="Step 8"/>
      <sheetName val="SDCA Implementation"/>
      <sheetName val="Conclusion"/>
      <sheetName val="Sheet2"/>
      <sheetName val="AC"/>
      <sheetName val="SAPSKU"/>
      <sheetName val="Territory"/>
      <sheetName val="促销对应条件"/>
      <sheetName val="促销规则"/>
      <sheetName val="经销商"/>
      <sheetName val="售点"/>
      <sheetName val="Report-Daily"/>
      <sheetName val="GraphData"/>
      <sheetName val="REGRESSÃO_20_MESES14"/>
      <sheetName val="REGRESSÃO_12_MESES14"/>
      <sheetName val="REGRESSÃO_6_MESES14"/>
      <sheetName val="REGRESSÃO_30_DIAS14"/>
      <sheetName val="VALOR_DA_EMPRESA14"/>
      <sheetName val="Dados_BLP14"/>
      <sheetName val="Calc_114"/>
      <sheetName val="Unidades_SAC-REVENDA14"/>
      <sheetName val="REALxMETA_-_CERVEJA14"/>
      <sheetName val="REALxMETA_-_REFRI14"/>
      <sheetName val="Brazil_Sovereign13"/>
      <sheetName val="Share_Price_200213"/>
      <sheetName val="Pareto_RSM's13"/>
      <sheetName val="CLASIFICACION_DE_AI13"/>
      <sheetName val="TARJETAS_BLANCAS13"/>
      <sheetName val="Transferência_Internacio_11"/>
      <sheetName val="6_-_Analítico5"/>
      <sheetName val="dep_pre5"/>
      <sheetName val="Chart_data5"/>
      <sheetName val="FJJX_Bud_IB1"/>
      <sheetName val="Fixed_and_Variable_Expenses2"/>
      <sheetName val="Income_Statement_Data2"/>
      <sheetName val="SDCA_Checkpoint"/>
      <sheetName val="Step_01"/>
      <sheetName val="Problem_Statement"/>
      <sheetName val="ITF_Page"/>
      <sheetName val="PDCA_Page"/>
      <sheetName val="Current_Time_Series"/>
      <sheetName val="Time_Series_Trap"/>
      <sheetName val="KPI_Tree"/>
      <sheetName val="Customers_Voice"/>
      <sheetName val="Step_02"/>
      <sheetName val="Histogram_(2)"/>
      <sheetName val="Data_Collection_Plan"/>
      <sheetName val="Tree_Diagram"/>
      <sheetName val="Additional_Data_Tab"/>
      <sheetName val="Step_3"/>
      <sheetName val="Cause_and_Effect"/>
      <sheetName val="5_WHYs"/>
      <sheetName val="Process_Mapping"/>
      <sheetName val="Dispersion_Chart"/>
      <sheetName val="Dispersion_Chart_(2)"/>
      <sheetName val="Dispersion_Chart_(3)"/>
      <sheetName val="Control_Letter"/>
      <sheetName val="Control_Letter_(2)"/>
      <sheetName val="Control_Letter_(3)"/>
      <sheetName val="Additional_Data_Tab_(2)"/>
      <sheetName val="Step_04"/>
      <sheetName val="Impact_Matrix"/>
      <sheetName val="Action_Plan"/>
      <sheetName val="Step_5"/>
      <sheetName val="Step_6"/>
      <sheetName val="Results_Check"/>
      <sheetName val="Step_7"/>
      <sheetName val="Risk_Analysis"/>
      <sheetName val="Step_8"/>
      <sheetName val="SDCA_Implementation"/>
      <sheetName val="REGRESSÃO_20_MESES15"/>
      <sheetName val="REGRESSÃO_12_MESES15"/>
      <sheetName val="REGRESSÃO_6_MESES15"/>
      <sheetName val="REGRESSÃO_30_DIAS15"/>
      <sheetName val="VALOR_DA_EMPRESA15"/>
      <sheetName val="Dados_BLP15"/>
      <sheetName val="Calc_115"/>
      <sheetName val="Unidades_SAC-REVENDA15"/>
      <sheetName val="REALxMETA_-_CERVEJA15"/>
      <sheetName val="REALxMETA_-_REFRI15"/>
      <sheetName val="Brazil_Sovereign14"/>
      <sheetName val="Share_Price_200214"/>
      <sheetName val="Pareto_RSM's14"/>
      <sheetName val="CLASIFICACION_DE_AI14"/>
      <sheetName val="TARJETAS_BLANCAS14"/>
      <sheetName val="Transferência_Internacio_12"/>
      <sheetName val="6_-_Analítico6"/>
      <sheetName val="dep_pre6"/>
      <sheetName val="Chart_data6"/>
      <sheetName val="FJJX_Bud_IB2"/>
      <sheetName val="Fixed_and_Variable_Expenses3"/>
      <sheetName val="Income_Statement_Data3"/>
      <sheetName val="SDCA_Checkpoint1"/>
      <sheetName val="Step_011"/>
      <sheetName val="Problem_Statement1"/>
      <sheetName val="ITF_Page1"/>
      <sheetName val="PDCA_Page1"/>
      <sheetName val="Current_Time_Series1"/>
      <sheetName val="Time_Series_Trap1"/>
      <sheetName val="KPI_Tree1"/>
      <sheetName val="Customers_Voice1"/>
      <sheetName val="Step_021"/>
      <sheetName val="Histogram_(2)1"/>
      <sheetName val="Data_Collection_Plan1"/>
      <sheetName val="Tree_Diagram1"/>
      <sheetName val="Additional_Data_Tab1"/>
      <sheetName val="Step_31"/>
      <sheetName val="Cause_and_Effect1"/>
      <sheetName val="5_WHYs1"/>
      <sheetName val="Process_Mapping1"/>
      <sheetName val="Dispersion_Chart1"/>
      <sheetName val="Dispersion_Chart_(2)1"/>
      <sheetName val="Dispersion_Chart_(3)1"/>
      <sheetName val="Control_Letter1"/>
      <sheetName val="Control_Letter_(2)1"/>
      <sheetName val="Control_Letter_(3)1"/>
      <sheetName val="Additional_Data_Tab_(2)1"/>
      <sheetName val="Step_041"/>
      <sheetName val="Impact_Matrix1"/>
      <sheetName val="Action_Plan1"/>
      <sheetName val="Step_51"/>
      <sheetName val="Step_61"/>
      <sheetName val="Results_Check1"/>
      <sheetName val="Step_71"/>
      <sheetName val="Risk_Analysis1"/>
      <sheetName val="Step_81"/>
      <sheetName val="SDCA_Implementation1"/>
      <sheetName val="REGRESSÃO_20_MESES16"/>
      <sheetName val="REGRESSÃO_12_MESES16"/>
      <sheetName val="REGRESSÃO_6_MESES16"/>
      <sheetName val="REGRESSÃO_30_DIAS16"/>
      <sheetName val="VALOR_DA_EMPRESA16"/>
      <sheetName val="Dados_BLP16"/>
      <sheetName val="Calc_116"/>
      <sheetName val="Unidades_SAC-REVENDA16"/>
      <sheetName val="REALxMETA_-_CERVEJA16"/>
      <sheetName val="REALxMETA_-_REFRI16"/>
      <sheetName val="Brazil_Sovereign15"/>
      <sheetName val="Pareto_RSM's15"/>
      <sheetName val="Share_Price_200215"/>
      <sheetName val="CLASIFICACION_DE_AI15"/>
      <sheetName val="TARJETAS_BLANCAS15"/>
      <sheetName val="Transferência_Internacio_13"/>
      <sheetName val="6_-_Analítico7"/>
      <sheetName val="dep_pre7"/>
      <sheetName val="Chart_data7"/>
      <sheetName val="FJJX_Bud_IB3"/>
      <sheetName val="Fixed_and_Variable_Expenses4"/>
      <sheetName val="Income_Statement_Data4"/>
      <sheetName val="SDCA_Checkpoint2"/>
      <sheetName val="Step_012"/>
      <sheetName val="Problem_Statement2"/>
      <sheetName val="ITF_Page2"/>
      <sheetName val="PDCA_Page2"/>
      <sheetName val="Current_Time_Series2"/>
      <sheetName val="Time_Series_Trap2"/>
      <sheetName val="KPI_Tree2"/>
      <sheetName val="Customers_Voice2"/>
      <sheetName val="Step_022"/>
      <sheetName val="Histogram_(2)2"/>
      <sheetName val="Data_Collection_Plan2"/>
      <sheetName val="Tree_Diagram2"/>
      <sheetName val="Additional_Data_Tab2"/>
      <sheetName val="Step_32"/>
      <sheetName val="Cause_and_Effect2"/>
      <sheetName val="5_WHYs2"/>
      <sheetName val="Process_Mapping2"/>
      <sheetName val="Dispersion_Chart2"/>
      <sheetName val="Dispersion_Chart_(2)2"/>
      <sheetName val="Dispersion_Chart_(3)2"/>
      <sheetName val="Control_Letter2"/>
      <sheetName val="Control_Letter_(2)2"/>
      <sheetName val="Control_Letter_(3)2"/>
      <sheetName val="Additional_Data_Tab_(2)2"/>
      <sheetName val="Step_042"/>
      <sheetName val="Impact_Matrix2"/>
      <sheetName val="Action_Plan2"/>
      <sheetName val="Step_52"/>
      <sheetName val="Step_62"/>
      <sheetName val="Results_Check2"/>
      <sheetName val="Step_72"/>
      <sheetName val="Risk_Analysis2"/>
      <sheetName val="Step_82"/>
      <sheetName val="SDCA_Implementation2"/>
      <sheetName val="REGRESSÃO_20_MESES17"/>
      <sheetName val="REGRESSÃO_12_MESES17"/>
      <sheetName val="REGRESSÃO_6_MESES17"/>
      <sheetName val="REGRESSÃO_30_DIAS17"/>
      <sheetName val="VALOR_DA_EMPRESA17"/>
      <sheetName val="Dados_BLP17"/>
      <sheetName val="Unidades_SAC-REVENDA17"/>
      <sheetName val="REALxMETA_-_CERVEJA17"/>
      <sheetName val="REALxMETA_-_REFRI17"/>
      <sheetName val="Calc_117"/>
      <sheetName val="Brazil_Sovereign16"/>
      <sheetName val="Share_Price_200216"/>
      <sheetName val="Pareto_RSM's16"/>
      <sheetName val="CLASIFICACION_DE_AI16"/>
      <sheetName val="TARJETAS_BLANCAS16"/>
      <sheetName val="Transferência_Internacio_14"/>
      <sheetName val="6_-_Analítico8"/>
      <sheetName val="dep_pre8"/>
      <sheetName val="Chart_data8"/>
      <sheetName val="FJJX_Bud_IB4"/>
      <sheetName val="Fixed_and_Variable_Expenses5"/>
      <sheetName val="Income_Statement_Data5"/>
      <sheetName val="SDCA_Checkpoint3"/>
      <sheetName val="Step_013"/>
      <sheetName val="Problem_Statement3"/>
      <sheetName val="ITF_Page3"/>
      <sheetName val="PDCA_Page3"/>
      <sheetName val="Current_Time_Series3"/>
      <sheetName val="Time_Series_Trap3"/>
      <sheetName val="KPI_Tree3"/>
      <sheetName val="Customers_Voice3"/>
      <sheetName val="Step_023"/>
      <sheetName val="Histogram_(2)3"/>
      <sheetName val="Data_Collection_Plan3"/>
      <sheetName val="Tree_Diagram3"/>
      <sheetName val="Additional_Data_Tab3"/>
      <sheetName val="Step_33"/>
      <sheetName val="Cause_and_Effect3"/>
      <sheetName val="5_WHYs3"/>
      <sheetName val="Process_Mapping3"/>
      <sheetName val="Dispersion_Chart3"/>
      <sheetName val="Dispersion_Chart_(2)3"/>
      <sheetName val="Dispersion_Chart_(3)3"/>
      <sheetName val="Control_Letter3"/>
      <sheetName val="Control_Letter_(2)3"/>
      <sheetName val="Control_Letter_(3)3"/>
      <sheetName val="Additional_Data_Tab_(2)3"/>
      <sheetName val="Step_043"/>
      <sheetName val="Impact_Matrix3"/>
      <sheetName val="Action_Plan3"/>
      <sheetName val="Step_53"/>
      <sheetName val="Step_63"/>
      <sheetName val="Results_Check3"/>
      <sheetName val="Step_73"/>
      <sheetName val="Risk_Analysis3"/>
      <sheetName val="Step_83"/>
      <sheetName val="SDCA_Implementation3"/>
      <sheetName val="Volumes"/>
      <sheetName val="Tabelas Antarctica"/>
      <sheetName val="Tabelas Brahma"/>
      <sheetName val="Consolidado Escore"/>
      <sheetName val="Tabelas Skol"/>
      <sheetName val="Dados do Packaging"/>
      <sheetName val="REGRESSÃO_20_MESES18"/>
      <sheetName val="REGRESSÃO_12_MESES18"/>
      <sheetName val="REGRESSÃO_6_MESES18"/>
      <sheetName val="REGRESSÃO_30_DIAS18"/>
      <sheetName val="VALOR_DA_EMPRESA18"/>
      <sheetName val="Dados_BLP18"/>
      <sheetName val="Calc_118"/>
      <sheetName val="Unidades_SAC-REVENDA18"/>
      <sheetName val="REALxMETA_-_CERVEJA18"/>
      <sheetName val="REALxMETA_-_REFRI18"/>
      <sheetName val="Brazil_Sovereign17"/>
      <sheetName val="Pareto_RSM's17"/>
      <sheetName val="Share_Price_200217"/>
      <sheetName val="CLASIFICACION_DE_AI17"/>
      <sheetName val="TARJETAS_BLANCAS17"/>
      <sheetName val="Transferência_Internacio_15"/>
      <sheetName val="6_-_Analítico9"/>
      <sheetName val="dep_pre9"/>
      <sheetName val="Chart_data9"/>
      <sheetName val="FJJX_Bud_IB5"/>
      <sheetName val="Fixed_and_Variable_Expenses6"/>
      <sheetName val="Income_Statement_Data6"/>
      <sheetName val="SDCA_Checkpoint4"/>
      <sheetName val="Step_014"/>
      <sheetName val="Problem_Statement4"/>
      <sheetName val="ITF_Page4"/>
      <sheetName val="PDCA_Page4"/>
      <sheetName val="Current_Time_Series4"/>
      <sheetName val="Time_Series_Trap4"/>
      <sheetName val="KPI_Tree4"/>
      <sheetName val="Customers_Voice4"/>
      <sheetName val="Step_024"/>
      <sheetName val="Histogram_(2)4"/>
      <sheetName val="Data_Collection_Plan4"/>
      <sheetName val="Tree_Diagram4"/>
      <sheetName val="Additional_Data_Tab4"/>
      <sheetName val="Step_34"/>
      <sheetName val="Cause_and_Effect4"/>
      <sheetName val="5_WHYs4"/>
      <sheetName val="Process_Mapping4"/>
      <sheetName val="Dispersion_Chart4"/>
      <sheetName val="Dispersion_Chart_(2)4"/>
      <sheetName val="Dispersion_Chart_(3)4"/>
      <sheetName val="Control_Letter4"/>
      <sheetName val="Control_Letter_(2)4"/>
      <sheetName val="Control_Letter_(3)4"/>
      <sheetName val="Additional_Data_Tab_(2)4"/>
      <sheetName val="Step_044"/>
      <sheetName val="Impact_Matrix4"/>
      <sheetName val="Action_Plan4"/>
      <sheetName val="Step_54"/>
      <sheetName val="Step_64"/>
      <sheetName val="Results_Check4"/>
      <sheetName val="Step_74"/>
      <sheetName val="Risk_Analysis4"/>
      <sheetName val="Step_84"/>
      <sheetName val="SDCA_Implementation4"/>
      <sheetName val="5 Bars"/>
      <sheetName val="REGRESSÃO_20_MESES19"/>
      <sheetName val="REGRESSÃO_12_MESES19"/>
      <sheetName val="REGRESSÃO_6_MESES19"/>
      <sheetName val="REGRESSÃO_30_DIAS19"/>
      <sheetName val="VALOR_DA_EMPRESA19"/>
      <sheetName val="Dados_BLP19"/>
      <sheetName val="Calc_119"/>
      <sheetName val="Unidades_SAC-REVENDA19"/>
      <sheetName val="REALxMETA_-_CERVEJA19"/>
      <sheetName val="REALxMETA_-_REFRI19"/>
      <sheetName val="Brazil_Sovereign18"/>
      <sheetName val="Share_Price_200218"/>
      <sheetName val="Pareto_RSM's18"/>
      <sheetName val="CLASIFICACION_DE_AI18"/>
      <sheetName val="TARJETAS_BLANCAS18"/>
      <sheetName val="Transferência_Internacio_16"/>
      <sheetName val="6_-_Analítico10"/>
      <sheetName val="dep_pre10"/>
      <sheetName val="Chart_data10"/>
      <sheetName val="FJJX_Bud_IB6"/>
      <sheetName val="Fixed_and_Variable_Expenses7"/>
      <sheetName val="Income_Statement_Data7"/>
      <sheetName val="SDCA_Checkpoint5"/>
      <sheetName val="Step_015"/>
      <sheetName val="Problem_Statement5"/>
      <sheetName val="ITF_Page5"/>
      <sheetName val="PDCA_Page5"/>
      <sheetName val="Current_Time_Series5"/>
      <sheetName val="Time_Series_Trap5"/>
      <sheetName val="KPI_Tree5"/>
      <sheetName val="Customers_Voice5"/>
      <sheetName val="Step_025"/>
      <sheetName val="Histogram_(2)5"/>
      <sheetName val="Data_Collection_Plan5"/>
      <sheetName val="Tree_Diagram5"/>
      <sheetName val="Additional_Data_Tab5"/>
      <sheetName val="Step_35"/>
      <sheetName val="Cause_and_Effect5"/>
      <sheetName val="5_WHYs5"/>
      <sheetName val="Process_Mapping5"/>
      <sheetName val="Dispersion_Chart5"/>
      <sheetName val="Dispersion_Chart_(2)5"/>
      <sheetName val="Dispersion_Chart_(3)5"/>
      <sheetName val="Control_Letter5"/>
      <sheetName val="Control_Letter_(2)5"/>
      <sheetName val="Control_Letter_(3)5"/>
      <sheetName val="Additional_Data_Tab_(2)5"/>
      <sheetName val="Step_045"/>
      <sheetName val="Impact_Matrix5"/>
      <sheetName val="Action_Plan5"/>
      <sheetName val="Step_55"/>
      <sheetName val="Step_65"/>
      <sheetName val="Results_Check5"/>
      <sheetName val="Step_75"/>
      <sheetName val="Risk_Analysis5"/>
      <sheetName val="Step_85"/>
      <sheetName val="SDCA_Implementation5"/>
      <sheetName val="5_Bars"/>
      <sheetName val="REGRESSÃO_20_MESES20"/>
      <sheetName val="REGRESSÃO_12_MESES20"/>
      <sheetName val="REGRESSÃO_6_MESES20"/>
      <sheetName val="REGRESSÃO_30_DIAS20"/>
      <sheetName val="VALOR_DA_EMPRESA20"/>
      <sheetName val="Dados_BLP20"/>
      <sheetName val="Calc_120"/>
      <sheetName val="Unidades_SAC-REVENDA20"/>
      <sheetName val="REALxMETA_-_CERVEJA20"/>
      <sheetName val="REALxMETA_-_REFRI20"/>
      <sheetName val="Share_Price_200219"/>
      <sheetName val="Brazil_Sovereign19"/>
      <sheetName val="Pareto_RSM's19"/>
      <sheetName val="CLASIFICACION_DE_AI19"/>
      <sheetName val="TARJETAS_BLANCAS19"/>
      <sheetName val="Transferência_Internacio_17"/>
      <sheetName val="6_-_Analítico11"/>
      <sheetName val="dep_pre11"/>
      <sheetName val="Chart_data11"/>
      <sheetName val="Fixed_and_Variable_Expenses8"/>
      <sheetName val="Income_Statement_Data8"/>
      <sheetName val="FJJX_Bud_IB7"/>
      <sheetName val="SDCA_Checkpoint6"/>
      <sheetName val="Step_016"/>
      <sheetName val="Problem_Statement6"/>
      <sheetName val="ITF_Page6"/>
      <sheetName val="PDCA_Page6"/>
      <sheetName val="Current_Time_Series6"/>
      <sheetName val="Time_Series_Trap6"/>
      <sheetName val="KPI_Tree6"/>
      <sheetName val="Customers_Voice6"/>
      <sheetName val="Step_026"/>
      <sheetName val="Histogram_(2)6"/>
      <sheetName val="Data_Collection_Plan6"/>
      <sheetName val="Tree_Diagram6"/>
      <sheetName val="Additional_Data_Tab6"/>
      <sheetName val="Step_36"/>
      <sheetName val="Cause_and_Effect6"/>
      <sheetName val="5_WHYs6"/>
      <sheetName val="Process_Mapping6"/>
      <sheetName val="Dispersion_Chart6"/>
      <sheetName val="Dispersion_Chart_(2)6"/>
      <sheetName val="Dispersion_Chart_(3)6"/>
      <sheetName val="Control_Letter6"/>
      <sheetName val="Control_Letter_(2)6"/>
      <sheetName val="Control_Letter_(3)6"/>
      <sheetName val="Additional_Data_Tab_(2)6"/>
      <sheetName val="Step_046"/>
      <sheetName val="Impact_Matrix6"/>
      <sheetName val="Action_Plan6"/>
      <sheetName val="Step_56"/>
      <sheetName val="Step_66"/>
      <sheetName val="Results_Check6"/>
      <sheetName val="Step_76"/>
      <sheetName val="Risk_Analysis6"/>
      <sheetName val="Step_86"/>
      <sheetName val="SDCA_Implementation6"/>
      <sheetName val="REGRESSÃO_20_MESES21"/>
      <sheetName val="REGRESSÃO_12_MESES21"/>
      <sheetName val="REGRESSÃO_6_MESES21"/>
      <sheetName val="REGRESSÃO_30_DIAS21"/>
      <sheetName val="VALOR_DA_EMPRESA21"/>
      <sheetName val="Dados_BLP21"/>
      <sheetName val="Calc_121"/>
      <sheetName val="Unidades_SAC-REVENDA21"/>
      <sheetName val="REALxMETA_-_CERVEJA21"/>
      <sheetName val="REALxMETA_-_REFRI21"/>
      <sheetName val="Share_Price_200220"/>
      <sheetName val="Brazil_Sovereign20"/>
      <sheetName val="Pareto_RSM's20"/>
      <sheetName val="CLASIFICACION_DE_AI20"/>
      <sheetName val="TARJETAS_BLANCAS20"/>
      <sheetName val="Transferência_Internacio_18"/>
      <sheetName val="6_-_Analítico12"/>
      <sheetName val="dep_pre12"/>
      <sheetName val="Chart_data12"/>
      <sheetName val="Fixed_and_Variable_Expenses9"/>
      <sheetName val="Income_Statement_Data9"/>
      <sheetName val="FJJX_Bud_IB8"/>
      <sheetName val="SDCA_Checkpoint7"/>
      <sheetName val="Step_017"/>
      <sheetName val="Problem_Statement7"/>
      <sheetName val="ITF_Page7"/>
      <sheetName val="PDCA_Page7"/>
      <sheetName val="Current_Time_Series7"/>
      <sheetName val="Time_Series_Trap7"/>
      <sheetName val="KPI_Tree7"/>
      <sheetName val="Customers_Voice7"/>
      <sheetName val="Step_027"/>
      <sheetName val="Histogram_(2)7"/>
      <sheetName val="Data_Collection_Plan7"/>
      <sheetName val="Tree_Diagram7"/>
      <sheetName val="Additional_Data_Tab7"/>
      <sheetName val="Step_37"/>
      <sheetName val="Cause_and_Effect7"/>
      <sheetName val="5_WHYs7"/>
      <sheetName val="Process_Mapping7"/>
      <sheetName val="Dispersion_Chart7"/>
      <sheetName val="Dispersion_Chart_(2)7"/>
      <sheetName val="Dispersion_Chart_(3)7"/>
      <sheetName val="Control_Letter7"/>
      <sheetName val="Control_Letter_(2)7"/>
      <sheetName val="Control_Letter_(3)7"/>
      <sheetName val="Additional_Data_Tab_(2)7"/>
      <sheetName val="Step_047"/>
      <sheetName val="Impact_Matrix7"/>
      <sheetName val="Action_Plan7"/>
      <sheetName val="Step_57"/>
      <sheetName val="Step_67"/>
      <sheetName val="Results_Check7"/>
      <sheetName val="Step_77"/>
      <sheetName val="Risk_Analysis7"/>
      <sheetName val="Step_87"/>
      <sheetName val="SDCA_Implementation7"/>
      <sheetName val="Config"/>
      <sheetName val="Árvore"/>
      <sheetName val="5_Bars2"/>
      <sheetName val="5_Bars1"/>
      <sheetName val="Output"/>
      <sheetName val="Tabelas_Antarctica"/>
      <sheetName val="Tabelas_Brahma"/>
      <sheetName val="Consolidado_Escore"/>
      <sheetName val="Tabelas_Skol"/>
      <sheetName val="Dados_do_Packaging"/>
      <sheetName val="REGRESSÃO_20_MESES22"/>
      <sheetName val="REGRESSÃO_12_MESES22"/>
      <sheetName val="REGRESSÃO_6_MESES22"/>
      <sheetName val="REGRESSÃO_30_DIAS22"/>
      <sheetName val="VALOR_DA_EMPRESA22"/>
      <sheetName val="Dados_BLP22"/>
      <sheetName val="Unidades_SAC-REVENDA22"/>
      <sheetName val="REALxMETA_-_CERVEJA22"/>
      <sheetName val="REALxMETA_-_REFRI22"/>
      <sheetName val="Calc_122"/>
      <sheetName val="Brazil_Sovereign21"/>
      <sheetName val="Pareto_RSM's21"/>
      <sheetName val="Share_Price_200221"/>
      <sheetName val="CLASIFICACION_DE_AI21"/>
      <sheetName val="TARJETAS_BLANCAS21"/>
      <sheetName val="Transferência_Internacio_19"/>
      <sheetName val="6_-_Analítico13"/>
      <sheetName val="dep_pre13"/>
      <sheetName val="Chart_data13"/>
      <sheetName val="FJJX_Bud_IB9"/>
      <sheetName val="Fixed_and_Variable_Expenses10"/>
      <sheetName val="Income_Statement_Data10"/>
      <sheetName val="SDCA_Checkpoint8"/>
      <sheetName val="Step_018"/>
      <sheetName val="Problem_Statement8"/>
      <sheetName val="ITF_Page8"/>
      <sheetName val="PDCA_Page8"/>
      <sheetName val="Current_Time_Series8"/>
      <sheetName val="Time_Series_Trap8"/>
      <sheetName val="KPI_Tree8"/>
      <sheetName val="Customers_Voice8"/>
      <sheetName val="Step_028"/>
      <sheetName val="Histogram_(2)8"/>
      <sheetName val="Data_Collection_Plan8"/>
      <sheetName val="Tree_Diagram8"/>
      <sheetName val="Additional_Data_Tab8"/>
      <sheetName val="Step_38"/>
      <sheetName val="Cause_and_Effect8"/>
      <sheetName val="5_WHYs8"/>
      <sheetName val="Process_Mapping8"/>
      <sheetName val="Dispersion_Chart8"/>
      <sheetName val="Dispersion_Chart_(2)8"/>
      <sheetName val="Dispersion_Chart_(3)8"/>
      <sheetName val="Control_Letter8"/>
      <sheetName val="Control_Letter_(2)8"/>
      <sheetName val="Control_Letter_(3)8"/>
      <sheetName val="Additional_Data_Tab_(2)8"/>
      <sheetName val="Step_048"/>
      <sheetName val="Impact_Matrix8"/>
      <sheetName val="Action_Plan8"/>
      <sheetName val="Step_58"/>
      <sheetName val="Step_68"/>
      <sheetName val="Results_Check8"/>
      <sheetName val="Step_78"/>
      <sheetName val="Risk_Analysis8"/>
      <sheetName val="Step_88"/>
      <sheetName val="SDCA_Implementation8"/>
      <sheetName val="5_Bars3"/>
      <sheetName val="Tabelas_Antarctica1"/>
      <sheetName val="Tabelas_Brahma1"/>
      <sheetName val="Consolidado_Escore1"/>
      <sheetName val="Tabelas_Skol1"/>
      <sheetName val="Dados_do_Packaging1"/>
      <sheetName val="NRMixData_YTG"/>
      <sheetName val="Ref"/>
      <sheetName val="Sheet3"/>
      <sheetName val="List"/>
      <sheetName val="Overview Waterfall"/>
      <sheetName val="misc"/>
      <sheetName val="MACOMixData"/>
      <sheetName val="NRMixData"/>
      <sheetName val="NRMixData_YTD"/>
      <sheetName val="Segmentacion"/>
      <sheetName val="Overview_Waterfall"/>
      <sheetName val="MMR12活动类型"/>
      <sheetName val="Region"/>
      <sheetName val="SKU代码"/>
      <sheetName val="TRCode"/>
      <sheetName val="渠道"/>
      <sheetName val="Pillars"/>
      <sheetName val="calcs"/>
      <sheetName val="RG Depots"/>
      <sheetName val="1.4SKU"/>
      <sheetName val="Overview_Waterfall1"/>
      <sheetName val="REGRESSÃO_20_MESES23"/>
      <sheetName val="REGRESSÃO_12_MESES23"/>
      <sheetName val="REGRESSÃO_6_MESES23"/>
      <sheetName val="REGRESSÃO_30_DIAS23"/>
      <sheetName val="VALOR_DA_EMPRESA23"/>
      <sheetName val="Dados_BLP23"/>
      <sheetName val="Calc_123"/>
      <sheetName val="Unidades_SAC-REVENDA23"/>
      <sheetName val="REALxMETA_-_CERVEJA23"/>
      <sheetName val="REALxMETA_-_REFRI23"/>
      <sheetName val="Brazil_Sovereign22"/>
      <sheetName val="Share_Price_200222"/>
      <sheetName val="Pareto_RSM's22"/>
      <sheetName val="CLASIFICACION_DE_AI22"/>
      <sheetName val="TARJETAS_BLANCAS22"/>
      <sheetName val="Transferência_Internacio_20"/>
      <sheetName val="6_-_Analítico14"/>
      <sheetName val="dep_pre14"/>
      <sheetName val="Chart_data14"/>
      <sheetName val="FJJX_Bud_IB10"/>
      <sheetName val="Fixed_and_Variable_Expenses11"/>
      <sheetName val="Income_Statement_Data11"/>
      <sheetName val="SDCA_Checkpoint9"/>
      <sheetName val="Step_019"/>
      <sheetName val="Problem_Statement9"/>
      <sheetName val="ITF_Page9"/>
      <sheetName val="PDCA_Page9"/>
      <sheetName val="Current_Time_Series9"/>
      <sheetName val="Time_Series_Trap9"/>
      <sheetName val="KPI_Tree9"/>
      <sheetName val="Customers_Voice9"/>
      <sheetName val="Step_029"/>
      <sheetName val="Histogram_(2)9"/>
      <sheetName val="Data_Collection_Plan9"/>
      <sheetName val="Tree_Diagram9"/>
      <sheetName val="Additional_Data_Tab9"/>
      <sheetName val="Step_39"/>
      <sheetName val="Cause_and_Effect9"/>
      <sheetName val="5_WHYs9"/>
      <sheetName val="Process_Mapping9"/>
      <sheetName val="Dispersion_Chart9"/>
      <sheetName val="Dispersion_Chart_(2)9"/>
      <sheetName val="Dispersion_Chart_(3)9"/>
      <sheetName val="Control_Letter9"/>
      <sheetName val="Control_Letter_(2)9"/>
      <sheetName val="Control_Letter_(3)9"/>
      <sheetName val="Additional_Data_Tab_(2)9"/>
      <sheetName val="Step_049"/>
      <sheetName val="Impact_Matrix9"/>
      <sheetName val="Action_Plan9"/>
      <sheetName val="Step_59"/>
      <sheetName val="Step_69"/>
      <sheetName val="Results_Check9"/>
      <sheetName val="Step_79"/>
      <sheetName val="Risk_Analysis9"/>
      <sheetName val="Step_89"/>
      <sheetName val="SDCA_Implementation9"/>
      <sheetName val="5_Bars4"/>
      <sheetName val="Tabelas_Antarctica2"/>
      <sheetName val="Tabelas_Brahma2"/>
      <sheetName val="Consolidado_Escore2"/>
      <sheetName val="Tabelas_Skol2"/>
      <sheetName val="Dados_do_Packaging2"/>
      <sheetName val="Selection_Setting"/>
      <sheetName val="1_Overview"/>
      <sheetName val="Setting"/>
      <sheetName val="base loja"/>
      <sheetName val="Master"/>
      <sheetName val="REGRESSÃO_20_MESES24"/>
      <sheetName val="REGRESSÃO_12_MESES24"/>
      <sheetName val="REGRESSÃO_6_MESES24"/>
      <sheetName val="REGRESSÃO_30_DIAS24"/>
      <sheetName val="VALOR_DA_EMPRESA24"/>
      <sheetName val="Dados_BLP24"/>
      <sheetName val="Calc_124"/>
      <sheetName val="Unidades_SAC-REVENDA24"/>
      <sheetName val="REALxMETA_-_CERVEJA24"/>
      <sheetName val="REALxMETA_-_REFRI24"/>
      <sheetName val="Brazil_Sovereign23"/>
      <sheetName val="Share_Price_200223"/>
      <sheetName val="Pareto_RSM's23"/>
      <sheetName val="CLASIFICACION_DE_AI23"/>
      <sheetName val="TARJETAS_BLANCAS23"/>
      <sheetName val="Transferência_Internacio_21"/>
      <sheetName val="6_-_Analítico15"/>
      <sheetName val="dep_pre15"/>
      <sheetName val="Chart_data15"/>
      <sheetName val="FJJX_Bud_IB11"/>
      <sheetName val="Fixed_and_Variable_Expenses12"/>
      <sheetName val="Income_Statement_Data12"/>
      <sheetName val="SDCA_Checkpoint10"/>
      <sheetName val="Step_0110"/>
      <sheetName val="Problem_Statement10"/>
      <sheetName val="ITF_Page10"/>
      <sheetName val="PDCA_Page10"/>
      <sheetName val="Current_Time_Series10"/>
      <sheetName val="Time_Series_Trap10"/>
      <sheetName val="KPI_Tree10"/>
      <sheetName val="Customers_Voice10"/>
      <sheetName val="Step_0210"/>
      <sheetName val="Histogram_(2)10"/>
      <sheetName val="Data_Collection_Plan10"/>
      <sheetName val="Tree_Diagram10"/>
      <sheetName val="Additional_Data_Tab10"/>
      <sheetName val="Step_310"/>
      <sheetName val="Cause_and_Effect10"/>
      <sheetName val="5_WHYs10"/>
      <sheetName val="Process_Mapping10"/>
      <sheetName val="Dispersion_Chart10"/>
      <sheetName val="Dispersion_Chart_(2)10"/>
      <sheetName val="Dispersion_Chart_(3)10"/>
      <sheetName val="Control_Letter10"/>
      <sheetName val="Control_Letter_(2)10"/>
      <sheetName val="Control_Letter_(3)10"/>
      <sheetName val="Additional_Data_Tab_(2)10"/>
      <sheetName val="Step_0410"/>
      <sheetName val="Impact_Matrix10"/>
      <sheetName val="Action_Plan10"/>
      <sheetName val="Step_510"/>
      <sheetName val="Step_610"/>
      <sheetName val="Results_Check10"/>
      <sheetName val="Step_710"/>
      <sheetName val="Risk_Analysis10"/>
      <sheetName val="Step_810"/>
      <sheetName val="SDCA_Implementation10"/>
      <sheetName val="5_Bars5"/>
      <sheetName val="Tabelas_Antarctica3"/>
      <sheetName val="Tabelas_Brahma3"/>
      <sheetName val="Consolidado_Escore3"/>
      <sheetName val="Tabelas_Skol3"/>
      <sheetName val="Dados_do_Packaging3"/>
      <sheetName val="Overview_Waterfall2"/>
      <sheetName val="RG_Depots"/>
      <sheetName val="1_4SKU"/>
      <sheetName val="base_loja"/>
      <sheetName val="Quantity"/>
      <sheetName val="Cust_97x98"/>
      <sheetName val="Sens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efreshError="1"/>
      <sheetData sheetId="118" refreshError="1"/>
      <sheetData sheetId="119" refreshError="1"/>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refreshError="1"/>
      <sheetData sheetId="137" refreshError="1"/>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refreshError="1"/>
      <sheetData sheetId="155" refreshError="1"/>
      <sheetData sheetId="156" refreshError="1"/>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refreshError="1"/>
      <sheetData sheetId="213" refreshError="1"/>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refreshError="1"/>
      <sheetData sheetId="234" refreshError="1"/>
      <sheetData sheetId="235" refreshError="1"/>
      <sheetData sheetId="236" refreshError="1"/>
      <sheetData sheetId="237" refreshError="1"/>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efreshError="1"/>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refreshError="1"/>
      <sheetData sheetId="572" refreshError="1"/>
      <sheetData sheetId="573" refreshError="1"/>
      <sheetData sheetId="574" refreshError="1"/>
      <sheetData sheetId="575" refreshError="1"/>
      <sheetData sheetId="576" refreshError="1"/>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refreshError="1"/>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refreshError="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sheetData sheetId="891"/>
      <sheetData sheetId="892"/>
      <sheetData sheetId="893"/>
      <sheetData sheetId="894"/>
      <sheetData sheetId="895"/>
      <sheetData sheetId="896"/>
      <sheetData sheetId="897"/>
      <sheetData sheetId="898" refreshError="1"/>
      <sheetData sheetId="899" refreshError="1"/>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refreshError="1"/>
      <sheetData sheetId="965" refreshError="1"/>
      <sheetData sheetId="966" refreshError="1"/>
      <sheetData sheetId="967" refreshError="1"/>
      <sheetData sheetId="968" refreshError="1"/>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refreshError="1"/>
      <sheetData sheetId="1037" refreshError="1"/>
      <sheetData sheetId="103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ario"/>
      <sheetName val="Promedio 30 días"/>
      <sheetName val="Promedio 200 días"/>
      <sheetName val="Mensual"/>
      <sheetName val="Trimestral"/>
      <sheetName val="Serio Mensual"/>
      <sheetName val="Diario desde 1986"/>
      <sheetName val="TASAS 2"/>
      <sheetName val="Promedio_30_días"/>
      <sheetName val="Promedio_200_días"/>
      <sheetName val="Serio_Mensual"/>
      <sheetName val="Diario_desde_1986"/>
      <sheetName val="TASAS_2"/>
      <sheetName val="Promedio_30_días1"/>
      <sheetName val="Promedio_200_días1"/>
      <sheetName val="Serio_Mensual1"/>
      <sheetName val="Diario_desde_19861"/>
      <sheetName val="TASAS_21"/>
      <sheetName val="Promedio_30_días2"/>
      <sheetName val="Promedio_200_días2"/>
      <sheetName val="Serio_Mensual2"/>
      <sheetName val="Diario_desde_19862"/>
      <sheetName val="TASAS_22"/>
      <sheetName val="Dados BLP"/>
      <sheetName val="Promedio_30_días3"/>
      <sheetName val="Promedio_200_días3"/>
      <sheetName val="Serio_Mensual3"/>
      <sheetName val="Diario_desde_19863"/>
      <sheetName val="TASAS_23"/>
      <sheetName val="Promedio_30_días4"/>
      <sheetName val="Promedio_200_días4"/>
      <sheetName val="Serio_Mensual4"/>
      <sheetName val="Diario_desde_19864"/>
      <sheetName val="TASAS_24"/>
      <sheetName val="Dados_BLP"/>
      <sheetName val="Promedio_30_días5"/>
      <sheetName val="Promedio_200_días5"/>
      <sheetName val="Serio_Mensual5"/>
      <sheetName val="Diario_desde_19865"/>
      <sheetName val="TASAS_25"/>
      <sheetName val="Dados_BLP1"/>
      <sheetName val="IVA-DEC"/>
      <sheetName val="Promedio_30_días6"/>
      <sheetName val="Promedio_200_días6"/>
      <sheetName val="Serio_Mensual6"/>
      <sheetName val="Diario_desde_19866"/>
      <sheetName val="TASAS_26"/>
      <sheetName val="Dados_BLP2"/>
      <sheetName val="Promedio_30_días7"/>
      <sheetName val="Promedio_200_días7"/>
      <sheetName val="Serio_Mensual7"/>
      <sheetName val="Diario_desde_19867"/>
      <sheetName val="TASAS_27"/>
      <sheetName val="Dados_BLP3"/>
      <sheetName val="Promedio_30_días8"/>
      <sheetName val="Promedio_200_días8"/>
      <sheetName val="Serio_Mensual8"/>
      <sheetName val="Diario_desde_19868"/>
      <sheetName val="TASAS_28"/>
      <sheetName val="Dados_BLP4"/>
      <sheetName val="Promedio_30_días9"/>
      <sheetName val="Promedio_200_días9"/>
      <sheetName val="Serio_Mensual9"/>
      <sheetName val="Diario_desde_19869"/>
      <sheetName val="TASAS_29"/>
      <sheetName val="Dados_BLP5"/>
      <sheetName val="Promedio_30_días10"/>
      <sheetName val="Promedio_200_días10"/>
      <sheetName val="Serio_Mensual10"/>
      <sheetName val="Diario_desde_198610"/>
      <sheetName val="TASAS_210"/>
      <sheetName val="Dados_BLP6"/>
      <sheetName val="COTAÇÕES"/>
      <sheetName val="BLP"/>
      <sheetName val="Promedio_30_días11"/>
      <sheetName val="Promedio_200_días11"/>
      <sheetName val="Serio_Mensual11"/>
      <sheetName val="Diario_desde_198611"/>
      <sheetName val="TASAS_211"/>
      <sheetName val="Dados_BLP7"/>
      <sheetName val="Promedio_30_días12"/>
      <sheetName val="Promedio_200_días12"/>
      <sheetName val="Serio_Mensual12"/>
      <sheetName val="Diario_desde_198612"/>
      <sheetName val="TASAS_212"/>
      <sheetName val="Dados_BLP8"/>
      <sheetName val="Promedio_30_días13"/>
      <sheetName val="Promedio_200_días13"/>
      <sheetName val="Serio_Mensual13"/>
      <sheetName val="Diario_desde_198613"/>
      <sheetName val="TASAS_213"/>
      <sheetName val="Dados_BLP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PERSEDED"/>
      <sheetName val="Sheet3"/>
      <sheetName val="FINALUS$"/>
      <sheetName val="CAPERFORM"/>
      <sheetName val="CAPERFORM $"/>
      <sheetName val="IFO$"/>
      <sheetName val="Sheet1"/>
      <sheetName val="Sheet2"/>
      <sheetName val="FINALPHP"/>
      <sheetName val="Diario"/>
      <sheetName val="CAPERFORM_$"/>
      <sheetName val="CAPERFORM_$1"/>
      <sheetName val="130-unidades"/>
      <sheetName val="CAPERFORM_$2"/>
      <sheetName val="CAPERFORM_$3"/>
      <sheetName val="CAPERFORM_$4"/>
      <sheetName val="CAPERFORM_$5"/>
      <sheetName val="Asfalto"/>
      <sheetName val="calculos"/>
      <sheetName val="INPUTS"/>
      <sheetName val="impuestos trim"/>
      <sheetName val="CAPERFORM_$6"/>
      <sheetName val="impuestos_trim"/>
      <sheetName val="CAPERFORM_$7"/>
      <sheetName val="impuestos_trim1"/>
      <sheetName val="CAPERFORM_$8"/>
      <sheetName val="CAPERFORM_$9"/>
      <sheetName val="CAPERFORM_$10"/>
      <sheetName val="CAPERFORM_$11"/>
      <sheetName val="impuestos_trim2"/>
      <sheetName val="Validation"/>
      <sheetName val="Input"/>
      <sheetName val="impuestos_trim3"/>
      <sheetName val="CAPERFORM_$12"/>
      <sheetName val="impuestos_trim4"/>
      <sheetName val="CAPERFORM_$13"/>
      <sheetName val="impuestos_trim5"/>
    </sheetNames>
    <sheetDataSet>
      <sheetData sheetId="0"/>
      <sheetData sheetId="1"/>
      <sheetData sheetId="2"/>
      <sheetData sheetId="3"/>
      <sheetData sheetId="4"/>
      <sheetData sheetId="5"/>
      <sheetData sheetId="6"/>
      <sheetData sheetId="7"/>
      <sheetData sheetId="8" refreshError="1"/>
      <sheetData sheetId="9" refreshError="1"/>
      <sheetData sheetId="10"/>
      <sheetData sheetId="11"/>
      <sheetData sheetId="12" refreshError="1"/>
      <sheetData sheetId="13"/>
      <sheetData sheetId="14"/>
      <sheetData sheetId="15"/>
      <sheetData sheetId="16"/>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refreshError="1"/>
      <sheetData sheetId="31" refreshError="1"/>
      <sheetData sheetId="32"/>
      <sheetData sheetId="33"/>
      <sheetData sheetId="34"/>
      <sheetData sheetId="35"/>
      <sheetData sheetId="3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p pre"/>
      <sheetName val="DT 1999 (abst. from model)"/>
      <sheetName val="Share Price 2002"/>
      <sheetName val="COMPS"/>
      <sheetName val="Parameters"/>
      <sheetName val="Step2_Histogram"/>
      <sheetName val="Cost Elements to Use"/>
      <sheetName val="Sales Seasonality by Month"/>
      <sheetName val="MODELO"/>
      <sheetName val="Gauge"/>
      <sheetName val="FRA"/>
      <sheetName val="COUPOM"/>
      <sheetName val="Plan1"/>
      <sheetName val="Lists"/>
      <sheetName val="Named_Ranges"/>
      <sheetName val="Custos"/>
      <sheetName val="c3_ fto"/>
      <sheetName val="C3 Base Tran"/>
      <sheetName val="pbg pbgpc "/>
      <sheetName val="pbg1 pbg2 pbg3"/>
      <sheetName val="vab rem"/>
      <sheetName val="ex"/>
      <sheetName val="pre1_4"/>
      <sheetName val="Par"/>
      <sheetName val="WCOL INDEX"/>
      <sheetName val="WCOL INPUT"/>
      <sheetName val="Validate List"/>
      <sheetName val="MK 244"/>
      <sheetName val="Fungicide"/>
      <sheetName val="Others"/>
      <sheetName val="Thiabendazole"/>
      <sheetName val="Financials"/>
      <sheetName val="EI Calc"/>
      <sheetName val="Dados BLP"/>
      <sheetName val="Distribución D"/>
      <sheetName val="Months and Countries"/>
      <sheetName val="IRR"/>
      <sheetName val="Base &amp; LBO Assumptions"/>
      <sheetName val="JAII Income"/>
      <sheetName val="Holding Page"/>
      <sheetName val="JAII Balance"/>
      <sheetName val="Sensitivity Data"/>
      <sheetName val="validation"/>
      <sheetName val="DB2002"/>
      <sheetName val="Sheet3"/>
      <sheetName val="GRALES"/>
      <sheetName val="FX rates"/>
      <sheetName val="SAP Budget by Contain_Loc"/>
      <sheetName val="variable"/>
      <sheetName val="COTAÇÕES"/>
      <sheetName val="Qui"/>
      <sheetName val="Brainstorming1"/>
      <sheetName val="DrillDown"/>
      <sheetName val="FinanceSummary"/>
      <sheetName val="Sheet2"/>
      <sheetName val="Brazil Sovereign"/>
      <sheetName val="Constants"/>
      <sheetName val="NIUs"/>
      <sheetName val="capex"/>
      <sheetName val="Projects list"/>
      <sheetName val="MOL"/>
      <sheetName val="BLP"/>
      <sheetName val="bud99"/>
      <sheetName val="Prod2001"/>
      <sheetName val="Target Book"/>
      <sheetName val="Volumen"/>
      <sheetName val="Données LMU"/>
      <sheetName val="PPM Waterfall"/>
      <sheetName val="dep_pre"/>
      <sheetName val="DT_1999_(abst__from_model)"/>
      <sheetName val="Share_Price_2002"/>
      <sheetName val="Cost_Elements_to_Use"/>
      <sheetName val="c3__fto"/>
      <sheetName val="C3_Base_Tran"/>
      <sheetName val="pbg_pbgpc_"/>
      <sheetName val="pbg1_pbg2_pbg3"/>
      <sheetName val="vab_rem"/>
      <sheetName val="WCOL_INDEX"/>
      <sheetName val="WCOL_INPUT"/>
      <sheetName val="Validate_List"/>
      <sheetName val="Sales_Seasonality_by_Month"/>
      <sheetName val="MK_244"/>
      <sheetName val="Base_&amp;_LBO_Assumptions"/>
      <sheetName val="JAII_Income"/>
      <sheetName val="Holding_Page"/>
      <sheetName val="JAII_Balance"/>
      <sheetName val="Sensitivity_Data"/>
      <sheetName val="EI_Calc"/>
      <sheetName val="Dados_BLP"/>
      <sheetName val="Months_and_Countries"/>
      <sheetName val="Distribución_D"/>
      <sheetName val="FX_rates"/>
      <sheetName val="SAP_Budget_by_Contain_Loc"/>
      <sheetName val="Brazil_Sovereign"/>
      <sheetName val="Projects_list"/>
      <sheetName val="Target_Book"/>
      <sheetName val="Données_LMU"/>
      <sheetName val="PPM_Waterfall"/>
      <sheetName val="Salary Costs drivers"/>
      <sheetName val="NEW-PANEL"/>
      <sheetName val="Ajustes"/>
      <sheetName val="Bloomberg (Aluminio)"/>
      <sheetName val="Bloomberg (Libor)"/>
      <sheetName val="Sheet1"/>
      <sheetName val="list"/>
      <sheetName val="Names"/>
      <sheetName val="ct"/>
      <sheetName val="material data"/>
      <sheetName val="other data"/>
      <sheetName val="aux"/>
      <sheetName val="Summary - LAN"/>
      <sheetName val="ListView"/>
      <sheetName val="data input"/>
      <sheetName val="600ML"/>
      <sheetName val="Tuc"/>
      <sheetName val="Constantes"/>
      <sheetName val="Proced."/>
      <sheetName val="Cover Page"/>
      <sheetName val="User Input"/>
      <sheetName val="Лист2"/>
      <sheetName val="Hoja1"/>
      <sheetName val="Controls"/>
      <sheetName val="Tabelas"/>
      <sheetName val="Daten"/>
      <sheetName val="IS BS actual"/>
      <sheetName val="Pg 1"/>
      <sheetName val="4. NWABC"/>
      <sheetName val="MgnEnero"/>
      <sheetName val="Drop Down"/>
      <sheetName val="drop down list"/>
      <sheetName val="LDE"/>
      <sheetName val="Engine"/>
      <sheetName val="Validate"/>
      <sheetName val="Assumptions"/>
      <sheetName val="MUG"/>
      <sheetName val="Budget Summary"/>
      <sheetName val="RG Depots"/>
      <sheetName val="Quarterly LBO Model"/>
      <sheetName val="BASE BUD Ratios"/>
      <sheetName val="Summary Input"/>
      <sheetName val="Списки"/>
      <sheetName val="dep_pre1"/>
      <sheetName val="DT_1999_(abst__from_model)1"/>
      <sheetName val="Share_Price_20021"/>
      <sheetName val="Cost_Elements_to_Use1"/>
      <sheetName val="Sales_Seasonality_by_Month1"/>
      <sheetName val="c3__fto1"/>
      <sheetName val="C3_Base_Tran1"/>
      <sheetName val="pbg_pbgpc_1"/>
      <sheetName val="pbg1_pbg2_pbg31"/>
      <sheetName val="vab_rem1"/>
      <sheetName val="WCOL_INDEX1"/>
      <sheetName val="WCOL_INPUT1"/>
      <sheetName val="Validate_List1"/>
      <sheetName val="EI_Calc1"/>
      <sheetName val="MK_2441"/>
      <sheetName val="Months_and_Countries1"/>
      <sheetName val="Dados_BLP1"/>
      <sheetName val="Base_&amp;_LBO_Assumptions1"/>
      <sheetName val="JAII_Income1"/>
      <sheetName val="Holding_Page1"/>
      <sheetName val="JAII_Balance1"/>
      <sheetName val="Sensitivity_Data1"/>
      <sheetName val="Distribución_D1"/>
      <sheetName val="FX_rates1"/>
      <sheetName val="SAP_Budget_by_Contain_Loc1"/>
      <sheetName val="Brazil_Sovereign1"/>
      <sheetName val="Projects_list1"/>
      <sheetName val="Target_Book1"/>
      <sheetName val="Données_LMU1"/>
      <sheetName val="PPM_Waterfall1"/>
      <sheetName val="Salary_Costs_drivers"/>
      <sheetName val="material_data"/>
      <sheetName val="other_data"/>
      <sheetName val="Bloomberg_(Aluminio)"/>
      <sheetName val="Bloomberg_(Libor)"/>
      <sheetName val="data_input"/>
      <sheetName val="Summary_-_LAN"/>
      <sheetName val="Proced_"/>
      <sheetName val="IS_BS_actual"/>
      <sheetName val="RG_Depots"/>
      <sheetName val="Quarterly_LBO_Model"/>
      <sheetName val="Cover_Page"/>
      <sheetName val="User_Input"/>
      <sheetName val="Pg_1"/>
      <sheetName val="4__NWABC"/>
      <sheetName val="Drop_Down"/>
      <sheetName val="drop_down_list"/>
      <sheetName val="Budget_Summary"/>
      <sheetName val="BASE_BUD_Ratios"/>
      <sheetName val="Ayuda desplegables"/>
      <sheetName val="Merger"/>
      <sheetName val="DCF"/>
      <sheetName val="Datos"/>
      <sheetName val="Cases"/>
      <sheetName val="Revenues"/>
      <sheetName val="Resumo por P"/>
      <sheetName val="Master"/>
      <sheetName val="Database (RUR)Mar YTD"/>
      <sheetName val="cc"/>
      <sheetName val="packages"/>
      <sheetName val="Macro"/>
      <sheetName val="RLP"/>
      <sheetName val="Argentina"/>
      <sheetName val="AR_Beer"/>
      <sheetName val="AR_SD"/>
      <sheetName val="AR_DGO"/>
      <sheetName val="AR_EComm"/>
      <sheetName val="AR_Agro"/>
      <sheetName val="Uruguay"/>
      <sheetName val="UY_Beer"/>
      <sheetName val="UY_SD"/>
      <sheetName val="UY_DGO"/>
      <sheetName val="Segmentacion"/>
      <sheetName val="Set Up"/>
      <sheetName val="Case"/>
      <sheetName val="SumVal"/>
      <sheetName val="LE - Input"/>
      <sheetName val="VariablesDocumentacionISO"/>
      <sheetName val="Schroder Small Caps"/>
      <sheetName val="x"/>
      <sheetName val="Plan3"/>
      <sheetName val="Completion Instructions"/>
      <sheetName val="Cover"/>
      <sheetName val="Mfg-Curr.Prod. - 14"/>
      <sheetName val="G&amp;A-Controllership - 27"/>
      <sheetName val="G&amp;A-Total - 25"/>
      <sheetName val="Despliegue Legal"/>
      <sheetName val=""/>
      <sheetName val="250CC"/>
      <sheetName val="Mat x categ"/>
      <sheetName val="dep_pre2"/>
      <sheetName val="DT_1999_(abst__from_model)2"/>
      <sheetName val="Share_Price_20022"/>
      <sheetName val="Cost_Elements_to_Use2"/>
      <sheetName val="Sales_Seasonality_by_Month2"/>
      <sheetName val="Months_and_Countries2"/>
      <sheetName val="c3__fto2"/>
      <sheetName val="C3_Base_Tran2"/>
      <sheetName val="pbg_pbgpc_2"/>
      <sheetName val="pbg1_pbg2_pbg32"/>
      <sheetName val="vab_rem2"/>
      <sheetName val="WCOL_INDEX2"/>
      <sheetName val="WCOL_INPUT2"/>
      <sheetName val="Validate_List2"/>
      <sheetName val="Dados_BLP2"/>
      <sheetName val="EI_Calc2"/>
      <sheetName val="MK_2442"/>
      <sheetName val="Base_&amp;_LBO_Assumptions2"/>
      <sheetName val="JAII_Income2"/>
      <sheetName val="Holding_Page2"/>
      <sheetName val="JAII_Balance2"/>
      <sheetName val="Sensitivity_Data2"/>
      <sheetName val="Distribución_D2"/>
      <sheetName val="FX_rates2"/>
      <sheetName val="Brazil_Sovereign2"/>
      <sheetName val="Projects_list2"/>
      <sheetName val="SAP_Budget_by_Contain_Loc2"/>
      <sheetName val="Target_Book2"/>
      <sheetName val="Données_LMU2"/>
      <sheetName val="PPM_Waterfall2"/>
      <sheetName val="Salary_Costs_drivers1"/>
      <sheetName val="material_data1"/>
      <sheetName val="other_data1"/>
      <sheetName val="Bloomberg_(Aluminio)1"/>
      <sheetName val="Bloomberg_(Libor)1"/>
      <sheetName val="Proced_1"/>
      <sheetName val="Summary_-_LAN1"/>
      <sheetName val="data_input1"/>
      <sheetName val="IS_BS_actual1"/>
      <sheetName val="BASE_BUD_Ratios1"/>
      <sheetName val="Cover_Page1"/>
      <sheetName val="User_Input1"/>
      <sheetName val="Budget_Summary1"/>
      <sheetName val="Pg_11"/>
      <sheetName val="4__NWABC1"/>
      <sheetName val="Drop_Down1"/>
      <sheetName val="drop_down_list1"/>
      <sheetName val="Ayuda_desplegables"/>
      <sheetName val="RG_Depots1"/>
      <sheetName val="Quarterly_LBO_Model1"/>
      <sheetName val="Summary_Input"/>
      <sheetName val="Resumo_por_P"/>
      <sheetName val="Database_(RUR)Mar_YTD"/>
      <sheetName val="Set_Up"/>
      <sheetName val="LE_-_Input"/>
      <sheetName val="Schroder_Small_Caps"/>
      <sheetName val="Help"/>
      <sheetName val="CCTO_COUNTRY"/>
      <sheetName val="GCOA_SUBP"/>
      <sheetName val="Input"/>
      <sheetName val="Selection Lists"/>
      <sheetName val="Mat_x_categ"/>
      <sheetName val="CUENTAS SAP"/>
      <sheetName val="Sales Package Input"/>
      <sheetName val="dep_pre3"/>
      <sheetName val="c3__fto3"/>
      <sheetName val="C3_Base_Tran3"/>
      <sheetName val="pbg_pbgpc_3"/>
      <sheetName val="pbg1_pbg2_pbg33"/>
      <sheetName val="vab_rem3"/>
      <sheetName val="WCOL_INDEX3"/>
      <sheetName val="WCOL_INPUT3"/>
      <sheetName val="Validate_List3"/>
      <sheetName val="Share_Price_20023"/>
      <sheetName val="DT_1999_(abst__from_model)3"/>
      <sheetName val="Cost_Elements_to_Use3"/>
      <sheetName val="MK_2443"/>
      <sheetName val="Base_&amp;_LBO_Assumptions3"/>
      <sheetName val="JAII_Income3"/>
      <sheetName val="Holding_Page3"/>
      <sheetName val="JAII_Balance3"/>
      <sheetName val="Sensitivity_Data3"/>
      <sheetName val="Sales_Seasonality_by_Month3"/>
      <sheetName val="EI_Calc3"/>
      <sheetName val="Dados_BLP3"/>
      <sheetName val="Months_and_Countries3"/>
      <sheetName val="Distribución_D3"/>
      <sheetName val="FX_rates3"/>
      <sheetName val="Projects_list3"/>
      <sheetName val="Target_Book3"/>
      <sheetName val="Données_LMU3"/>
      <sheetName val="SAP_Budget_by_Contain_Loc3"/>
      <sheetName val="Brazil_Sovereign3"/>
      <sheetName val="PPM_Waterfall3"/>
      <sheetName val="Salary_Costs_drivers2"/>
      <sheetName val="data_input2"/>
      <sheetName val="material_data2"/>
      <sheetName val="other_data2"/>
      <sheetName val="Summary_-_LAN2"/>
      <sheetName val="Bloomberg_(Aluminio)2"/>
      <sheetName val="Bloomberg_(Libor)2"/>
      <sheetName val="IS_BS_actual2"/>
      <sheetName val="Proced_2"/>
      <sheetName val="Budget_Summary2"/>
      <sheetName val="Pg_12"/>
      <sheetName val="4__NWABC2"/>
      <sheetName val="Drop_Down2"/>
      <sheetName val="drop_down_list2"/>
      <sheetName val="Cover_Page2"/>
      <sheetName val="User_Input2"/>
      <sheetName val="RG_Depots2"/>
      <sheetName val="Quarterly_LBO_Model2"/>
      <sheetName val="BASE_BUD_Ratios2"/>
      <sheetName val="Ayuda_desplegables1"/>
      <sheetName val="Summary_Input1"/>
      <sheetName val="Set_Up1"/>
      <sheetName val="LE_-_Input1"/>
      <sheetName val="Database_(RUR)Mar_YTD1"/>
      <sheetName val="Resumo_por_P1"/>
      <sheetName val="Mat_x_categ1"/>
      <sheetName val="CAD"/>
      <sheetName val="Subs_2141"/>
      <sheetName val="Parámetros"/>
      <sheetName val="Risk"/>
      <sheetName val="Explanations"/>
      <sheetName val="GEO"/>
      <sheetName val="tab prod"/>
      <sheetName val="IPLs"/>
      <sheetName val="Load Data"/>
      <sheetName val="Cognos"/>
      <sheetName val="análise"/>
      <sheetName val="Data"/>
      <sheetName val="Sales &amp; MKT Cost "/>
      <sheetName val="Sales &amp; MKT Cost AC"/>
      <sheetName val="OHC+OP+CCC"/>
      <sheetName val="OHC+OP+CCC AC"/>
      <sheetName val="Tabla1"/>
      <sheetName val="Maco AC"/>
      <sheetName val="MacoBU"/>
      <sheetName val="BS Flows"/>
      <sheetName val="Masterdata"/>
      <sheetName val="POA"/>
      <sheetName val="Feriados"/>
      <sheetName val="Summ"/>
      <sheetName val="dep_pre4"/>
      <sheetName val="DT_1999_(abst__from_model)4"/>
      <sheetName val="Share_Price_20024"/>
      <sheetName val="Cost_Elements_to_Use4"/>
      <sheetName val="Sales_Seasonality_by_Month4"/>
      <sheetName val="c3__fto4"/>
      <sheetName val="C3_Base_Tran4"/>
      <sheetName val="pbg_pbgpc_4"/>
      <sheetName val="pbg1_pbg2_pbg34"/>
      <sheetName val="vab_rem4"/>
      <sheetName val="WCOL_INDEX4"/>
      <sheetName val="WCOL_INPUT4"/>
      <sheetName val="Validate_List4"/>
      <sheetName val="MK_2444"/>
      <sheetName val="Months_and_Countries4"/>
      <sheetName val="EI_Calc4"/>
      <sheetName val="Dados_BLP4"/>
      <sheetName val="Distribución_D4"/>
      <sheetName val="Base_&amp;_LBO_Assumptions4"/>
      <sheetName val="JAII_Income4"/>
      <sheetName val="Holding_Page4"/>
      <sheetName val="JAII_Balance4"/>
      <sheetName val="Sensitivity_Data4"/>
      <sheetName val="FX_rates4"/>
      <sheetName val="SAP_Budget_by_Contain_Loc4"/>
      <sheetName val="Brazil_Sovereign4"/>
      <sheetName val="Projects_list4"/>
      <sheetName val="Target_Book4"/>
      <sheetName val="Données_LMU4"/>
      <sheetName val="PPM_Waterfall4"/>
      <sheetName val="Salary_Costs_drivers3"/>
      <sheetName val="material_data3"/>
      <sheetName val="other_data3"/>
      <sheetName val="Summary_-_LAN3"/>
      <sheetName val="Bloomberg_(Aluminio)3"/>
      <sheetName val="Bloomberg_(Libor)3"/>
      <sheetName val="data_input3"/>
      <sheetName val="Proced_3"/>
      <sheetName val="IS_BS_actual3"/>
      <sheetName val="RG_Depots3"/>
      <sheetName val="Quarterly_LBO_Model3"/>
      <sheetName val="Cover_Page3"/>
      <sheetName val="User_Input3"/>
      <sheetName val="Pg_13"/>
      <sheetName val="4__NWABC3"/>
      <sheetName val="Drop_Down3"/>
      <sheetName val="drop_down_list3"/>
      <sheetName val="Budget_Summary3"/>
      <sheetName val="BASE_BUD_Ratios3"/>
      <sheetName val="Summary_Input2"/>
      <sheetName val="Ayuda_desplegables2"/>
      <sheetName val="Resumo_por_P2"/>
      <sheetName val="Set_Up2"/>
      <sheetName val="Database_(RUR)Mar_YTD2"/>
      <sheetName val="LE_-_Input2"/>
      <sheetName val="Schroder_Small_Caps1"/>
      <sheetName val="Completion_Instructions"/>
      <sheetName val="Mfg-Curr_Prod__-_14"/>
      <sheetName val="G&amp;A-Controllership_-_27"/>
      <sheetName val="G&amp;A-Total_-_25"/>
      <sheetName val="Despliegue_Legal"/>
      <sheetName val="Mat_x_categ2"/>
      <sheetName val="Selection_Lists"/>
      <sheetName val="Sales_Package_Input"/>
      <sheetName val="CUENTAS_SAP"/>
      <sheetName val="tab_prod"/>
      <sheetName val="Load_Data"/>
      <sheetName val="Sales_&amp;_MKT_Cost_"/>
      <sheetName val="Sales_&amp;_MKT_Cost_AC"/>
      <sheetName val="OHC+OP+CCC_AC"/>
      <sheetName val="Maco_AC"/>
      <sheetName val="BS_Flows"/>
      <sheetName val="dep_pre5"/>
      <sheetName val="DT_1999_(abst__from_model)5"/>
      <sheetName val="Share_Price_20025"/>
      <sheetName val="Cost_Elements_to_Use5"/>
      <sheetName val="Sales_Seasonality_by_Month5"/>
      <sheetName val="c3__fto5"/>
      <sheetName val="C3_Base_Tran5"/>
      <sheetName val="pbg_pbgpc_5"/>
      <sheetName val="pbg1_pbg2_pbg35"/>
      <sheetName val="vab_rem5"/>
      <sheetName val="WCOL_INDEX5"/>
      <sheetName val="WCOL_INPUT5"/>
      <sheetName val="Validate_List5"/>
      <sheetName val="MK_2445"/>
      <sheetName val="EI_Calc5"/>
      <sheetName val="Dados_BLP5"/>
      <sheetName val="Distribución_D5"/>
      <sheetName val="Months_and_Countries5"/>
      <sheetName val="Base_&amp;_LBO_Assumptions5"/>
      <sheetName val="JAII_Income5"/>
      <sheetName val="Holding_Page5"/>
      <sheetName val="JAII_Balance5"/>
      <sheetName val="Sensitivity_Data5"/>
      <sheetName val="FX_rates5"/>
      <sheetName val="SAP_Budget_by_Contain_Loc5"/>
      <sheetName val="Brazil_Sovereign5"/>
      <sheetName val="Projects_list5"/>
      <sheetName val="Target_Book5"/>
      <sheetName val="Données_LMU5"/>
      <sheetName val="PPM_Waterfall5"/>
      <sheetName val="Salary_Costs_drivers4"/>
      <sheetName val="Bloomberg_(Aluminio)4"/>
      <sheetName val="Bloomberg_(Libor)4"/>
      <sheetName val="material_data4"/>
      <sheetName val="other_data4"/>
      <sheetName val="Summary_-_LAN4"/>
      <sheetName val="data_input4"/>
      <sheetName val="Proced_4"/>
      <sheetName val="Cover_Page4"/>
      <sheetName val="User_Input4"/>
      <sheetName val="IS_BS_actual4"/>
      <sheetName val="Pg_14"/>
      <sheetName val="4__NWABC4"/>
      <sheetName val="Drop_Down4"/>
      <sheetName val="drop_down_list4"/>
      <sheetName val="Budget_Summary4"/>
      <sheetName val="RG_Depots4"/>
      <sheetName val="Quarterly_LBO_Model4"/>
      <sheetName val="BASE_BUD_Ratios4"/>
      <sheetName val="Summary_Input3"/>
      <sheetName val="Ayuda_desplegables3"/>
      <sheetName val="Resumo_por_P3"/>
      <sheetName val="Database_(RUR)Mar_YTD3"/>
      <sheetName val="Set_Up3"/>
      <sheetName val="LE_-_Input3"/>
      <sheetName val="Schroder_Small_Caps2"/>
      <sheetName val="Completion_Instructions1"/>
      <sheetName val="Mfg-Curr_Prod__-_141"/>
      <sheetName val="G&amp;A-Controllership_-_271"/>
      <sheetName val="G&amp;A-Total_-_251"/>
      <sheetName val="Despliegue_Legal1"/>
      <sheetName val="Mat_x_categ3"/>
      <sheetName val="Selection_Lists1"/>
      <sheetName val="CUENTAS_SAP1"/>
      <sheetName val="Sales_Package_Input1"/>
      <sheetName val="tab_prod1"/>
      <sheetName val="Load_Data1"/>
      <sheetName val="Sales_&amp;_MKT_Cost_1"/>
      <sheetName val="Sales_&amp;_MKT_Cost_AC1"/>
      <sheetName val="OHC+OP+CCC_AC1"/>
      <sheetName val="Maco_AC1"/>
      <sheetName val="BS_Flows1"/>
      <sheetName val="ConversionNames"/>
      <sheetName val="CURRENCY"/>
      <sheetName val="GCOA"/>
      <sheetName val="UNIDADES"/>
      <sheetName val="EXPL.AGUA"/>
      <sheetName val="dep_pre6"/>
      <sheetName val="DT_1999_(abst__from_model)6"/>
      <sheetName val="Share_Price_20026"/>
      <sheetName val="Cost_Elements_to_Use6"/>
      <sheetName val="Sales_Seasonality_by_Month6"/>
      <sheetName val="c3__fto6"/>
      <sheetName val="C3_Base_Tran6"/>
      <sheetName val="pbg_pbgpc_6"/>
      <sheetName val="pbg1_pbg2_pbg36"/>
      <sheetName val="vab_rem6"/>
      <sheetName val="WCOL_INDEX6"/>
      <sheetName val="WCOL_INPUT6"/>
      <sheetName val="Validate_List6"/>
      <sheetName val="MK_2446"/>
      <sheetName val="EI_Calc6"/>
      <sheetName val="Dados_BLP6"/>
      <sheetName val="Distribución_D6"/>
      <sheetName val="Months_and_Countries6"/>
      <sheetName val="Base_&amp;_LBO_Assumptions6"/>
      <sheetName val="JAII_Income6"/>
      <sheetName val="Holding_Page6"/>
      <sheetName val="JAII_Balance6"/>
      <sheetName val="Sensitivity_Data6"/>
      <sheetName val="FX_rates6"/>
      <sheetName val="SAP_Budget_by_Contain_Loc6"/>
      <sheetName val="Brazil_Sovereign6"/>
      <sheetName val="Projects_list6"/>
      <sheetName val="Target_Book6"/>
      <sheetName val="Données_LMU6"/>
      <sheetName val="PPM_Waterfall6"/>
      <sheetName val="Salary_Costs_drivers5"/>
      <sheetName val="Bloomberg_(Aluminio)5"/>
      <sheetName val="Bloomberg_(Libor)5"/>
      <sheetName val="material_data5"/>
      <sheetName val="other_data5"/>
      <sheetName val="Summary_-_LAN5"/>
      <sheetName val="data_input5"/>
      <sheetName val="Proced_5"/>
      <sheetName val="Cover_Page5"/>
      <sheetName val="User_Input5"/>
      <sheetName val="IS_BS_actual5"/>
      <sheetName val="Pg_15"/>
      <sheetName val="4__NWABC5"/>
      <sheetName val="Drop_Down5"/>
      <sheetName val="drop_down_list5"/>
      <sheetName val="Budget_Summary5"/>
      <sheetName val="RG_Depots5"/>
      <sheetName val="Quarterly_LBO_Model5"/>
      <sheetName val="BASE_BUD_Ratios5"/>
      <sheetName val="Summary_Input4"/>
      <sheetName val="Ayuda_desplegables4"/>
      <sheetName val="Resumo_por_P4"/>
      <sheetName val="Database_(RUR)Mar_YTD4"/>
      <sheetName val="Set_Up4"/>
      <sheetName val="LE_-_Input4"/>
      <sheetName val="Schroder_Small_Caps3"/>
      <sheetName val="Completion_Instructions2"/>
      <sheetName val="Mfg-Curr_Prod__-_142"/>
      <sheetName val="G&amp;A-Controllership_-_272"/>
      <sheetName val="G&amp;A-Total_-_252"/>
      <sheetName val="Despliegue_Legal2"/>
      <sheetName val="Mat_x_categ4"/>
      <sheetName val="Selection_Lists2"/>
      <sheetName val="CUENTAS_SAP2"/>
      <sheetName val="Sales_Package_Input2"/>
      <sheetName val="tab_prod2"/>
      <sheetName val="Load_Data2"/>
      <sheetName val="Sales_&amp;_MKT_Cost_2"/>
      <sheetName val="Sales_&amp;_MKT_Cost_AC2"/>
      <sheetName val="OHC+OP+CCC_AC2"/>
      <sheetName val="Maco_AC2"/>
      <sheetName val="BS_Flows2"/>
      <sheetName val="Validacion #1"/>
      <sheetName val="Listas"/>
      <sheetName val="GASTO-01"/>
      <sheetName val="synthgraph"/>
      <sheetName val="Overview"/>
      <sheetName val="Config"/>
      <sheetName val="Entities"/>
      <sheetName val="Producción"/>
      <sheetName val="Dados gefab"/>
      <sheetName val="Dados_Energia"/>
      <sheetName val="Gráficos volúmen"/>
      <sheetName val="Resumen"/>
      <sheetName val="UNG"/>
      <sheetName val="TOC"/>
      <sheetName val="EU Comps"/>
      <sheetName val="Combined Financials"/>
      <sheetName val="FF"/>
      <sheetName val="Validacion_#1"/>
      <sheetName val="Combined_Financials"/>
      <sheetName val="Validacion_#11"/>
      <sheetName val="Combined_Financials1"/>
      <sheetName val="Scoring - Do not update"/>
      <sheetName val="KF6"/>
      <sheetName val="FINALPHP"/>
      <sheetName val="dep_pre7"/>
      <sheetName val="DT_1999_(abst__from_model)7"/>
      <sheetName val="Share_Price_20027"/>
      <sheetName val="Cost_Elements_to_Use7"/>
      <sheetName val="Sales_Seasonality_by_Month7"/>
      <sheetName val="c3__fto7"/>
      <sheetName val="C3_Base_Tran7"/>
      <sheetName val="pbg_pbgpc_7"/>
      <sheetName val="pbg1_pbg2_pbg37"/>
      <sheetName val="vab_rem7"/>
      <sheetName val="WCOL_INDEX7"/>
      <sheetName val="WCOL_INPUT7"/>
      <sheetName val="Validate_List7"/>
      <sheetName val="MK_2447"/>
      <sheetName val="EI_Calc7"/>
      <sheetName val="Dados_BLP7"/>
      <sheetName val="Distribución_D7"/>
      <sheetName val="Months_and_Countries7"/>
      <sheetName val="Base_&amp;_LBO_Assumptions7"/>
      <sheetName val="JAII_Income7"/>
      <sheetName val="Holding_Page7"/>
      <sheetName val="JAII_Balance7"/>
      <sheetName val="Sensitivity_Data7"/>
      <sheetName val="FX_rates7"/>
      <sheetName val="SAP_Budget_by_Contain_Loc7"/>
      <sheetName val="Brazil_Sovereign7"/>
      <sheetName val="Projects_list7"/>
      <sheetName val="Target_Book7"/>
      <sheetName val="Données_LMU7"/>
      <sheetName val="PPM_Waterfall7"/>
      <sheetName val="Salary_Costs_drivers6"/>
      <sheetName val="Bloomberg_(Aluminio)6"/>
      <sheetName val="Bloomberg_(Libor)6"/>
      <sheetName val="material_data6"/>
      <sheetName val="other_data6"/>
      <sheetName val="Summary_-_LAN6"/>
      <sheetName val="data_input6"/>
      <sheetName val="Proced_6"/>
      <sheetName val="Cover_Page6"/>
      <sheetName val="User_Input6"/>
      <sheetName val="IS_BS_actual6"/>
      <sheetName val="Pg_16"/>
      <sheetName val="4__NWABC6"/>
      <sheetName val="Drop_Down6"/>
      <sheetName val="drop_down_list6"/>
      <sheetName val="Budget_Summary6"/>
      <sheetName val="RG_Depots6"/>
      <sheetName val="Quarterly_LBO_Model6"/>
      <sheetName val="BASE_BUD_Ratios6"/>
      <sheetName val="Summary_Input5"/>
      <sheetName val="Ayuda_desplegables5"/>
      <sheetName val="Resumo_por_P5"/>
      <sheetName val="Database_(RUR)Mar_YTD5"/>
      <sheetName val="Set_Up5"/>
      <sheetName val="LE_-_Input5"/>
      <sheetName val="Schroder_Small_Caps4"/>
      <sheetName val="Completion_Instructions3"/>
      <sheetName val="Mfg-Curr_Prod__-_143"/>
      <sheetName val="G&amp;A-Controllership_-_273"/>
      <sheetName val="G&amp;A-Total_-_253"/>
      <sheetName val="Despliegue_Legal3"/>
      <sheetName val="Mat_x_categ5"/>
      <sheetName val="Selection_Lists3"/>
      <sheetName val="CUENTAS_SAP3"/>
      <sheetName val="Sales_Package_Input3"/>
      <sheetName val="tab_prod3"/>
      <sheetName val="Load_Data3"/>
      <sheetName val="Sales_&amp;_MKT_Cost_3"/>
      <sheetName val="Sales_&amp;_MKT_Cost_AC3"/>
      <sheetName val="OHC+OP+CCC_AC3"/>
      <sheetName val="Maco_AC3"/>
      <sheetName val="BS_Flows3"/>
      <sheetName val="EXPL_AGUA"/>
      <sheetName val="Dados_gefab"/>
      <sheetName val="Gráficos_volúmen"/>
      <sheetName val="dep_pre8"/>
      <sheetName val="DT_1999_(abst__from_model)8"/>
      <sheetName val="Share_Price_20028"/>
      <sheetName val="Cost_Elements_to_Use8"/>
      <sheetName val="Sales_Seasonality_by_Month8"/>
      <sheetName val="c3__fto8"/>
      <sheetName val="C3_Base_Tran8"/>
      <sheetName val="pbg_pbgpc_8"/>
      <sheetName val="pbg1_pbg2_pbg38"/>
      <sheetName val="vab_rem8"/>
      <sheetName val="WCOL_INDEX8"/>
      <sheetName val="WCOL_INPUT8"/>
      <sheetName val="Validate_List8"/>
      <sheetName val="MK_2448"/>
      <sheetName val="EI_Calc8"/>
      <sheetName val="Dados_BLP8"/>
      <sheetName val="Distribución_D8"/>
      <sheetName val="Months_and_Countries8"/>
      <sheetName val="Base_&amp;_LBO_Assumptions8"/>
      <sheetName val="JAII_Income8"/>
      <sheetName val="Holding_Page8"/>
      <sheetName val="JAII_Balance8"/>
      <sheetName val="Sensitivity_Data8"/>
      <sheetName val="FX_rates8"/>
      <sheetName val="SAP_Budget_by_Contain_Loc8"/>
      <sheetName val="Brazil_Sovereign8"/>
      <sheetName val="Projects_list8"/>
      <sheetName val="Target_Book8"/>
      <sheetName val="Données_LMU8"/>
      <sheetName val="PPM_Waterfall8"/>
      <sheetName val="Salary_Costs_drivers7"/>
      <sheetName val="Bloomberg_(Aluminio)7"/>
      <sheetName val="Bloomberg_(Libor)7"/>
      <sheetName val="material_data7"/>
      <sheetName val="other_data7"/>
      <sheetName val="Summary_-_LAN7"/>
      <sheetName val="data_input7"/>
      <sheetName val="Proced_7"/>
      <sheetName val="Cover_Page7"/>
      <sheetName val="User_Input7"/>
      <sheetName val="IS_BS_actual7"/>
      <sheetName val="Pg_17"/>
      <sheetName val="4__NWABC7"/>
      <sheetName val="Drop_Down7"/>
      <sheetName val="drop_down_list7"/>
      <sheetName val="Budget_Summary7"/>
      <sheetName val="RG_Depots7"/>
      <sheetName val="Quarterly_LBO_Model7"/>
      <sheetName val="BASE_BUD_Ratios7"/>
      <sheetName val="Summary_Input6"/>
      <sheetName val="Ayuda_desplegables6"/>
      <sheetName val="Resumo_por_P6"/>
      <sheetName val="Database_(RUR)Mar_YTD6"/>
      <sheetName val="Set_Up6"/>
      <sheetName val="LE_-_Input6"/>
      <sheetName val="Schroder_Small_Caps5"/>
      <sheetName val="Completion_Instructions4"/>
      <sheetName val="Mfg-Curr_Prod__-_144"/>
      <sheetName val="G&amp;A-Controllership_-_274"/>
      <sheetName val="G&amp;A-Total_-_254"/>
      <sheetName val="Despliegue_Legal4"/>
      <sheetName val="Mat_x_categ6"/>
      <sheetName val="Selection_Lists4"/>
      <sheetName val="CUENTAS_SAP4"/>
      <sheetName val="Sales_Package_Input4"/>
      <sheetName val="tab_prod4"/>
      <sheetName val="Load_Data4"/>
      <sheetName val="Sales_&amp;_MKT_Cost_4"/>
      <sheetName val="Sales_&amp;_MKT_Cost_AC4"/>
      <sheetName val="OHC+OP+CCC_AC4"/>
      <sheetName val="Maco_AC4"/>
      <sheetName val="BS_Flows4"/>
      <sheetName val="EXPL_AGUA1"/>
      <sheetName val="Dados_gefab1"/>
      <sheetName val="Gráficos_volúmen1"/>
      <sheetName val="SCHEDULE 3 98"/>
      <sheetName val="Quantity"/>
      <sheetName val="SCHEDULE_3_98"/>
      <sheetName val="Validacion_#12"/>
      <sheetName val="Combined_Financials2"/>
      <sheetName val="Scoring_-_Do_not_update"/>
      <sheetName val="Total"/>
      <sheetName val="Asfalto"/>
      <sheetName val="Setting"/>
      <sheetName val="Validacion_#13"/>
      <sheetName val="Combined_Financials3"/>
      <sheetName val="Scoring_-_Do_not_update1"/>
      <sheetName val="Tablas"/>
      <sheetName val="SCHEDULE_3_981"/>
      <sheetName val="dep_pre9"/>
      <sheetName val="DT_1999_(abst__from_model)9"/>
      <sheetName val="Share_Price_20029"/>
      <sheetName val="Cost_Elements_to_Use9"/>
      <sheetName val="Sales_Seasonality_by_Month9"/>
      <sheetName val="c3__fto9"/>
      <sheetName val="C3_Base_Tran9"/>
      <sheetName val="pbg_pbgpc_9"/>
      <sheetName val="pbg1_pbg2_pbg39"/>
      <sheetName val="vab_rem9"/>
      <sheetName val="WCOL_INDEX9"/>
      <sheetName val="WCOL_INPUT9"/>
      <sheetName val="Validate_List9"/>
      <sheetName val="MK_2449"/>
      <sheetName val="EI_Calc9"/>
      <sheetName val="Dados_BLP9"/>
      <sheetName val="Distribución_D9"/>
      <sheetName val="Months_and_Countries9"/>
      <sheetName val="Base_&amp;_LBO_Assumptions9"/>
      <sheetName val="JAII_Income9"/>
      <sheetName val="Holding_Page9"/>
      <sheetName val="JAII_Balance9"/>
      <sheetName val="Sensitivity_Data9"/>
      <sheetName val="FX_rates9"/>
      <sheetName val="SAP_Budget_by_Contain_Loc9"/>
      <sheetName val="Brazil_Sovereign9"/>
      <sheetName val="Projects_list9"/>
      <sheetName val="Target_Book9"/>
      <sheetName val="Données_LMU9"/>
      <sheetName val="PPM_Waterfall9"/>
      <sheetName val="Salary_Costs_drivers8"/>
      <sheetName val="Bloomberg_(Aluminio)8"/>
      <sheetName val="Bloomberg_(Libor)8"/>
      <sheetName val="material_data8"/>
      <sheetName val="other_data8"/>
      <sheetName val="Summary_-_LAN8"/>
      <sheetName val="data_input8"/>
      <sheetName val="Proced_8"/>
      <sheetName val="Cover_Page8"/>
      <sheetName val="User_Input8"/>
      <sheetName val="IS_BS_actual8"/>
      <sheetName val="Pg_18"/>
      <sheetName val="4__NWABC8"/>
      <sheetName val="Drop_Down8"/>
      <sheetName val="drop_down_list8"/>
      <sheetName val="Budget_Summary8"/>
      <sheetName val="RG_Depots8"/>
      <sheetName val="Quarterly_LBO_Model8"/>
      <sheetName val="BASE_BUD_Ratios8"/>
      <sheetName val="Summary_Input7"/>
      <sheetName val="Ayuda_desplegables7"/>
      <sheetName val="Resumo_por_P7"/>
      <sheetName val="Database_(RUR)Mar_YTD7"/>
      <sheetName val="Set_Up7"/>
      <sheetName val="LE_-_Input7"/>
      <sheetName val="Schroder_Small_Caps6"/>
      <sheetName val="Completion_Instructions5"/>
      <sheetName val="Mfg-Curr_Prod__-_145"/>
      <sheetName val="G&amp;A-Controllership_-_275"/>
      <sheetName val="G&amp;A-Total_-_255"/>
      <sheetName val="Despliegue_Legal5"/>
      <sheetName val="Mat_x_categ7"/>
      <sheetName val="Selection_Lists5"/>
      <sheetName val="CUENTAS_SAP5"/>
      <sheetName val="Sales_Package_Input5"/>
      <sheetName val="tab_prod5"/>
      <sheetName val="Load_Data5"/>
      <sheetName val="Sales_&amp;_MKT_Cost_5"/>
      <sheetName val="Sales_&amp;_MKT_Cost_AC5"/>
      <sheetName val="OHC+OP+CCC_AC5"/>
      <sheetName val="Maco_AC5"/>
      <sheetName val="BS_Flows5"/>
      <sheetName val="EXPL_AGUA2"/>
      <sheetName val="Dados_gefab2"/>
      <sheetName val="Gráficos_volúmen2"/>
      <sheetName val="EU_Comps"/>
      <sheetName val=" "/>
      <sheetName val="drop-down_lists"/>
      <sheetName val="dep_pre10"/>
      <sheetName val="DT_1999_(abst__from_model)10"/>
      <sheetName val="Share_Price_200210"/>
      <sheetName val="Cost_Elements_to_Use10"/>
      <sheetName val="Sales_Seasonality_by_Month10"/>
      <sheetName val="c3__fto10"/>
      <sheetName val="C3_Base_Tran10"/>
      <sheetName val="pbg_pbgpc_10"/>
      <sheetName val="pbg1_pbg2_pbg310"/>
      <sheetName val="vab_rem10"/>
      <sheetName val="WCOL_INDEX10"/>
      <sheetName val="WCOL_INPUT10"/>
      <sheetName val="Validate_List10"/>
      <sheetName val="MK_24410"/>
      <sheetName val="EI_Calc10"/>
      <sheetName val="Dados_BLP10"/>
      <sheetName val="Distribución_D10"/>
      <sheetName val="Months_and_Countries10"/>
      <sheetName val="Base_&amp;_LBO_Assumptions10"/>
      <sheetName val="JAII_Income10"/>
      <sheetName val="Holding_Page10"/>
      <sheetName val="JAII_Balance10"/>
      <sheetName val="Sensitivity_Data10"/>
      <sheetName val="FX_rates10"/>
      <sheetName val="SAP_Budget_by_Contain_Loc10"/>
      <sheetName val="Brazil_Sovereign10"/>
      <sheetName val="Projects_list10"/>
      <sheetName val="Target_Book10"/>
      <sheetName val="Données_LMU10"/>
      <sheetName val="PPM_Waterfall10"/>
      <sheetName val="Salary_Costs_drivers9"/>
      <sheetName val="Bloomberg_(Aluminio)9"/>
      <sheetName val="Bloomberg_(Libor)9"/>
      <sheetName val="material_data9"/>
      <sheetName val="other_data9"/>
      <sheetName val="Summary_-_LAN9"/>
      <sheetName val="data_input9"/>
      <sheetName val="Proced_9"/>
      <sheetName val="Cover_Page9"/>
      <sheetName val="User_Input9"/>
      <sheetName val="IS_BS_actual9"/>
      <sheetName val="Pg_19"/>
      <sheetName val="4__NWABC9"/>
      <sheetName val="Drop_Down9"/>
      <sheetName val="drop_down_list9"/>
      <sheetName val="Budget_Summary9"/>
      <sheetName val="RG_Depots9"/>
      <sheetName val="Quarterly_LBO_Model9"/>
      <sheetName val="BASE_BUD_Ratios9"/>
      <sheetName val="Summary_Input8"/>
      <sheetName val="Ayuda_desplegables8"/>
      <sheetName val="Resumo_por_P8"/>
      <sheetName val="Database_(RUR)Mar_YTD8"/>
      <sheetName val="Set_Up8"/>
      <sheetName val="LE_-_Input8"/>
      <sheetName val="Schroder_Small_Caps7"/>
      <sheetName val="Completion_Instructions6"/>
      <sheetName val="Mfg-Curr_Prod__-_146"/>
      <sheetName val="G&amp;A-Controllership_-_276"/>
      <sheetName val="G&amp;A-Total_-_256"/>
      <sheetName val="Despliegue_Legal6"/>
      <sheetName val="Mat_x_categ8"/>
      <sheetName val="Selection_Lists6"/>
      <sheetName val="CUENTAS_SAP6"/>
      <sheetName val="Sales_Package_Input6"/>
      <sheetName val="tab_prod6"/>
      <sheetName val="Load_Data6"/>
      <sheetName val="Sales_&amp;_MKT_Cost_6"/>
      <sheetName val="Sales_&amp;_MKT_Cost_AC6"/>
      <sheetName val="OHC+OP+CCC_AC6"/>
      <sheetName val="Maco_AC6"/>
      <sheetName val="BS_Flows6"/>
      <sheetName val="EXPL_AGUA3"/>
      <sheetName val="Dados_gefab3"/>
      <sheetName val="Gráficos_volúmen3"/>
      <sheetName val="EU_Comps1"/>
      <sheetName val="dep_pre11"/>
      <sheetName val="DT_1999_(abst__from_model)11"/>
      <sheetName val="Share_Price_200211"/>
      <sheetName val="Cost_Elements_to_Use11"/>
      <sheetName val="Sales_Seasonality_by_Month11"/>
      <sheetName val="c3__fto11"/>
      <sheetName val="C3_Base_Tran11"/>
      <sheetName val="pbg_pbgpc_11"/>
      <sheetName val="pbg1_pbg2_pbg311"/>
      <sheetName val="vab_rem11"/>
      <sheetName val="WCOL_INDEX11"/>
      <sheetName val="WCOL_INPUT11"/>
      <sheetName val="Validate_List11"/>
      <sheetName val="MK_24411"/>
      <sheetName val="EI_Calc11"/>
      <sheetName val="Dados_BLP11"/>
      <sheetName val="Distribución_D11"/>
      <sheetName val="Months_and_Countries11"/>
      <sheetName val="Base_&amp;_LBO_Assumptions11"/>
      <sheetName val="JAII_Income11"/>
      <sheetName val="Holding_Page11"/>
      <sheetName val="JAII_Balance11"/>
      <sheetName val="Sensitivity_Data11"/>
      <sheetName val="FX_rates11"/>
      <sheetName val="SAP_Budget_by_Contain_Loc11"/>
      <sheetName val="Brazil_Sovereign11"/>
      <sheetName val="Projects_list11"/>
      <sheetName val="Target_Book11"/>
      <sheetName val="Données_LMU11"/>
      <sheetName val="PPM_Waterfall11"/>
      <sheetName val="Salary_Costs_drivers10"/>
      <sheetName val="Bloomberg_(Aluminio)10"/>
      <sheetName val="Bloomberg_(Libor)10"/>
      <sheetName val="material_data10"/>
      <sheetName val="other_data10"/>
      <sheetName val="Summary_-_LAN10"/>
      <sheetName val="data_input10"/>
      <sheetName val="Proced_10"/>
      <sheetName val="Cover_Page10"/>
      <sheetName val="User_Input10"/>
      <sheetName val="IS_BS_actual10"/>
      <sheetName val="Pg_110"/>
      <sheetName val="4__NWABC10"/>
      <sheetName val="Drop_Down10"/>
      <sheetName val="drop_down_list10"/>
      <sheetName val="Budget_Summary10"/>
      <sheetName val="RG_Depots10"/>
      <sheetName val="Quarterly_LBO_Model10"/>
      <sheetName val="BASE_BUD_Ratios10"/>
      <sheetName val="Summary_Input9"/>
      <sheetName val="Ayuda_desplegables9"/>
      <sheetName val="Resumo_por_P9"/>
      <sheetName val="Database_(RUR)Mar_YTD9"/>
      <sheetName val="Set_Up9"/>
      <sheetName val="LE_-_Input9"/>
      <sheetName val="Schroder_Small_Caps8"/>
      <sheetName val="Completion_Instructions7"/>
      <sheetName val="Mfg-Curr_Prod__-_147"/>
      <sheetName val="G&amp;A-Controllership_-_277"/>
      <sheetName val="G&amp;A-Total_-_257"/>
      <sheetName val="Despliegue_Legal7"/>
      <sheetName val="Mat_x_categ9"/>
      <sheetName val="Selection_Lists7"/>
      <sheetName val="CUENTAS_SAP7"/>
      <sheetName val="Sales_Package_Input7"/>
      <sheetName val="tab_prod7"/>
      <sheetName val="Load_Data7"/>
      <sheetName val="Sales_&amp;_MKT_Cost_7"/>
      <sheetName val="Sales_&amp;_MKT_Cost_AC7"/>
      <sheetName val="OHC+OP+CCC_AC7"/>
      <sheetName val="Maco_AC7"/>
      <sheetName val="BS_Flows7"/>
      <sheetName val="Validacion_#14"/>
      <sheetName val="Combined_Financials4"/>
      <sheetName val="Scoring_-_Do_not_update2"/>
      <sheetName val="Validacion_#15"/>
      <sheetName val="Combined_Financials5"/>
      <sheetName val="Scoring_-_Do_not_update3"/>
      <sheetName val="SCHEDULE_3_982"/>
      <sheetName val="Validacion_#16"/>
      <sheetName val="Combined_Financials6"/>
      <sheetName val="Scoring_-_Do_not_update4"/>
      <sheetName val="SCHEDULE_3_983"/>
      <sheetName val="Gen-2"/>
      <sheetName val="Forecast"/>
      <sheetName val="Setup"/>
      <sheetName val="MD"/>
      <sheetName val="BIBLE"/>
      <sheetName val="4"/>
      <sheetName val="BAM Focus Brands"/>
      <sheetName val="Hoja2"/>
      <sheetName val="CDI"/>
      <sheetName val="Bloomberg"/>
      <sheetName val="Entrada de Dados"/>
      <sheetName val="ACUMULADOS OPERARIOS"/>
      <sheetName val="Supporting Data"/>
      <sheetName val="2022"/>
      <sheetName val="Validacion_#17"/>
      <sheetName val="Combined_Financials7"/>
      <sheetName val="Scoring_-_Do_not_update5"/>
      <sheetName val="EU_Comps2"/>
      <sheetName val="SCHEDULE_3_984"/>
      <sheetName val="EXPL_AGUA4"/>
      <sheetName val="dep_pre12"/>
      <sheetName val="DT_1999_(abst__from_model)12"/>
      <sheetName val="Share_Price_200212"/>
      <sheetName val="Cost_Elements_to_Use12"/>
      <sheetName val="Sales_Seasonality_by_Month12"/>
      <sheetName val="c3__fto12"/>
      <sheetName val="C3_Base_Tran12"/>
      <sheetName val="pbg_pbgpc_12"/>
      <sheetName val="pbg1_pbg2_pbg312"/>
      <sheetName val="vab_rem12"/>
      <sheetName val="WCOL_INDEX12"/>
      <sheetName val="WCOL_INPUT12"/>
      <sheetName val="Validate_List12"/>
      <sheetName val="MK_24412"/>
      <sheetName val="EI_Calc12"/>
      <sheetName val="Dados_BLP12"/>
      <sheetName val="Distribución_D12"/>
      <sheetName val="Months_and_Countries12"/>
      <sheetName val="Base_&amp;_LBO_Assumptions12"/>
      <sheetName val="JAII_Income12"/>
      <sheetName val="Holding_Page12"/>
      <sheetName val="JAII_Balance12"/>
      <sheetName val="Sensitivity_Data12"/>
      <sheetName val="FX_rates12"/>
      <sheetName val="SAP_Budget_by_Contain_Loc12"/>
      <sheetName val="Brazil_Sovereign12"/>
      <sheetName val="Projects_list12"/>
      <sheetName val="Target_Book12"/>
      <sheetName val="Données_LMU12"/>
      <sheetName val="PPM_Waterfall12"/>
      <sheetName val="Salary_Costs_drivers11"/>
      <sheetName val="Bloomberg_(Aluminio)11"/>
      <sheetName val="Bloomberg_(Libor)11"/>
      <sheetName val="material_data11"/>
      <sheetName val="other_data11"/>
      <sheetName val="Summary_-_LAN11"/>
      <sheetName val="data_input11"/>
      <sheetName val="Proced_11"/>
      <sheetName val="Cover_Page11"/>
      <sheetName val="User_Input11"/>
      <sheetName val="IS_BS_actual11"/>
      <sheetName val="Pg_111"/>
      <sheetName val="4__NWABC11"/>
      <sheetName val="Drop_Down11"/>
      <sheetName val="drop_down_list11"/>
      <sheetName val="Budget_Summary11"/>
      <sheetName val="RG_Depots11"/>
      <sheetName val="Quarterly_LBO_Model11"/>
      <sheetName val="BASE_BUD_Ratios11"/>
      <sheetName val="Summary_Input10"/>
      <sheetName val="Ayuda_desplegables10"/>
      <sheetName val="Resumo_por_P10"/>
      <sheetName val="Database_(RUR)Mar_YTD10"/>
      <sheetName val="Set_Up10"/>
      <sheetName val="LE_-_Input10"/>
      <sheetName val="Schroder_Small_Caps9"/>
      <sheetName val="Completion_Instructions8"/>
      <sheetName val="Mfg-Curr_Prod__-_148"/>
      <sheetName val="G&amp;A-Controllership_-_278"/>
      <sheetName val="G&amp;A-Total_-_258"/>
      <sheetName val="Despliegue_Legal8"/>
      <sheetName val="Mat_x_categ10"/>
      <sheetName val="Selection_Lists8"/>
      <sheetName val="CUENTAS_SAP8"/>
      <sheetName val="Sales_Package_Input8"/>
      <sheetName val="tab_prod8"/>
      <sheetName val="Load_Data8"/>
      <sheetName val="Sales_&amp;_MKT_Cost_8"/>
      <sheetName val="Sales_&amp;_MKT_Cost_AC8"/>
      <sheetName val="OHC+OP+CCC_AC8"/>
      <sheetName val="Maco_AC8"/>
      <sheetName val="BS_Flows8"/>
      <sheetName val="Dados_gefab4"/>
      <sheetName val="Gráficos_volúmen4"/>
      <sheetName val="_"/>
      <sheetName val="Non-Statistical Sampling"/>
      <sheetName val="AR Drop Downs"/>
      <sheetName val="DropDown"/>
      <sheetName val="Non-Statistical_Sampling"/>
      <sheetName val="AR_Drop_Downs"/>
      <sheetName val="BAM_Focus_Brands"/>
      <sheetName val="Entrada_de_Dados"/>
      <sheetName val="ACUMULADOS_OPERARIOS"/>
      <sheetName val="Supporting_Data"/>
      <sheetName val="Cur.Ex Rate"/>
      <sheetName val="Sheet291"/>
      <sheetName val="Validacion_#18"/>
      <sheetName val="Combined_Financials8"/>
      <sheetName val="Scoring_-_Do_not_update6"/>
      <sheetName val="SCHEDULE_3_985"/>
      <sheetName val="EXPL_AGUA5"/>
      <sheetName val="EU_Comps3"/>
      <sheetName val="dep_pre13"/>
      <sheetName val="DT_1999_(abst__from_model)13"/>
      <sheetName val="Share_Price_200213"/>
      <sheetName val="Cost_Elements_to_Use13"/>
      <sheetName val="Sales_Seasonality_by_Month13"/>
      <sheetName val="c3__fto13"/>
      <sheetName val="C3_Base_Tran13"/>
      <sheetName val="pbg_pbgpc_13"/>
      <sheetName val="pbg1_pbg2_pbg313"/>
      <sheetName val="vab_rem13"/>
      <sheetName val="WCOL_INDEX13"/>
      <sheetName val="WCOL_INPUT13"/>
      <sheetName val="Validate_List13"/>
      <sheetName val="MK_24413"/>
      <sheetName val="EI_Calc13"/>
      <sheetName val="Dados_BLP13"/>
      <sheetName val="Distribución_D13"/>
      <sheetName val="Months_and_Countries13"/>
      <sheetName val="Base_&amp;_LBO_Assumptions13"/>
      <sheetName val="JAII_Income13"/>
      <sheetName val="Holding_Page13"/>
      <sheetName val="JAII_Balance13"/>
      <sheetName val="Sensitivity_Data13"/>
      <sheetName val="FX_rates13"/>
      <sheetName val="SAP_Budget_by_Contain_Loc13"/>
      <sheetName val="Brazil_Sovereign13"/>
      <sheetName val="Projects_list13"/>
      <sheetName val="Target_Book13"/>
      <sheetName val="Données_LMU13"/>
      <sheetName val="PPM_Waterfall13"/>
      <sheetName val="Salary_Costs_drivers12"/>
      <sheetName val="Bloomberg_(Aluminio)12"/>
      <sheetName val="Bloomberg_(Libor)12"/>
      <sheetName val="material_data12"/>
      <sheetName val="other_data12"/>
      <sheetName val="Summary_-_LAN12"/>
      <sheetName val="data_input12"/>
      <sheetName val="Proced_12"/>
      <sheetName val="Cover_Page12"/>
      <sheetName val="User_Input12"/>
      <sheetName val="IS_BS_actual12"/>
      <sheetName val="Pg_112"/>
      <sheetName val="4__NWABC12"/>
      <sheetName val="Drop_Down12"/>
      <sheetName val="drop_down_list12"/>
      <sheetName val="Budget_Summary12"/>
      <sheetName val="RG_Depots12"/>
      <sheetName val="Quarterly_LBO_Model12"/>
      <sheetName val="BASE_BUD_Ratios12"/>
      <sheetName val="Summary_Input11"/>
      <sheetName val="Ayuda_desplegables11"/>
      <sheetName val="Resumo_por_P11"/>
      <sheetName val="Database_(RUR)Mar_YTD11"/>
      <sheetName val="Set_Up11"/>
      <sheetName val="LE_-_Input11"/>
      <sheetName val="Schroder_Small_Caps10"/>
      <sheetName val="Completion_Instructions9"/>
      <sheetName val="Mfg-Curr_Prod__-_149"/>
      <sheetName val="G&amp;A-Controllership_-_279"/>
      <sheetName val="G&amp;A-Total_-_259"/>
      <sheetName val="Despliegue_Legal9"/>
      <sheetName val="Mat_x_categ11"/>
      <sheetName val="Selection_Lists9"/>
      <sheetName val="CUENTAS_SAP9"/>
      <sheetName val="Sales_Package_Input9"/>
      <sheetName val="tab_prod9"/>
      <sheetName val="Load_Data9"/>
      <sheetName val="Sales_&amp;_MKT_Cost_9"/>
      <sheetName val="Sales_&amp;_MKT_Cost_AC9"/>
      <sheetName val="OHC+OP+CCC_AC9"/>
      <sheetName val="Maco_AC9"/>
      <sheetName val="BS_Flows9"/>
      <sheetName val="Validacion_#19"/>
      <sheetName val="Dados_gefab5"/>
      <sheetName val="Gráficos_volúmen5"/>
      <sheetName val="EU_Comps4"/>
      <sheetName val="Combined_Financials9"/>
      <sheetName val="Scoring_-_Do_not_update7"/>
      <sheetName val="EXPL_AGUA6"/>
      <sheetName val="SCHEDULE_3_986"/>
      <sheetName val="_1"/>
      <sheetName val="Non-Statistical_Sampling1"/>
      <sheetName val="AR_Drop_Downs1"/>
      <sheetName val="BAM_Focus_Brands1"/>
      <sheetName val="Entrada_de_Dados1"/>
      <sheetName val="ACUMULADOS_OPERARIOS1"/>
      <sheetName val="Supporting_Data1"/>
      <sheetName val="Cur_Ex_Rate"/>
      <sheetName val="dep_pre14"/>
      <sheetName val="DT_1999_(abst__from_model)14"/>
      <sheetName val="Share_Price_200214"/>
      <sheetName val="Cost_Elements_to_Use14"/>
      <sheetName val="Sales_Seasonality_by_Month14"/>
      <sheetName val="c3__fto14"/>
      <sheetName val="C3_Base_Tran14"/>
      <sheetName val="pbg_pbgpc_14"/>
      <sheetName val="pbg1_pbg2_pbg314"/>
      <sheetName val="vab_rem14"/>
      <sheetName val="WCOL_INDEX14"/>
      <sheetName val="WCOL_INPUT14"/>
      <sheetName val="Validate_List14"/>
      <sheetName val="MK_24414"/>
      <sheetName val="EI_Calc14"/>
      <sheetName val="Dados_BLP14"/>
      <sheetName val="Distribución_D14"/>
      <sheetName val="Months_and_Countries14"/>
      <sheetName val="Base_&amp;_LBO_Assumptions14"/>
      <sheetName val="JAII_Income14"/>
      <sheetName val="Holding_Page14"/>
      <sheetName val="JAII_Balance14"/>
      <sheetName val="Sensitivity_Data14"/>
      <sheetName val="FX_rates14"/>
      <sheetName val="SAP_Budget_by_Contain_Loc14"/>
      <sheetName val="Brazil_Sovereign14"/>
      <sheetName val="Projects_list14"/>
      <sheetName val="Target_Book14"/>
      <sheetName val="Données_LMU14"/>
      <sheetName val="PPM_Waterfall14"/>
      <sheetName val="Salary_Costs_drivers13"/>
      <sheetName val="Bloomberg_(Aluminio)13"/>
      <sheetName val="Bloomberg_(Libor)13"/>
      <sheetName val="material_data13"/>
      <sheetName val="other_data13"/>
      <sheetName val="Summary_-_LAN13"/>
      <sheetName val="data_input13"/>
      <sheetName val="Proced_13"/>
      <sheetName val="Cover_Page13"/>
      <sheetName val="User_Input13"/>
      <sheetName val="IS_BS_actual13"/>
      <sheetName val="Pg_113"/>
      <sheetName val="4__NWABC13"/>
      <sheetName val="Drop_Down13"/>
      <sheetName val="drop_down_list13"/>
      <sheetName val="Budget_Summary13"/>
      <sheetName val="RG_Depots13"/>
      <sheetName val="Quarterly_LBO_Model13"/>
      <sheetName val="BASE_BUD_Ratios13"/>
      <sheetName val="Summary_Input12"/>
      <sheetName val="Ayuda_desplegables12"/>
      <sheetName val="Resumo_por_P12"/>
      <sheetName val="Database_(RUR)Mar_YTD12"/>
      <sheetName val="Set_Up12"/>
      <sheetName val="LE_-_Input12"/>
      <sheetName val="Schroder_Small_Caps11"/>
      <sheetName val="Completion_Instructions10"/>
      <sheetName val="Mfg-Curr_Prod__-_1410"/>
      <sheetName val="G&amp;A-Controllership_-_2710"/>
      <sheetName val="G&amp;A-Total_-_2510"/>
      <sheetName val="Despliegue_Legal10"/>
      <sheetName val="Mat_x_categ12"/>
      <sheetName val="Selection_Lists10"/>
      <sheetName val="CUENTAS_SAP10"/>
      <sheetName val="Sales_Package_Input10"/>
      <sheetName val="tab_prod10"/>
      <sheetName val="Load_Data10"/>
      <sheetName val="Sales_&amp;_MKT_Cost_10"/>
      <sheetName val="Sales_&amp;_MKT_Cost_AC10"/>
      <sheetName val="OHC+OP+CCC_AC10"/>
      <sheetName val="Maco_AC10"/>
      <sheetName val="BS_Flows10"/>
      <sheetName val="EXPL_AGUA7"/>
      <sheetName val="Validacion_#110"/>
      <sheetName val="Dados_gefab6"/>
      <sheetName val="Gráficos_volúmen6"/>
      <sheetName val="EU_Comps5"/>
      <sheetName val="Combined_Financials10"/>
      <sheetName val="Scoring_-_Do_not_update8"/>
      <sheetName val="SCHEDULE_3_987"/>
      <sheetName val="_2"/>
      <sheetName val="BAM_Focus_Brands2"/>
      <sheetName val="Entrada_de_Dados2"/>
      <sheetName val="ACUMULADOS_OPERARIOS2"/>
      <sheetName val="Supporting_Data2"/>
      <sheetName val="Non-Statistical_Sampling2"/>
      <sheetName val="AR_Drop_Downs2"/>
      <sheetName val="Cur_Ex_Rate1"/>
      <sheetName val="WUS$"/>
      <sheetName val="dep_pre15"/>
      <sheetName val="c3__fto15"/>
      <sheetName val="C3_Base_Tran15"/>
      <sheetName val="pbg_pbgpc_15"/>
      <sheetName val="pbg1_pbg2_pbg315"/>
      <sheetName val="vab_rem15"/>
      <sheetName val="WCOL_INDEX15"/>
      <sheetName val="WCOL_INPUT15"/>
      <sheetName val="MK_24415"/>
      <sheetName val="Validate_List15"/>
      <sheetName val="Share_Price_200215"/>
      <sheetName val="DT_1999_(abst__from_model)15"/>
      <sheetName val="Cost_Elements_to_Use15"/>
      <sheetName val="Base_&amp;_LBO_Assumptions15"/>
      <sheetName val="JAII_Income15"/>
      <sheetName val="Holding_Page15"/>
      <sheetName val="JAII_Balance15"/>
      <sheetName val="Sensitivity_Data15"/>
      <sheetName val="Sales_Seasonality_by_Month15"/>
      <sheetName val="EI_Calc15"/>
      <sheetName val="Dados_BLP15"/>
      <sheetName val="Months_and_Countries15"/>
      <sheetName val="Distribución_D15"/>
      <sheetName val="FX_rates15"/>
      <sheetName val="SAP_Budget_by_Contain_Loc15"/>
      <sheetName val="Projects_list15"/>
      <sheetName val="Target_Book15"/>
      <sheetName val="Données_LMU15"/>
      <sheetName val="Brazil_Sovereign15"/>
      <sheetName val="PPM_Waterfall15"/>
      <sheetName val="Salary_Costs_drivers14"/>
      <sheetName val="data_input14"/>
      <sheetName val="material_data14"/>
      <sheetName val="other_data14"/>
      <sheetName val="Proced_14"/>
      <sheetName val="Bloomberg_(Aluminio)14"/>
      <sheetName val="Bloomberg_(Libor)14"/>
      <sheetName val="Summary_-_LAN14"/>
      <sheetName val="Budget_Summary14"/>
      <sheetName val="Pg_114"/>
      <sheetName val="4__NWABC14"/>
      <sheetName val="Drop_Down14"/>
      <sheetName val="drop_down_list14"/>
      <sheetName val="IS_BS_actual14"/>
      <sheetName val="Cover_Page14"/>
      <sheetName val="User_Input14"/>
      <sheetName val="RG_Depots14"/>
      <sheetName val="Quarterly_LBO_Model14"/>
      <sheetName val="BASE_BUD_Ratios14"/>
      <sheetName val="Ayuda_desplegables13"/>
      <sheetName val="Summary_Input13"/>
      <sheetName val="Set_Up13"/>
      <sheetName val="LE_-_Input13"/>
      <sheetName val="Resumo_por_P13"/>
      <sheetName val="Database_(RUR)Mar_YTD13"/>
      <sheetName val="Mat_x_categ13"/>
      <sheetName val="Schroder_Small_Caps12"/>
      <sheetName val="Mfg-Curr_Prod__-_1411"/>
      <sheetName val="G&amp;A-Controllership_-_2711"/>
      <sheetName val="G&amp;A-Total_-_2511"/>
      <sheetName val="Despliegue_Legal11"/>
      <sheetName val="Selection_Lists11"/>
      <sheetName val="Completion_Instructions11"/>
      <sheetName val="Sales_Package_Input11"/>
      <sheetName val="CUENTAS_SAP11"/>
      <sheetName val="Load_Data11"/>
      <sheetName val="tab_prod11"/>
      <sheetName val="Sales_&amp;_MKT_Cost_11"/>
      <sheetName val="Sales_&amp;_MKT_Cost_AC11"/>
      <sheetName val="OHC+OP+CCC_AC11"/>
      <sheetName val="Maco_AC11"/>
      <sheetName val="Validacion_#111"/>
      <sheetName val="Combined_Financials11"/>
      <sheetName val="Scoring_-_Do_not_update9"/>
      <sheetName val="BS_Flows11"/>
      <sheetName val="SCHEDULE_3_988"/>
      <sheetName val="EXPL_AGUA8"/>
      <sheetName val="Dados_gefab7"/>
      <sheetName val="EU_Comps6"/>
      <sheetName val="Gráficos_volúmen7"/>
      <sheetName val="_3"/>
      <sheetName val="BAM_Focus_Brands3"/>
      <sheetName val="Entrada_de_Dados3"/>
      <sheetName val="ACUMULADOS_OPERARIOS3"/>
      <sheetName val="Supporting_Data3"/>
      <sheetName val="Challenges"/>
      <sheetName val="FY Bgt"/>
      <sheetName val="YTD"/>
      <sheetName val="Mapping"/>
      <sheetName val="AS"/>
      <sheetName val="10IM"/>
      <sheetName val="RAW AUS"/>
      <sheetName val="RAW NZP"/>
      <sheetName val="Cockpit"/>
      <sheetName val="Qs"/>
      <sheetName val="Overview Waterfall"/>
      <sheetName val="Report-Daily"/>
      <sheetName val="MACOMixData"/>
      <sheetName val="NRMixData"/>
      <sheetName val="NRMixData_YTD"/>
      <sheetName val="Value lists"/>
      <sheetName val="SW-TEO"/>
      <sheetName val="Ref"/>
      <sheetName val="dep_pre16"/>
      <sheetName val="c3__fto16"/>
      <sheetName val="C3_Base_Tran16"/>
      <sheetName val="pbg_pbgpc_16"/>
      <sheetName val="pbg1_pbg2_pbg316"/>
      <sheetName val="vab_rem16"/>
      <sheetName val="WCOL_INDEX16"/>
      <sheetName val="WCOL_INPUT16"/>
      <sheetName val="MK_24416"/>
      <sheetName val="Validate_List16"/>
      <sheetName val="Share_Price_200216"/>
      <sheetName val="DT_1999_(abst__from_model)16"/>
      <sheetName val="Cost_Elements_to_Use16"/>
      <sheetName val="Base_&amp;_LBO_Assumptions16"/>
      <sheetName val="JAII_Income16"/>
      <sheetName val="Holding_Page16"/>
      <sheetName val="JAII_Balance16"/>
      <sheetName val="Sensitivity_Data16"/>
      <sheetName val="Sales_Seasonality_by_Month16"/>
      <sheetName val="EI_Calc16"/>
      <sheetName val="Dados_BLP16"/>
      <sheetName val="Months_and_Countries16"/>
      <sheetName val="Distribución_D16"/>
      <sheetName val="FX_rates16"/>
      <sheetName val="SAP_Budget_by_Contain_Loc16"/>
      <sheetName val="Projects_list16"/>
      <sheetName val="Target_Book16"/>
      <sheetName val="Données_LMU16"/>
      <sheetName val="Brazil_Sovereign16"/>
      <sheetName val="PPM_Waterfall16"/>
      <sheetName val="Salary_Costs_drivers15"/>
      <sheetName val="data_input15"/>
      <sheetName val="material_data15"/>
      <sheetName val="other_data15"/>
      <sheetName val="Bloomberg_(Aluminio)15"/>
      <sheetName val="Bloomberg_(Libor)15"/>
      <sheetName val="Summary_-_LAN15"/>
      <sheetName val="Proced_15"/>
      <sheetName val="IS_BS_actual15"/>
      <sheetName val="Budget_Summary15"/>
      <sheetName val="Pg_115"/>
      <sheetName val="4__NWABC15"/>
      <sheetName val="Drop_Down15"/>
      <sheetName val="drop_down_list15"/>
      <sheetName val="Cover_Page15"/>
      <sheetName val="User_Input15"/>
      <sheetName val="RG_Depots15"/>
      <sheetName val="Quarterly_LBO_Model15"/>
      <sheetName val="BASE_BUD_Ratios15"/>
      <sheetName val="Ayuda_desplegables14"/>
      <sheetName val="Summary_Input14"/>
      <sheetName val="Set_Up14"/>
      <sheetName val="LE_-_Input14"/>
      <sheetName val="Resumo_por_P14"/>
      <sheetName val="Database_(RUR)Mar_YTD14"/>
      <sheetName val="Mat_x_categ14"/>
      <sheetName val="Schroder_Small_Caps13"/>
      <sheetName val="Mfg-Curr_Prod__-_1412"/>
      <sheetName val="G&amp;A-Controllership_-_2712"/>
      <sheetName val="G&amp;A-Total_-_2512"/>
      <sheetName val="Despliegue_Legal12"/>
      <sheetName val="Completion_Instructions12"/>
      <sheetName val="Selection_Lists12"/>
      <sheetName val="Sales_Package_Input12"/>
      <sheetName val="CUENTAS_SAP12"/>
      <sheetName val="Load_Data12"/>
      <sheetName val="tab_prod12"/>
      <sheetName val="Sales_&amp;_MKT_Cost_12"/>
      <sheetName val="Sales_&amp;_MKT_Cost_AC12"/>
      <sheetName val="OHC+OP+CCC_AC12"/>
      <sheetName val="Maco_AC12"/>
      <sheetName val="Validacion_#112"/>
      <sheetName val="Combined_Financials12"/>
      <sheetName val="Scoring_-_Do_not_update10"/>
      <sheetName val="BS_Flows12"/>
      <sheetName val="SCHEDULE_3_989"/>
      <sheetName val="EXPL_AGUA9"/>
      <sheetName val="Dados_gefab8"/>
      <sheetName val="EU_Comps7"/>
      <sheetName val="Gráficos_volúmen8"/>
      <sheetName val="_4"/>
      <sheetName val="BAM_Focus_Brands4"/>
      <sheetName val="Entrada_de_Dados4"/>
      <sheetName val="ACUMULADOS_OPERARIOS4"/>
      <sheetName val="Supporting_Data4"/>
      <sheetName val="Cur_Ex_Rate2"/>
      <sheetName val="Non-Statistical_Sampling3"/>
      <sheetName val="AR_Drop_Downs3"/>
      <sheetName val="BDM"/>
      <sheetName val="Vols, GSV"/>
      <sheetName val="Tax"/>
      <sheetName val="VIC"/>
      <sheetName val="Salaries"/>
      <sheetName val="D&amp;A"/>
      <sheetName val="TM1"/>
      <sheetName val="FX"/>
      <sheetName val="TM1_Pivot"/>
      <sheetName val="Vols,_GSV"/>
      <sheetName val="Vols,_GSV1"/>
      <sheetName val="Vols,_GSV2"/>
      <sheetName val="Vols,_GSV3"/>
      <sheetName val="Vols,_GSV4"/>
      <sheetName val="Vols,_GSV5"/>
      <sheetName val="Vols,_GSV7"/>
      <sheetName val="Vols,_GSV6"/>
      <sheetName val="T-LIST"/>
      <sheetName val="Cur_Ex_Rate3"/>
      <sheetName val="Non-Statistical_Sampling4"/>
      <sheetName val="AR_Drop_Downs4"/>
      <sheetName val="은행"/>
      <sheetName val="Vols,_GSV8"/>
      <sheetName val="dep_pre17"/>
      <sheetName val="DT_1999_(abst__from_model)17"/>
      <sheetName val="Share_Price_200217"/>
      <sheetName val="Cost_Elements_to_Use17"/>
      <sheetName val="Sales_Seasonality_by_Month17"/>
      <sheetName val="c3__fto17"/>
      <sheetName val="C3_Base_Tran17"/>
      <sheetName val="pbg_pbgpc_17"/>
      <sheetName val="pbg1_pbg2_pbg317"/>
      <sheetName val="vab_rem17"/>
      <sheetName val="WCOL_INDEX17"/>
      <sheetName val="WCOL_INPUT17"/>
      <sheetName val="Validate_List17"/>
      <sheetName val="MK_24417"/>
      <sheetName val="EI_Calc17"/>
      <sheetName val="Dados_BLP17"/>
      <sheetName val="Distribución_D17"/>
      <sheetName val="Months_and_Countries17"/>
      <sheetName val="Base_&amp;_LBO_Assumptions17"/>
      <sheetName val="JAII_Income17"/>
      <sheetName val="Holding_Page17"/>
      <sheetName val="JAII_Balance17"/>
      <sheetName val="Sensitivity_Data17"/>
      <sheetName val="FX_rates17"/>
      <sheetName val="SAP_Budget_by_Contain_Loc17"/>
      <sheetName val="Brazil_Sovereign17"/>
      <sheetName val="Projects_list17"/>
      <sheetName val="Target_Book17"/>
      <sheetName val="Données_LMU17"/>
      <sheetName val="PPM_Waterfall17"/>
      <sheetName val="Salary_Costs_drivers16"/>
      <sheetName val="Bloomberg_(Aluminio)16"/>
      <sheetName val="Bloomberg_(Libor)16"/>
      <sheetName val="material_data16"/>
      <sheetName val="other_data16"/>
      <sheetName val="Summary_-_LAN16"/>
      <sheetName val="data_input16"/>
      <sheetName val="Proced_16"/>
      <sheetName val="Cover_Page16"/>
      <sheetName val="User_Input16"/>
      <sheetName val="IS_BS_actual16"/>
      <sheetName val="Pg_116"/>
      <sheetName val="4__NWABC16"/>
      <sheetName val="Drop_Down16"/>
      <sheetName val="drop_down_list16"/>
      <sheetName val="Budget_Summary16"/>
      <sheetName val="RG_Depots16"/>
      <sheetName val="Quarterly_LBO_Model16"/>
      <sheetName val="BASE_BUD_Ratios16"/>
      <sheetName val="Summary_Input15"/>
      <sheetName val="Ayuda_desplegables15"/>
      <sheetName val="Resumo_por_P15"/>
      <sheetName val="Database_(RUR)Mar_YTD15"/>
      <sheetName val="Set_Up15"/>
      <sheetName val="LE_-_Input15"/>
      <sheetName val="Schroder_Small_Caps14"/>
      <sheetName val="Completion_Instructions13"/>
      <sheetName val="Mfg-Curr_Prod__-_1413"/>
      <sheetName val="G&amp;A-Controllership_-_2713"/>
      <sheetName val="G&amp;A-Total_-_2513"/>
      <sheetName val="Despliegue_Legal13"/>
      <sheetName val="Mat_x_categ15"/>
      <sheetName val="Selection_Lists13"/>
      <sheetName val="CUENTAS_SAP13"/>
      <sheetName val="Sales_Package_Input13"/>
      <sheetName val="tab_prod13"/>
      <sheetName val="Load_Data13"/>
      <sheetName val="Sales_&amp;_MKT_Cost_13"/>
      <sheetName val="Sales_&amp;_MKT_Cost_AC13"/>
      <sheetName val="OHC+OP+CCC_AC13"/>
      <sheetName val="Maco_AC13"/>
      <sheetName val="BS_Flows13"/>
      <sheetName val="EXPL_AGUA10"/>
      <sheetName val="Validacion_#113"/>
      <sheetName val="Dados_gefab9"/>
      <sheetName val="Gráficos_volúmen9"/>
      <sheetName val="EU_Comps8"/>
      <sheetName val="Combined_Financials13"/>
      <sheetName val="Scoring_-_Do_not_update11"/>
      <sheetName val="SCHEDULE_3_9810"/>
      <sheetName val="_5"/>
      <sheetName val="BAM_Focus_Brands5"/>
      <sheetName val="Entrada_de_Dados5"/>
      <sheetName val="ACUMULADOS_OPERARIOS5"/>
      <sheetName val="Supporting_Data5"/>
      <sheetName val="FY_Bgt"/>
      <sheetName val="RAW_AUS"/>
      <sheetName val="RAW_NZP"/>
      <sheetName val="Overview_Waterfall"/>
      <sheetName val="Value_lists"/>
      <sheetName val="LBO"/>
      <sheetName val="GraphData"/>
      <sheetName val="Chart data"/>
      <sheetName val="calcs"/>
      <sheetName val="1 月"/>
      <sheetName val="TT打卡"/>
      <sheetName val="Vols,_GSV9"/>
      <sheetName val="dep_pre18"/>
      <sheetName val="c3__fto18"/>
      <sheetName val="C3_Base_Tran18"/>
      <sheetName val="pbg_pbgpc_18"/>
      <sheetName val="pbg1_pbg2_pbg318"/>
      <sheetName val="vab_rem18"/>
      <sheetName val="WCOL_INDEX18"/>
      <sheetName val="WCOL_INPUT18"/>
      <sheetName val="MK_24418"/>
      <sheetName val="Validate_List18"/>
      <sheetName val="Share_Price_200218"/>
      <sheetName val="DT_1999_(abst__from_model)18"/>
      <sheetName val="Cost_Elements_to_Use18"/>
      <sheetName val="Base_&amp;_LBO_Assumptions18"/>
      <sheetName val="JAII_Income18"/>
      <sheetName val="Holding_Page18"/>
      <sheetName val="JAII_Balance18"/>
      <sheetName val="Sensitivity_Data18"/>
      <sheetName val="Sales_Seasonality_by_Month18"/>
      <sheetName val="EI_Calc18"/>
      <sheetName val="Dados_BLP18"/>
      <sheetName val="Months_and_Countries18"/>
      <sheetName val="Distribución_D18"/>
      <sheetName val="FX_rates18"/>
      <sheetName val="SAP_Budget_by_Contain_Loc18"/>
      <sheetName val="Projects_list18"/>
      <sheetName val="Target_Book18"/>
      <sheetName val="Données_LMU18"/>
      <sheetName val="Brazil_Sovereign18"/>
      <sheetName val="PPM_Waterfall18"/>
      <sheetName val="Salary_Costs_drivers17"/>
      <sheetName val="data_input17"/>
      <sheetName val="material_data17"/>
      <sheetName val="other_data17"/>
      <sheetName val="Proced_17"/>
      <sheetName val="Bloomberg_(Aluminio)17"/>
      <sheetName val="Bloomberg_(Libor)17"/>
      <sheetName val="Summary_-_LAN17"/>
      <sheetName val="IS_BS_actual17"/>
      <sheetName val="Budget_Summary17"/>
      <sheetName val="Pg_117"/>
      <sheetName val="4__NWABC17"/>
      <sheetName val="Drop_Down17"/>
      <sheetName val="drop_down_list17"/>
      <sheetName val="Cover_Page17"/>
      <sheetName val="User_Input17"/>
      <sheetName val="RG_Depots17"/>
      <sheetName val="Quarterly_LBO_Model17"/>
      <sheetName val="BASE_BUD_Ratios17"/>
      <sheetName val="Ayuda_desplegables16"/>
      <sheetName val="Summary_Input16"/>
      <sheetName val="LE_-_Input16"/>
      <sheetName val="Set_Up16"/>
      <sheetName val="Database_(RUR)Mar_YTD16"/>
      <sheetName val="Resumo_por_P16"/>
      <sheetName val="Mat_x_categ16"/>
      <sheetName val="Mfg-Curr_Prod__-_1414"/>
      <sheetName val="G&amp;A-Controllership_-_2714"/>
      <sheetName val="G&amp;A-Total_-_2514"/>
      <sheetName val="Despliegue_Legal14"/>
      <sheetName val="Schroder_Small_Caps15"/>
      <sheetName val="Completion_Instructions14"/>
      <sheetName val="Selection_Lists14"/>
      <sheetName val="Sales_Package_Input14"/>
      <sheetName val="Load_Data14"/>
      <sheetName val="CUENTAS_SAP14"/>
      <sheetName val="tab_prod14"/>
      <sheetName val="Sales_&amp;_MKT_Cost_14"/>
      <sheetName val="Sales_&amp;_MKT_Cost_AC14"/>
      <sheetName val="OHC+OP+CCC_AC14"/>
      <sheetName val="Maco_AC14"/>
      <sheetName val="Validacion_#114"/>
      <sheetName val="Combined_Financials14"/>
      <sheetName val="Scoring_-_Do_not_update12"/>
      <sheetName val="BS_Flows14"/>
      <sheetName val="SCHEDULE_3_9811"/>
      <sheetName val="EXPL_AGUA11"/>
      <sheetName val="Dados_gefab10"/>
      <sheetName val="EU_Comps9"/>
      <sheetName val="Gráficos_volúmen10"/>
      <sheetName val="_6"/>
      <sheetName val="BAM_Focus_Brands6"/>
      <sheetName val="Entrada_de_Dados6"/>
      <sheetName val="ACUMULADOS_OPERARIOS6"/>
      <sheetName val="Supporting_Data6"/>
      <sheetName val="Cur_Ex_Rate4"/>
      <sheetName val="Non-Statistical_Sampling5"/>
      <sheetName val="AR_Drop_Downs5"/>
      <sheetName val="Vols,_GSV10"/>
      <sheetName val="ARMADO"/>
      <sheetName val="Income SAP PCS"/>
      <sheetName val="Income SAP LD"/>
      <sheetName val="Income SAP N S H"/>
      <sheetName val="Interdependent CAT"/>
      <sheetName val="Selection_Setting"/>
      <sheetName val="1.4SKU"/>
      <sheetName val="Drop-Down"/>
      <sheetName val="Instructions"/>
      <sheetName val="Summary"/>
      <sheetName val="PS Entity"/>
      <sheetName val="有效性"/>
      <sheetName val="SPkg Summary"/>
      <sheetName val="Pillars"/>
      <sheetName val="1_4SKU"/>
      <sheetName val="PS_Entity"/>
      <sheetName val="Chart_data"/>
      <sheetName val="SPkg_Summary"/>
      <sheetName val="Sum"/>
      <sheetName val="Cur_Ex_Rate5"/>
      <sheetName val="Non-Statistical_Sampling6"/>
      <sheetName val="AR_Drop_Downs6"/>
      <sheetName val="Sound9월"/>
      <sheetName val="dp_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sheetData sheetId="126"/>
      <sheetData sheetId="127"/>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refreshError="1"/>
      <sheetData sheetId="191"/>
      <sheetData sheetId="192" refreshError="1"/>
      <sheetData sheetId="193" refreshError="1"/>
      <sheetData sheetId="194" refreshError="1"/>
      <sheetData sheetId="195" refreshError="1"/>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sheetData sheetId="240"/>
      <sheetData sheetId="241"/>
      <sheetData sheetId="242"/>
      <sheetData sheetId="243"/>
      <sheetData sheetId="244"/>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sheetData sheetId="259"/>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sheetData sheetId="274" refreshError="1"/>
      <sheetData sheetId="275" refreshError="1"/>
      <sheetData sheetId="276" refreshError="1"/>
      <sheetData sheetId="277" refreshError="1"/>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refreshError="1"/>
      <sheetData sheetId="520" refreshError="1"/>
      <sheetData sheetId="521" refreshError="1"/>
      <sheetData sheetId="522" refreshError="1"/>
      <sheetData sheetId="523" refreshError="1"/>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sheetData sheetId="615"/>
      <sheetData sheetId="616"/>
      <sheetData sheetId="617" refreshError="1"/>
      <sheetData sheetId="618" refreshError="1"/>
      <sheetData sheetId="619" refreshError="1"/>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refreshError="1"/>
      <sheetData sheetId="771" refreshError="1"/>
      <sheetData sheetId="772" refreshError="1"/>
      <sheetData sheetId="773"/>
      <sheetData sheetId="774"/>
      <sheetData sheetId="775"/>
      <sheetData sheetId="776" refreshError="1"/>
      <sheetData sheetId="777" refreshError="1"/>
      <sheetData sheetId="778" refreshError="1"/>
      <sheetData sheetId="779" refreshError="1"/>
      <sheetData sheetId="780" refreshError="1"/>
      <sheetData sheetId="781" refreshError="1"/>
      <sheetData sheetId="782" refreshError="1"/>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refreshError="1"/>
      <sheetData sheetId="861" refreshError="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refreshError="1"/>
      <sheetData sheetId="1022" refreshError="1"/>
      <sheetData sheetId="1023" refreshError="1"/>
      <sheetData sheetId="1024" refreshError="1"/>
      <sheetData sheetId="1025" refreshError="1"/>
      <sheetData sheetId="1026" refreshError="1"/>
      <sheetData sheetId="1027" refreshError="1"/>
      <sheetData sheetId="1028"/>
      <sheetData sheetId="1029" refreshError="1"/>
      <sheetData sheetId="1030" refreshError="1"/>
      <sheetData sheetId="1031" refreshError="1"/>
      <sheetData sheetId="1032" refreshError="1"/>
      <sheetData sheetId="1033" refreshError="1"/>
      <sheetData sheetId="1034" refreshError="1"/>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refreshError="1"/>
      <sheetData sheetId="1117" refreshError="1"/>
      <sheetData sheetId="1118" refreshError="1"/>
      <sheetData sheetId="1119"/>
      <sheetData sheetId="1120"/>
      <sheetData sheetId="1121"/>
      <sheetData sheetId="1122"/>
      <sheetData sheetId="1123"/>
      <sheetData sheetId="1124"/>
      <sheetData sheetId="1125" refreshError="1"/>
      <sheetData sheetId="1126" refreshError="1"/>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refreshError="1"/>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refreshError="1"/>
      <sheetData sheetId="1519"/>
      <sheetData sheetId="1520"/>
      <sheetData sheetId="1521"/>
      <sheetData sheetId="1522" refreshError="1"/>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refreshError="1"/>
      <sheetData sheetId="1615" refreshError="1"/>
      <sheetData sheetId="1616"/>
      <sheetData sheetId="1617"/>
      <sheetData sheetId="1618" refreshError="1"/>
      <sheetData sheetId="1619" refreshError="1"/>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sheetData sheetId="1725"/>
      <sheetData sheetId="1726"/>
      <sheetData sheetId="1727"/>
      <sheetData sheetId="1728" refreshError="1"/>
      <sheetData sheetId="1729"/>
      <sheetData sheetId="1730"/>
      <sheetData sheetId="1731"/>
      <sheetData sheetId="1732" refreshError="1"/>
      <sheetData sheetId="173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1019TblReprt"/>
      <sheetName val="J1019TablOptDoss"/>
      <sheetName val="J1019IdentificationSIV"/>
      <sheetName val="J1019TblExploTermine"/>
      <sheetName val="J1019TablDiagnostic"/>
      <sheetName val="J1019Remarques"/>
      <sheetName val="SIV"/>
      <sheetName val="J1019TablDocWord"/>
      <sheetName val="J1019NomFeuilleRAC"/>
      <sheetName val="ListeDesRajustements"/>
      <sheetName val="Bad debts_GST_QST"/>
      <sheetName val="Créances liste"/>
      <sheetName val="Sondage radiation"/>
      <sheetName val="Section 400_401 QST"/>
      <sheetName val="QST overpaid DGN"/>
      <sheetName val="QST from DGN 2006"/>
      <sheetName val="QST from DGN 2005"/>
      <sheetName val="Documents not received GST_QST"/>
      <sheetName val="Diff GST QST_ returns"/>
      <sheetName val="Conc JV_Taxes"/>
      <sheetName val="Sondage ventes"/>
      <sheetName val="Sondage ventes fact. 0$ taxes"/>
      <sheetName val="PDA Escompte 2008"/>
      <sheetName val="GL 11285_TPS Mtl 2005"/>
      <sheetName val="GL 11285_TPS Mtl 2006"/>
      <sheetName val="GL 11285_TPS Mtl 2007"/>
      <sheetName val="GL 11285_TPS Mtl 2008"/>
      <sheetName val="Sondage GL TPS"/>
      <sheetName val="GL 11289_11292 TVQ 2008"/>
      <sheetName val="GL 11289_TVQ 2007"/>
      <sheetName val="GL 11292_Pst Pay Mtl 2006"/>
      <sheetName val="GL 11289_11292 TVQ 2005"/>
      <sheetName val="Sélection GL TVQ"/>
      <sheetName val="ERVSommaire"/>
      <sheetName val="ERVRenseignementSupplémentaire"/>
      <sheetName val="ERVDetailParPériode"/>
      <sheetName val="ERVDetailParPériodeACorriger"/>
      <sheetName val="ERVDetailParFeuille"/>
      <sheetName val="ERVOperationFictiveTVQ"/>
      <sheetName val="ERVDetailInteretTVQ"/>
      <sheetName val="ERVDetailInteretMUN"/>
      <sheetName val="ERVDetailPenalite"/>
      <sheetName val="ERVRajOperationFictive"/>
      <sheetName val="ERVRajRenoncerInteret"/>
      <sheetName val="ERVProjetCotisationTVQ"/>
      <sheetName val="ERVProjetCotisationLTA"/>
      <sheetName val="ERVProjetCotisationMUN"/>
      <sheetName val="ERVSoldeCrediteur"/>
      <sheetName val="ERVSoldeCrediteurTVQ"/>
      <sheetName val="ERVConciliationCtirAnnexeC"/>
      <sheetName val="ERVRajRegroupementLTA"/>
      <sheetName val="J1TCADonnees"/>
      <sheetName val="ConciliationDétailléeTvqRti"/>
      <sheetName val="SommaireTvqRti"/>
      <sheetName val="ConciliationDétailléeTpsCti"/>
      <sheetName val="SommaireTpsCti"/>
      <sheetName val="J1TBJ2Donnees"/>
      <sheetName val="ListeDesRajustementsRegroupes"/>
      <sheetName val="Copie12PeriodesDeclTVQTPS"/>
      <sheetName val="ListeDesRajustementsNonValidés"/>
      <sheetName val="J1019ParamètresERV"/>
      <sheetName val="J1019TablFeuil"/>
      <sheetName val="J1019ModeleFeuilleVide"/>
      <sheetName val="Data ITW USA US$"/>
      <sheetName val="Rec GL"/>
      <sheetName val="Plan1"/>
      <sheetName val="DOSSIER"/>
      <sheetName val="TMEF - TMR 131"/>
      <sheetName val="Hoja3"/>
      <sheetName val="TMEF - TMR 151"/>
      <sheetName val="#¡REF"/>
      <sheetName val="FORMATED"/>
      <sheetName val="IS"/>
      <sheetName val="Bad_debts_GST_QST"/>
      <sheetName val="Créances_liste"/>
      <sheetName val="Sondage_radiation"/>
      <sheetName val="Section_400_401_QST"/>
      <sheetName val="QST_overpaid_DGN"/>
      <sheetName val="QST_from_DGN_2006"/>
      <sheetName val="QST_from_DGN_2005"/>
      <sheetName val="Documents_not_received_GST_QST"/>
      <sheetName val="Diff_GST_QST__returns"/>
      <sheetName val="Conc_JV_Taxes"/>
      <sheetName val="Sondage_ventes"/>
      <sheetName val="Sondage_ventes_fact__0$_taxes"/>
      <sheetName val="PDA_Escompte_2008"/>
      <sheetName val="GL_11285_TPS_Mtl_2005"/>
      <sheetName val="GL_11285_TPS_Mtl_2006"/>
      <sheetName val="GL_11285_TPS_Mtl_2007"/>
      <sheetName val="GL_11285_TPS_Mtl_2008"/>
      <sheetName val="Sondage_GL_TPS"/>
      <sheetName val="GL_11289_11292_TVQ_2008"/>
      <sheetName val="GL_11289_TVQ_2007"/>
      <sheetName val="GL_11292_Pst_Pay_Mtl_2006"/>
      <sheetName val="GL_11289_11292_TVQ_2005"/>
      <sheetName val="Sélection_GL_TVQ"/>
      <sheetName val="Data_ITW_USA_US$"/>
      <sheetName val="Rec_GL"/>
      <sheetName val="TMEF_-_TMR_131"/>
      <sheetName val="TMEF_-_TMR_151"/>
      <sheetName val="dep pre"/>
      <sheetName val="Bad_debts_GST_QST1"/>
      <sheetName val="Créances_liste1"/>
      <sheetName val="Sondage_radiation1"/>
      <sheetName val="Section_400_401_QST1"/>
      <sheetName val="QST_overpaid_DGN1"/>
      <sheetName val="QST_from_DGN_20061"/>
      <sheetName val="QST_from_DGN_20051"/>
      <sheetName val="Documents_not_received_GST_QST1"/>
      <sheetName val="Diff_GST_QST__returns1"/>
      <sheetName val="Conc_JV_Taxes1"/>
      <sheetName val="Sondage_ventes1"/>
      <sheetName val="Sondage_ventes_fact__0$_taxes1"/>
      <sheetName val="PDA_Escompte_20081"/>
      <sheetName val="GL_11285_TPS_Mtl_20051"/>
      <sheetName val="GL_11285_TPS_Mtl_20061"/>
      <sheetName val="GL_11285_TPS_Mtl_20071"/>
      <sheetName val="GL_11285_TPS_Mtl_20081"/>
      <sheetName val="Sondage_GL_TPS1"/>
      <sheetName val="GL_11289_11292_TVQ_20081"/>
      <sheetName val="GL_11289_TVQ_20071"/>
      <sheetName val="GL_11292_Pst_Pay_Mtl_20061"/>
      <sheetName val="GL_11289_11292_TVQ_20051"/>
      <sheetName val="Sélection_GL_TVQ1"/>
      <sheetName val="Data_ITW_USA_US$1"/>
      <sheetName val="Rec_GL1"/>
      <sheetName val="TMEF_-_TMR_1311"/>
      <sheetName val="TMEF_-_TMR_1511"/>
      <sheetName val="dep_pre"/>
      <sheetName val="Bad_debts_GST_QST2"/>
      <sheetName val="Créances_liste2"/>
      <sheetName val="Sondage_radiation2"/>
      <sheetName val="Section_400_401_QST2"/>
      <sheetName val="QST_overpaid_DGN2"/>
      <sheetName val="QST_from_DGN_20062"/>
      <sheetName val="QST_from_DGN_20052"/>
      <sheetName val="Documents_not_received_GST_QST2"/>
      <sheetName val="Diff_GST_QST__returns2"/>
      <sheetName val="Conc_JV_Taxes2"/>
      <sheetName val="Sondage_ventes2"/>
      <sheetName val="Sondage_ventes_fact__0$_taxes2"/>
      <sheetName val="PDA_Escompte_20082"/>
      <sheetName val="GL_11285_TPS_Mtl_20052"/>
      <sheetName val="GL_11285_TPS_Mtl_20062"/>
      <sheetName val="GL_11285_TPS_Mtl_20072"/>
      <sheetName val="GL_11285_TPS_Mtl_20082"/>
      <sheetName val="Sondage_GL_TPS2"/>
      <sheetName val="GL_11289_11292_TVQ_20082"/>
      <sheetName val="GL_11289_TVQ_20072"/>
      <sheetName val="GL_11292_Pst_Pay_Mtl_20062"/>
      <sheetName val="GL_11289_11292_TVQ_20052"/>
      <sheetName val="Sélection_GL_TVQ2"/>
      <sheetName val="Data_ITW_USA_US$2"/>
      <sheetName val="Rec_GL2"/>
      <sheetName val="TMEF_-_TMR_1312"/>
      <sheetName val="TMEF_-_TMR_1512"/>
      <sheetName val="dep_pre1"/>
      <sheetName val="Bad_debts_GST_QST3"/>
      <sheetName val="Créances_liste3"/>
      <sheetName val="Sondage_radiation3"/>
      <sheetName val="Section_400_401_QST3"/>
      <sheetName val="QST_overpaid_DGN3"/>
      <sheetName val="QST_from_DGN_20063"/>
      <sheetName val="QST_from_DGN_20053"/>
      <sheetName val="Documents_not_received_GST_QST3"/>
      <sheetName val="Diff_GST_QST__returns3"/>
      <sheetName val="Conc_JV_Taxes3"/>
      <sheetName val="Sondage_ventes3"/>
      <sheetName val="Sondage_ventes_fact__0$_taxes3"/>
      <sheetName val="PDA_Escompte_20083"/>
      <sheetName val="GL_11285_TPS_Mtl_20053"/>
      <sheetName val="GL_11285_TPS_Mtl_20063"/>
      <sheetName val="GL_11285_TPS_Mtl_20073"/>
      <sheetName val="GL_11285_TPS_Mtl_20083"/>
      <sheetName val="Sondage_GL_TPS3"/>
      <sheetName val="GL_11289_11292_TVQ_20083"/>
      <sheetName val="GL_11289_TVQ_20073"/>
      <sheetName val="GL_11292_Pst_Pay_Mtl_20063"/>
      <sheetName val="GL_11289_11292_TVQ_20053"/>
      <sheetName val="Sélection_GL_TVQ3"/>
      <sheetName val="Data_ITW_USA_US$3"/>
      <sheetName val="Rec_GL3"/>
      <sheetName val="TMEF_-_TMR_1313"/>
      <sheetName val="TMEF_-_TMR_1513"/>
      <sheetName val="dep_pre2"/>
      <sheetName val="Bad_debts_GST_QST4"/>
      <sheetName val="Créances_liste4"/>
      <sheetName val="Sondage_radiation4"/>
      <sheetName val="Section_400_401_QST4"/>
      <sheetName val="QST_overpaid_DGN4"/>
      <sheetName val="QST_from_DGN_20064"/>
      <sheetName val="QST_from_DGN_20054"/>
      <sheetName val="Documents_not_received_GST_QST4"/>
      <sheetName val="Diff_GST_QST__returns4"/>
      <sheetName val="Conc_JV_Taxes4"/>
      <sheetName val="Sondage_ventes4"/>
      <sheetName val="Sondage_ventes_fact__0$_taxes4"/>
      <sheetName val="PDA_Escompte_20084"/>
      <sheetName val="GL_11285_TPS_Mtl_20054"/>
      <sheetName val="GL_11285_TPS_Mtl_20064"/>
      <sheetName val="GL_11285_TPS_Mtl_20074"/>
      <sheetName val="GL_11285_TPS_Mtl_20084"/>
      <sheetName val="Sondage_GL_TPS4"/>
      <sheetName val="GL_11289_11292_TVQ_20084"/>
      <sheetName val="GL_11289_TVQ_20074"/>
      <sheetName val="GL_11292_Pst_Pay_Mtl_20064"/>
      <sheetName val="GL_11289_11292_TVQ_20054"/>
      <sheetName val="Sélection_GL_TVQ4"/>
      <sheetName val="Data_ITW_USA_US$4"/>
      <sheetName val="Rec_GL4"/>
      <sheetName val="TMEF_-_TMR_1314"/>
      <sheetName val="TMEF_-_TMR_1514"/>
      <sheetName val="dep_pre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falto"/>
      <sheetName val="Barras"/>
      <sheetName val="EXPLOT AGUA PVC"/>
      <sheetName val="IS Flex Parameter"/>
      <sheetName val="Nodes"/>
      <sheetName val="Control Panel"/>
      <sheetName val="EXPLOT_AGUA_PVC"/>
      <sheetName val="IS_Flex_Parameter"/>
      <sheetName val="Control_Panel"/>
      <sheetName val="EXPLOT_AGUA_PVC1"/>
      <sheetName val="IS_Flex_Parameter1"/>
      <sheetName val="Control_Panel1"/>
      <sheetName val="mn"/>
      <sheetName val="MI Working-Denis"/>
      <sheetName val="EXPLOT_AGUA_PVC2"/>
      <sheetName val="IS_Flex_Parameter2"/>
      <sheetName val="Control_Panel2"/>
      <sheetName val="ConciliationDétailléeTpsCti"/>
      <sheetName val="ConciliationDétailléeTvqRti"/>
      <sheetName val="EXPLOT_AGUA_PVC3"/>
      <sheetName val="IS_Flex_Parameter3"/>
      <sheetName val="Control_Panel3"/>
      <sheetName val="MI_Working-Denis"/>
      <sheetName val="EXPLOT_AGUA_PVC4"/>
      <sheetName val="IS_Flex_Parameter4"/>
      <sheetName val="Control_Panel4"/>
      <sheetName val="MI_Working-Denis1"/>
      <sheetName val="EXPLOT_AGUA_PVC5"/>
      <sheetName val="IS_Flex_Parameter5"/>
      <sheetName val="Control_Panel5"/>
      <sheetName val="MI_Working-Denis2"/>
      <sheetName val="Brazil Sovereign"/>
      <sheetName val="Media Spend Total"/>
      <sheetName val="Ch1&amp;3&amp;4"/>
      <sheetName val="IVA-DEC"/>
      <sheetName val="Brazil_Sovereign"/>
      <sheetName val="Media_Spend_Total"/>
      <sheetName val="Lookups"/>
      <sheetName val="Legend"/>
      <sheetName val="EXPLOT_AGUA_PVC6"/>
      <sheetName val="IS_Flex_Parameter6"/>
      <sheetName val="Control_Panel6"/>
      <sheetName val="MI_Working-Denis3"/>
      <sheetName val="Brazil_Sovereign1"/>
      <sheetName val="Media_Spend_Total1"/>
      <sheetName val="EXPLOT_AGUA_PVC7"/>
      <sheetName val="IS_Flex_Parameter7"/>
      <sheetName val="Control_Panel7"/>
      <sheetName val="MI_Working-Denis4"/>
      <sheetName val="Brazil_Sovereign2"/>
      <sheetName val="Media_Spend_Total2"/>
      <sheetName val="EXPLOT_AGUA_PVC8"/>
      <sheetName val="IS_Flex_Parameter8"/>
      <sheetName val="Control_Panel8"/>
      <sheetName val="MI_Working-Denis5"/>
      <sheetName val="EXPLOT_AGUA_PVC9"/>
      <sheetName val="IS_Flex_Parameter9"/>
      <sheetName val="Control_Panel9"/>
      <sheetName val="MI_Working-Denis6"/>
      <sheetName val="EXPLOT_AGUA_PVC10"/>
      <sheetName val="IS_Flex_Parameter10"/>
      <sheetName val="Control_Panel10"/>
      <sheetName val="MI_Working-Denis7"/>
      <sheetName val="Brazil_Sovereign3"/>
      <sheetName val="Media_Spend_Total3"/>
      <sheetName val="Rel_Histórico"/>
      <sheetName val="Lists"/>
      <sheetName val="EXPLOT_AGUA_PVC11"/>
      <sheetName val="IS_Flex_Parameter11"/>
      <sheetName val="Control_Panel11"/>
      <sheetName val="MI_Working-Denis8"/>
      <sheetName val="Brazil_Sovereign4"/>
      <sheetName val="Media_Spend_Total4"/>
      <sheetName val="Brazil_Sovereign5"/>
      <sheetName val="Media_Spend_Total5"/>
      <sheetName val="Brazil_Sovereign6"/>
      <sheetName val="Media_Spend_Total6"/>
      <sheetName val="EXPLOT_AGUA_PVC12"/>
      <sheetName val="IS_Flex_Parameter12"/>
      <sheetName val="Control_Panel12"/>
      <sheetName val="Brazil_Sovereign7"/>
      <sheetName val="Media_Spend_Total7"/>
      <sheetName val="MI_Working-Denis9"/>
      <sheetName val="EXPLOT_AGUA_PVC13"/>
      <sheetName val="IS_Flex_Parameter13"/>
      <sheetName val="Control_Panel13"/>
      <sheetName val="Brazil_Sovereign8"/>
      <sheetName val="Media_Spend_Total8"/>
      <sheetName val="MI_Working-Denis10"/>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sheetData sheetId="15"/>
      <sheetData sheetId="16"/>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sheetData sheetId="36"/>
      <sheetData sheetId="37" refreshError="1"/>
      <sheetData sheetId="38" refreshError="1"/>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uce "/>
      <sheetName val="DDJJ"/>
      <sheetName val="PG Cs.Sociales"/>
      <sheetName val="Remuneraciones"/>
      <sheetName val=" SAC-Bonus "/>
      <sheetName val="Vacaciones "/>
      <sheetName val="Cost Leadership Capex Div."/>
      <sheetName val="Cost Leadership Capex Inv."/>
      <sheetName val="prueba Rem y carg s"/>
      <sheetName val="RESUMEN"/>
      <sheetName val="Distribución C"/>
      <sheetName val="Hoja2"/>
      <sheetName val="XREF"/>
      <sheetName val="Cruce_"/>
      <sheetName val="PG_Cs_Sociales"/>
      <sheetName val="_SAC-Bonus_"/>
      <sheetName val="Vacaciones_"/>
      <sheetName val="Cost_Leadership_Capex_Div_"/>
      <sheetName val="Cost_Leadership_Capex_Inv_"/>
      <sheetName val="prueba_Rem_y_carg_s"/>
      <sheetName val="Distribución_C"/>
      <sheetName val="Share Price 2002"/>
      <sheetName val="Cruce_1"/>
      <sheetName val="PG_Cs_Sociales1"/>
      <sheetName val="_SAC-Bonus_1"/>
      <sheetName val="Vacaciones_1"/>
      <sheetName val="Cost_Leadership_Capex_Div_1"/>
      <sheetName val="Cost_Leadership_Capex_Inv_1"/>
      <sheetName val="prueba_Rem_y_carg_s1"/>
      <sheetName val="Distribución_C1"/>
      <sheetName val="Share_Price_2002"/>
      <sheetName val="Cruce_2"/>
      <sheetName val="PG_Cs_Sociales2"/>
      <sheetName val="_SAC-Bonus_2"/>
      <sheetName val="Vacaciones_2"/>
      <sheetName val="Cost_Leadership_Capex_Div_2"/>
      <sheetName val="Cost_Leadership_Capex_Inv_2"/>
      <sheetName val="prueba_Rem_y_carg_s2"/>
      <sheetName val="Distribución_C2"/>
      <sheetName val="Share_Price_20021"/>
      <sheetName val="Cruce_3"/>
      <sheetName val="PG_Cs_Sociales3"/>
      <sheetName val="_SAC-Bonus_3"/>
      <sheetName val="Vacaciones_3"/>
      <sheetName val="Cost_Leadership_Capex_Div_3"/>
      <sheetName val="Cost_Leadership_Capex_Inv_3"/>
      <sheetName val="prueba_Rem_y_carg_s3"/>
      <sheetName val="Distribución_C3"/>
      <sheetName val="Share_Price_20022"/>
      <sheetName val="Resumo de Movimentação"/>
      <sheetName val="Forecast"/>
      <sheetName val="Resumo_de_Movimentação"/>
      <sheetName val="JUNIO"/>
      <sheetName val="Resumo_de_Movimentação1"/>
      <sheetName val="Resumo_de_Movimentação2"/>
      <sheetName val="Resumo_de_Movimentação3"/>
      <sheetName val="Cruce_4"/>
      <sheetName val="PG_Cs_Sociales4"/>
      <sheetName val="_SAC-Bonus_4"/>
      <sheetName val="Vacaciones_4"/>
      <sheetName val="Cost_Leadership_Capex_Div_4"/>
      <sheetName val="Cost_Leadership_Capex_Inv_4"/>
      <sheetName val="prueba_Rem_y_carg_s4"/>
      <sheetName val="Distribución_C4"/>
      <sheetName val="Resumo_de_Movimentação4"/>
      <sheetName val="Cruce_5"/>
      <sheetName val="PG_Cs_Sociales5"/>
      <sheetName val="_SAC-Bonus_5"/>
      <sheetName val="Vacaciones_5"/>
      <sheetName val="Cost_Leadership_Capex_Div_5"/>
      <sheetName val="Cost_Leadership_Capex_Inv_5"/>
      <sheetName val="prueba_Rem_y_carg_s5"/>
      <sheetName val="Distribución_C5"/>
      <sheetName val="Share_Price_20023"/>
      <sheetName val="Resumo_de_Movimentação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mo"/>
      <sheetName val="DDJJ"/>
      <sheetName val="promovidos"/>
      <sheetName val="IVA a recuperar"/>
      <sheetName val="PG DF"/>
      <sheetName val="PG CF"/>
      <sheetName val="Umbral"/>
      <sheetName val="XREF"/>
      <sheetName val="Tickmarks"/>
      <sheetName val="536-100"/>
      <sheetName val="Remuneraciones"/>
      <sheetName val="PG Cs.Sociales"/>
      <sheetName val="Macro1"/>
      <sheetName val="VtasMayo-Jun"/>
      <sheetName val="Perda_Lata"/>
      <sheetName val="JUNIO"/>
      <sheetName val="Worksheet in 6411 Impuesto al V"/>
      <sheetName val="Hoja2"/>
      <sheetName val="Setup"/>
      <sheetName val="Ventas"/>
      <sheetName val="Cost Leadership Capex Div."/>
      <sheetName val="Cost Leadership Capex Inv."/>
      <sheetName val="PREMISAS"/>
      <sheetName val="Share Price 2002"/>
      <sheetName val="dep pre"/>
      <sheetName val="Hoja4"/>
      <sheetName val="Distribución C"/>
      <sheetName val="Retenciones a Pagar"/>
      <sheetName val="C90_NET"/>
      <sheetName val="Lista"/>
      <sheetName val="Packaging"/>
      <sheetName val="Assumptions"/>
      <sheetName val="Interdependent COUNTRY"/>
      <sheetName val="ETD"/>
      <sheetName val="Cons"/>
      <sheetName val="Tablas"/>
      <sheetName val="Sales"/>
      <sheetName val="Forecast"/>
      <sheetName val="LC"/>
      <sheetName val="LV"/>
      <sheetName val="IVA_a_recuperar"/>
      <sheetName val="PG_DF"/>
      <sheetName val="PG_CF"/>
      <sheetName val="PG_Cs_Sociales"/>
      <sheetName val="Worksheet_in_6411_Impuesto_al_V"/>
      <sheetName val="Cost_Leadership_Capex_Div_"/>
      <sheetName val="Cost_Leadership_Capex_Inv_"/>
      <sheetName val="Share_Price_2002"/>
      <sheetName val="dep_pre"/>
      <sheetName val="Distribución_C"/>
      <sheetName val="Retenciones_a_Pagar"/>
      <sheetName val="Interdependent_COUNTRY"/>
      <sheetName val="Input"/>
      <sheetName val="IVA_a_recuperar1"/>
      <sheetName val="PG_DF1"/>
      <sheetName val="PG_CF1"/>
      <sheetName val="PG_Cs_Sociales1"/>
      <sheetName val="Worksheet_in_6411_Impuesto_al_1"/>
      <sheetName val="Cost_Leadership_Capex_Div_1"/>
      <sheetName val="Cost_Leadership_Capex_Inv_1"/>
      <sheetName val="Share_Price_20021"/>
      <sheetName val="dep_pre1"/>
      <sheetName val="Distribución_C1"/>
      <sheetName val="Retenciones_a_Pagar1"/>
      <sheetName val="Interdependent_COUNTRY1"/>
      <sheetName val="2022 Core MICS"/>
      <sheetName val="Recon"/>
      <sheetName val="GIT recon"/>
      <sheetName val="Sheet1"/>
      <sheetName val="GCC"/>
      <sheetName val="ZONE"/>
      <sheetName val="RPS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reshold Calc"/>
      <sheetName val="Memo"/>
      <sheetName val="DDJJ"/>
      <sheetName val="Cs.Sociales"/>
      <sheetName val="Remuneraciones"/>
      <sheetName val="SAC"/>
      <sheetName val="Vacaciones "/>
      <sheetName val="XREF"/>
      <sheetName val="Tickmarks"/>
      <sheetName val="PG DF"/>
      <sheetName val="PG Cs.Sociales"/>
      <sheetName val="VtasMayo-Jun"/>
      <sheetName val="JUNIO"/>
      <sheetName val="Cost Leadership Capex Inv."/>
      <sheetName val="Hoja2"/>
      <sheetName val="Share Price 2002"/>
      <sheetName val="Conciliaciones"/>
      <sheetName val="Ventas"/>
      <sheetName val="LIBRO COMPRAS PPC"/>
      <sheetName val="LPH e INCE"/>
      <sheetName val="II-Mov. GA"/>
      <sheetName val="Assumptions"/>
      <sheetName val="Threshold_Calc"/>
      <sheetName val="Cs_Sociales"/>
      <sheetName val="Vacaciones_"/>
      <sheetName val="PG_DF"/>
      <sheetName val="PG_Cs_Sociales"/>
      <sheetName val="Cost_Leadership_Capex_Inv_"/>
      <sheetName val="Share_Price_2002"/>
      <sheetName val="LIBRO_COMPRAS_PPC"/>
      <sheetName val="LPH_e_INCE"/>
      <sheetName val="II-Mov__GA"/>
      <sheetName val="Worksheet in 6220 Remuneracione"/>
      <sheetName val="ETD"/>
      <sheetName val="C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REF"/>
      <sheetName val="255102 Quinsa Sep-02"/>
      <sheetName val="PG DF"/>
      <sheetName val="DDJJ"/>
      <sheetName val="Eduardo"/>
      <sheetName val="Remuneraciones"/>
      <sheetName val="PG Cs.Sociales"/>
      <sheetName val="MSS_400K"/>
      <sheetName val="255102_Quinsa_Sep-02"/>
      <sheetName val="PG_DF"/>
      <sheetName val="PG_Cs_Sociales"/>
      <sheetName val="Forecast"/>
      <sheetName val="255102_Quinsa_Sep-021"/>
      <sheetName val="PG_DF1"/>
      <sheetName val="PG_Cs_Sociales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refreshError="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G Depots"/>
      <sheetName val="Launch and Maintenance"/>
      <sheetName val="PE1"/>
      <sheetName val="RS1"/>
      <sheetName val="SC1"/>
      <sheetName val="SP1"/>
      <sheetName val="ARdistr (2)"/>
      <sheetName val="Assumptions"/>
      <sheetName val="BAU"/>
      <sheetName val="BH"/>
      <sheetName val="CAM"/>
      <sheetName val="CEE"/>
      <sheetName val="CUR"/>
      <sheetName val="DF"/>
      <sheetName val="PRP"/>
      <sheetName val="RIB"/>
      <sheetName val="RJ"/>
      <sheetName val="SAL"/>
      <sheetName val="SAN"/>
      <sheetName val="SCA"/>
      <sheetName val="SJC"/>
      <sheetName val="SJR"/>
      <sheetName val="SOR"/>
      <sheetName val="Meses"/>
      <sheetName val="Hoja1"/>
      <sheetName val="Distribución D"/>
      <sheetName val="Validate List"/>
      <sheetName val="Agrega Spend Taxonomy"/>
      <sheetName val="HUB Structure"/>
      <sheetName val="Titles"/>
      <sheetName val="Backbone"/>
      <sheetName val="Validation"/>
      <sheetName val="BASE"/>
      <sheetName val="lists"/>
      <sheetName val="Sheet3"/>
      <sheetName val="source"/>
      <sheetName val="Файл_список_ТМ_программ_сроков"/>
      <sheetName val="Back-up"/>
      <sheetName val="RG depots jaar"/>
      <sheetName val="Tabelle1"/>
      <sheetName val="Datos por SKU-categoria 2011 Ac"/>
      <sheetName val="Status"/>
      <sheetName val="Datos"/>
      <sheetName val="Legend"/>
      <sheetName val="List"/>
      <sheetName val="Tablas"/>
      <sheetName val="Lista total"/>
      <sheetName val="Controls data"/>
      <sheetName val="Лист2"/>
      <sheetName val="МВЗ"/>
      <sheetName val="Лист5"/>
      <sheetName val="RG_Depots"/>
      <sheetName val="sourсe"/>
      <sheetName val="Sheet2"/>
      <sheetName val="СКЮ"/>
      <sheetName val="ПОДСКАЗКА"/>
      <sheetName val="список SKU"/>
      <sheetName val="СЗ"/>
      <sheetName val="RG_Depots1"/>
      <sheetName val="drop-downs"/>
      <sheetName val="Справочник"/>
      <sheetName val="ARdistr_(2)"/>
      <sheetName val="Launch_and_Maintenance"/>
      <sheetName val="Validate_List"/>
      <sheetName val="Agrega_Spend_Taxonomy"/>
      <sheetName val="HUB_Structure"/>
      <sheetName val="filt"/>
      <sheetName val="Price list"/>
      <sheetName val="Budget Summary"/>
      <sheetName val="Contract"/>
      <sheetName val="support"/>
      <sheetName val="BD"/>
      <sheetName val="Parametros"/>
      <sheetName val="RG_Depots2"/>
      <sheetName val="Distribución_D"/>
      <sheetName val="RG_depots_jaar"/>
      <sheetName val="Monthly Updating&gt;&gt;&gt;"/>
      <sheetName val="Hoja2"/>
      <sheetName val="DePara"/>
      <sheetName val="Map"/>
      <sheetName val="capex"/>
      <sheetName val="RG_Depots3"/>
      <sheetName val="ARdistr_(2)1"/>
      <sheetName val="Launch_and_Maintenance1"/>
      <sheetName val="Distribución_D1"/>
      <sheetName val="Validate_List1"/>
      <sheetName val="Agrega_Spend_Taxonomy1"/>
      <sheetName val="HUB_Structure1"/>
      <sheetName val="RG_depots_jaar1"/>
      <sheetName val="Datos_por_SKU-categoria_2011_Ac"/>
      <sheetName val="Lista_total"/>
      <sheetName val="Controls_data"/>
      <sheetName val="список_SKU"/>
      <sheetName val="Price_list"/>
      <sheetName val="Budget_Summary"/>
      <sheetName val="Monthly_Updating&gt;&gt;&gt;"/>
      <sheetName val="Data"/>
      <sheetName val="Tables"/>
      <sheetName val="LE - Input"/>
      <sheetName val="Misc"/>
      <sheetName val="Sheet1"/>
      <sheetName val="NNS_BGT_ACT"/>
      <sheetName val="drop downs"/>
      <sheetName val="menu"/>
      <sheetName val="Списки"/>
      <sheetName val="Лист1"/>
      <sheetName val="Drop down list"/>
      <sheetName val="drop-down"/>
      <sheetName val="Basetables"/>
      <sheetName val="PLMM-R$"/>
      <sheetName val="LookUp"/>
      <sheetName val="2 - KPIs Impacted "/>
      <sheetName val="FX lookup"/>
      <sheetName val="Drop Down Menus"/>
      <sheetName val="COMPS"/>
      <sheetName val="FX - Assumptions"/>
      <sheetName val="은행"/>
      <sheetName val="BU17 Summary"/>
      <sheetName val="LookUps"/>
      <sheetName val="MappingBrands"/>
      <sheetName val="RG_Depots4"/>
      <sheetName val="Launch_and_Maintenance2"/>
      <sheetName val="ARdistr_(2)2"/>
      <sheetName val="Validate_List2"/>
      <sheetName val="Agrega_Spend_Taxonomy2"/>
      <sheetName val="HUB_Structure2"/>
      <sheetName val="Distribución_D2"/>
      <sheetName val="RG_depots_jaar2"/>
      <sheetName val="Datos_por_SKU-categoria_2011_A1"/>
      <sheetName val="Lista_total1"/>
      <sheetName val="Controls_data1"/>
      <sheetName val="список_SKU1"/>
      <sheetName val="Budget_Summary1"/>
      <sheetName val="Price_list1"/>
      <sheetName val="Monthly_Updating&gt;&gt;&gt;1"/>
      <sheetName val="CostModel"/>
      <sheetName val="Reference"/>
      <sheetName val="Financial info"/>
      <sheetName val="Completion Instructions"/>
      <sheetName val="Help"/>
      <sheetName val="Tipos de iniciativas"/>
      <sheetName val="Descriptions"/>
      <sheetName val="Supply Cost Centers"/>
      <sheetName val="VIC R&amp;O List"/>
      <sheetName val="LE_-_Input"/>
      <sheetName val="Drop_down_list"/>
      <sheetName val="drop_downs"/>
      <sheetName val="2_-_KPIs_Impacted_"/>
      <sheetName val="FX_lookup"/>
      <sheetName val="Drop_Down_Menus"/>
      <sheetName val="Referencia"/>
      <sheetName val="Sheet4"/>
      <sheetName val="Selection Lists"/>
      <sheetName val="LD"/>
      <sheetName val="DROP"/>
      <sheetName val="Instruction"/>
      <sheetName val="Hide"/>
      <sheetName val="Master"/>
      <sheetName val="Sales Package Input"/>
      <sheetName val="GCOA_SUBP"/>
      <sheetName val="Overview"/>
      <sheetName val="LookUp2"/>
      <sheetName val="Reference tab"/>
      <sheetName val="RG_Depots5"/>
      <sheetName val="Launch_and_Maintenance3"/>
      <sheetName val="ARdistr_(2)3"/>
      <sheetName val="Distribución_D3"/>
      <sheetName val="Validate_List3"/>
      <sheetName val="Agrega_Spend_Taxonomy3"/>
      <sheetName val="HUB_Structure3"/>
      <sheetName val="RG_depots_jaar3"/>
      <sheetName val="Datos_por_SKU-categoria_2011_A2"/>
      <sheetName val="Lista_total2"/>
      <sheetName val="Controls_data2"/>
      <sheetName val="список_SKU2"/>
      <sheetName val="Price_list2"/>
      <sheetName val="Budget_Summary2"/>
      <sheetName val="Monthly_Updating&gt;&gt;&gt;2"/>
      <sheetName val="LE_-_Input1"/>
      <sheetName val="drop_downs1"/>
      <sheetName val="Drop_down_list1"/>
      <sheetName val="2_-_KPIs_Impacted_1"/>
      <sheetName val="FX_lookup1"/>
      <sheetName val="Drop_Down_Menus1"/>
      <sheetName val="FX_-_Assumptions"/>
      <sheetName val="BU17_Summary"/>
      <sheetName val="Financial_info"/>
      <sheetName val="Completion_Instructions"/>
      <sheetName val="Tipos_de_iniciativas"/>
      <sheetName val="Supply_Cost_Centers"/>
      <sheetName val="VIC_R&amp;O_List"/>
      <sheetName val="Selection_Lists"/>
      <sheetName val="Sales_Package_Input"/>
      <sheetName val="Reference_tab"/>
      <sheetName val="Info"/>
      <sheetName val="7월_공유용"/>
      <sheetName val="Key"/>
      <sheetName val="Other Listings"/>
      <sheetName val="Помощник"/>
      <sheetName val="Assumption"/>
      <sheetName val="Basis"/>
      <sheetName val="Validacion #1"/>
      <sheetName val="BASE LISTAS"/>
      <sheetName val="R&amp;O List"/>
      <sheetName val=""/>
      <sheetName val="Cuentas y CeCos"/>
      <sheetName val="RG%20depots%20jaar.XLS"/>
      <sheetName val="RG_Depots6"/>
      <sheetName val="Launch_and_Maintenance4"/>
      <sheetName val="ARdistr_(2)4"/>
      <sheetName val="Distribución_D4"/>
      <sheetName val="Validate_List4"/>
      <sheetName val="Agrega_Spend_Taxonomy4"/>
      <sheetName val="HUB_Structure4"/>
      <sheetName val="RG_depots_jaar4"/>
      <sheetName val="Datos_por_SKU-categoria_2011_A3"/>
      <sheetName val="Lista_total3"/>
      <sheetName val="Controls_data3"/>
      <sheetName val="список_SKU3"/>
      <sheetName val="Price_list3"/>
      <sheetName val="Budget_Summary3"/>
      <sheetName val="Monthly_Updating&gt;&gt;&gt;3"/>
      <sheetName val="LE_-_Input2"/>
      <sheetName val="drop_downs2"/>
      <sheetName val="Drop_down_list2"/>
      <sheetName val="2_-_KPIs_Impacted_2"/>
      <sheetName val="FX_lookup2"/>
      <sheetName val="Drop_Down_Menus2"/>
      <sheetName val="FX_-_Assumptions1"/>
      <sheetName val="BU17_Summary1"/>
      <sheetName val="Financial_info1"/>
      <sheetName val="Completion_Instructions1"/>
      <sheetName val="Tipos_de_iniciativas1"/>
      <sheetName val="Supply_Cost_Centers1"/>
      <sheetName val="VIC_R&amp;O_List1"/>
      <sheetName val="Selection_Lists1"/>
      <sheetName val="Sales_Package_Input1"/>
      <sheetName val="Reference_tab1"/>
      <sheetName val="Other_Listings"/>
      <sheetName val="Validacion_#1"/>
      <sheetName val="BASE_LISTAS"/>
      <sheetName val="R&amp;O_List"/>
      <sheetName val="Cuentas_y_CeCos"/>
      <sheetName val="RG%20depots%20jaar_XLS"/>
      <sheetName val="RG_Depots7"/>
      <sheetName val="Launch_and_Maintenance5"/>
      <sheetName val="ARdistr_(2)5"/>
      <sheetName val="Distribución_D5"/>
      <sheetName val="Validate_List5"/>
      <sheetName val="Agrega_Spend_Taxonomy5"/>
      <sheetName val="HUB_Structure5"/>
      <sheetName val="RG_depots_jaar5"/>
      <sheetName val="Datos_por_SKU-categoria_2011_A4"/>
      <sheetName val="Lista_total4"/>
      <sheetName val="Controls_data4"/>
      <sheetName val="список_SKU4"/>
      <sheetName val="Price_list4"/>
      <sheetName val="Budget_Summary4"/>
      <sheetName val="Monthly_Updating&gt;&gt;&gt;4"/>
      <sheetName val="LE_-_Input3"/>
      <sheetName val="drop_downs3"/>
      <sheetName val="Drop_down_list3"/>
      <sheetName val="2_-_KPIs_Impacted_3"/>
      <sheetName val="FX_lookup3"/>
      <sheetName val="Drop_Down_Menus3"/>
      <sheetName val="FX_-_Assumptions2"/>
      <sheetName val="BU17_Summary2"/>
      <sheetName val="Financial_info2"/>
      <sheetName val="Completion_Instructions2"/>
      <sheetName val="Tipos_de_iniciativas2"/>
      <sheetName val="Supply_Cost_Centers2"/>
      <sheetName val="VIC_R&amp;O_List2"/>
      <sheetName val="Selection_Lists2"/>
      <sheetName val="Sales_Package_Input2"/>
      <sheetName val="Reference_tab2"/>
      <sheetName val="Other_Listings1"/>
      <sheetName val="Validacion_#11"/>
      <sheetName val="BASE_LISTAS1"/>
      <sheetName val="R&amp;O_List1"/>
      <sheetName val="Cuentas_y_CeCos1"/>
      <sheetName val="RG%20depots%20jaar_XLS1"/>
      <sheetName val="RG_Depots8"/>
      <sheetName val="Launch_and_Maintenance6"/>
      <sheetName val="ARdistr_(2)6"/>
      <sheetName val="Distribución_D6"/>
      <sheetName val="Validate_List6"/>
      <sheetName val="Agrega_Spend_Taxonomy6"/>
      <sheetName val="HUB_Structure6"/>
      <sheetName val="RG_depots_jaar6"/>
      <sheetName val="Datos_por_SKU-categoria_2011_A5"/>
      <sheetName val="Lista_total5"/>
      <sheetName val="Controls_data5"/>
      <sheetName val="список_SKU5"/>
      <sheetName val="Price_list5"/>
      <sheetName val="Budget_Summary5"/>
      <sheetName val="Monthly_Updating&gt;&gt;&gt;5"/>
      <sheetName val="LE_-_Input4"/>
      <sheetName val="drop_downs4"/>
      <sheetName val="Drop_down_list4"/>
      <sheetName val="2_-_KPIs_Impacted_4"/>
      <sheetName val="FX_lookup4"/>
      <sheetName val="Drop_Down_Menus4"/>
      <sheetName val="FX_-_Assumptions3"/>
      <sheetName val="BU17_Summary3"/>
      <sheetName val="Financial_info3"/>
      <sheetName val="Completion_Instructions3"/>
      <sheetName val="Tipos_de_iniciativas3"/>
      <sheetName val="Supply_Cost_Centers3"/>
      <sheetName val="VIC_R&amp;O_List3"/>
      <sheetName val="Selection_Lists3"/>
      <sheetName val="Sales_Package_Input3"/>
      <sheetName val="Reference_tab3"/>
      <sheetName val="Other_Listings2"/>
      <sheetName val="Validacion_#12"/>
      <sheetName val="BASE_LISTAS2"/>
      <sheetName val="R&amp;O_List2"/>
      <sheetName val="Cuentas_y_CeCos2"/>
      <sheetName val="RG%20depots%20jaar_XLS2"/>
      <sheetName val="RG_Depots9"/>
      <sheetName val="Launch_and_Maintenance7"/>
      <sheetName val="ARdistr_(2)7"/>
      <sheetName val="Distribución_D7"/>
      <sheetName val="Validate_List7"/>
      <sheetName val="Agrega_Spend_Taxonomy7"/>
      <sheetName val="HUB_Structure7"/>
      <sheetName val="RG_depots_jaar7"/>
      <sheetName val="Datos_por_SKU-categoria_2011_A6"/>
      <sheetName val="Lista_total6"/>
      <sheetName val="Controls_data6"/>
      <sheetName val="список_SKU6"/>
      <sheetName val="Price_list6"/>
      <sheetName val="Budget_Summary6"/>
      <sheetName val="Monthly_Updating&gt;&gt;&gt;6"/>
      <sheetName val="LE_-_Input5"/>
      <sheetName val="drop_downs5"/>
      <sheetName val="Drop_down_list5"/>
      <sheetName val="2_-_KPIs_Impacted_5"/>
      <sheetName val="FX_lookup5"/>
      <sheetName val="Drop_Down_Menus5"/>
      <sheetName val="FX_-_Assumptions4"/>
      <sheetName val="BU17_Summary4"/>
      <sheetName val="Financial_info4"/>
      <sheetName val="Completion_Instructions4"/>
      <sheetName val="Tipos_de_iniciativas4"/>
      <sheetName val="Supply_Cost_Centers4"/>
      <sheetName val="VIC_R&amp;O_List4"/>
      <sheetName val="Selection_Lists4"/>
      <sheetName val="Sales_Package_Input4"/>
      <sheetName val="Reference_tab4"/>
      <sheetName val="Other_Listings3"/>
      <sheetName val="Validacion_#13"/>
      <sheetName val="BASE_LISTAS3"/>
      <sheetName val="R&amp;O_List3"/>
      <sheetName val="Cuentas_y_CeCos3"/>
      <sheetName val="RG%20depots%20jaar_XLS3"/>
      <sheetName val="MasterData"/>
      <sheetName val="요일 테이블"/>
      <sheetName val="구분"/>
      <sheetName val="MD"/>
      <sheetName val="요일_테이블"/>
      <sheetName val="Sheet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refreshError="1"/>
      <sheetData sheetId="356" refreshError="1"/>
      <sheetData sheetId="357" refreshError="1"/>
      <sheetData sheetId="358" refreshError="1"/>
      <sheetData sheetId="359"/>
      <sheetData sheetId="36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 Case vs Scenario"/>
      <sheetName val="Brand Allocation"/>
      <sheetName val="Assumption Summary"/>
      <sheetName val="Domestic Beer Volume Input"/>
      <sheetName val="Soda"/>
      <sheetName val="NPD"/>
      <sheetName val="Brand P&amp;L's (excl Import)"/>
      <sheetName val="Brand P&amp;L's (Imports)"/>
      <sheetName val="Below Net Contribution &amp; Adj"/>
      <sheetName val="Domestic"/>
      <sheetName val="Puerto Rico"/>
      <sheetName val="CDC"/>
      <sheetName val="PF03 values"/>
      <sheetName val="Scenario trends"/>
      <sheetName val="2002 FDM Data"/>
      <sheetName val="2001 data"/>
      <sheetName val="Contract Brewing"/>
      <sheetName val="Foster's Elimination"/>
      <sheetName val="Total Consolidated"/>
      <sheetName val="Imports"/>
      <sheetName val="COS"/>
      <sheetName val="DME"/>
      <sheetName val="Domestic SG&amp;A"/>
      <sheetName val="Integration Charges and Synergy"/>
      <sheetName val="EBITA waterfall"/>
      <sheetName val="Brand Mix"/>
      <sheetName val="Pricing Mix"/>
      <sheetName val="Cost Mix"/>
      <sheetName val="Package Mix"/>
      <sheetName val="Geo Mix"/>
      <sheetName val="SAPBEXqueries"/>
      <sheetName val="SAPBEXfilters"/>
      <sheetName val="Forecast"/>
      <sheetName val="Base_Case_vs_Scenario"/>
      <sheetName val="Brand_Allocation"/>
      <sheetName val="Assumption_Summary"/>
      <sheetName val="Domestic_Beer_Volume_Input"/>
      <sheetName val="Brand_P&amp;L's_(excl_Import)"/>
      <sheetName val="Brand_P&amp;L's_(Imports)"/>
      <sheetName val="Below_Net_Contribution_&amp;_Adj"/>
      <sheetName val="Puerto_Rico"/>
      <sheetName val="PF03_values"/>
      <sheetName val="Scenario_trends"/>
      <sheetName val="2002_FDM_Data"/>
      <sheetName val="2001_data"/>
      <sheetName val="Contract_Brewing"/>
      <sheetName val="Foster's_Elimination"/>
      <sheetName val="Total_Consolidated"/>
      <sheetName val="Domestic_SG&amp;A"/>
      <sheetName val="Integration_Charges_and_Synergy"/>
      <sheetName val="EBITA_waterfall"/>
      <sheetName val="Brand_Mix"/>
      <sheetName val="Pricing_Mix"/>
      <sheetName val="Cost_Mix"/>
      <sheetName val="Package_Mix"/>
      <sheetName val="Geo_Mix"/>
      <sheetName val="Base_Case_vs_Scenario1"/>
      <sheetName val="Brand_Allocation1"/>
      <sheetName val="Assumption_Summary1"/>
      <sheetName val="Domestic_Beer_Volume_Input1"/>
      <sheetName val="Brand_P&amp;L's_(excl_Import)1"/>
      <sheetName val="Brand_P&amp;L's_(Imports)1"/>
      <sheetName val="Below_Net_Contribution_&amp;_Adj1"/>
      <sheetName val="Puerto_Rico1"/>
      <sheetName val="PF03_values1"/>
      <sheetName val="Scenario_trends1"/>
      <sheetName val="2002_FDM_Data1"/>
      <sheetName val="2001_data1"/>
      <sheetName val="Contract_Brewing1"/>
      <sheetName val="Foster's_Elimination1"/>
      <sheetName val="Total_Consolidated1"/>
      <sheetName val="Domestic_SG&amp;A1"/>
      <sheetName val="Integration_Charges_and_Synerg1"/>
      <sheetName val="EBITA_waterfall1"/>
      <sheetName val="Brand_Mix1"/>
      <sheetName val="Pricing_Mix1"/>
      <sheetName val="Cost_Mix1"/>
      <sheetName val="Package_Mix1"/>
      <sheetName val="Geo_Mix1"/>
      <sheetName val="Base_Case_vs_Scenario2"/>
      <sheetName val="Brand_Allocation2"/>
      <sheetName val="Assumption_Summary2"/>
      <sheetName val="Domestic_Beer_Volume_Input2"/>
      <sheetName val="Brand_P&amp;L's_(excl_Import)2"/>
      <sheetName val="Brand_P&amp;L's_(Imports)2"/>
      <sheetName val="Below_Net_Contribution_&amp;_Adj2"/>
      <sheetName val="Puerto_Rico2"/>
      <sheetName val="PF03_values2"/>
      <sheetName val="Scenario_trends2"/>
      <sheetName val="2002_FDM_Data2"/>
      <sheetName val="2001_data2"/>
      <sheetName val="Contract_Brewing2"/>
      <sheetName val="Foster's_Elimination2"/>
      <sheetName val="Total_Consolidated2"/>
      <sheetName val="Domestic_SG&amp;A2"/>
      <sheetName val="Integration_Charges_and_Synerg2"/>
      <sheetName val="EBITA_waterfall2"/>
      <sheetName val="Brand_Mix2"/>
      <sheetName val="Pricing_Mix2"/>
      <sheetName val="Cost_Mix2"/>
      <sheetName val="Package_Mix2"/>
      <sheetName val="Geo_Mix2"/>
      <sheetName val="Taxation"/>
      <sheetName val="FC-Bav"/>
      <sheetName val="XREF"/>
      <sheetName val="Sheet2"/>
      <sheetName val="Base_Case_vs_Scenario3"/>
      <sheetName val="Brand_Allocation3"/>
      <sheetName val="Assumption_Summary3"/>
      <sheetName val="Domestic_Beer_Volume_Input3"/>
      <sheetName val="Brand_P&amp;L's_(excl_Import)3"/>
      <sheetName val="Brand_P&amp;L's_(Imports)3"/>
      <sheetName val="Below_Net_Contribution_&amp;_Adj3"/>
      <sheetName val="Puerto_Rico3"/>
      <sheetName val="PF03_values3"/>
      <sheetName val="Scenario_trends3"/>
      <sheetName val="2002_FDM_Data3"/>
      <sheetName val="2001_data3"/>
      <sheetName val="Contract_Brewing3"/>
      <sheetName val="Foster's_Elimination3"/>
      <sheetName val="Total_Consolidated3"/>
      <sheetName val="Domestic_SG&amp;A3"/>
      <sheetName val="Integration_Charges_and_Synerg3"/>
      <sheetName val="EBITA_waterfall3"/>
      <sheetName val="Brand_Mix3"/>
      <sheetName val="Pricing_Mix3"/>
      <sheetName val="Cost_Mix3"/>
      <sheetName val="Package_Mix3"/>
      <sheetName val="Geo_Mix3"/>
      <sheetName val="Base_Case_vs_Scenario4"/>
      <sheetName val="Brand_Allocation4"/>
      <sheetName val="Assumption_Summary4"/>
      <sheetName val="Domestic_Beer_Volume_Input4"/>
      <sheetName val="Brand_P&amp;L's_(excl_Import)4"/>
      <sheetName val="Brand_P&amp;L's_(Imports)4"/>
      <sheetName val="Below_Net_Contribution_&amp;_Adj4"/>
      <sheetName val="Puerto_Rico4"/>
      <sheetName val="PF03_values4"/>
      <sheetName val="Scenario_trends4"/>
      <sheetName val="2002_FDM_Data4"/>
      <sheetName val="2001_data4"/>
      <sheetName val="Contract_Brewing4"/>
      <sheetName val="Foster's_Elimination4"/>
      <sheetName val="Total_Consolidated4"/>
      <sheetName val="Domestic_SG&amp;A4"/>
      <sheetName val="Integration_Charges_and_Synerg4"/>
      <sheetName val="EBITA_waterfall4"/>
      <sheetName val="Brand_Mix4"/>
      <sheetName val="Pricing_Mix4"/>
      <sheetName val="Cost_Mix4"/>
      <sheetName val="Package_Mix4"/>
      <sheetName val="Geo_Mix4"/>
      <sheetName val="Base_Case_vs_Scenario5"/>
      <sheetName val="Brand_Allocation5"/>
      <sheetName val="Assumption_Summary5"/>
      <sheetName val="Domestic_Beer_Volume_Input5"/>
      <sheetName val="Brand_P&amp;L's_(excl_Import)5"/>
      <sheetName val="Brand_P&amp;L's_(Imports)5"/>
      <sheetName val="Below_Net_Contribution_&amp;_Adj5"/>
      <sheetName val="Puerto_Rico5"/>
      <sheetName val="PF03_values5"/>
      <sheetName val="Scenario_trends5"/>
      <sheetName val="2002_FDM_Data5"/>
      <sheetName val="2001_data5"/>
      <sheetName val="Contract_Brewing5"/>
      <sheetName val="Foster's_Elimination5"/>
      <sheetName val="Total_Consolidated5"/>
      <sheetName val="Domestic_SG&amp;A5"/>
      <sheetName val="Integration_Charges_and_Synerg5"/>
      <sheetName val="EBITA_waterfall5"/>
      <sheetName val="Brand_Mix5"/>
      <sheetName val="Pricing_Mix5"/>
      <sheetName val="Cost_Mix5"/>
      <sheetName val="Package_Mix5"/>
      <sheetName val="Geo_Mix5"/>
      <sheetName val="Base_Case_vs_Scenario6"/>
      <sheetName val="Brand_Allocation6"/>
      <sheetName val="Assumption_Summary6"/>
      <sheetName val="Domestic_Beer_Volume_Input6"/>
      <sheetName val="Brand_P&amp;L's_(excl_Import)6"/>
      <sheetName val="Brand_P&amp;L's_(Imports)6"/>
      <sheetName val="Below_Net_Contribution_&amp;_Adj6"/>
      <sheetName val="Puerto_Rico6"/>
      <sheetName val="PF03_values6"/>
      <sheetName val="Scenario_trends6"/>
      <sheetName val="2002_FDM_Data6"/>
      <sheetName val="2001_data6"/>
      <sheetName val="Contract_Brewing6"/>
      <sheetName val="Foster's_Elimination6"/>
      <sheetName val="Total_Consolidated6"/>
      <sheetName val="Domestic_SG&amp;A6"/>
      <sheetName val="Integration_Charges_and_Synerg6"/>
      <sheetName val="EBITA_waterfall6"/>
      <sheetName val="Brand_Mix6"/>
      <sheetName val="Pricing_Mix6"/>
      <sheetName val="Cost_Mix6"/>
      <sheetName val="Package_Mix6"/>
      <sheetName val="Geo_Mix6"/>
      <sheetName val="Base_Case_vs_Scenario7"/>
      <sheetName val="Brand_Allocation7"/>
      <sheetName val="Assumption_Summary7"/>
      <sheetName val="Domestic_Beer_Volume_Input7"/>
      <sheetName val="Brand_P&amp;L's_(excl_Import)7"/>
      <sheetName val="Brand_P&amp;L's_(Imports)7"/>
      <sheetName val="Below_Net_Contribution_&amp;_Adj7"/>
      <sheetName val="Puerto_Rico7"/>
      <sheetName val="PF03_values7"/>
      <sheetName val="Scenario_trends7"/>
      <sheetName val="2002_FDM_Data7"/>
      <sheetName val="2001_data7"/>
      <sheetName val="Contract_Brewing7"/>
      <sheetName val="Foster's_Elimination7"/>
      <sheetName val="Total_Consolidated7"/>
      <sheetName val="Domestic_SG&amp;A7"/>
      <sheetName val="Integration_Charges_and_Synerg7"/>
      <sheetName val="EBITA_waterfall7"/>
      <sheetName val="Brand_Mix7"/>
      <sheetName val="Pricing_Mix7"/>
      <sheetName val="Cost_Mix7"/>
      <sheetName val="Package_Mix7"/>
      <sheetName val="Geo_Mix7"/>
      <sheetName val="Base_Case_vs_Scenario8"/>
      <sheetName val="Brand_Allocation8"/>
      <sheetName val="Assumption_Summary8"/>
      <sheetName val="Domestic_Beer_Volume_Input8"/>
      <sheetName val="Brand_P&amp;L's_(excl_Import)8"/>
      <sheetName val="Brand_P&amp;L's_(Imports)8"/>
      <sheetName val="Below_Net_Contribution_&amp;_Adj8"/>
      <sheetName val="Puerto_Rico8"/>
      <sheetName val="PF03_values8"/>
      <sheetName val="Scenario_trends8"/>
      <sheetName val="2002_FDM_Data8"/>
      <sheetName val="2001_data8"/>
      <sheetName val="Contract_Brewing8"/>
      <sheetName val="Foster's_Elimination8"/>
      <sheetName val="Total_Consolidated8"/>
      <sheetName val="Domestic_SG&amp;A8"/>
      <sheetName val="Integration_Charges_and_Synerg8"/>
      <sheetName val="EBITA_waterfall8"/>
      <sheetName val="Brand_Mix8"/>
      <sheetName val="Pricing_Mix8"/>
      <sheetName val="Cost_Mix8"/>
      <sheetName val="Package_Mix8"/>
      <sheetName val="Geo_Mix8"/>
      <sheetName val="Base_Case_vs_Scenario9"/>
      <sheetName val="Brand_Allocation9"/>
      <sheetName val="Assumption_Summary9"/>
      <sheetName val="Domestic_Beer_Volume_Input9"/>
      <sheetName val="Brand_P&amp;L's_(excl_Import)9"/>
      <sheetName val="Brand_P&amp;L's_(Imports)9"/>
      <sheetName val="Below_Net_Contribution_&amp;_Adj9"/>
      <sheetName val="Puerto_Rico9"/>
      <sheetName val="PF03_values9"/>
      <sheetName val="Scenario_trends9"/>
      <sheetName val="2002_FDM_Data9"/>
      <sheetName val="2001_data9"/>
      <sheetName val="Contract_Brewing9"/>
      <sheetName val="Foster's_Elimination9"/>
      <sheetName val="Total_Consolidated9"/>
      <sheetName val="Domestic_SG&amp;A9"/>
      <sheetName val="Integration_Charges_and_Synerg9"/>
      <sheetName val="EBITA_waterfall9"/>
      <sheetName val="Brand_Mix9"/>
      <sheetName val="Pricing_Mix9"/>
      <sheetName val="Cost_Mix9"/>
      <sheetName val="Package_Mix9"/>
      <sheetName val="Geo_Mix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000000"/>
      <sheetName val="Change Log"/>
      <sheetName val="Instructions"/>
      <sheetName val="Stoplights"/>
      <sheetName val="XCurrMonthSumm"/>
      <sheetName val="FY 2008 -Actual"/>
      <sheetName val="actual download"/>
      <sheetName val="FY 2008-OB"/>
      <sheetName val="FY 2007- Actual"/>
      <sheetName val="FY 2008-PF1"/>
      <sheetName val="FY 2008-PF2"/>
      <sheetName val="MO P&amp;L var"/>
      <sheetName val="MO P&amp;L-BBL"/>
      <sheetName val="YTD P&amp;L var "/>
      <sheetName val="YTD P&amp;L BBL"/>
      <sheetName val="MO vs PF2 expl"/>
      <sheetName val="YTD vs PF2 expl"/>
      <sheetName val="MO vs PY expl"/>
      <sheetName val="YTD vs PY expl"/>
      <sheetName val="YTD Segment PF2"/>
      <sheetName val="YTD Segment PF2 per BBL"/>
      <sheetName val="YTD Segment PY"/>
      <sheetName val="YTD Segment PY per BBL"/>
      <sheetName val="MO Segment PF2"/>
      <sheetName val="MO Segment PY"/>
      <sheetName val="Segmental Input"/>
      <sheetName val="Contract Input"/>
      <sheetName val="ExCom KPI's"/>
      <sheetName val="Domestic"/>
      <sheetName val="Change_Log"/>
      <sheetName val="FY_2008_-Actual"/>
      <sheetName val="actual_download"/>
      <sheetName val="FY_2008-OB"/>
      <sheetName val="FY_2007-_Actual"/>
      <sheetName val="FY_2008-PF1"/>
      <sheetName val="FY_2008-PF2"/>
      <sheetName val="MO_P&amp;L_var"/>
      <sheetName val="MO_P&amp;L-BBL"/>
      <sheetName val="YTD_P&amp;L_var_"/>
      <sheetName val="YTD_P&amp;L_BBL"/>
      <sheetName val="MO_vs_PF2_expl"/>
      <sheetName val="YTD_vs_PF2_expl"/>
      <sheetName val="MO_vs_PY_expl"/>
      <sheetName val="YTD_vs_PY_expl"/>
      <sheetName val="YTD_Segment_PF2"/>
      <sheetName val="YTD_Segment_PF2_per_BBL"/>
      <sheetName val="YTD_Segment_PY"/>
      <sheetName val="YTD_Segment_PY_per_BBL"/>
      <sheetName val="MO_Segment_PF2"/>
      <sheetName val="MO_Segment_PY"/>
      <sheetName val="Segmental_Input"/>
      <sheetName val="Contract_Input"/>
      <sheetName val="ExCom_KPI's"/>
      <sheetName val="Change_Log1"/>
      <sheetName val="FY_2008_-Actual1"/>
      <sheetName val="actual_download1"/>
      <sheetName val="FY_2008-OB1"/>
      <sheetName val="FY_2007-_Actual1"/>
      <sheetName val="FY_2008-PF11"/>
      <sheetName val="FY_2008-PF21"/>
      <sheetName val="MO_P&amp;L_var1"/>
      <sheetName val="MO_P&amp;L-BBL1"/>
      <sheetName val="YTD_P&amp;L_var_1"/>
      <sheetName val="YTD_P&amp;L_BBL1"/>
      <sheetName val="MO_vs_PF2_expl1"/>
      <sheetName val="YTD_vs_PF2_expl1"/>
      <sheetName val="MO_vs_PY_expl1"/>
      <sheetName val="YTD_vs_PY_expl1"/>
      <sheetName val="YTD_Segment_PF21"/>
      <sheetName val="YTD_Segment_PF2_per_BBL1"/>
      <sheetName val="YTD_Segment_PY1"/>
      <sheetName val="YTD_Segment_PY_per_BBL1"/>
      <sheetName val="MO_Segment_PF21"/>
      <sheetName val="MO_Segment_PY1"/>
      <sheetName val="Segmental_Input1"/>
      <sheetName val="Contract_Input1"/>
      <sheetName val="ExCom_KPI's1"/>
      <sheetName val="Change_Log2"/>
      <sheetName val="FY_2008_-Actual2"/>
      <sheetName val="actual_download2"/>
      <sheetName val="FY_2008-OB2"/>
      <sheetName val="FY_2007-_Actual2"/>
      <sheetName val="FY_2008-PF12"/>
      <sheetName val="FY_2008-PF22"/>
      <sheetName val="MO_P&amp;L_var2"/>
      <sheetName val="MO_P&amp;L-BBL2"/>
      <sheetName val="YTD_P&amp;L_var_2"/>
      <sheetName val="YTD_P&amp;L_BBL2"/>
      <sheetName val="MO_vs_PF2_expl2"/>
      <sheetName val="YTD_vs_PF2_expl2"/>
      <sheetName val="MO_vs_PY_expl2"/>
      <sheetName val="YTD_vs_PY_expl2"/>
      <sheetName val="YTD_Segment_PF22"/>
      <sheetName val="YTD_Segment_PF2_per_BBL2"/>
      <sheetName val="YTD_Segment_PY2"/>
      <sheetName val="YTD_Segment_PY_per_BBL2"/>
      <sheetName val="MO_Segment_PF22"/>
      <sheetName val="MO_Segment_PY2"/>
      <sheetName val="Segmental_Input2"/>
      <sheetName val="Contract_Input2"/>
      <sheetName val="ExCom_KPI's2"/>
      <sheetName val="Change_Log3"/>
      <sheetName val="FY_2008_-Actual3"/>
      <sheetName val="actual_download3"/>
      <sheetName val="FY_2008-OB3"/>
      <sheetName val="FY_2007-_Actual3"/>
      <sheetName val="FY_2008-PF13"/>
      <sheetName val="FY_2008-PF23"/>
      <sheetName val="MO_P&amp;L_var3"/>
      <sheetName val="MO_P&amp;L-BBL3"/>
      <sheetName val="YTD_P&amp;L_var_3"/>
      <sheetName val="YTD_P&amp;L_BBL3"/>
      <sheetName val="MO_vs_PF2_expl3"/>
      <sheetName val="YTD_vs_PF2_expl3"/>
      <sheetName val="MO_vs_PY_expl3"/>
      <sheetName val="YTD_vs_PY_expl3"/>
      <sheetName val="YTD_Segment_PF23"/>
      <sheetName val="YTD_Segment_PF2_per_BBL3"/>
      <sheetName val="YTD_Segment_PY3"/>
      <sheetName val="YTD_Segment_PY_per_BBL3"/>
      <sheetName val="MO_Segment_PF23"/>
      <sheetName val="MO_Segment_PY3"/>
      <sheetName val="Segmental_Input3"/>
      <sheetName val="Contract_Input3"/>
      <sheetName val="ExCom_KPI's3"/>
      <sheetName val="Change_Log4"/>
      <sheetName val="FY_2008_-Actual4"/>
      <sheetName val="actual_download4"/>
      <sheetName val="FY_2008-OB4"/>
      <sheetName val="FY_2007-_Actual4"/>
      <sheetName val="FY_2008-PF14"/>
      <sheetName val="FY_2008-PF24"/>
      <sheetName val="MO_P&amp;L_var4"/>
      <sheetName val="MO_P&amp;L-BBL4"/>
      <sheetName val="YTD_P&amp;L_var_4"/>
      <sheetName val="YTD_P&amp;L_BBL4"/>
      <sheetName val="MO_vs_PF2_expl4"/>
      <sheetName val="YTD_vs_PF2_expl4"/>
      <sheetName val="MO_vs_PY_expl4"/>
      <sheetName val="YTD_vs_PY_expl4"/>
      <sheetName val="YTD_Segment_PF24"/>
      <sheetName val="YTD_Segment_PF2_per_BBL4"/>
      <sheetName val="YTD_Segment_PY4"/>
      <sheetName val="YTD_Segment_PY_per_BBL4"/>
      <sheetName val="MO_Segment_PF24"/>
      <sheetName val="MO_Segment_PY4"/>
      <sheetName val="Segmental_Input4"/>
      <sheetName val="Contract_Input4"/>
      <sheetName val="ExCom_KPI's4"/>
      <sheetName val="Taxation"/>
      <sheetName val="Change_Log5"/>
      <sheetName val="FY_2008_-Actual5"/>
      <sheetName val="actual_download5"/>
      <sheetName val="FY_2008-OB5"/>
      <sheetName val="FY_2007-_Actual5"/>
      <sheetName val="FY_2008-PF15"/>
      <sheetName val="FY_2008-PF25"/>
      <sheetName val="MO_P&amp;L_var5"/>
      <sheetName val="MO_P&amp;L-BBL5"/>
      <sheetName val="YTD_P&amp;L_var_5"/>
      <sheetName val="YTD_P&amp;L_BBL5"/>
      <sheetName val="MO_vs_PF2_expl5"/>
      <sheetName val="YTD_vs_PF2_expl5"/>
      <sheetName val="MO_vs_PY_expl5"/>
      <sheetName val="YTD_vs_PY_expl5"/>
      <sheetName val="YTD_Segment_PF25"/>
      <sheetName val="YTD_Segment_PF2_per_BBL5"/>
      <sheetName val="YTD_Segment_PY5"/>
      <sheetName val="YTD_Segment_PY_per_BBL5"/>
      <sheetName val="MO_Segment_PF25"/>
      <sheetName val="MO_Segment_PY5"/>
      <sheetName val="Segmental_Input5"/>
      <sheetName val="Contract_Input5"/>
      <sheetName val="ExCom_KPI's5"/>
      <sheetName val="Change_Log6"/>
      <sheetName val="FY_2008_-Actual6"/>
      <sheetName val="actual_download6"/>
      <sheetName val="FY_2008-OB6"/>
      <sheetName val="FY_2007-_Actual6"/>
      <sheetName val="FY_2008-PF16"/>
      <sheetName val="FY_2008-PF26"/>
      <sheetName val="MO_P&amp;L_var6"/>
      <sheetName val="MO_P&amp;L-BBL6"/>
      <sheetName val="YTD_P&amp;L_var_6"/>
      <sheetName val="YTD_P&amp;L_BBL6"/>
      <sheetName val="MO_vs_PF2_expl6"/>
      <sheetName val="YTD_vs_PF2_expl6"/>
      <sheetName val="MO_vs_PY_expl6"/>
      <sheetName val="YTD_vs_PY_expl6"/>
      <sheetName val="YTD_Segment_PF26"/>
      <sheetName val="YTD_Segment_PF2_per_BBL6"/>
      <sheetName val="YTD_Segment_PY6"/>
      <sheetName val="YTD_Segment_PY_per_BBL6"/>
      <sheetName val="MO_Segment_PF26"/>
      <sheetName val="MO_Segment_PY6"/>
      <sheetName val="Segmental_Input6"/>
      <sheetName val="Contract_Input6"/>
      <sheetName val="ExCom_KPI's6"/>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nnées LMU"/>
      <sheetName val="Données Euro"/>
      <sheetName val="Donn?es LMU"/>
      <sheetName val="Donn_es LMU"/>
      <sheetName val="은행"/>
      <sheetName val="Menu"/>
      <sheetName val="GuV"/>
      <sheetName val="TEMP"/>
      <sheetName val="Table of Contents"/>
      <sheetName val="Customer Hierarchy 客户层次"/>
      <sheetName val="Sales Company 销售公司"/>
      <sheetName val="Prd.Hierarchy 产品层次"/>
      <sheetName val="销量区域"/>
      <sheetName val="销量品牌"/>
      <sheetName val="Mapping"/>
      <sheetName val="SKU Mapping"/>
      <sheetName val="Brazil Sovereign"/>
      <sheetName val="List"/>
      <sheetName val="Lists"/>
      <sheetName val="Mix Data Dimension List"/>
      <sheetName val="Chart"/>
      <sheetName val="DATA LIST"/>
      <sheetName val="Sheet3"/>
      <sheetName val="Price DB"/>
      <sheetName val="Volume by month"/>
      <sheetName val="Sheet2"/>
      <sheetName val="LookUp"/>
      <sheetName val="数据"/>
      <sheetName val="RG Depots"/>
      <sheetName val="Sheet5"/>
      <sheetName val="Sheet1"/>
      <sheetName val="WS经销商"/>
      <sheetName val="Sheet8"/>
      <sheetName val="补贴标准"/>
      <sheetName val="MD2"/>
      <sheetName val="MD"/>
      <sheetName val="evolution_KR"/>
      <sheetName val="DRopDown &amp; Past Y11"/>
      <sheetName val="#REF"/>
      <sheetName val="EVA1"/>
      <sheetName val="SUMMARY"/>
      <sheetName val="contri"/>
      <sheetName val="All Accounts"/>
      <sheetName val="All Cies allocated_F10"/>
      <sheetName val="Curr"/>
      <sheetName val="b3 scope erb reworked"/>
      <sheetName val="taux RP2"/>
      <sheetName val="Format BV"/>
      <sheetName val="P&amp;Lrestatements"/>
      <sheetName val="Feuil3"/>
      <sheetName val="GW above BU level"/>
      <sheetName val="Ecarts ch vs 2000"/>
      <sheetName val="Contrôle"/>
      <sheetName val="cr FR"/>
      <sheetName val="Front page"/>
      <sheetName val="Selections"/>
      <sheetName val="Checklist"/>
      <sheetName val="calendar-REZ"/>
      <sheetName val="October 2003"/>
      <sheetName val="IFRS_Restatement"/>
      <sheetName val="Divers"/>
      <sheetName val="EVA €"/>
      <sheetName val="Contrib (LGALL)"/>
      <sheetName val="exchange rates"/>
      <sheetName val="calendar "/>
      <sheetName val="ACH"/>
      <sheetName val="Accounts"/>
      <sheetName val="CA origine"/>
      <sheetName val="Exchange"/>
      <sheetName val="Choix"/>
      <sheetName val="WB Volumes"/>
      <sheetName val="Unit Freight and Distances USWB"/>
      <sheetName val="Income Stat datachart"/>
      <sheetName val="JC Prices"/>
      <sheetName val="Manufacturing datachart"/>
      <sheetName val="Market"/>
      <sheetName val="WB Prices"/>
      <sheetName val="WB Revenues"/>
      <sheetName val="Rest of P&amp;L"/>
      <sheetName val="Cont. Wilm."/>
      <sheetName val="Result €"/>
      <sheetName val="Sales per Product ALL"/>
      <sheetName val="BC"/>
      <sheetName val="PY12_F10"/>
      <sheetName val="BU_Q_F10"/>
      <sheetName val="BU12_F10"/>
      <sheetName val="BU_PQ_F10"/>
      <sheetName val="CY_PQ_F10"/>
      <sheetName val="PY_PQ_F10"/>
      <sheetName val="PY_Q_F10"/>
      <sheetName val="WB + JC Production"/>
      <sheetName val="Manufacturing costsxx"/>
      <sheetName val="Contribution by PC 2"/>
      <sheetName val="Prod Fixed Costs"/>
      <sheetName val="Interim QoE"/>
      <sheetName val="SG&amp;A"/>
      <sheetName val="Gross to Net Sales"/>
      <sheetName val="Net Sales by PC1"/>
      <sheetName val="Net Sales by PC2"/>
      <sheetName val="Var Prod costs (Overview)"/>
      <sheetName val="PB Manufacturing costs"/>
      <sheetName val="MS Manufacturing costs"/>
      <sheetName val="BO2"/>
      <sheetName val="EBIT proforma"/>
      <sheetName val="Données_LMU"/>
      <sheetName val="Données_Euro"/>
      <sheetName val="Donn?es_LMU"/>
      <sheetName val="Donn_es_LMU"/>
      <sheetName val="Table_of_Contents"/>
      <sheetName val="Customer_Hierarchy_客户层次"/>
      <sheetName val="Sales_Company_销售公司"/>
      <sheetName val="Prd_Hierarchy_产品层次"/>
      <sheetName val="SKU_Mapping"/>
      <sheetName val="Brazil_Sovereign"/>
      <sheetName val="Mix_Data_Dimension_List"/>
      <sheetName val="DATA_LIST"/>
      <sheetName val="Price_DB"/>
      <sheetName val="Volume_by_month"/>
      <sheetName val="People Spec"/>
      <sheetName val="Vtas"/>
      <sheetName val="Financ"/>
      <sheetName val="CA"/>
      <sheetName val="MKT- Brand management"/>
      <sheetName val="MKT- Supp"/>
      <sheetName val="Supply-Supp"/>
      <sheetName val="Logist"/>
      <sheetName val="Procur"/>
      <sheetName val="Leg"/>
      <sheetName val="IT-"/>
      <sheetName val="下拉选项"/>
      <sheetName val="Hoja1"/>
      <sheetName val="Données_LMU1"/>
      <sheetName val="Données_Euro1"/>
      <sheetName val="Donn?es_LMU1"/>
      <sheetName val="Donn_es_LMU1"/>
      <sheetName val="Table_of_Contents1"/>
      <sheetName val="Customer_Hierarchy_客户层次1"/>
      <sheetName val="Sales_Company_销售公司1"/>
      <sheetName val="Prd_Hierarchy_产品层次1"/>
      <sheetName val="SKU_Mapping1"/>
      <sheetName val="Brazil_Sovereign1"/>
      <sheetName val="Mix_Data_Dimension_List1"/>
      <sheetName val="DATA_LIST1"/>
      <sheetName val="Price_DB1"/>
      <sheetName val="Volume_by_month1"/>
      <sheetName val="RG_Depots"/>
      <sheetName val="DRopDown_&amp;_Past_Y11"/>
      <sheetName val="All_Accounts"/>
      <sheetName val="All_Cies_allocated_F10"/>
      <sheetName val="b3_scope_erb_reworked"/>
      <sheetName val="taux_RP2"/>
      <sheetName val="Format_BV"/>
      <sheetName val="GW_above_BU_level"/>
      <sheetName val="Ecarts_ch_vs_2000"/>
      <sheetName val="cr_FR"/>
      <sheetName val="Front_page"/>
      <sheetName val="October_2003"/>
      <sheetName val="EVA_€"/>
      <sheetName val="Contrib_(LGALL)"/>
      <sheetName val="exchange_rates"/>
      <sheetName val="calendar_"/>
      <sheetName val="CA_origine"/>
      <sheetName val="WB_Volumes"/>
      <sheetName val="Unit_Freight_and_Distances_USWB"/>
      <sheetName val="Income_Stat_datachart"/>
      <sheetName val="JC_Prices"/>
      <sheetName val="Manufacturing_datachart"/>
      <sheetName val="WB_Prices"/>
      <sheetName val="WB_Revenues"/>
      <sheetName val="Rest_of_P&amp;L"/>
      <sheetName val="Cont__Wilm_"/>
      <sheetName val="Result_€"/>
      <sheetName val="Sales_per_Product_ALL"/>
      <sheetName val="WB_+_JC_Production"/>
      <sheetName val="Manufacturing_costsxx"/>
      <sheetName val="Contribution_by_PC_2"/>
      <sheetName val="Prod_Fixed_Costs"/>
      <sheetName val="Interim_QoE"/>
      <sheetName val="Gross_to_Net_Sales"/>
      <sheetName val="Net_Sales_by_PC1"/>
      <sheetName val="Net_Sales_by_PC2"/>
      <sheetName val="Var_Prod_costs_(Overview)"/>
      <sheetName val="PB_Manufacturing_costs"/>
      <sheetName val="MS_Manufacturing_costs"/>
      <sheetName val="EBIT_proforma"/>
      <sheetName val="经销商"/>
      <sheetName val="Sheet1 (2)"/>
      <sheetName val="A"/>
      <sheetName val="标准运费"/>
      <sheetName val="FJJX Bud_IB"/>
      <sheetName val="Données_LMU2"/>
      <sheetName val="Données_Euro2"/>
      <sheetName val="Donn?es_LMU2"/>
      <sheetName val="Donn_es_LMU2"/>
      <sheetName val="Table_of_Contents2"/>
      <sheetName val="Customer_Hierarchy_客户层次2"/>
      <sheetName val="Sales_Company_销售公司2"/>
      <sheetName val="Prd_Hierarchy_产品层次2"/>
      <sheetName val="SKU_Mapping2"/>
      <sheetName val="Brazil_Sovereign2"/>
      <sheetName val="Mix_Data_Dimension_List2"/>
      <sheetName val="DATA_LIST2"/>
      <sheetName val="Price_DB2"/>
      <sheetName val="Volume_by_month2"/>
      <sheetName val="RG_Depots1"/>
      <sheetName val="DRopDown_&amp;_Past_Y111"/>
      <sheetName val="All_Accounts1"/>
      <sheetName val="All_Cies_allocated_F101"/>
      <sheetName val="b3_scope_erb_reworked1"/>
      <sheetName val="taux_RP21"/>
      <sheetName val="Format_BV1"/>
      <sheetName val="GW_above_BU_level1"/>
      <sheetName val="Ecarts_ch_vs_20001"/>
      <sheetName val="cr_FR1"/>
      <sheetName val="Front_page1"/>
      <sheetName val="October_20031"/>
      <sheetName val="EVA_€1"/>
      <sheetName val="Contrib_(LGALL)1"/>
      <sheetName val="exchange_rates1"/>
      <sheetName val="calendar_1"/>
      <sheetName val="CA_origine1"/>
      <sheetName val="WB_Volumes1"/>
      <sheetName val="Unit_Freight_and_Distances_USW1"/>
      <sheetName val="Income_Stat_datachart1"/>
      <sheetName val="JC_Prices1"/>
      <sheetName val="Manufacturing_datachart1"/>
      <sheetName val="WB_Prices1"/>
      <sheetName val="WB_Revenues1"/>
      <sheetName val="Rest_of_P&amp;L1"/>
      <sheetName val="Cont__Wilm_1"/>
      <sheetName val="Result_€1"/>
      <sheetName val="Sales_per_Product_ALL1"/>
      <sheetName val="WB_+_JC_Production1"/>
      <sheetName val="Manufacturing_costsxx1"/>
      <sheetName val="Contribution_by_PC_21"/>
      <sheetName val="Prod_Fixed_Costs1"/>
      <sheetName val="Interim_QoE1"/>
      <sheetName val="Gross_to_Net_Sales1"/>
      <sheetName val="Net_Sales_by_PC11"/>
      <sheetName val="Net_Sales_by_PC21"/>
      <sheetName val="Var_Prod_costs_(Overview)1"/>
      <sheetName val="PB_Manufacturing_costs1"/>
      <sheetName val="MS_Manufacturing_costs1"/>
      <sheetName val="EBIT_proforma1"/>
      <sheetName val="区域"/>
      <sheetName val="参考字段（不许更改）"/>
      <sheetName val="Department"/>
      <sheetName val="People_Spec"/>
      <sheetName val="MKT-_Brand_management"/>
      <sheetName val="MKT-_Supp"/>
      <sheetName val="Données_LMU3"/>
      <sheetName val="Données_Euro3"/>
      <sheetName val="Donn?es_LMU3"/>
      <sheetName val="Donn_es_LMU3"/>
      <sheetName val="Table_of_Contents3"/>
      <sheetName val="Customer_Hierarchy_客户层次3"/>
      <sheetName val="Sales_Company_销售公司3"/>
      <sheetName val="Prd_Hierarchy_产品层次3"/>
      <sheetName val="SKU_Mapping3"/>
      <sheetName val="Brazil_Sovereign3"/>
      <sheetName val="Mix_Data_Dimension_List3"/>
      <sheetName val="DATA_LIST3"/>
      <sheetName val="Price_DB3"/>
      <sheetName val="Volume_by_month3"/>
      <sheetName val="RG_Depots2"/>
      <sheetName val="DRopDown_&amp;_Past_Y112"/>
      <sheetName val="All_Accounts2"/>
      <sheetName val="All_Cies_allocated_F102"/>
      <sheetName val="b3_scope_erb_reworked2"/>
      <sheetName val="taux_RP22"/>
      <sheetName val="Format_BV2"/>
      <sheetName val="GW_above_BU_level2"/>
      <sheetName val="Ecarts_ch_vs_20002"/>
      <sheetName val="cr_FR2"/>
      <sheetName val="Front_page2"/>
      <sheetName val="October_20032"/>
      <sheetName val="EVA_€2"/>
      <sheetName val="Contrib_(LGALL)2"/>
      <sheetName val="exchange_rates2"/>
      <sheetName val="calendar_2"/>
      <sheetName val="CA_origine2"/>
      <sheetName val="WB_Volumes2"/>
      <sheetName val="Unit_Freight_and_Distances_USW2"/>
      <sheetName val="Income_Stat_datachart2"/>
      <sheetName val="JC_Prices2"/>
      <sheetName val="Manufacturing_datachart2"/>
      <sheetName val="WB_Prices2"/>
      <sheetName val="WB_Revenues2"/>
      <sheetName val="Rest_of_P&amp;L2"/>
      <sheetName val="Cont__Wilm_2"/>
      <sheetName val="Result_€2"/>
      <sheetName val="Sales_per_Product_ALL2"/>
      <sheetName val="WB_+_JC_Production2"/>
      <sheetName val="Manufacturing_costsxx2"/>
      <sheetName val="Contribution_by_PC_22"/>
      <sheetName val="Prod_Fixed_Costs2"/>
      <sheetName val="Interim_QoE2"/>
      <sheetName val="Gross_to_Net_Sales2"/>
      <sheetName val="Net_Sales_by_PC12"/>
      <sheetName val="Net_Sales_by_PC22"/>
      <sheetName val="Var_Prod_costs_(Overview)2"/>
      <sheetName val="PB_Manufacturing_costs2"/>
      <sheetName val="MS_Manufacturing_costs2"/>
      <sheetName val="EBIT_proforma2"/>
      <sheetName val="People_Spec1"/>
      <sheetName val="MKT-_Brand_management1"/>
      <sheetName val="MKT-_Supp1"/>
      <sheetName val="Sheet1_(2)"/>
      <sheetName val="FJJX_Bud_IB"/>
      <sheetName val="LE Mapping"/>
      <sheetName val="下拉列表"/>
      <sheetName val="Données_LMU4"/>
      <sheetName val="Données_Euro4"/>
      <sheetName val="Donn?es_LMU4"/>
      <sheetName val="Donn_es_LMU4"/>
      <sheetName val="Table_of_Contents4"/>
      <sheetName val="Customer_Hierarchy_客户层次4"/>
      <sheetName val="Sales_Company_销售公司4"/>
      <sheetName val="Prd_Hierarchy_产品层次4"/>
      <sheetName val="SKU_Mapping4"/>
      <sheetName val="Brazil_Sovereign4"/>
      <sheetName val="Mix_Data_Dimension_List4"/>
      <sheetName val="DATA_LIST4"/>
      <sheetName val="Price_DB4"/>
      <sheetName val="Volume_by_month4"/>
      <sheetName val="RG_Depots3"/>
      <sheetName val="DRopDown_&amp;_Past_Y113"/>
      <sheetName val="All_Accounts3"/>
      <sheetName val="All_Cies_allocated_F103"/>
      <sheetName val="b3_scope_erb_reworked3"/>
      <sheetName val="taux_RP23"/>
      <sheetName val="Format_BV3"/>
      <sheetName val="GW_above_BU_level3"/>
      <sheetName val="Ecarts_ch_vs_20003"/>
      <sheetName val="cr_FR3"/>
      <sheetName val="Front_page3"/>
      <sheetName val="October_20033"/>
      <sheetName val="EVA_€3"/>
      <sheetName val="Contrib_(LGALL)3"/>
      <sheetName val="exchange_rates3"/>
      <sheetName val="calendar_3"/>
      <sheetName val="CA_origine3"/>
      <sheetName val="WB_Volumes3"/>
      <sheetName val="Unit_Freight_and_Distances_USW3"/>
      <sheetName val="Income_Stat_datachart3"/>
      <sheetName val="JC_Prices3"/>
      <sheetName val="Manufacturing_datachart3"/>
      <sheetName val="WB_Prices3"/>
      <sheetName val="WB_Revenues3"/>
      <sheetName val="Rest_of_P&amp;L3"/>
      <sheetName val="Cont__Wilm_3"/>
      <sheetName val="Result_€3"/>
      <sheetName val="Sales_per_Product_ALL3"/>
      <sheetName val="WB_+_JC_Production3"/>
      <sheetName val="Manufacturing_costsxx3"/>
      <sheetName val="Contribution_by_PC_23"/>
      <sheetName val="Prod_Fixed_Costs3"/>
      <sheetName val="Interim_QoE3"/>
      <sheetName val="Gross_to_Net_Sales3"/>
      <sheetName val="Net_Sales_by_PC13"/>
      <sheetName val="Net_Sales_by_PC23"/>
      <sheetName val="Var_Prod_costs_(Overview)3"/>
      <sheetName val="PB_Manufacturing_costs3"/>
      <sheetName val="MS_Manufacturing_costs3"/>
      <sheetName val="EBIT_proforma3"/>
      <sheetName val="People_Spec2"/>
      <sheetName val="MKT-_Brand_management2"/>
      <sheetName val="MKT-_Supp2"/>
      <sheetName val="Sheet1_(2)1"/>
      <sheetName val="FJJX_Bud_IB1"/>
      <sheetName val="LE_Mapping"/>
      <sheetName val="定义区"/>
      <sheetName val="mapping (2)"/>
      <sheetName val="Hoja2"/>
      <sheetName val="Données_LMU5"/>
      <sheetName val="Données_Euro5"/>
      <sheetName val="Donn?es_LMU5"/>
      <sheetName val="Donn_es_LMU5"/>
      <sheetName val="Table_of_Contents5"/>
      <sheetName val="Customer_Hierarchy_客户层次5"/>
      <sheetName val="Sales_Company_销售公司5"/>
      <sheetName val="Prd_Hierarchy_产品层次5"/>
      <sheetName val="SKU_Mapping5"/>
      <sheetName val="Brazil_Sovereign5"/>
      <sheetName val="Mix_Data_Dimension_List5"/>
      <sheetName val="DATA_LIST5"/>
      <sheetName val="Price_DB5"/>
      <sheetName val="Volume_by_month5"/>
      <sheetName val="RG_Depots4"/>
      <sheetName val="DRopDown_&amp;_Past_Y114"/>
      <sheetName val="All_Accounts4"/>
      <sheetName val="All_Cies_allocated_F104"/>
      <sheetName val="b3_scope_erb_reworked4"/>
      <sheetName val="taux_RP24"/>
      <sheetName val="Format_BV4"/>
      <sheetName val="GW_above_BU_level4"/>
      <sheetName val="Ecarts_ch_vs_20004"/>
      <sheetName val="cr_FR4"/>
      <sheetName val="Front_page4"/>
      <sheetName val="October_20034"/>
      <sheetName val="EVA_€4"/>
      <sheetName val="Contrib_(LGALL)4"/>
      <sheetName val="exchange_rates4"/>
      <sheetName val="calendar_4"/>
      <sheetName val="CA_origine4"/>
      <sheetName val="WB_Volumes4"/>
      <sheetName val="Unit_Freight_and_Distances_USW4"/>
      <sheetName val="Income_Stat_datachart4"/>
      <sheetName val="JC_Prices4"/>
      <sheetName val="Manufacturing_datachart4"/>
      <sheetName val="WB_Prices4"/>
      <sheetName val="WB_Revenues4"/>
      <sheetName val="Rest_of_P&amp;L4"/>
      <sheetName val="Cont__Wilm_4"/>
      <sheetName val="Result_€4"/>
      <sheetName val="Sales_per_Product_ALL4"/>
      <sheetName val="WB_+_JC_Production4"/>
      <sheetName val="Manufacturing_costsxx4"/>
      <sheetName val="Contribution_by_PC_24"/>
      <sheetName val="Prod_Fixed_Costs4"/>
      <sheetName val="Interim_QoE4"/>
      <sheetName val="Gross_to_Net_Sales4"/>
      <sheetName val="Net_Sales_by_PC14"/>
      <sheetName val="Net_Sales_by_PC24"/>
      <sheetName val="Var_Prod_costs_(Overview)4"/>
      <sheetName val="PB_Manufacturing_costs4"/>
      <sheetName val="MS_Manufacturing_costs4"/>
      <sheetName val="EBIT_proforma4"/>
      <sheetName val="People_Spec3"/>
      <sheetName val="MKT-_Brand_management3"/>
      <sheetName val="MKT-_Supp3"/>
      <sheetName val="Sheet1_(2)2"/>
      <sheetName val="FJJX_Bud_IB2"/>
      <sheetName val="LE_Mapping1"/>
      <sheetName val="mapping_(2)"/>
      <sheetName val="GRAPHS"/>
      <sheetName val="VIC"/>
      <sheetName val="VLC"/>
      <sheetName val="Blad2"/>
      <sheetName val="Données_LMU6"/>
      <sheetName val="Données_Euro6"/>
      <sheetName val="Donn?es_LMU6"/>
      <sheetName val="Donn_es_LMU6"/>
      <sheetName val="Table_of_Contents6"/>
      <sheetName val="Customer_Hierarchy_客户层次6"/>
      <sheetName val="Sales_Company_销售公司6"/>
      <sheetName val="Prd_Hierarchy_产品层次6"/>
      <sheetName val="SKU_Mapping6"/>
      <sheetName val="Brazil_Sovereign6"/>
      <sheetName val="Mix_Data_Dimension_List6"/>
      <sheetName val="DATA_LIST6"/>
      <sheetName val="Price_DB6"/>
      <sheetName val="Volume_by_month6"/>
      <sheetName val="RG_Depots5"/>
      <sheetName val="DRopDown_&amp;_Past_Y115"/>
      <sheetName val="All_Accounts5"/>
      <sheetName val="All_Cies_allocated_F105"/>
      <sheetName val="b3_scope_erb_reworked5"/>
      <sheetName val="taux_RP25"/>
      <sheetName val="Format_BV5"/>
      <sheetName val="GW_above_BU_level5"/>
      <sheetName val="Ecarts_ch_vs_20005"/>
      <sheetName val="cr_FR5"/>
      <sheetName val="Front_page5"/>
      <sheetName val="October_20035"/>
      <sheetName val="EVA_€5"/>
      <sheetName val="Contrib_(LGALL)5"/>
      <sheetName val="exchange_rates5"/>
      <sheetName val="calendar_5"/>
      <sheetName val="CA_origine5"/>
      <sheetName val="WB_Volumes5"/>
      <sheetName val="Unit_Freight_and_Distances_USW5"/>
      <sheetName val="Income_Stat_datachart5"/>
      <sheetName val="JC_Prices5"/>
      <sheetName val="Manufacturing_datachart5"/>
      <sheetName val="WB_Prices5"/>
      <sheetName val="WB_Revenues5"/>
      <sheetName val="Rest_of_P&amp;L5"/>
      <sheetName val="Cont__Wilm_5"/>
      <sheetName val="Result_€5"/>
      <sheetName val="Sales_per_Product_ALL5"/>
      <sheetName val="WB_+_JC_Production5"/>
      <sheetName val="Manufacturing_costsxx5"/>
      <sheetName val="Contribution_by_PC_25"/>
      <sheetName val="Prod_Fixed_Costs5"/>
      <sheetName val="Interim_QoE5"/>
      <sheetName val="Gross_to_Net_Sales5"/>
      <sheetName val="Net_Sales_by_PC15"/>
      <sheetName val="Net_Sales_by_PC25"/>
      <sheetName val="Var_Prod_costs_(Overview)5"/>
      <sheetName val="PB_Manufacturing_costs5"/>
      <sheetName val="MS_Manufacturing_costs5"/>
      <sheetName val="EBIT_proforma5"/>
      <sheetName val="People_Spec4"/>
      <sheetName val="MKT-_Brand_management4"/>
      <sheetName val="MKT-_Supp4"/>
      <sheetName val="Sheet1_(2)3"/>
      <sheetName val="FJJX_Bud_IB3"/>
      <sheetName val="LE_Mapping2"/>
      <sheetName val="mapping_(2)1"/>
      <sheetName val="销售组织"/>
      <sheetName val="SAP品牌"/>
      <sheetName val="规则"/>
      <sheetName val="Données_LMU7"/>
      <sheetName val="Données_Euro7"/>
      <sheetName val="Donn?es_LMU7"/>
      <sheetName val="Donn_es_LMU7"/>
      <sheetName val="Table_of_Contents7"/>
      <sheetName val="Customer_Hierarchy_客户层次7"/>
      <sheetName val="Sales_Company_销售公司7"/>
      <sheetName val="Prd_Hierarchy_产品层次7"/>
      <sheetName val="SKU_Mapping7"/>
      <sheetName val="Brazil_Sovereign7"/>
      <sheetName val="Mix_Data_Dimension_List7"/>
      <sheetName val="DATA_LIST7"/>
      <sheetName val="Price_DB7"/>
      <sheetName val="Volume_by_month7"/>
      <sheetName val="RG_Depots6"/>
      <sheetName val="DRopDown_&amp;_Past_Y116"/>
      <sheetName val="All_Accounts6"/>
      <sheetName val="All_Cies_allocated_F106"/>
      <sheetName val="b3_scope_erb_reworked6"/>
      <sheetName val="taux_RP26"/>
      <sheetName val="Format_BV6"/>
      <sheetName val="GW_above_BU_level6"/>
      <sheetName val="Ecarts_ch_vs_20006"/>
      <sheetName val="cr_FR6"/>
      <sheetName val="Front_page6"/>
      <sheetName val="October_20036"/>
      <sheetName val="EVA_€6"/>
      <sheetName val="Contrib_(LGALL)6"/>
      <sheetName val="exchange_rates6"/>
      <sheetName val="calendar_6"/>
      <sheetName val="CA_origine6"/>
      <sheetName val="WB_Volumes6"/>
      <sheetName val="Unit_Freight_and_Distances_USW6"/>
      <sheetName val="Income_Stat_datachart6"/>
      <sheetName val="JC_Prices6"/>
      <sheetName val="Manufacturing_datachart6"/>
      <sheetName val="WB_Prices6"/>
      <sheetName val="WB_Revenues6"/>
      <sheetName val="Rest_of_P&amp;L6"/>
      <sheetName val="Cont__Wilm_6"/>
      <sheetName val="Result_€6"/>
      <sheetName val="Sales_per_Product_ALL6"/>
      <sheetName val="WB_+_JC_Production6"/>
      <sheetName val="Manufacturing_costsxx6"/>
      <sheetName val="Contribution_by_PC_26"/>
      <sheetName val="Prod_Fixed_Costs6"/>
      <sheetName val="Interim_QoE6"/>
      <sheetName val="Gross_to_Net_Sales6"/>
      <sheetName val="Net_Sales_by_PC16"/>
      <sheetName val="Net_Sales_by_PC26"/>
      <sheetName val="Var_Prod_costs_(Overview)6"/>
      <sheetName val="PB_Manufacturing_costs6"/>
      <sheetName val="MS_Manufacturing_costs6"/>
      <sheetName val="EBIT_proforma6"/>
      <sheetName val="People_Spec5"/>
      <sheetName val="MKT-_Brand_management5"/>
      <sheetName val="MKT-_Supp5"/>
      <sheetName val="Sheet1_(2)4"/>
      <sheetName val="FJJX_Bud_IB4"/>
      <sheetName val="LE_Mapping3"/>
      <sheetName val="mapping_(2)2"/>
      <sheetName val="物料主数据"/>
      <sheetName val="IH跟踪"/>
      <sheetName val="M3"/>
      <sheetName val="MMR12"/>
      <sheetName val="Données_LMU8"/>
      <sheetName val="Données_Euro8"/>
      <sheetName val="Donn?es_LMU8"/>
      <sheetName val="Donn_es_LMU8"/>
      <sheetName val="Table_of_Contents8"/>
      <sheetName val="Customer_Hierarchy_客户层次8"/>
      <sheetName val="Sales_Company_销售公司8"/>
      <sheetName val="Prd_Hierarchy_产品层次8"/>
      <sheetName val="SKU_Mapping8"/>
      <sheetName val="Brazil_Sovereign8"/>
      <sheetName val="Mix_Data_Dimension_List8"/>
      <sheetName val="DATA_LIST8"/>
      <sheetName val="Price_DB8"/>
      <sheetName val="Volume_by_month8"/>
      <sheetName val="RG_Depots7"/>
      <sheetName val="DRopDown_&amp;_Past_Y117"/>
      <sheetName val="All_Accounts7"/>
      <sheetName val="All_Cies_allocated_F107"/>
      <sheetName val="b3_scope_erb_reworked7"/>
      <sheetName val="taux_RP27"/>
      <sheetName val="Format_BV7"/>
      <sheetName val="GW_above_BU_level7"/>
      <sheetName val="Ecarts_ch_vs_20007"/>
      <sheetName val="cr_FR7"/>
      <sheetName val="Front_page7"/>
      <sheetName val="October_20037"/>
      <sheetName val="EVA_€7"/>
      <sheetName val="Contrib_(LGALL)7"/>
      <sheetName val="exchange_rates7"/>
      <sheetName val="calendar_7"/>
      <sheetName val="CA_origine7"/>
      <sheetName val="WB_Volumes7"/>
      <sheetName val="Unit_Freight_and_Distances_USW7"/>
      <sheetName val="Income_Stat_datachart7"/>
      <sheetName val="JC_Prices7"/>
      <sheetName val="Manufacturing_datachart7"/>
      <sheetName val="WB_Prices7"/>
      <sheetName val="WB_Revenues7"/>
      <sheetName val="Rest_of_P&amp;L7"/>
      <sheetName val="Cont__Wilm_7"/>
      <sheetName val="Result_€7"/>
      <sheetName val="Sales_per_Product_ALL7"/>
      <sheetName val="WB_+_JC_Production7"/>
      <sheetName val="Manufacturing_costsxx7"/>
      <sheetName val="Contribution_by_PC_27"/>
      <sheetName val="Prod_Fixed_Costs7"/>
      <sheetName val="Interim_QoE7"/>
      <sheetName val="Gross_to_Net_Sales7"/>
      <sheetName val="Net_Sales_by_PC17"/>
      <sheetName val="Net_Sales_by_PC27"/>
      <sheetName val="Var_Prod_costs_(Overview)7"/>
      <sheetName val="PB_Manufacturing_costs7"/>
      <sheetName val="MS_Manufacturing_costs7"/>
      <sheetName val="EBIT_proforma7"/>
      <sheetName val="People_Spec6"/>
      <sheetName val="MKT-_Brand_management6"/>
      <sheetName val="MKT-_Supp6"/>
      <sheetName val="Sheet1_(2)5"/>
      <sheetName val="FJJX_Bud_IB5"/>
      <sheetName val="LE_Mapping4"/>
      <sheetName val="mapping_(2)3"/>
      <sheetName val="Données_LMU9"/>
      <sheetName val="Données_Euro9"/>
      <sheetName val="Donn?es_LMU9"/>
      <sheetName val="Donn_es_LMU9"/>
      <sheetName val="Table_of_Contents9"/>
      <sheetName val="Customer_Hierarchy_客户层次9"/>
      <sheetName val="Sales_Company_销售公司9"/>
      <sheetName val="Prd_Hierarchy_产品层次9"/>
      <sheetName val="SKU_Mapping9"/>
      <sheetName val="Brazil_Sovereign9"/>
      <sheetName val="Mix_Data_Dimension_List9"/>
      <sheetName val="DATA_LIST9"/>
      <sheetName val="Price_DB9"/>
      <sheetName val="Volume_by_month9"/>
      <sheetName val="RG_Depots8"/>
      <sheetName val="DRopDown_&amp;_Past_Y118"/>
      <sheetName val="All_Accounts8"/>
      <sheetName val="All_Cies_allocated_F108"/>
      <sheetName val="b3_scope_erb_reworked8"/>
      <sheetName val="taux_RP28"/>
      <sheetName val="Format_BV8"/>
      <sheetName val="GW_above_BU_level8"/>
      <sheetName val="Ecarts_ch_vs_20008"/>
      <sheetName val="cr_FR8"/>
      <sheetName val="Front_page8"/>
      <sheetName val="October_20038"/>
      <sheetName val="EVA_€8"/>
      <sheetName val="Contrib_(LGALL)8"/>
      <sheetName val="exchange_rates8"/>
      <sheetName val="calendar_8"/>
      <sheetName val="CA_origine8"/>
      <sheetName val="WB_Volumes8"/>
      <sheetName val="Unit_Freight_and_Distances_USW8"/>
      <sheetName val="Income_Stat_datachart8"/>
      <sheetName val="JC_Prices8"/>
      <sheetName val="Manufacturing_datachart8"/>
      <sheetName val="WB_Prices8"/>
      <sheetName val="WB_Revenues8"/>
      <sheetName val="Rest_of_P&amp;L8"/>
      <sheetName val="Cont__Wilm_8"/>
      <sheetName val="Result_€8"/>
      <sheetName val="Sales_per_Product_ALL8"/>
      <sheetName val="WB_+_JC_Production8"/>
      <sheetName val="Manufacturing_costsxx8"/>
      <sheetName val="Contribution_by_PC_28"/>
      <sheetName val="Prod_Fixed_Costs8"/>
      <sheetName val="Interim_QoE8"/>
      <sheetName val="Gross_to_Net_Sales8"/>
      <sheetName val="Net_Sales_by_PC18"/>
      <sheetName val="Net_Sales_by_PC28"/>
      <sheetName val="Var_Prod_costs_(Overview)8"/>
      <sheetName val="PB_Manufacturing_costs8"/>
      <sheetName val="MS_Manufacturing_costs8"/>
      <sheetName val="EBIT_proforma8"/>
      <sheetName val="People_Spec7"/>
      <sheetName val="MKT-_Brand_management7"/>
      <sheetName val="MKT-_Supp7"/>
      <sheetName val="Sheet1_(2)6"/>
      <sheetName val="FJJX_Bud_IB6"/>
      <sheetName val="LE_Mapping5"/>
      <sheetName val="mapping_(2)4"/>
      <sheetName val="Données_LMU10"/>
      <sheetName val="Données_Euro10"/>
      <sheetName val="Donn?es_LMU10"/>
      <sheetName val="Donn_es_LMU10"/>
      <sheetName val="Table_of_Contents10"/>
      <sheetName val="Customer_Hierarchy_客户层次10"/>
      <sheetName val="Sales_Company_销售公司10"/>
      <sheetName val="Prd_Hierarchy_产品层次10"/>
      <sheetName val="SKU_Mapping10"/>
      <sheetName val="Brazil_Sovereign10"/>
      <sheetName val="Mix_Data_Dimension_List10"/>
      <sheetName val="DATA_LIST10"/>
      <sheetName val="Price_DB10"/>
      <sheetName val="Volume_by_month10"/>
      <sheetName val="RG_Depots9"/>
      <sheetName val="DRopDown_&amp;_Past_Y119"/>
      <sheetName val="All_Accounts9"/>
      <sheetName val="All_Cies_allocated_F109"/>
      <sheetName val="b3_scope_erb_reworked9"/>
      <sheetName val="taux_RP29"/>
      <sheetName val="Format_BV9"/>
      <sheetName val="GW_above_BU_level9"/>
      <sheetName val="Ecarts_ch_vs_20009"/>
      <sheetName val="cr_FR9"/>
      <sheetName val="Front_page9"/>
      <sheetName val="October_20039"/>
      <sheetName val="EVA_€9"/>
      <sheetName val="Contrib_(LGALL)9"/>
      <sheetName val="exchange_rates9"/>
      <sheetName val="calendar_9"/>
      <sheetName val="CA_origine9"/>
      <sheetName val="WB_Volumes9"/>
      <sheetName val="Unit_Freight_and_Distances_USW9"/>
      <sheetName val="Income_Stat_datachart9"/>
      <sheetName val="JC_Prices9"/>
      <sheetName val="Manufacturing_datachart9"/>
      <sheetName val="WB_Prices9"/>
      <sheetName val="WB_Revenues9"/>
      <sheetName val="Rest_of_P&amp;L9"/>
      <sheetName val="Cont__Wilm_9"/>
      <sheetName val="Result_€9"/>
      <sheetName val="Sales_per_Product_ALL9"/>
      <sheetName val="WB_+_JC_Production9"/>
      <sheetName val="Manufacturing_costsxx9"/>
      <sheetName val="Contribution_by_PC_29"/>
      <sheetName val="Prod_Fixed_Costs9"/>
      <sheetName val="Interim_QoE9"/>
      <sheetName val="Gross_to_Net_Sales9"/>
      <sheetName val="Net_Sales_by_PC19"/>
      <sheetName val="Net_Sales_by_PC29"/>
      <sheetName val="Var_Prod_costs_(Overview)9"/>
      <sheetName val="PB_Manufacturing_costs9"/>
      <sheetName val="MS_Manufacturing_costs9"/>
      <sheetName val="EBIT_proforma9"/>
      <sheetName val="People_Spec8"/>
      <sheetName val="MKT-_Brand_management8"/>
      <sheetName val="MKT-_Supp8"/>
      <sheetName val="Sheet1_(2)7"/>
      <sheetName val="FJJX_Bud_IB7"/>
      <sheetName val="LE_Mapping6"/>
      <sheetName val="mapping_(2)5"/>
      <sheetName val="产品信息页"/>
      <sheetName val="Données_LMU11"/>
      <sheetName val="Données_Euro11"/>
      <sheetName val="Donn?es_LMU11"/>
      <sheetName val="Donn_es_LMU11"/>
      <sheetName val="Table_of_Contents11"/>
      <sheetName val="Customer_Hierarchy_客户层次11"/>
      <sheetName val="Sales_Company_销售公司11"/>
      <sheetName val="Prd_Hierarchy_产品层次11"/>
      <sheetName val="SKU_Mapping11"/>
      <sheetName val="Brazil_Sovereign11"/>
      <sheetName val="Mix_Data_Dimension_List11"/>
      <sheetName val="DATA_LIST11"/>
      <sheetName val="Price_DB11"/>
      <sheetName val="Volume_by_month11"/>
      <sheetName val="RG_Depots10"/>
      <sheetName val="DRopDown_&amp;_Past_Y1110"/>
      <sheetName val="All_Accounts10"/>
      <sheetName val="All_Cies_allocated_F1010"/>
      <sheetName val="b3_scope_erb_reworked10"/>
      <sheetName val="taux_RP210"/>
      <sheetName val="Format_BV10"/>
      <sheetName val="GW_above_BU_level10"/>
      <sheetName val="Ecarts_ch_vs_200010"/>
      <sheetName val="cr_FR10"/>
      <sheetName val="Front_page10"/>
      <sheetName val="October_200310"/>
      <sheetName val="EVA_€10"/>
      <sheetName val="Contrib_(LGALL)10"/>
      <sheetName val="exchange_rates10"/>
      <sheetName val="calendar_10"/>
      <sheetName val="CA_origine10"/>
      <sheetName val="WB_Volumes10"/>
      <sheetName val="Unit_Freight_and_Distances_US10"/>
      <sheetName val="Income_Stat_datachart10"/>
      <sheetName val="JC_Prices10"/>
      <sheetName val="Manufacturing_datachart10"/>
      <sheetName val="WB_Prices10"/>
      <sheetName val="WB_Revenues10"/>
      <sheetName val="Rest_of_P&amp;L10"/>
      <sheetName val="Cont__Wilm_10"/>
      <sheetName val="Result_€10"/>
      <sheetName val="Sales_per_Product_ALL10"/>
      <sheetName val="WB_+_JC_Production10"/>
      <sheetName val="Manufacturing_costsxx10"/>
      <sheetName val="Contribution_by_PC_210"/>
      <sheetName val="Prod_Fixed_Costs10"/>
      <sheetName val="Interim_QoE10"/>
      <sheetName val="Gross_to_Net_Sales10"/>
      <sheetName val="Net_Sales_by_PC110"/>
      <sheetName val="Net_Sales_by_PC210"/>
      <sheetName val="Var_Prod_costs_(Overview)10"/>
      <sheetName val="PB_Manufacturing_costs10"/>
      <sheetName val="MS_Manufacturing_costs10"/>
      <sheetName val="EBIT_proforma10"/>
      <sheetName val="People_Spec9"/>
      <sheetName val="MKT-_Brand_management9"/>
      <sheetName val="MKT-_Supp9"/>
      <sheetName val="Sheet1_(2)8"/>
      <sheetName val="FJJX_Bud_IB8"/>
      <sheetName val="LE_Mapping7"/>
      <sheetName val="mapping_(2)6"/>
      <sheetName val="Données_LMU12"/>
      <sheetName val="Données_Euro12"/>
      <sheetName val="Donn?es_LMU12"/>
      <sheetName val="Donn_es_LMU12"/>
      <sheetName val="Table_of_Contents12"/>
      <sheetName val="Customer_Hierarchy_客户层次12"/>
      <sheetName val="Sales_Company_销售公司12"/>
      <sheetName val="Prd_Hierarchy_产品层次12"/>
      <sheetName val="SKU_Mapping12"/>
      <sheetName val="Brazil_Sovereign12"/>
      <sheetName val="Mix_Data_Dimension_List12"/>
      <sheetName val="DATA_LIST12"/>
      <sheetName val="Price_DB12"/>
      <sheetName val="Volume_by_month12"/>
      <sheetName val="RG_Depots11"/>
      <sheetName val="DRopDown_&amp;_Past_Y1111"/>
      <sheetName val="All_Accounts11"/>
      <sheetName val="All_Cies_allocated_F1011"/>
      <sheetName val="b3_scope_erb_reworked11"/>
      <sheetName val="taux_RP211"/>
      <sheetName val="Format_BV11"/>
      <sheetName val="GW_above_BU_level11"/>
      <sheetName val="Ecarts_ch_vs_200011"/>
      <sheetName val="cr_FR11"/>
      <sheetName val="Front_page11"/>
      <sheetName val="October_200311"/>
      <sheetName val="EVA_€11"/>
      <sheetName val="Contrib_(LGALL)11"/>
      <sheetName val="exchange_rates11"/>
      <sheetName val="calendar_11"/>
      <sheetName val="CA_origine11"/>
      <sheetName val="WB_Volumes11"/>
      <sheetName val="Unit_Freight_and_Distances_US11"/>
      <sheetName val="Income_Stat_datachart11"/>
      <sheetName val="JC_Prices11"/>
      <sheetName val="Manufacturing_datachart11"/>
      <sheetName val="WB_Prices11"/>
      <sheetName val="WB_Revenues11"/>
      <sheetName val="Rest_of_P&amp;L11"/>
      <sheetName val="Cont__Wilm_11"/>
      <sheetName val="Result_€11"/>
      <sheetName val="Sales_per_Product_ALL11"/>
      <sheetName val="WB_+_JC_Production11"/>
      <sheetName val="Manufacturing_costsxx11"/>
      <sheetName val="Contribution_by_PC_211"/>
      <sheetName val="Prod_Fixed_Costs11"/>
      <sheetName val="Interim_QoE11"/>
      <sheetName val="Gross_to_Net_Sales11"/>
      <sheetName val="Net_Sales_by_PC111"/>
      <sheetName val="Net_Sales_by_PC211"/>
      <sheetName val="Var_Prod_costs_(Overview)11"/>
      <sheetName val="PB_Manufacturing_costs11"/>
      <sheetName val="MS_Manufacturing_costs11"/>
      <sheetName val="EBIT_proforma11"/>
      <sheetName val="People_Spec10"/>
      <sheetName val="MKT-_Brand_management10"/>
      <sheetName val="MKT-_Supp10"/>
      <sheetName val="Sheet1_(2)9"/>
      <sheetName val="FJJX_Bud_IB9"/>
      <sheetName val="LE_Mapping8"/>
      <sheetName val="mapping_(2)7"/>
      <sheetName val="Produtos"/>
      <sheetName val="Hoja4"/>
      <sheetName val="Données_LMU13"/>
      <sheetName val="Données_Euro13"/>
      <sheetName val="Donn?es_LMU13"/>
      <sheetName val="Donn_es_LMU13"/>
      <sheetName val="Table_of_Contents13"/>
      <sheetName val="Customer_Hierarchy_客户层次13"/>
      <sheetName val="Sales_Company_销售公司13"/>
      <sheetName val="Prd_Hierarchy_产品层次13"/>
      <sheetName val="SKU_Mapping13"/>
      <sheetName val="Brazil_Sovereign13"/>
      <sheetName val="Mix_Data_Dimension_List13"/>
      <sheetName val="DATA_LIST13"/>
      <sheetName val="Price_DB13"/>
      <sheetName val="Volume_by_month13"/>
      <sheetName val="RG_Depots12"/>
      <sheetName val="DRopDown_&amp;_Past_Y1112"/>
      <sheetName val="All_Accounts12"/>
      <sheetName val="All_Cies_allocated_F1012"/>
      <sheetName val="b3_scope_erb_reworked12"/>
      <sheetName val="taux_RP212"/>
      <sheetName val="Format_BV12"/>
      <sheetName val="GW_above_BU_level12"/>
      <sheetName val="Ecarts_ch_vs_200012"/>
      <sheetName val="cr_FR12"/>
      <sheetName val="Front_page12"/>
      <sheetName val="October_200312"/>
      <sheetName val="EVA_€12"/>
      <sheetName val="Contrib_(LGALL)12"/>
      <sheetName val="exchange_rates12"/>
      <sheetName val="calendar_12"/>
      <sheetName val="CA_origine12"/>
      <sheetName val="WB_Volumes12"/>
      <sheetName val="Unit_Freight_and_Distances_US12"/>
      <sheetName val="Income_Stat_datachart12"/>
      <sheetName val="JC_Prices12"/>
      <sheetName val="Manufacturing_datachart12"/>
      <sheetName val="WB_Prices12"/>
      <sheetName val="WB_Revenues12"/>
      <sheetName val="Rest_of_P&amp;L12"/>
      <sheetName val="Cont__Wilm_12"/>
      <sheetName val="Result_€12"/>
      <sheetName val="Sales_per_Product_ALL12"/>
      <sheetName val="WB_+_JC_Production12"/>
      <sheetName val="Manufacturing_costsxx12"/>
      <sheetName val="Contribution_by_PC_212"/>
      <sheetName val="Prod_Fixed_Costs12"/>
      <sheetName val="Interim_QoE12"/>
      <sheetName val="Gross_to_Net_Sales12"/>
      <sheetName val="Net_Sales_by_PC112"/>
      <sheetName val="Net_Sales_by_PC212"/>
      <sheetName val="Var_Prod_costs_(Overview)12"/>
      <sheetName val="PB_Manufacturing_costs12"/>
      <sheetName val="MS_Manufacturing_costs12"/>
      <sheetName val="EBIT_proforma12"/>
      <sheetName val="People_Spec11"/>
      <sheetName val="MKT-_Brand_management11"/>
      <sheetName val="MKT-_Supp11"/>
      <sheetName val="Sheet1_(2)10"/>
      <sheetName val="FJJX_Bud_IB10"/>
      <sheetName val="LE_Mapping9"/>
      <sheetName val="mapping_(2)8"/>
      <sheetName val="Données_LMU14"/>
      <sheetName val="Données_Euro14"/>
      <sheetName val="Donn?es_LMU14"/>
      <sheetName val="Donn_es_LMU14"/>
      <sheetName val="Table_of_Contents14"/>
      <sheetName val="Customer_Hierarchy_客户层次14"/>
      <sheetName val="Sales_Company_销售公司14"/>
      <sheetName val="Prd_Hierarchy_产品层次14"/>
      <sheetName val="SKU_Mapping14"/>
      <sheetName val="Brazil_Sovereign14"/>
      <sheetName val="Mix_Data_Dimension_List14"/>
      <sheetName val="DATA_LIST14"/>
      <sheetName val="Price_DB14"/>
      <sheetName val="Volume_by_month14"/>
      <sheetName val="RG_Depots13"/>
      <sheetName val="DRopDown_&amp;_Past_Y1113"/>
      <sheetName val="All_Accounts13"/>
      <sheetName val="All_Cies_allocated_F1013"/>
      <sheetName val="b3_scope_erb_reworked13"/>
      <sheetName val="taux_RP213"/>
      <sheetName val="Format_BV13"/>
      <sheetName val="GW_above_BU_level13"/>
      <sheetName val="Ecarts_ch_vs_200013"/>
      <sheetName val="cr_FR13"/>
      <sheetName val="Front_page13"/>
      <sheetName val="October_200313"/>
      <sheetName val="EVA_€13"/>
      <sheetName val="Contrib_(LGALL)13"/>
      <sheetName val="exchange_rates13"/>
      <sheetName val="calendar_13"/>
      <sheetName val="CA_origine13"/>
      <sheetName val="WB_Volumes13"/>
      <sheetName val="Unit_Freight_and_Distances_US13"/>
      <sheetName val="Income_Stat_datachart13"/>
      <sheetName val="JC_Prices13"/>
      <sheetName val="Manufacturing_datachart13"/>
      <sheetName val="WB_Prices13"/>
      <sheetName val="WB_Revenues13"/>
      <sheetName val="Rest_of_P&amp;L13"/>
      <sheetName val="Cont__Wilm_13"/>
      <sheetName val="Result_€13"/>
      <sheetName val="Sales_per_Product_ALL13"/>
      <sheetName val="WB_+_JC_Production13"/>
      <sheetName val="Manufacturing_costsxx13"/>
      <sheetName val="Contribution_by_PC_213"/>
      <sheetName val="Prod_Fixed_Costs13"/>
      <sheetName val="Interim_QoE13"/>
      <sheetName val="Gross_to_Net_Sales13"/>
      <sheetName val="Net_Sales_by_PC113"/>
      <sheetName val="Net_Sales_by_PC213"/>
      <sheetName val="Var_Prod_costs_(Overview)13"/>
      <sheetName val="PB_Manufacturing_costs13"/>
      <sheetName val="MS_Manufacturing_costs13"/>
      <sheetName val="EBIT_proforma13"/>
      <sheetName val="People_Spec12"/>
      <sheetName val="MKT-_Brand_management12"/>
      <sheetName val="MKT-_Supp12"/>
      <sheetName val="Sheet1_(2)11"/>
      <sheetName val="FJJX_Bud_IB11"/>
      <sheetName val="LE_Mapping10"/>
      <sheetName val="mapping_(2)9"/>
      <sheetName val="Données_LMU15"/>
      <sheetName val="Données_Euro15"/>
      <sheetName val="Donn?es_LMU15"/>
      <sheetName val="Donn_es_LMU15"/>
      <sheetName val="Table_of_Contents15"/>
      <sheetName val="Customer_Hierarchy_客户层次15"/>
      <sheetName val="Sales_Company_销售公司15"/>
      <sheetName val="Prd_Hierarchy_产品层次15"/>
      <sheetName val="SKU_Mapping15"/>
      <sheetName val="Brazil_Sovereign15"/>
      <sheetName val="Mix_Data_Dimension_List15"/>
      <sheetName val="DATA_LIST15"/>
      <sheetName val="Price_DB15"/>
      <sheetName val="Volume_by_month15"/>
      <sheetName val="RG_Depots14"/>
      <sheetName val="DRopDown_&amp;_Past_Y1114"/>
      <sheetName val="All_Accounts14"/>
      <sheetName val="All_Cies_allocated_F1014"/>
      <sheetName val="b3_scope_erb_reworked14"/>
      <sheetName val="taux_RP214"/>
      <sheetName val="Format_BV14"/>
      <sheetName val="GW_above_BU_level14"/>
      <sheetName val="Ecarts_ch_vs_200014"/>
      <sheetName val="cr_FR14"/>
      <sheetName val="Front_page14"/>
      <sheetName val="October_200314"/>
      <sheetName val="EVA_€14"/>
      <sheetName val="Contrib_(LGALL)14"/>
      <sheetName val="exchange_rates14"/>
      <sheetName val="calendar_14"/>
      <sheetName val="CA_origine14"/>
      <sheetName val="WB_Volumes14"/>
      <sheetName val="Unit_Freight_and_Distances_US14"/>
      <sheetName val="Income_Stat_datachart14"/>
      <sheetName val="JC_Prices14"/>
      <sheetName val="Manufacturing_datachart14"/>
      <sheetName val="WB_Prices14"/>
      <sheetName val="WB_Revenues14"/>
      <sheetName val="Rest_of_P&amp;L14"/>
      <sheetName val="Cont__Wilm_14"/>
      <sheetName val="Result_€14"/>
      <sheetName val="Sales_per_Product_ALL14"/>
      <sheetName val="WB_+_JC_Production14"/>
      <sheetName val="Manufacturing_costsxx14"/>
      <sheetName val="Contribution_by_PC_214"/>
      <sheetName val="Prod_Fixed_Costs14"/>
      <sheetName val="Interim_QoE14"/>
      <sheetName val="Gross_to_Net_Sales14"/>
      <sheetName val="Net_Sales_by_PC114"/>
      <sheetName val="Net_Sales_by_PC214"/>
      <sheetName val="Var_Prod_costs_(Overview)14"/>
      <sheetName val="PB_Manufacturing_costs14"/>
      <sheetName val="MS_Manufacturing_costs14"/>
      <sheetName val="EBIT_proforma14"/>
      <sheetName val="People_Spec13"/>
      <sheetName val="MKT-_Brand_management13"/>
      <sheetName val="MKT-_Supp13"/>
      <sheetName val="Sheet1_(2)12"/>
      <sheetName val="FJJX_Bud_IB12"/>
      <sheetName val="LE_Mapping11"/>
      <sheetName val="mapping_(2)10"/>
      <sheetName val="Tables"/>
      <sheetName val="Indici per cliente_media 3 anni"/>
      <sheetName val="Feuil1"/>
      <sheetName val="Define"/>
      <sheetName val="Volume"/>
      <sheetName val="dBase"/>
      <sheetName val="Indici_per_cliente_media_3_anni"/>
      <sheetName val="Parametros"/>
      <sheetName val="下拉菜单选项汇总"/>
      <sheetName val="POA"/>
      <sheetName val="Data USA 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refreshError="1"/>
      <sheetData sheetId="245" refreshError="1"/>
      <sheetData sheetId="246" refreshError="1"/>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refreshError="1"/>
      <sheetData sheetId="310" refreshError="1"/>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refreshError="1"/>
      <sheetData sheetId="372" refreshError="1"/>
      <sheetData sheetId="373" refreshError="1"/>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refreshError="1"/>
      <sheetData sheetId="436" refreshError="1"/>
      <sheetData sheetId="437" refreshError="1"/>
      <sheetData sheetId="438" refreshError="1"/>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refreshError="1"/>
      <sheetData sheetId="502" refreshError="1"/>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refreshError="1"/>
      <sheetData sheetId="565" refreshError="1"/>
      <sheetData sheetId="566" refreshError="1"/>
      <sheetData sheetId="567" refreshError="1"/>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refreshError="1"/>
      <sheetData sheetId="875" refreshError="1"/>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refreshError="1"/>
      <sheetData sheetId="1060" refreshError="1"/>
      <sheetData sheetId="1061" refreshError="1"/>
      <sheetData sheetId="1062" refreshError="1"/>
      <sheetData sheetId="1063" refreshError="1"/>
      <sheetData sheetId="1064" refreshError="1"/>
      <sheetData sheetId="1065"/>
      <sheetData sheetId="1066" refreshError="1"/>
      <sheetData sheetId="1067" refreshError="1"/>
      <sheetData sheetId="1068" refreshError="1"/>
      <sheetData sheetId="106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Notes"/>
      <sheetName val="ImportHistory"/>
      <sheetName val="Data"/>
      <sheetName val="Cover"/>
      <sheetName val="Fin Perf "/>
      <sheetName val="SO Credit level 7 5 yr "/>
      <sheetName val="SO Credit level 7 10yr"/>
      <sheetName val="SO Credit level 7 20yr "/>
      <sheetName val="SO Credit level 8 5 yr"/>
      <sheetName val="SO Credit level 8 10yr"/>
      <sheetName val="SO Credit level 8 20yr"/>
      <sheetName val="Total Company ratio"/>
      <sheetName val="Total Company Income"/>
      <sheetName val="Total Comapny BS CF"/>
      <sheetName val="Total Comapny coverage ratio "/>
      <sheetName val="SO Credit level 4"/>
      <sheetName val="SO Credit level 5"/>
      <sheetName val="FINANCIALS"/>
      <sheetName val="Discounted Cash Flow Model"/>
      <sheetName val="Main"/>
      <sheetName val="CSH"/>
      <sheetName val="Advances"/>
      <sheetName val="O-1 (277)"/>
      <sheetName val="O-1 (521)"/>
      <sheetName val="O-1 (626) "/>
      <sheetName val="BEV"/>
      <sheetName val="List"/>
      <sheetName val="entity"/>
      <sheetName val="Sheet1"/>
      <sheetName val="Fin_Perf_"/>
      <sheetName val="Multiples"/>
      <sheetName val="Regional Simple Averages"/>
      <sheetName val="ERPs by country"/>
      <sheetName val="Lists"/>
      <sheetName val="Picklist"/>
      <sheetName val="CFL"/>
      <sheetName val="Legend"/>
      <sheetName val="List of TPEs"/>
      <sheetName val="Lookups"/>
      <sheetName val="EX I"/>
      <sheetName val="4A Unit Costs"/>
      <sheetName val="iAssumptions"/>
      <sheetName val="Dropdown list"/>
      <sheetName val=""/>
      <sheetName val="A"/>
      <sheetName val="Expense Categories"/>
      <sheetName val="IRR"/>
      <sheetName val="Iowa Source Data"/>
      <sheetName val="SO_Credit_level_7_5_yr_"/>
      <sheetName val="SO_Credit_level_7_10yr"/>
      <sheetName val="SO_Credit_level_7_20yr_"/>
      <sheetName val="SO_Credit_level_8_5_yr"/>
      <sheetName val="SO_Credit_level_8_10yr"/>
      <sheetName val="SO_Credit_level_8_20yr"/>
      <sheetName val="Total_Company_ratio"/>
      <sheetName val="Total_Company_Income"/>
      <sheetName val="Total_Comapny_BS_CF"/>
      <sheetName val="Total_Comapny_coverage_ratio_"/>
      <sheetName val="SO_Credit_level_4"/>
      <sheetName val="SO_Credit_level_5"/>
      <sheetName val="Discounted_Cash_Flow_Model"/>
      <sheetName val="O-1_(277)"/>
      <sheetName val="O-1_(521)"/>
      <sheetName val="O-1_(626)_"/>
      <sheetName val="Case 1B - 1"/>
      <sheetName val="SWE Credit Rating Graph 6_28_00"/>
      <sheetName val="Data Beta"/>
      <sheetName val="Fin_Perf_1"/>
      <sheetName val="SO_Credit_level_7_5_yr_1"/>
      <sheetName val="SO_Credit_level_7_10yr1"/>
      <sheetName val="SO_Credit_level_7_20yr_1"/>
      <sheetName val="SO_Credit_level_8_5_yr1"/>
      <sheetName val="SO_Credit_level_8_10yr1"/>
      <sheetName val="SO_Credit_level_8_20yr1"/>
      <sheetName val="Total_Company_ratio1"/>
      <sheetName val="Total_Company_Income1"/>
      <sheetName val="Total_Comapny_BS_CF1"/>
      <sheetName val="Total_Comapny_coverage_ratio_1"/>
      <sheetName val="SO_Credit_level_41"/>
      <sheetName val="SO_Credit_level_51"/>
      <sheetName val="Discounted_Cash_Flow_Model1"/>
      <sheetName val="O-1_(277)1"/>
      <sheetName val="O-1_(521)1"/>
      <sheetName val="O-1_(626)_1"/>
      <sheetName val="Regional_Simple_Averages"/>
      <sheetName val="ERPs_by_country"/>
      <sheetName val="List_of_TPEs"/>
      <sheetName val="VendorList"/>
      <sheetName val="soc1"/>
      <sheetName val="FAS 5 "/>
      <sheetName val="Planned 2005 Spend Analysis-All"/>
      <sheetName val="EnergyPricing"/>
      <sheetName val="Depreciation"/>
      <sheetName val="LE List"/>
      <sheetName val="Support"/>
      <sheetName val="FX"/>
      <sheetName val="state"/>
      <sheetName val="Fin_Perf_2"/>
      <sheetName val="SO_Credit_level_7_5_yr_2"/>
      <sheetName val="SO_Credit_level_7_10yr2"/>
      <sheetName val="SO_Credit_level_7_20yr_2"/>
      <sheetName val="SO_Credit_level_8_5_yr2"/>
      <sheetName val="SO_Credit_level_8_10yr2"/>
      <sheetName val="SO_Credit_level_8_20yr2"/>
      <sheetName val="Total_Company_ratio2"/>
      <sheetName val="Total_Company_Income2"/>
      <sheetName val="Total_Comapny_BS_CF2"/>
      <sheetName val="Total_Comapny_coverage_ratio_2"/>
      <sheetName val="SO_Credit_level_42"/>
      <sheetName val="SO_Credit_level_52"/>
      <sheetName val="Discounted_Cash_Flow_Model2"/>
      <sheetName val="O-1_(277)2"/>
      <sheetName val="O-1_(521)2"/>
      <sheetName val="O-1_(626)_2"/>
      <sheetName val="Regional_Simple_Averages1"/>
      <sheetName val="ERPs_by_country1"/>
      <sheetName val="List_of_TPEs1"/>
      <sheetName val="EX_I"/>
      <sheetName val="4A_Unit_Costs"/>
      <sheetName val="Dropdown_list"/>
      <sheetName val="Expense_Categories"/>
      <sheetName val="Iowa_Source_Data"/>
      <sheetName val="Case_1B_-_1"/>
      <sheetName val="SWE_Credit_Rating_Graph_6_28_00"/>
      <sheetName val="Data_Beta"/>
      <sheetName val="FAS_5_"/>
      <sheetName val="Planned_2005_Spend_Analysis-All"/>
      <sheetName val="LE_List"/>
      <sheetName val="Fin_Perf_3"/>
      <sheetName val="SO_Credit_level_7_5_yr_3"/>
      <sheetName val="SO_Credit_level_7_10yr3"/>
      <sheetName val="SO_Credit_level_7_20yr_3"/>
      <sheetName val="SO_Credit_level_8_5_yr3"/>
      <sheetName val="SO_Credit_level_8_10yr3"/>
      <sheetName val="SO_Credit_level_8_20yr3"/>
      <sheetName val="Total_Company_ratio3"/>
      <sheetName val="Total_Company_Income3"/>
      <sheetName val="Total_Comapny_BS_CF3"/>
      <sheetName val="Total_Comapny_coverage_ratio_3"/>
      <sheetName val="SO_Credit_level_43"/>
      <sheetName val="SO_Credit_level_53"/>
      <sheetName val="Discounted_Cash_Flow_Model3"/>
      <sheetName val="O-1_(277)3"/>
      <sheetName val="O-1_(521)3"/>
      <sheetName val="O-1_(626)_3"/>
      <sheetName val="Regional_Simple_Averages2"/>
      <sheetName val="ERPs_by_country2"/>
      <sheetName val="List_of_TPEs2"/>
      <sheetName val="EX_I1"/>
      <sheetName val="4A_Unit_Costs1"/>
      <sheetName val="Dropdown_list1"/>
      <sheetName val="Expense_Categories1"/>
      <sheetName val="Iowa_Source_Data1"/>
      <sheetName val="Case_1B_-_11"/>
      <sheetName val="SWE_Credit_Rating_Graph_6_28_01"/>
      <sheetName val="Data_Beta1"/>
      <sheetName val="FAS_5_1"/>
      <sheetName val="Planned_2005_Spend_Analysis-Al1"/>
      <sheetName val="LE_List1"/>
      <sheetName val="Dimensions"/>
      <sheetName val="Hyperion TB"/>
      <sheetName val="Summary"/>
      <sheetName val="(BVI) IS"/>
      <sheetName val="1999 BUDGET"/>
      <sheetName val="GrFour"/>
      <sheetName val="Calc"/>
      <sheetName val="MOne"/>
      <sheetName val="MTwo"/>
      <sheetName val="KOne"/>
      <sheetName val="GoSeven"/>
      <sheetName val="GrThree"/>
      <sheetName val="HTwo"/>
      <sheetName val="JOne"/>
      <sheetName val="JTwo"/>
      <sheetName val="HOne"/>
      <sheetName val="GoEight"/>
      <sheetName val="6 - Data Validation"/>
      <sheetName val="Moscow 0605"/>
      <sheetName val="Madrid 0605"/>
      <sheetName val="Stock 0605"/>
      <sheetName val="Frankfurt 0605"/>
      <sheetName val="Paris 0605"/>
      <sheetName val="London0605"/>
      <sheetName val="Milan0605"/>
      <sheetName val="CF_Total"/>
      <sheetName val="Stock"/>
      <sheetName val="T_ANAG_PDC_IT"/>
      <sheetName val="T_HYP_SOC"/>
      <sheetName val="X_PROD_OUT_RIEP"/>
      <sheetName val="Sheet2"/>
      <sheetName val="Sum_2004"/>
      <sheetName val="Results from Nov 98"/>
      <sheetName val="Co. 670 HK"/>
      <sheetName val="Inputs &gt;&gt;"/>
      <sheetName val="D) Trial Balance"/>
      <sheetName val="Administration"/>
      <sheetName val="INDEX"/>
      <sheetName val="Index sheet"/>
      <sheetName val="Nature &amp; Type Lists"/>
      <sheetName val="E1 Debtors ATB"/>
      <sheetName val="Forecast"/>
      <sheetName val="Key"/>
      <sheetName val="ADDT DEPR"/>
      <sheetName val="Closing Statement"/>
      <sheetName val="1.6 TRS Data"/>
      <sheetName val="CPD"/>
      <sheetName val="Peer's Charged Offs"/>
      <sheetName val="CF_wk"/>
      <sheetName val="Net Working Capital"/>
      <sheetName val="AR "/>
      <sheetName val="Instructions"/>
      <sheetName val="Submission CW"/>
      <sheetName val="OTR Walk"/>
      <sheetName val="OP Walk"/>
      <sheetName val="HQ Pivot"/>
      <sheetName val="HQ Pacing"/>
      <sheetName val="MYA S=O &amp; CO"/>
      <sheetName val="1995 Cellular"/>
      <sheetName val="Data Validation"/>
      <sheetName val="875 ACC"/>
      <sheetName val="Actions"/>
      <sheetName val="Contents"/>
      <sheetName val="model"/>
      <sheetName val="Performance Cases"/>
      <sheetName val="Invoices"/>
      <sheetName val="Moscow_0605"/>
      <sheetName val="Madrid_0605"/>
      <sheetName val="Stock_0605"/>
      <sheetName val="Frankfurt_0605"/>
      <sheetName val="Paris_0605"/>
      <sheetName val="Hyperion_TB"/>
      <sheetName val="(BVI)_IS"/>
      <sheetName val="6_-_Data_Validation"/>
      <sheetName val="1999_BUDGET"/>
      <sheetName val="ADDT_DEPR"/>
      <sheetName val="Results_from_Nov_98"/>
      <sheetName val="Co__670_HK"/>
      <sheetName val="AR_"/>
      <sheetName val="Performance_Cases"/>
      <sheetName val="Inputs_&gt;&gt;"/>
      <sheetName val="D)_Trial_Balance"/>
      <sheetName val="SWE%20Credit%20Rating%20Graph%2"/>
      <sheetName val="Dropdowns"/>
      <sheetName val="Asset Strategy"/>
      <sheetName val="Fin_Perf_5"/>
      <sheetName val="SO_Credit_level_7_5_yr_4"/>
      <sheetName val="SO_Credit_level_7_10yr4"/>
      <sheetName val="SO_Credit_level_7_20yr_4"/>
      <sheetName val="SO_Credit_level_8_5_yr4"/>
      <sheetName val="SO_Credit_level_8_10yr4"/>
      <sheetName val="SO_Credit_level_8_20yr4"/>
      <sheetName val="Total_Company_ratio4"/>
      <sheetName val="Total_Company_Income4"/>
      <sheetName val="Total_Comapny_BS_CF4"/>
      <sheetName val="Total_Comapny_coverage_ratio_4"/>
      <sheetName val="SO_Credit_level_44"/>
      <sheetName val="SO_Credit_level_54"/>
      <sheetName val="Discounted_Cash_Flow_Model4"/>
      <sheetName val="O-1_(277)4"/>
      <sheetName val="O-1_(521)4"/>
      <sheetName val="O-1_(626)_4"/>
      <sheetName val="Regional_Simple_Averages4"/>
      <sheetName val="ERPs_by_country4"/>
      <sheetName val="List_of_TPEs3"/>
      <sheetName val="EX_I2"/>
      <sheetName val="4A_Unit_Costs2"/>
      <sheetName val="Expense_Categories2"/>
      <sheetName val="Dropdown_list2"/>
      <sheetName val="Iowa_Source_Data2"/>
      <sheetName val="Case_1B_-_12"/>
      <sheetName val="Data_Beta2"/>
      <sheetName val="SWE_Credit_Rating_Graph_6_28_02"/>
      <sheetName val="FAS_5_2"/>
      <sheetName val="Planned_2005_Spend_Analysis-Al2"/>
      <sheetName val="LE_List2"/>
      <sheetName val="Fin_Perf_4"/>
      <sheetName val="Regional_Simple_Averages3"/>
      <sheetName val="ERPs_by_country3"/>
      <sheetName val="Fin_Perf_6"/>
      <sheetName val="SO_Credit_level_7_5_yr_5"/>
      <sheetName val="SO_Credit_level_7_10yr5"/>
      <sheetName val="SO_Credit_level_7_20yr_5"/>
      <sheetName val="SO_Credit_level_8_5_yr5"/>
      <sheetName val="SO_Credit_level_8_10yr5"/>
      <sheetName val="SO_Credit_level_8_20yr5"/>
      <sheetName val="Total_Company_ratio5"/>
      <sheetName val="Total_Company_Income5"/>
      <sheetName val="Total_Comapny_BS_CF5"/>
      <sheetName val="Total_Comapny_coverage_ratio_5"/>
      <sheetName val="SO_Credit_level_45"/>
      <sheetName val="SO_Credit_level_55"/>
      <sheetName val="Discounted_Cash_Flow_Model5"/>
      <sheetName val="O-1_(277)5"/>
      <sheetName val="O-1_(521)5"/>
      <sheetName val="O-1_(626)_5"/>
      <sheetName val="Regional_Simple_Averages5"/>
      <sheetName val="ERPs_by_country5"/>
      <sheetName val="List_of_TPEs4"/>
      <sheetName val="EX_I3"/>
      <sheetName val="4A_Unit_Costs3"/>
      <sheetName val="Expense_Categories3"/>
      <sheetName val="Dropdown_list3"/>
      <sheetName val="Iowa_Source_Data3"/>
      <sheetName val="Case_1B_-_13"/>
      <sheetName val="Data_Beta3"/>
      <sheetName val="SWE_Credit_Rating_Graph_6_28_03"/>
      <sheetName val="FAS_5_3"/>
      <sheetName val="Planned_2005_Spend_Analysis-Al3"/>
      <sheetName val="LE_List3"/>
      <sheetName val="Fin_Perf_7"/>
      <sheetName val="SO_Credit_level_7_5_yr_6"/>
      <sheetName val="SO_Credit_level_7_10yr6"/>
      <sheetName val="SO_Credit_level_7_20yr_6"/>
      <sheetName val="SO_Credit_level_8_5_yr6"/>
      <sheetName val="SO_Credit_level_8_10yr6"/>
      <sheetName val="SO_Credit_level_8_20yr6"/>
      <sheetName val="Total_Company_ratio6"/>
      <sheetName val="Total_Company_Income6"/>
      <sheetName val="Total_Comapny_BS_CF6"/>
      <sheetName val="Total_Comapny_coverage_ratio_6"/>
      <sheetName val="SO_Credit_level_46"/>
      <sheetName val="SO_Credit_level_56"/>
      <sheetName val="Discounted_Cash_Flow_Model6"/>
      <sheetName val="O-1_(277)6"/>
      <sheetName val="O-1_(521)6"/>
      <sheetName val="O-1_(626)_6"/>
      <sheetName val="Regional_Simple_Averages6"/>
      <sheetName val="ERPs_by_country6"/>
      <sheetName val="List_of_TPEs5"/>
      <sheetName val="EX_I4"/>
      <sheetName val="4A_Unit_Costs4"/>
      <sheetName val="Expense_Categories4"/>
      <sheetName val="Dropdown_list4"/>
      <sheetName val="Iowa_Source_Data4"/>
      <sheetName val="Case_1B_-_14"/>
      <sheetName val="Data_Beta4"/>
      <sheetName val="SWE_Credit_Rating_Graph_6_28_04"/>
      <sheetName val="FAS_5_4"/>
      <sheetName val="Planned_2005_Spend_Analysis-Al4"/>
      <sheetName val="LE_List4"/>
      <sheetName val="Fin_Perf_8"/>
      <sheetName val="SO_Credit_level_7_5_yr_7"/>
      <sheetName val="SO_Credit_level_7_10yr7"/>
      <sheetName val="SO_Credit_level_7_20yr_7"/>
      <sheetName val="SO_Credit_level_8_5_yr7"/>
      <sheetName val="SO_Credit_level_8_10yr7"/>
      <sheetName val="SO_Credit_level_8_20yr7"/>
      <sheetName val="Total_Company_ratio7"/>
      <sheetName val="Total_Company_Income7"/>
      <sheetName val="Total_Comapny_BS_CF7"/>
      <sheetName val="Total_Comapny_coverage_ratio_7"/>
      <sheetName val="SO_Credit_level_47"/>
      <sheetName val="SO_Credit_level_57"/>
      <sheetName val="Discounted_Cash_Flow_Model7"/>
      <sheetName val="O-1_(277)7"/>
      <sheetName val="O-1_(521)7"/>
      <sheetName val="O-1_(626)_7"/>
      <sheetName val="Regional_Simple_Averages7"/>
      <sheetName val="ERPs_by_country7"/>
      <sheetName val="List_of_TPEs6"/>
      <sheetName val="EX_I5"/>
      <sheetName val="4A_Unit_Costs5"/>
      <sheetName val="Expense_Categories5"/>
      <sheetName val="Dropdown_list5"/>
      <sheetName val="Iowa_Source_Data5"/>
      <sheetName val="Case_1B_-_15"/>
      <sheetName val="Data_Beta5"/>
      <sheetName val="SWE_Credit_Rating_Graph_6_28_05"/>
      <sheetName val="FAS_5_5"/>
      <sheetName val="Planned_2005_Spend_Analysis-Al5"/>
      <sheetName val="LE_List5"/>
      <sheetName val="Fin_Perf_9"/>
      <sheetName val="SO_Credit_level_7_5_yr_8"/>
      <sheetName val="SO_Credit_level_7_10yr8"/>
      <sheetName val="SO_Credit_level_7_20yr_8"/>
      <sheetName val="SO_Credit_level_8_5_yr8"/>
      <sheetName val="SO_Credit_level_8_10yr8"/>
      <sheetName val="SO_Credit_level_8_20yr8"/>
      <sheetName val="Total_Company_ratio8"/>
      <sheetName val="Total_Company_Income8"/>
      <sheetName val="Total_Comapny_BS_CF8"/>
      <sheetName val="Total_Comapny_coverage_ratio_8"/>
      <sheetName val="SO_Credit_level_48"/>
      <sheetName val="SO_Credit_level_58"/>
      <sheetName val="Discounted_Cash_Flow_Model8"/>
      <sheetName val="O-1_(277)8"/>
      <sheetName val="O-1_(521)8"/>
      <sheetName val="O-1_(626)_8"/>
      <sheetName val="Regional_Simple_Averages8"/>
      <sheetName val="ERPs_by_country8"/>
      <sheetName val="List_of_TPEs7"/>
      <sheetName val="EX_I6"/>
      <sheetName val="4A_Unit_Costs6"/>
      <sheetName val="Expense_Categories6"/>
      <sheetName val="Dropdown_list6"/>
      <sheetName val="Iowa_Source_Data6"/>
      <sheetName val="Case_1B_-_16"/>
      <sheetName val="Data_Beta6"/>
      <sheetName val="SWE_Credit_Rating_Graph_6_28_06"/>
      <sheetName val="FAS_5_6"/>
      <sheetName val="Planned_2005_Spend_Analysis-Al6"/>
      <sheetName val="LE_List6"/>
      <sheetName val="Fin_Perf_10"/>
      <sheetName val="SO_Credit_level_7_5_yr_9"/>
      <sheetName val="SO_Credit_level_7_10yr9"/>
      <sheetName val="SO_Credit_level_7_20yr_9"/>
      <sheetName val="SO_Credit_level_8_5_yr9"/>
      <sheetName val="SO_Credit_level_8_10yr9"/>
      <sheetName val="SO_Credit_level_8_20yr9"/>
      <sheetName val="Total_Company_ratio9"/>
      <sheetName val="Total_Company_Income9"/>
      <sheetName val="Total_Comapny_BS_CF9"/>
      <sheetName val="Total_Comapny_coverage_ratio_9"/>
      <sheetName val="SO_Credit_level_49"/>
      <sheetName val="SO_Credit_level_59"/>
      <sheetName val="Discounted_Cash_Flow_Model9"/>
      <sheetName val="O-1_(277)9"/>
      <sheetName val="O-1_(521)9"/>
      <sheetName val="O-1_(626)_9"/>
      <sheetName val="Regional_Simple_Averages9"/>
      <sheetName val="ERPs_by_country9"/>
      <sheetName val="List_of_TPEs8"/>
      <sheetName val="EX_I7"/>
      <sheetName val="4A_Unit_Costs7"/>
      <sheetName val="Expense_Categories7"/>
      <sheetName val="Dropdown_list7"/>
      <sheetName val="Iowa_Source_Data7"/>
      <sheetName val="Case_1B_-_17"/>
      <sheetName val="Data_Beta7"/>
      <sheetName val="SWE_Credit_Rating_Graph_6_28_07"/>
      <sheetName val="FAS_5_7"/>
      <sheetName val="Planned_2005_Spend_Analysis-Al7"/>
      <sheetName val="LE_List7"/>
      <sheetName val="Fin_Perf_12"/>
      <sheetName val="SO_Credit_level_7_5_yr_11"/>
      <sheetName val="SO_Credit_level_7_10yr11"/>
      <sheetName val="SO_Credit_level_7_20yr_11"/>
      <sheetName val="SO_Credit_level_8_5_yr11"/>
      <sheetName val="SO_Credit_level_8_10yr11"/>
      <sheetName val="SO_Credit_level_8_20yr11"/>
      <sheetName val="Total_Company_ratio11"/>
      <sheetName val="Total_Company_Income11"/>
      <sheetName val="Total_Comapny_BS_CF11"/>
      <sheetName val="Total_Comapny_coverage_ratio_11"/>
      <sheetName val="SO_Credit_level_411"/>
      <sheetName val="SO_Credit_level_511"/>
      <sheetName val="Discounted_Cash_Flow_Model11"/>
      <sheetName val="O-1_(277)11"/>
      <sheetName val="O-1_(521)11"/>
      <sheetName val="O-1_(626)_11"/>
      <sheetName val="Regional_Simple_Averages11"/>
      <sheetName val="ERPs_by_country11"/>
      <sheetName val="List_of_TPEs10"/>
      <sheetName val="EX_I9"/>
      <sheetName val="4A_Unit_Costs9"/>
      <sheetName val="Expense_Categories9"/>
      <sheetName val="Dropdown_list9"/>
      <sheetName val="Iowa_Source_Data9"/>
      <sheetName val="Case_1B_-_19"/>
      <sheetName val="Data_Beta9"/>
      <sheetName val="SWE_Credit_Rating_Graph_6_28_09"/>
      <sheetName val="FAS_5_9"/>
      <sheetName val="Planned_2005_Spend_Analysis-Al9"/>
      <sheetName val="LE_List9"/>
      <sheetName val="Fin_Perf_11"/>
      <sheetName val="SO_Credit_level_7_5_yr_10"/>
      <sheetName val="SO_Credit_level_7_10yr10"/>
      <sheetName val="SO_Credit_level_7_20yr_10"/>
      <sheetName val="SO_Credit_level_8_5_yr10"/>
      <sheetName val="SO_Credit_level_8_10yr10"/>
      <sheetName val="SO_Credit_level_8_20yr10"/>
      <sheetName val="Total_Company_ratio10"/>
      <sheetName val="Total_Company_Income10"/>
      <sheetName val="Total_Comapny_BS_CF10"/>
      <sheetName val="Total_Comapny_coverage_ratio_10"/>
      <sheetName val="SO_Credit_level_410"/>
      <sheetName val="SO_Credit_level_510"/>
      <sheetName val="Discounted_Cash_Flow_Model10"/>
      <sheetName val="O-1_(277)10"/>
      <sheetName val="O-1_(521)10"/>
      <sheetName val="O-1_(626)_10"/>
      <sheetName val="Regional_Simple_Averages10"/>
      <sheetName val="ERPs_by_country10"/>
      <sheetName val="List_of_TPEs9"/>
      <sheetName val="EX_I8"/>
      <sheetName val="4A_Unit_Costs8"/>
      <sheetName val="Expense_Categories8"/>
      <sheetName val="Dropdown_list8"/>
      <sheetName val="Iowa_Source_Data8"/>
      <sheetName val="Case_1B_-_18"/>
      <sheetName val="Data_Beta8"/>
      <sheetName val="SWE_Credit_Rating_Graph_6_28_08"/>
      <sheetName val="FAS_5_8"/>
      <sheetName val="Planned_2005_Spend_Analysis-Al8"/>
      <sheetName val="LE_List8"/>
      <sheetName val="Fin_Perf_13"/>
      <sheetName val="SO_Credit_level_7_5_yr_12"/>
      <sheetName val="SO_Credit_level_7_10yr12"/>
      <sheetName val="SO_Credit_level_7_20yr_12"/>
      <sheetName val="SO_Credit_level_8_5_yr12"/>
      <sheetName val="SO_Credit_level_8_10yr12"/>
      <sheetName val="SO_Credit_level_8_20yr12"/>
      <sheetName val="Total_Company_ratio12"/>
      <sheetName val="Total_Company_Income12"/>
      <sheetName val="Total_Comapny_BS_CF12"/>
      <sheetName val="Total_Comapny_coverage_ratio_12"/>
      <sheetName val="SO_Credit_level_412"/>
      <sheetName val="SO_Credit_level_512"/>
      <sheetName val="Discounted_Cash_Flow_Model12"/>
      <sheetName val="O-1_(277)12"/>
      <sheetName val="O-1_(521)12"/>
      <sheetName val="O-1_(626)_12"/>
      <sheetName val="Regional_Simple_Averages12"/>
      <sheetName val="ERPs_by_country12"/>
      <sheetName val="List_of_TPEs11"/>
      <sheetName val="EX_I10"/>
      <sheetName val="4A_Unit_Costs10"/>
      <sheetName val="Expense_Categories10"/>
      <sheetName val="Dropdown_list10"/>
      <sheetName val="Iowa_Source_Data10"/>
      <sheetName val="Case_1B_-_110"/>
      <sheetName val="Data_Beta10"/>
      <sheetName val="SWE_Credit_Rating_Graph_6_28_10"/>
      <sheetName val="FAS_5_10"/>
      <sheetName val="Planned_2005_Spend_Analysis-A10"/>
      <sheetName val="LE_List10"/>
      <sheetName val="Fin_Perf_14"/>
      <sheetName val="SO_Credit_level_7_5_yr_13"/>
      <sheetName val="SO_Credit_level_7_10yr13"/>
      <sheetName val="SO_Credit_level_7_20yr_13"/>
      <sheetName val="SO_Credit_level_8_5_yr13"/>
      <sheetName val="SO_Credit_level_8_10yr13"/>
      <sheetName val="SO_Credit_level_8_20yr13"/>
      <sheetName val="Total_Company_ratio13"/>
      <sheetName val="Total_Company_Income13"/>
      <sheetName val="Total_Comapny_BS_CF13"/>
      <sheetName val="Total_Comapny_coverage_ratio_13"/>
      <sheetName val="SO_Credit_level_413"/>
      <sheetName val="SO_Credit_level_513"/>
      <sheetName val="Discounted_Cash_Flow_Model13"/>
      <sheetName val="O-1_(277)13"/>
      <sheetName val="O-1_(521)13"/>
      <sheetName val="O-1_(626)_13"/>
      <sheetName val="Regional_Simple_Averages13"/>
      <sheetName val="ERPs_by_country13"/>
      <sheetName val="List_of_TPEs12"/>
      <sheetName val="EX_I11"/>
      <sheetName val="4A_Unit_Costs11"/>
      <sheetName val="Expense_Categories11"/>
      <sheetName val="Dropdown_list11"/>
      <sheetName val="Iowa_Source_Data11"/>
      <sheetName val="Case_1B_-_111"/>
      <sheetName val="Data_Beta11"/>
      <sheetName val="SWE_Credit_Rating_Graph_6_28_11"/>
      <sheetName val="FAS_5_11"/>
      <sheetName val="Planned_2005_Spend_Analysis-A11"/>
      <sheetName val="LE_List11"/>
      <sheetName val="Fin_Perf_15"/>
      <sheetName val="SO_Credit_level_7_5_yr_14"/>
      <sheetName val="SO_Credit_level_7_10yr14"/>
      <sheetName val="SO_Credit_level_7_20yr_14"/>
      <sheetName val="SO_Credit_level_8_5_yr14"/>
      <sheetName val="SO_Credit_level_8_10yr14"/>
      <sheetName val="SO_Credit_level_8_20yr14"/>
      <sheetName val="Total_Company_ratio14"/>
      <sheetName val="Total_Company_Income14"/>
      <sheetName val="Total_Comapny_BS_CF14"/>
      <sheetName val="Total_Comapny_coverage_ratio_14"/>
      <sheetName val="SO_Credit_level_414"/>
      <sheetName val="SO_Credit_level_514"/>
      <sheetName val="Discounted_Cash_Flow_Model14"/>
      <sheetName val="O-1_(277)14"/>
      <sheetName val="O-1_(521)14"/>
      <sheetName val="O-1_(626)_14"/>
      <sheetName val="Regional_Simple_Averages14"/>
      <sheetName val="ERPs_by_country14"/>
      <sheetName val="List_of_TPEs13"/>
      <sheetName val="EX_I12"/>
      <sheetName val="4A_Unit_Costs12"/>
      <sheetName val="Expense_Categories12"/>
      <sheetName val="Dropdown_list12"/>
      <sheetName val="Iowa_Source_Data12"/>
      <sheetName val="Case_1B_-_112"/>
      <sheetName val="Data_Beta12"/>
      <sheetName val="SWE_Credit_Rating_Graph_6_28_12"/>
      <sheetName val="FAS_5_12"/>
      <sheetName val="Planned_2005_Spend_Analysis-A12"/>
      <sheetName val="LE_List12"/>
      <sheetName val="Fin_Perf_17"/>
      <sheetName val="SO_Credit_level_7_5_yr_16"/>
      <sheetName val="SO_Credit_level_7_10yr16"/>
      <sheetName val="SO_Credit_level_7_20yr_16"/>
      <sheetName val="SO_Credit_level_8_5_yr16"/>
      <sheetName val="SO_Credit_level_8_10yr16"/>
      <sheetName val="SO_Credit_level_8_20yr16"/>
      <sheetName val="Total_Company_ratio16"/>
      <sheetName val="Total_Company_Income16"/>
      <sheetName val="Total_Comapny_BS_CF16"/>
      <sheetName val="Total_Comapny_coverage_ratio_16"/>
      <sheetName val="SO_Credit_level_416"/>
      <sheetName val="SO_Credit_level_516"/>
      <sheetName val="Discounted_Cash_Flow_Model16"/>
      <sheetName val="O-1_(277)16"/>
      <sheetName val="O-1_(521)16"/>
      <sheetName val="O-1_(626)_16"/>
      <sheetName val="Regional_Simple_Averages16"/>
      <sheetName val="ERPs_by_country16"/>
      <sheetName val="List_of_TPEs15"/>
      <sheetName val="EX_I14"/>
      <sheetName val="4A_Unit_Costs14"/>
      <sheetName val="Expense_Categories14"/>
      <sheetName val="Dropdown_list14"/>
      <sheetName val="Iowa_Source_Data14"/>
      <sheetName val="Case_1B_-_114"/>
      <sheetName val="Data_Beta14"/>
      <sheetName val="SWE_Credit_Rating_Graph_6_28_14"/>
      <sheetName val="FAS_5_14"/>
      <sheetName val="Planned_2005_Spend_Analysis-A14"/>
      <sheetName val="LE_List14"/>
      <sheetName val="Hyperion_TB1"/>
      <sheetName val="6_-_Data_Validation1"/>
      <sheetName val="1999_BUDGET1"/>
      <sheetName val="(BVI)_IS1"/>
      <sheetName val="Moscow_06051"/>
      <sheetName val="Madrid_06051"/>
      <sheetName val="Stock_06051"/>
      <sheetName val="Frankfurt_06051"/>
      <sheetName val="Paris_06051"/>
      <sheetName val="Results_from_Nov_981"/>
      <sheetName val="Co__670_HK1"/>
      <sheetName val="Fin_Perf_16"/>
      <sheetName val="SO_Credit_level_7_5_yr_15"/>
      <sheetName val="SO_Credit_level_7_10yr15"/>
      <sheetName val="SO_Credit_level_7_20yr_15"/>
      <sheetName val="SO_Credit_level_8_5_yr15"/>
      <sheetName val="SO_Credit_level_8_10yr15"/>
      <sheetName val="SO_Credit_level_8_20yr15"/>
      <sheetName val="Total_Company_ratio15"/>
      <sheetName val="Total_Company_Income15"/>
      <sheetName val="Total_Comapny_BS_CF15"/>
      <sheetName val="Total_Comapny_coverage_ratio_15"/>
      <sheetName val="SO_Credit_level_415"/>
      <sheetName val="SO_Credit_level_515"/>
      <sheetName val="Discounted_Cash_Flow_Model15"/>
      <sheetName val="O-1_(277)15"/>
      <sheetName val="O-1_(521)15"/>
      <sheetName val="O-1_(626)_15"/>
      <sheetName val="Regional_Simple_Averages15"/>
      <sheetName val="ERPs_by_country15"/>
      <sheetName val="List_of_TPEs14"/>
      <sheetName val="EX_I13"/>
      <sheetName val="4A_Unit_Costs13"/>
      <sheetName val="Expense_Categories13"/>
      <sheetName val="Dropdown_list13"/>
      <sheetName val="Iowa_Source_Data13"/>
      <sheetName val="Case_1B_-_113"/>
      <sheetName val="Data_Beta13"/>
      <sheetName val="SWE_Credit_Rating_Graph_6_28_13"/>
      <sheetName val="FAS_5_13"/>
      <sheetName val="Planned_2005_Spend_Analysis-A13"/>
      <sheetName val="LE_List13"/>
      <sheetName val="Fin_Perf_18"/>
      <sheetName val="SO_Credit_level_7_5_yr_17"/>
      <sheetName val="SO_Credit_level_7_10yr17"/>
      <sheetName val="SO_Credit_level_7_20yr_17"/>
      <sheetName val="SO_Credit_level_8_5_yr17"/>
      <sheetName val="SO_Credit_level_8_10yr17"/>
      <sheetName val="SO_Credit_level_8_20yr17"/>
      <sheetName val="Total_Company_ratio17"/>
      <sheetName val="Total_Company_Income17"/>
      <sheetName val="Total_Comapny_BS_CF17"/>
      <sheetName val="Total_Comapny_coverage_ratio_17"/>
      <sheetName val="SO_Credit_level_417"/>
      <sheetName val="SO_Credit_level_517"/>
      <sheetName val="Discounted_Cash_Flow_Model17"/>
      <sheetName val="O-1_(277)17"/>
      <sheetName val="O-1_(521)17"/>
      <sheetName val="O-1_(626)_17"/>
      <sheetName val="Regional_Simple_Averages17"/>
      <sheetName val="ERPs_by_country17"/>
      <sheetName val="List_of_TPEs16"/>
      <sheetName val="EX_I15"/>
      <sheetName val="4A_Unit_Costs15"/>
      <sheetName val="Expense_Categories15"/>
      <sheetName val="Dropdown_list15"/>
      <sheetName val="Iowa_Source_Data15"/>
      <sheetName val="Case_1B_-_115"/>
      <sheetName val="Data_Beta15"/>
      <sheetName val="SWE_Credit_Rating_Graph_6_28_15"/>
      <sheetName val="FAS_5_15"/>
      <sheetName val="Planned_2005_Spend_Analysis-A15"/>
      <sheetName val="LE_List15"/>
      <sheetName val="Hyperion_TB2"/>
      <sheetName val="6_-_Data_Validation2"/>
      <sheetName val="1999_BUDGET2"/>
      <sheetName val="(BVI)_IS2"/>
      <sheetName val="Moscow_06052"/>
      <sheetName val="Madrid_06052"/>
      <sheetName val="Stock_06052"/>
      <sheetName val="Frankfurt_06052"/>
      <sheetName val="Paris_06052"/>
      <sheetName val="Results_from_Nov_982"/>
      <sheetName val="Co__670_HK2"/>
      <sheetName val="Fin_Perf_19"/>
      <sheetName val="SO_Credit_level_7_5_yr_18"/>
      <sheetName val="SO_Credit_level_7_10yr18"/>
      <sheetName val="SO_Credit_level_7_20yr_18"/>
      <sheetName val="SO_Credit_level_8_5_yr18"/>
      <sheetName val="SO_Credit_level_8_10yr18"/>
      <sheetName val="SO_Credit_level_8_20yr18"/>
      <sheetName val="Total_Company_ratio18"/>
      <sheetName val="Total_Company_Income18"/>
      <sheetName val="Total_Comapny_BS_CF18"/>
      <sheetName val="Total_Comapny_coverage_ratio_18"/>
      <sheetName val="SO_Credit_level_418"/>
      <sheetName val="SO_Credit_level_518"/>
      <sheetName val="Discounted_Cash_Flow_Model18"/>
      <sheetName val="O-1_(277)18"/>
      <sheetName val="O-1_(521)18"/>
      <sheetName val="O-1_(626)_18"/>
      <sheetName val="Regional_Simple_Averages18"/>
      <sheetName val="ERPs_by_country18"/>
      <sheetName val="List_of_TPEs17"/>
      <sheetName val="EX_I16"/>
      <sheetName val="4A_Unit_Costs16"/>
      <sheetName val="Expense_Categories16"/>
      <sheetName val="Dropdown_list16"/>
      <sheetName val="Iowa_Source_Data16"/>
      <sheetName val="Case_1B_-_116"/>
      <sheetName val="Data_Beta16"/>
      <sheetName val="SWE_Credit_Rating_Graph_6_28_16"/>
      <sheetName val="FAS_5_16"/>
      <sheetName val="Planned_2005_Spend_Analysis-A16"/>
      <sheetName val="LE_List16"/>
      <sheetName val="Hyperion_TB3"/>
      <sheetName val="6_-_Data_Validation3"/>
      <sheetName val="1999_BUDGET3"/>
      <sheetName val="(BVI)_IS3"/>
      <sheetName val="Moscow_06053"/>
      <sheetName val="Madrid_06053"/>
      <sheetName val="Stock_06053"/>
      <sheetName val="Frankfurt_06053"/>
      <sheetName val="Paris_06053"/>
      <sheetName val="Results_from_Nov_983"/>
      <sheetName val="Co__670_HK3"/>
      <sheetName val="Fin_Perf_20"/>
      <sheetName val="SO_Credit_level_7_5_yr_19"/>
      <sheetName val="SO_Credit_level_7_10yr19"/>
      <sheetName val="SO_Credit_level_7_20yr_19"/>
      <sheetName val="SO_Credit_level_8_5_yr19"/>
      <sheetName val="SO_Credit_level_8_10yr19"/>
      <sheetName val="SO_Credit_level_8_20yr19"/>
      <sheetName val="Total_Company_ratio19"/>
      <sheetName val="Total_Company_Income19"/>
      <sheetName val="Total_Comapny_BS_CF19"/>
      <sheetName val="Total_Comapny_coverage_ratio_19"/>
      <sheetName val="SO_Credit_level_419"/>
      <sheetName val="SO_Credit_level_519"/>
      <sheetName val="Discounted_Cash_Flow_Model19"/>
      <sheetName val="O-1_(277)19"/>
      <sheetName val="O-1_(521)19"/>
      <sheetName val="O-1_(626)_19"/>
      <sheetName val="Regional_Simple_Averages19"/>
      <sheetName val="ERPs_by_country19"/>
      <sheetName val="List_of_TPEs18"/>
      <sheetName val="EX_I17"/>
      <sheetName val="4A_Unit_Costs17"/>
      <sheetName val="Expense_Categories17"/>
      <sheetName val="Dropdown_list17"/>
      <sheetName val="Iowa_Source_Data17"/>
      <sheetName val="Case_1B_-_117"/>
      <sheetName val="Data_Beta17"/>
      <sheetName val="SWE_Credit_Rating_Graph_6_28_17"/>
      <sheetName val="FAS_5_17"/>
      <sheetName val="Planned_2005_Spend_Analysis-A17"/>
      <sheetName val="LE_List17"/>
      <sheetName val="Hyperion_TB4"/>
      <sheetName val="6_-_Data_Validation4"/>
      <sheetName val="1999_BUDGET4"/>
      <sheetName val="(BVI)_IS4"/>
      <sheetName val="Moscow_06054"/>
      <sheetName val="Madrid_06054"/>
      <sheetName val="Stock_06054"/>
      <sheetName val="Frankfurt_06054"/>
      <sheetName val="Paris_06054"/>
      <sheetName val="Results_from_Nov_984"/>
      <sheetName val="Co__670_HK4"/>
      <sheetName val="Fin_Perf_21"/>
      <sheetName val="SO_Credit_level_7_5_yr_20"/>
      <sheetName val="SO_Credit_level_7_10yr20"/>
      <sheetName val="SO_Credit_level_7_20yr_20"/>
      <sheetName val="SO_Credit_level_8_5_yr20"/>
      <sheetName val="SO_Credit_level_8_10yr20"/>
      <sheetName val="SO_Credit_level_8_20yr20"/>
      <sheetName val="Total_Company_ratio20"/>
      <sheetName val="Total_Company_Income20"/>
      <sheetName val="Total_Comapny_BS_CF20"/>
      <sheetName val="Total_Comapny_coverage_ratio_20"/>
      <sheetName val="SO_Credit_level_420"/>
      <sheetName val="SO_Credit_level_520"/>
      <sheetName val="Discounted_Cash_Flow_Model20"/>
      <sheetName val="O-1_(277)20"/>
      <sheetName val="O-1_(521)20"/>
      <sheetName val="O-1_(626)_20"/>
      <sheetName val="Regional_Simple_Averages20"/>
      <sheetName val="ERPs_by_country20"/>
      <sheetName val="List_of_TPEs19"/>
      <sheetName val="EX_I18"/>
      <sheetName val="4A_Unit_Costs18"/>
      <sheetName val="Expense_Categories18"/>
      <sheetName val="Dropdown_list18"/>
      <sheetName val="Iowa_Source_Data18"/>
      <sheetName val="Case_1B_-_118"/>
      <sheetName val="Data_Beta18"/>
      <sheetName val="SWE_Credit_Rating_Graph_6_28_18"/>
      <sheetName val="FAS_5_18"/>
      <sheetName val="Planned_2005_Spend_Analysis-A18"/>
      <sheetName val="LE_List18"/>
      <sheetName val="Hyperion_TB5"/>
      <sheetName val="6_-_Data_Validation5"/>
      <sheetName val="1999_BUDGET5"/>
      <sheetName val="(BVI)_IS5"/>
      <sheetName val="Moscow_06055"/>
      <sheetName val="Madrid_06055"/>
      <sheetName val="Stock_06055"/>
      <sheetName val="Frankfurt_06055"/>
      <sheetName val="Paris_06055"/>
      <sheetName val="Results_from_Nov_985"/>
      <sheetName val="Co__670_HK5"/>
      <sheetName val="Fin_Perf_23"/>
      <sheetName val="SO_Credit_level_7_5_yr_22"/>
      <sheetName val="SO_Credit_level_7_10yr22"/>
      <sheetName val="SO_Credit_level_7_20yr_22"/>
      <sheetName val="SO_Credit_level_8_5_yr22"/>
      <sheetName val="SO_Credit_level_8_10yr22"/>
      <sheetName val="SO_Credit_level_8_20yr22"/>
      <sheetName val="Total_Company_ratio22"/>
      <sheetName val="Total_Company_Income22"/>
      <sheetName val="Total_Comapny_BS_CF22"/>
      <sheetName val="Total_Comapny_coverage_ratio_22"/>
      <sheetName val="SO_Credit_level_422"/>
      <sheetName val="SO_Credit_level_522"/>
      <sheetName val="Discounted_Cash_Flow_Model22"/>
      <sheetName val="O-1_(277)22"/>
      <sheetName val="O-1_(521)22"/>
      <sheetName val="O-1_(626)_22"/>
      <sheetName val="Regional_Simple_Averages22"/>
      <sheetName val="ERPs_by_country22"/>
      <sheetName val="List_of_TPEs21"/>
      <sheetName val="EX_I20"/>
      <sheetName val="4A_Unit_Costs20"/>
      <sheetName val="Expense_Categories20"/>
      <sheetName val="Dropdown_list20"/>
      <sheetName val="Iowa_Source_Data20"/>
      <sheetName val="Case_1B_-_120"/>
      <sheetName val="Data_Beta20"/>
      <sheetName val="SWE_Credit_Rating_Graph_6_28_20"/>
      <sheetName val="FAS_5_20"/>
      <sheetName val="Planned_2005_Spend_Analysis-A20"/>
      <sheetName val="LE_List20"/>
      <sheetName val="Hyperion_TB7"/>
      <sheetName val="6_-_Data_Validation7"/>
      <sheetName val="1999_BUDGET7"/>
      <sheetName val="(BVI)_IS7"/>
      <sheetName val="Moscow_06057"/>
      <sheetName val="Madrid_06057"/>
      <sheetName val="Stock_06057"/>
      <sheetName val="Frankfurt_06057"/>
      <sheetName val="Paris_06057"/>
      <sheetName val="Results_from_Nov_987"/>
      <sheetName val="Co__670_HK7"/>
      <sheetName val="Fin_Perf_22"/>
      <sheetName val="SO_Credit_level_7_5_yr_21"/>
      <sheetName val="SO_Credit_level_7_10yr21"/>
      <sheetName val="SO_Credit_level_7_20yr_21"/>
      <sheetName val="SO_Credit_level_8_5_yr21"/>
      <sheetName val="SO_Credit_level_8_10yr21"/>
      <sheetName val="SO_Credit_level_8_20yr21"/>
      <sheetName val="Total_Company_ratio21"/>
      <sheetName val="Total_Company_Income21"/>
      <sheetName val="Total_Comapny_BS_CF21"/>
      <sheetName val="Total_Comapny_coverage_ratio_21"/>
      <sheetName val="SO_Credit_level_421"/>
      <sheetName val="SO_Credit_level_521"/>
      <sheetName val="Discounted_Cash_Flow_Model21"/>
      <sheetName val="O-1_(277)21"/>
      <sheetName val="O-1_(521)21"/>
      <sheetName val="O-1_(626)_21"/>
      <sheetName val="Regional_Simple_Averages21"/>
      <sheetName val="ERPs_by_country21"/>
      <sheetName val="List_of_TPEs20"/>
      <sheetName val="EX_I19"/>
      <sheetName val="4A_Unit_Costs19"/>
      <sheetName val="Expense_Categories19"/>
      <sheetName val="Dropdown_list19"/>
      <sheetName val="Iowa_Source_Data19"/>
      <sheetName val="Case_1B_-_119"/>
      <sheetName val="Data_Beta19"/>
      <sheetName val="SWE_Credit_Rating_Graph_6_28_19"/>
      <sheetName val="FAS_5_19"/>
      <sheetName val="Planned_2005_Spend_Analysis-A19"/>
      <sheetName val="LE_List19"/>
      <sheetName val="Hyperion_TB6"/>
      <sheetName val="6_-_Data_Validation6"/>
      <sheetName val="1999_BUDGET6"/>
      <sheetName val="(BVI)_IS6"/>
      <sheetName val="Moscow_06056"/>
      <sheetName val="Madrid_06056"/>
      <sheetName val="Stock_06056"/>
      <sheetName val="Frankfurt_06056"/>
      <sheetName val="Paris_06056"/>
      <sheetName val="Results_from_Nov_986"/>
      <sheetName val="Co__670_HK6"/>
      <sheetName val="1995_Cellular"/>
      <sheetName val="PXMODEL"/>
      <sheetName val="Submission_CW"/>
      <sheetName val="OTR_Walk"/>
      <sheetName val="OP_Walk"/>
      <sheetName val="HQ_Pivot"/>
      <sheetName val="HQ_Pacing"/>
      <sheetName val="MYA_S=O_&amp;_CO"/>
      <sheetName val="1995_Cellular1"/>
      <sheetName val="Submission_CW1"/>
      <sheetName val="OTR_Walk1"/>
      <sheetName val="OP_Walk1"/>
      <sheetName val="HQ_Pivot1"/>
      <sheetName val="HQ_Pacing1"/>
      <sheetName val="MYA_S=O_&amp;_CO1"/>
      <sheetName val="Expiration"/>
      <sheetName val="Patent Raw Data"/>
      <sheetName val="Plan P&amp;L"/>
      <sheetName val="Setup"/>
      <sheetName val="graph"/>
      <sheetName val="D_FOS_BS2"/>
      <sheetName val="PERIOD MIX"/>
      <sheetName val="YTD MIX"/>
      <sheetName val="Account"/>
      <sheetName val="cson &amp; cgen"/>
      <sheetName val="Capitalization"/>
      <sheetName val="Exhibit V"/>
      <sheetName val="F.13a PBC Prepaid"/>
      <sheetName val="Fin_Perf_24"/>
      <sheetName val="SO_Credit_level_7_5_yr_23"/>
      <sheetName val="SO_Credit_level_7_10yr23"/>
      <sheetName val="SO_Credit_level_7_20yr_23"/>
      <sheetName val="SO_Credit_level_8_5_yr23"/>
      <sheetName val="SO_Credit_level_8_10yr23"/>
      <sheetName val="SO_Credit_level_8_20yr23"/>
      <sheetName val="Total_Company_ratio23"/>
      <sheetName val="Total_Company_Income23"/>
      <sheetName val="Total_Comapny_BS_CF23"/>
      <sheetName val="Total_Comapny_coverage_ratio_23"/>
      <sheetName val="SO_Credit_level_423"/>
      <sheetName val="SO_Credit_level_523"/>
      <sheetName val="Discounted_Cash_Flow_Model23"/>
      <sheetName val="O-1_(277)23"/>
      <sheetName val="O-1_(521)23"/>
      <sheetName val="O-1_(626)_23"/>
      <sheetName val="Regional_Simple_Averages23"/>
      <sheetName val="ERPs_by_country23"/>
      <sheetName val="List_of_TPEs22"/>
      <sheetName val="FAS_5_21"/>
      <sheetName val="Planned_2005_Spend_Analysis-A21"/>
      <sheetName val="EX_I21"/>
      <sheetName val="4A_Unit_Costs21"/>
      <sheetName val="Dropdown_list21"/>
      <sheetName val="Expense_Categories21"/>
      <sheetName val="Case_1B_-_121"/>
      <sheetName val="Iowa_Source_Data21"/>
      <sheetName val="Data_Beta21"/>
      <sheetName val="SWE_Credit_Rating_Graph_6_28_21"/>
      <sheetName val="LE_List21"/>
      <sheetName val="Hyperion_TB8"/>
      <sheetName val="(BVI)_IS8"/>
      <sheetName val="1999_BUDGET8"/>
      <sheetName val="6_-_Data_Validation8"/>
      <sheetName val="Moscow_06058"/>
      <sheetName val="Madrid_06058"/>
      <sheetName val="Stock_06058"/>
      <sheetName val="Frankfurt_06058"/>
      <sheetName val="Paris_06058"/>
      <sheetName val="Results_from_Nov_988"/>
      <sheetName val="Co__670_HK8"/>
      <sheetName val="Index_sheet"/>
      <sheetName val="Nature_&amp;_Type_Lists"/>
      <sheetName val="E1_Debtors_ATB"/>
      <sheetName val="Closing_Statement"/>
      <sheetName val="Net_Working_Capital"/>
      <sheetName val="Peer's_Charged_Offs"/>
      <sheetName val="Data_Validation"/>
      <sheetName val="875_ACC"/>
      <sheetName val="1_6_TRS_Data"/>
      <sheetName val="Asset_Strategy"/>
      <sheetName val="Submission_CW2"/>
      <sheetName val="OTR_Walk2"/>
      <sheetName val="OP_Walk2"/>
      <sheetName val="HQ_Pivot2"/>
      <sheetName val="HQ_Pacing2"/>
      <sheetName val="MYA_S=O_&amp;_CO2"/>
      <sheetName val="1995_Cellular2"/>
      <sheetName val="Patent_Raw_Data"/>
      <sheetName val="Plan_P&amp;L"/>
      <sheetName val=" "/>
      <sheetName val="Menus"/>
      <sheetName val="Cntmrs"/>
      <sheetName val="Fin_Perf_25"/>
      <sheetName val="SO_Credit_level_7_5_yr_24"/>
      <sheetName val="SO_Credit_level_7_10yr24"/>
      <sheetName val="SO_Credit_level_7_20yr_24"/>
      <sheetName val="SO_Credit_level_8_5_yr24"/>
      <sheetName val="SO_Credit_level_8_10yr24"/>
      <sheetName val="SO_Credit_level_8_20yr24"/>
      <sheetName val="Total_Company_ratio24"/>
      <sheetName val="Total_Company_Income24"/>
      <sheetName val="Total_Comapny_BS_CF24"/>
      <sheetName val="Total_Comapny_coverage_ratio_24"/>
      <sheetName val="SO_Credit_level_424"/>
      <sheetName val="SO_Credit_level_524"/>
      <sheetName val="Discounted_Cash_Flow_Model24"/>
      <sheetName val="O-1_(277)24"/>
      <sheetName val="O-1_(521)24"/>
      <sheetName val="O-1_(626)_24"/>
      <sheetName val="Regional_Simple_Averages24"/>
      <sheetName val="ERPs_by_country24"/>
      <sheetName val="List_of_TPEs23"/>
      <sheetName val="EX_I22"/>
      <sheetName val="4A_Unit_Costs22"/>
      <sheetName val="Expense_Categories22"/>
      <sheetName val="Dropdown_list22"/>
      <sheetName val="Iowa_Source_Data22"/>
      <sheetName val="Case_1B_-_122"/>
      <sheetName val="Data_Beta22"/>
      <sheetName val="SWE_Credit_Rating_Graph_6_28_22"/>
      <sheetName val="FAS_5_22"/>
      <sheetName val="Planned_2005_Spend_Analysis-A22"/>
      <sheetName val="LE_List22"/>
      <sheetName val="Hyperion_TB9"/>
      <sheetName val="6_-_Data_Validation9"/>
      <sheetName val="1999_BUDGET9"/>
      <sheetName val="(BVI)_IS9"/>
      <sheetName val="Moscow_06059"/>
      <sheetName val="Madrid_06059"/>
      <sheetName val="Stock_06059"/>
      <sheetName val="Frankfurt_06059"/>
      <sheetName val="Paris_06059"/>
      <sheetName val="Results_from_Nov_989"/>
      <sheetName val="Co__670_HK9"/>
      <sheetName val="Fin_Perf_26"/>
      <sheetName val="SO_Credit_level_7_5_yr_25"/>
      <sheetName val="SO_Credit_level_7_10yr25"/>
      <sheetName val="SO_Credit_level_7_20yr_25"/>
      <sheetName val="SO_Credit_level_8_5_yr25"/>
      <sheetName val="SO_Credit_level_8_10yr25"/>
      <sheetName val="SO_Credit_level_8_20yr25"/>
      <sheetName val="Total_Company_ratio25"/>
      <sheetName val="Total_Company_Income25"/>
      <sheetName val="Total_Comapny_BS_CF25"/>
      <sheetName val="Total_Comapny_coverage_ratio_25"/>
      <sheetName val="SO_Credit_level_425"/>
      <sheetName val="SO_Credit_level_525"/>
      <sheetName val="Discounted_Cash_Flow_Model25"/>
      <sheetName val="O-1_(277)25"/>
      <sheetName val="O-1_(521)25"/>
      <sheetName val="O-1_(626)_25"/>
      <sheetName val="Regional_Simple_Averages25"/>
      <sheetName val="ERPs_by_country25"/>
      <sheetName val="List_of_TPEs24"/>
      <sheetName val="EX_I23"/>
      <sheetName val="4A_Unit_Costs23"/>
      <sheetName val="Expense_Categories23"/>
      <sheetName val="Dropdown_list23"/>
      <sheetName val="Iowa_Source_Data23"/>
      <sheetName val="Case_1B_-_123"/>
      <sheetName val="Data_Beta23"/>
      <sheetName val="SWE_Credit_Rating_Graph_6_28_23"/>
      <sheetName val="FAS_5_23"/>
      <sheetName val="Planned_2005_Spend_Analysis-A23"/>
      <sheetName val="LE_List23"/>
      <sheetName val="Hyperion_TB10"/>
      <sheetName val="6_-_Data_Validation10"/>
      <sheetName val="1999_BUDGET10"/>
      <sheetName val="(BVI)_IS10"/>
      <sheetName val="Moscow_060510"/>
      <sheetName val="Madrid_060510"/>
      <sheetName val="Stock_060510"/>
      <sheetName val="Frankfurt_060510"/>
      <sheetName val="Paris_060510"/>
      <sheetName val="Results_from_Nov_9810"/>
      <sheetName val="Co__670_HK10"/>
      <sheetName val="Fin_Perf_27"/>
      <sheetName val="SO_Credit_level_7_5_yr_26"/>
      <sheetName val="SO_Credit_level_7_10yr26"/>
      <sheetName val="SO_Credit_level_7_20yr_26"/>
      <sheetName val="SO_Credit_level_8_5_yr26"/>
      <sheetName val="SO_Credit_level_8_10yr26"/>
      <sheetName val="SO_Credit_level_8_20yr26"/>
      <sheetName val="Total_Company_ratio26"/>
      <sheetName val="Total_Company_Income26"/>
      <sheetName val="Total_Comapny_BS_CF26"/>
      <sheetName val="Total_Comapny_coverage_ratio_26"/>
      <sheetName val="SO_Credit_level_426"/>
      <sheetName val="SO_Credit_level_526"/>
      <sheetName val="Discounted_Cash_Flow_Model26"/>
      <sheetName val="O-1_(277)26"/>
      <sheetName val="O-1_(521)26"/>
      <sheetName val="O-1_(626)_26"/>
      <sheetName val="Regional_Simple_Averages26"/>
      <sheetName val="ERPs_by_country26"/>
      <sheetName val="List_of_TPEs25"/>
      <sheetName val="EX_I24"/>
      <sheetName val="4A_Unit_Costs24"/>
      <sheetName val="Expense_Categories24"/>
      <sheetName val="Dropdown_list24"/>
      <sheetName val="Iowa_Source_Data24"/>
      <sheetName val="Case_1B_-_124"/>
      <sheetName val="Data_Beta24"/>
      <sheetName val="SWE_Credit_Rating_Graph_6_28_24"/>
      <sheetName val="FAS_5_24"/>
      <sheetName val="Planned_2005_Spend_Analysis-A24"/>
      <sheetName val="LE_List24"/>
      <sheetName val="Hyperion_TB11"/>
      <sheetName val="6_-_Data_Validation11"/>
      <sheetName val="1999_BUDGET11"/>
      <sheetName val="(BVI)_IS11"/>
      <sheetName val="Moscow_060511"/>
      <sheetName val="Madrid_060511"/>
      <sheetName val="Stock_060511"/>
      <sheetName val="Frankfurt_060511"/>
      <sheetName val="Paris_060511"/>
      <sheetName val="Results_from_Nov_9811"/>
      <sheetName val="Co__670_HK11"/>
      <sheetName val="Fin_Perf_28"/>
      <sheetName val="SO_Credit_level_7_5_yr_27"/>
      <sheetName val="SO_Credit_level_7_10yr27"/>
      <sheetName val="SO_Credit_level_7_20yr_27"/>
      <sheetName val="SO_Credit_level_8_5_yr27"/>
      <sheetName val="SO_Credit_level_8_10yr27"/>
      <sheetName val="SO_Credit_level_8_20yr27"/>
      <sheetName val="Total_Company_ratio27"/>
      <sheetName val="Total_Company_Income27"/>
      <sheetName val="Total_Comapny_BS_CF27"/>
      <sheetName val="Total_Comapny_coverage_ratio_27"/>
      <sheetName val="SO_Credit_level_427"/>
      <sheetName val="SO_Credit_level_527"/>
      <sheetName val="Discounted_Cash_Flow_Model27"/>
      <sheetName val="O-1_(277)27"/>
      <sheetName val="O-1_(521)27"/>
      <sheetName val="O-1_(626)_27"/>
      <sheetName val="Regional_Simple_Averages27"/>
      <sheetName val="ERPs_by_country27"/>
      <sheetName val="List_of_TPEs26"/>
      <sheetName val="EX_I25"/>
      <sheetName val="4A_Unit_Costs25"/>
      <sheetName val="Expense_Categories25"/>
      <sheetName val="Dropdown_list25"/>
      <sheetName val="Iowa_Source_Data25"/>
      <sheetName val="Case_1B_-_125"/>
      <sheetName val="Data_Beta25"/>
      <sheetName val="SWE_Credit_Rating_Graph_6_28_25"/>
      <sheetName val="FAS_5_25"/>
      <sheetName val="Planned_2005_Spend_Analysis-A25"/>
      <sheetName val="LE_List25"/>
      <sheetName val="Hyperion_TB12"/>
      <sheetName val="6_-_Data_Validation12"/>
      <sheetName val="1999_BUDGET12"/>
      <sheetName val="(BVI)_IS12"/>
      <sheetName val="Moscow_060512"/>
      <sheetName val="Madrid_060512"/>
      <sheetName val="Stock_060512"/>
      <sheetName val="Frankfurt_060512"/>
      <sheetName val="Paris_060512"/>
      <sheetName val="Results_from_Nov_9812"/>
      <sheetName val="Co__670_HK12"/>
      <sheetName val="Fin_Perf_29"/>
      <sheetName val="SO_Credit_level_7_5_yr_28"/>
      <sheetName val="SO_Credit_level_7_10yr28"/>
      <sheetName val="SO_Credit_level_7_20yr_28"/>
      <sheetName val="SO_Credit_level_8_5_yr28"/>
      <sheetName val="SO_Credit_level_8_10yr28"/>
      <sheetName val="SO_Credit_level_8_20yr28"/>
      <sheetName val="Total_Company_ratio28"/>
      <sheetName val="Total_Company_Income28"/>
      <sheetName val="Total_Comapny_BS_CF28"/>
      <sheetName val="Total_Comapny_coverage_ratio_28"/>
      <sheetName val="SO_Credit_level_428"/>
      <sheetName val="SO_Credit_level_528"/>
      <sheetName val="Discounted_Cash_Flow_Model28"/>
      <sheetName val="O-1_(277)28"/>
      <sheetName val="O-1_(521)28"/>
      <sheetName val="O-1_(626)_28"/>
      <sheetName val="Regional_Simple_Averages28"/>
      <sheetName val="ERPs_by_country28"/>
      <sheetName val="List_of_TPEs27"/>
      <sheetName val="EX_I26"/>
      <sheetName val="4A_Unit_Costs26"/>
      <sheetName val="Expense_Categories26"/>
      <sheetName val="Dropdown_list26"/>
      <sheetName val="Iowa_Source_Data26"/>
      <sheetName val="Case_1B_-_126"/>
      <sheetName val="Data_Beta26"/>
      <sheetName val="SWE_Credit_Rating_Graph_6_28_26"/>
      <sheetName val="FAS_5_26"/>
      <sheetName val="Planned_2005_Spend_Analysis-A26"/>
      <sheetName val="LE_List26"/>
      <sheetName val="Hyperion_TB13"/>
      <sheetName val="6_-_Data_Validation13"/>
      <sheetName val="1999_BUDGET13"/>
      <sheetName val="(BVI)_IS13"/>
      <sheetName val="Moscow_060513"/>
      <sheetName val="Madrid_060513"/>
      <sheetName val="Stock_060513"/>
      <sheetName val="Frankfurt_060513"/>
      <sheetName val="Paris_060513"/>
      <sheetName val="Results_from_Nov_9813"/>
      <sheetName val="Co__670_HK13"/>
      <sheetName val="Fin_Perf_30"/>
      <sheetName val="SO_Credit_level_7_5_yr_29"/>
      <sheetName val="SO_Credit_level_7_10yr29"/>
      <sheetName val="SO_Credit_level_7_20yr_29"/>
      <sheetName val="SO_Credit_level_8_5_yr29"/>
      <sheetName val="SO_Credit_level_8_10yr29"/>
      <sheetName val="SO_Credit_level_8_20yr29"/>
      <sheetName val="Total_Company_ratio29"/>
      <sheetName val="Total_Company_Income29"/>
      <sheetName val="Total_Comapny_BS_CF29"/>
      <sheetName val="Total_Comapny_coverage_ratio_29"/>
      <sheetName val="SO_Credit_level_429"/>
      <sheetName val="SO_Credit_level_529"/>
      <sheetName val="Discounted_Cash_Flow_Model29"/>
      <sheetName val="O-1_(277)29"/>
      <sheetName val="O-1_(521)29"/>
      <sheetName val="O-1_(626)_29"/>
      <sheetName val="Regional_Simple_Averages29"/>
      <sheetName val="ERPs_by_country29"/>
      <sheetName val="List_of_TPEs28"/>
      <sheetName val="EX_I27"/>
      <sheetName val="4A_Unit_Costs27"/>
      <sheetName val="Expense_Categories27"/>
      <sheetName val="Dropdown_list27"/>
      <sheetName val="Iowa_Source_Data27"/>
      <sheetName val="Case_1B_-_127"/>
      <sheetName val="Data_Beta27"/>
      <sheetName val="SWE_Credit_Rating_Graph_6_28_27"/>
      <sheetName val="FAS_5_27"/>
      <sheetName val="Planned_2005_Spend_Analysis-A27"/>
      <sheetName val="LE_List27"/>
      <sheetName val="Hyperion_TB14"/>
      <sheetName val="6_-_Data_Validation14"/>
      <sheetName val="1999_BUDGET14"/>
      <sheetName val="(BVI)_IS14"/>
      <sheetName val="Moscow_060514"/>
      <sheetName val="Madrid_060514"/>
      <sheetName val="Stock_060514"/>
      <sheetName val="Frankfurt_060514"/>
      <sheetName val="Paris_060514"/>
      <sheetName val="Results_from_Nov_9814"/>
      <sheetName val="Co__670_HK14"/>
      <sheetName val="Fin_Perf_31"/>
      <sheetName val="SO_Credit_level_7_5_yr_30"/>
      <sheetName val="SO_Credit_level_7_10yr30"/>
      <sheetName val="SO_Credit_level_7_20yr_30"/>
      <sheetName val="SO_Credit_level_8_5_yr30"/>
      <sheetName val="SO_Credit_level_8_10yr30"/>
      <sheetName val="SO_Credit_level_8_20yr30"/>
      <sheetName val="Total_Company_ratio30"/>
      <sheetName val="Total_Company_Income30"/>
      <sheetName val="Total_Comapny_BS_CF30"/>
      <sheetName val="Total_Comapny_coverage_ratio_30"/>
      <sheetName val="SO_Credit_level_430"/>
      <sheetName val="SO_Credit_level_530"/>
      <sheetName val="Discounted_Cash_Flow_Model30"/>
      <sheetName val="O-1_(277)30"/>
      <sheetName val="O-1_(521)30"/>
      <sheetName val="O-1_(626)_30"/>
      <sheetName val="Regional_Simple_Averages30"/>
      <sheetName val="ERPs_by_country30"/>
      <sheetName val="List_of_TPEs29"/>
      <sheetName val="EX_I28"/>
      <sheetName val="4A_Unit_Costs28"/>
      <sheetName val="Expense_Categories28"/>
      <sheetName val="Dropdown_list28"/>
      <sheetName val="Iowa_Source_Data28"/>
      <sheetName val="Case_1B_-_128"/>
      <sheetName val="Data_Beta28"/>
      <sheetName val="SWE_Credit_Rating_Graph_6_28_28"/>
      <sheetName val="FAS_5_28"/>
      <sheetName val="Planned_2005_Spend_Analysis-A28"/>
      <sheetName val="LE_List28"/>
      <sheetName val="Hyperion_TB15"/>
      <sheetName val="6_-_Data_Validation15"/>
      <sheetName val="1999_BUDGET15"/>
      <sheetName val="(BVI)_IS15"/>
      <sheetName val="Moscow_060515"/>
      <sheetName val="Madrid_060515"/>
      <sheetName val="Stock_060515"/>
      <sheetName val="Frankfurt_060515"/>
      <sheetName val="Paris_060515"/>
      <sheetName val="Results_from_Nov_9815"/>
      <sheetName val="Co__670_HK15"/>
      <sheetName val="Fin_Perf_32"/>
      <sheetName val="SO_Credit_level_7_5_yr_31"/>
      <sheetName val="SO_Credit_level_7_10yr31"/>
      <sheetName val="SO_Credit_level_7_20yr_31"/>
      <sheetName val="SO_Credit_level_8_5_yr31"/>
      <sheetName val="SO_Credit_level_8_10yr31"/>
      <sheetName val="SO_Credit_level_8_20yr31"/>
      <sheetName val="Total_Company_ratio31"/>
      <sheetName val="Total_Company_Income31"/>
      <sheetName val="Total_Comapny_BS_CF31"/>
      <sheetName val="Total_Comapny_coverage_ratio_31"/>
      <sheetName val="SO_Credit_level_431"/>
      <sheetName val="SO_Credit_level_531"/>
      <sheetName val="Discounted_Cash_Flow_Model31"/>
      <sheetName val="O-1_(277)31"/>
      <sheetName val="O-1_(521)31"/>
      <sheetName val="O-1_(626)_31"/>
      <sheetName val="Regional_Simple_Averages31"/>
      <sheetName val="ERPs_by_country31"/>
      <sheetName val="List_of_TPEs30"/>
      <sheetName val="EX_I29"/>
      <sheetName val="4A_Unit_Costs29"/>
      <sheetName val="Expense_Categories29"/>
      <sheetName val="Dropdown_list29"/>
      <sheetName val="Iowa_Source_Data29"/>
      <sheetName val="Case_1B_-_129"/>
      <sheetName val="Data_Beta29"/>
      <sheetName val="SWE_Credit_Rating_Graph_6_28_29"/>
      <sheetName val="FAS_5_29"/>
      <sheetName val="Planned_2005_Spend_Analysis-A29"/>
      <sheetName val="LE_List29"/>
      <sheetName val="Hyperion_TB16"/>
      <sheetName val="6_-_Data_Validation16"/>
      <sheetName val="1999_BUDGET16"/>
      <sheetName val="(BVI)_IS16"/>
      <sheetName val="Moscow_060516"/>
      <sheetName val="Madrid_060516"/>
      <sheetName val="Stock_060516"/>
      <sheetName val="Frankfurt_060516"/>
      <sheetName val="Paris_060516"/>
      <sheetName val="Results_from_Nov_9816"/>
      <sheetName val="Co__670_HK16"/>
      <sheetName val="Fin_Perf_33"/>
      <sheetName val="SO_Credit_level_7_5_yr_32"/>
      <sheetName val="SO_Credit_level_7_10yr32"/>
      <sheetName val="SO_Credit_level_7_20yr_32"/>
      <sheetName val="SO_Credit_level_8_5_yr32"/>
      <sheetName val="SO_Credit_level_8_10yr32"/>
      <sheetName val="SO_Credit_level_8_20yr32"/>
      <sheetName val="Total_Company_ratio32"/>
      <sheetName val="Total_Company_Income32"/>
      <sheetName val="Total_Comapny_BS_CF32"/>
      <sheetName val="Total_Comapny_coverage_ratio_32"/>
      <sheetName val="SO_Credit_level_432"/>
      <sheetName val="SO_Credit_level_532"/>
      <sheetName val="Discounted_Cash_Flow_Model32"/>
      <sheetName val="O-1_(277)32"/>
      <sheetName val="O-1_(521)32"/>
      <sheetName val="O-1_(626)_32"/>
      <sheetName val="Regional_Simple_Averages32"/>
      <sheetName val="ERPs_by_country32"/>
      <sheetName val="List_of_TPEs31"/>
      <sheetName val="EX_I30"/>
      <sheetName val="4A_Unit_Costs30"/>
      <sheetName val="Expense_Categories30"/>
      <sheetName val="Dropdown_list30"/>
      <sheetName val="Iowa_Source_Data30"/>
      <sheetName val="Case_1B_-_130"/>
      <sheetName val="Data_Beta30"/>
      <sheetName val="SWE_Credit_Rating_Graph_6_28_30"/>
      <sheetName val="FAS_5_30"/>
      <sheetName val="Planned_2005_Spend_Analysis-A30"/>
      <sheetName val="LE_List30"/>
      <sheetName val="Hyperion_TB17"/>
      <sheetName val="6_-_Data_Validation17"/>
      <sheetName val="1999_BUDGET17"/>
      <sheetName val="(BVI)_IS17"/>
      <sheetName val="Moscow_060517"/>
      <sheetName val="Madrid_060517"/>
      <sheetName val="Stock_060517"/>
      <sheetName val="Frankfurt_060517"/>
      <sheetName val="Paris_060517"/>
      <sheetName val="Results_from_Nov_9817"/>
      <sheetName val="Co__670_HK17"/>
      <sheetName val="Fin_Perf_34"/>
      <sheetName val="SO_Credit_level_7_5_yr_33"/>
      <sheetName val="SO_Credit_level_7_10yr33"/>
      <sheetName val="SO_Credit_level_7_20yr_33"/>
      <sheetName val="SO_Credit_level_8_5_yr33"/>
      <sheetName val="SO_Credit_level_8_10yr33"/>
      <sheetName val="SO_Credit_level_8_20yr33"/>
      <sheetName val="Total_Company_ratio33"/>
      <sheetName val="Total_Company_Income33"/>
      <sheetName val="Total_Comapny_BS_CF33"/>
      <sheetName val="Total_Comapny_coverage_ratio_33"/>
      <sheetName val="SO_Credit_level_433"/>
      <sheetName val="SO_Credit_level_533"/>
      <sheetName val="Discounted_Cash_Flow_Model33"/>
      <sheetName val="O-1_(277)33"/>
      <sheetName val="O-1_(521)33"/>
      <sheetName val="O-1_(626)_33"/>
      <sheetName val="Regional_Simple_Averages33"/>
      <sheetName val="ERPs_by_country33"/>
      <sheetName val="List_of_TPEs32"/>
      <sheetName val="EX_I31"/>
      <sheetName val="4A_Unit_Costs31"/>
      <sheetName val="Expense_Categories31"/>
      <sheetName val="Dropdown_list31"/>
      <sheetName val="Iowa_Source_Data31"/>
      <sheetName val="Case_1B_-_131"/>
      <sheetName val="Data_Beta31"/>
      <sheetName val="SWE_Credit_Rating_Graph_6_28_31"/>
      <sheetName val="FAS_5_31"/>
      <sheetName val="Planned_2005_Spend_Analysis-A31"/>
      <sheetName val="LE_List31"/>
      <sheetName val="Hyperion_TB18"/>
      <sheetName val="6_-_Data_Validation18"/>
      <sheetName val="1999_BUDGET18"/>
      <sheetName val="(BVI)_IS18"/>
      <sheetName val="Moscow_060518"/>
      <sheetName val="Madrid_060518"/>
      <sheetName val="Stock_060518"/>
      <sheetName val="Frankfurt_060518"/>
      <sheetName val="Paris_060518"/>
      <sheetName val="Results_from_Nov_9818"/>
      <sheetName val="Co__670_HK18"/>
      <sheetName val="Fin_Perf_35"/>
      <sheetName val="SO_Credit_level_7_5_yr_34"/>
      <sheetName val="SO_Credit_level_7_10yr34"/>
      <sheetName val="SO_Credit_level_7_20yr_34"/>
      <sheetName val="SO_Credit_level_8_5_yr34"/>
      <sheetName val="SO_Credit_level_8_10yr34"/>
      <sheetName val="SO_Credit_level_8_20yr34"/>
      <sheetName val="Total_Company_ratio34"/>
      <sheetName val="Total_Company_Income34"/>
      <sheetName val="Total_Comapny_BS_CF34"/>
      <sheetName val="Total_Comapny_coverage_ratio_34"/>
      <sheetName val="SO_Credit_level_434"/>
      <sheetName val="SO_Credit_level_534"/>
      <sheetName val="Discounted_Cash_Flow_Model34"/>
      <sheetName val="O-1_(277)34"/>
      <sheetName val="O-1_(521)34"/>
      <sheetName val="O-1_(626)_34"/>
      <sheetName val="Regional_Simple_Averages34"/>
      <sheetName val="ERPs_by_country34"/>
      <sheetName val="List_of_TPEs33"/>
      <sheetName val="EX_I32"/>
      <sheetName val="4A_Unit_Costs32"/>
      <sheetName val="Expense_Categories32"/>
      <sheetName val="Dropdown_list32"/>
      <sheetName val="Iowa_Source_Data32"/>
      <sheetName val="Case_1B_-_132"/>
      <sheetName val="Data_Beta32"/>
      <sheetName val="SWE_Credit_Rating_Graph_6_28_32"/>
      <sheetName val="FAS_5_32"/>
      <sheetName val="Planned_2005_Spend_Analysis-A32"/>
      <sheetName val="LE_List32"/>
      <sheetName val="Hyperion_TB19"/>
      <sheetName val="6_-_Data_Validation19"/>
      <sheetName val="1999_BUDGET19"/>
      <sheetName val="(BVI)_IS19"/>
      <sheetName val="Moscow_060519"/>
      <sheetName val="Madrid_060519"/>
      <sheetName val="Stock_060519"/>
      <sheetName val="Frankfurt_060519"/>
      <sheetName val="Paris_060519"/>
      <sheetName val="Results_from_Nov_9819"/>
      <sheetName val="Co__670_HK19"/>
      <sheetName val="Fin_Perf_43"/>
      <sheetName val="SO_Credit_level_7_5_yr_42"/>
      <sheetName val="SO_Credit_level_7_10yr42"/>
      <sheetName val="SO_Credit_level_7_20yr_42"/>
      <sheetName val="SO_Credit_level_8_5_yr42"/>
      <sheetName val="SO_Credit_level_8_10yr42"/>
      <sheetName val="SO_Credit_level_8_20yr42"/>
      <sheetName val="Total_Company_ratio42"/>
      <sheetName val="Total_Company_Income42"/>
      <sheetName val="Total_Comapny_BS_CF42"/>
      <sheetName val="Total_Comapny_coverage_ratio_42"/>
      <sheetName val="SO_Credit_level_442"/>
      <sheetName val="SO_Credit_level_542"/>
      <sheetName val="Discounted_Cash_Flow_Model42"/>
      <sheetName val="O-1_(277)42"/>
      <sheetName val="O-1_(521)42"/>
      <sheetName val="O-1_(626)_42"/>
      <sheetName val="Regional_Simple_Averages42"/>
      <sheetName val="ERPs_by_country42"/>
      <sheetName val="List_of_TPEs41"/>
      <sheetName val="EX_I40"/>
      <sheetName val="4A_Unit_Costs40"/>
      <sheetName val="Dropdown_list40"/>
      <sheetName val="Expense_Categories40"/>
      <sheetName val="Iowa_Source_Data40"/>
      <sheetName val="Case_1B_-_140"/>
      <sheetName val="SWE_Credit_Rating_Graph_6_28_40"/>
      <sheetName val="Data_Beta40"/>
      <sheetName val="FAS_5_40"/>
      <sheetName val="Planned_2005_Spend_Analysis-A40"/>
      <sheetName val="LE_List40"/>
      <sheetName val="Hyperion_TB27"/>
      <sheetName val="(BVI)_IS27"/>
      <sheetName val="1999_BUDGET27"/>
      <sheetName val="6_-_Data_Validation27"/>
      <sheetName val="Moscow_060527"/>
      <sheetName val="Madrid_060527"/>
      <sheetName val="Stock_060527"/>
      <sheetName val="Frankfurt_060527"/>
      <sheetName val="Paris_060527"/>
      <sheetName val="Results_from_Nov_9827"/>
      <sheetName val="Co__670_HK27"/>
      <sheetName val="Inputs_&gt;&gt;1"/>
      <sheetName val="D)_Trial_Balance1"/>
      <sheetName val="Index_sheet1"/>
      <sheetName val="Nature_&amp;_Type_Lists1"/>
      <sheetName val="E1_Debtors_ATB1"/>
      <sheetName val="ADDT_DEPR1"/>
      <sheetName val="Closing_Statement1"/>
      <sheetName val="1_6_TRS_Data2"/>
      <sheetName val="Peer's_Charged_Offs1"/>
      <sheetName val="Net_Working_Capital1"/>
      <sheetName val="AR_1"/>
      <sheetName val="Submission_CW3"/>
      <sheetName val="OTR_Walk3"/>
      <sheetName val="OP_Walk3"/>
      <sheetName val="HQ_Pivot3"/>
      <sheetName val="HQ_Pacing3"/>
      <sheetName val="MYA_S=O_&amp;_CO3"/>
      <sheetName val="1995_Cellular3"/>
      <sheetName val="Data_Validation1"/>
      <sheetName val="875_ACC1"/>
      <sheetName val="Performance_Cases1"/>
      <sheetName val="Asset_Strategy1"/>
      <sheetName val="Patent_Raw_Data1"/>
      <sheetName val="Plan_P&amp;L1"/>
      <sheetName val="PERIOD_MIX"/>
      <sheetName val="YTD_MIX"/>
      <sheetName val="cson_&amp;_cgen"/>
      <sheetName val="Exhibit_V"/>
      <sheetName val="F_13a_PBC_Prepaid"/>
      <sheetName val="_"/>
      <sheetName val="Fin_Perf_36"/>
      <sheetName val="SO_Credit_level_7_5_yr_35"/>
      <sheetName val="SO_Credit_level_7_10yr35"/>
      <sheetName val="SO_Credit_level_7_20yr_35"/>
      <sheetName val="SO_Credit_level_8_5_yr35"/>
      <sheetName val="SO_Credit_level_8_10yr35"/>
      <sheetName val="SO_Credit_level_8_20yr35"/>
      <sheetName val="Total_Company_ratio35"/>
      <sheetName val="Total_Company_Income35"/>
      <sheetName val="Total_Comapny_BS_CF35"/>
      <sheetName val="Total_Comapny_coverage_ratio_35"/>
      <sheetName val="SO_Credit_level_435"/>
      <sheetName val="SO_Credit_level_535"/>
      <sheetName val="Discounted_Cash_Flow_Model35"/>
      <sheetName val="O-1_(277)35"/>
      <sheetName val="O-1_(521)35"/>
      <sheetName val="O-1_(626)_35"/>
      <sheetName val="Regional_Simple_Averages35"/>
      <sheetName val="ERPs_by_country35"/>
      <sheetName val="List_of_TPEs34"/>
      <sheetName val="EX_I33"/>
      <sheetName val="4A_Unit_Costs33"/>
      <sheetName val="Expense_Categories33"/>
      <sheetName val="Dropdown_list33"/>
      <sheetName val="Iowa_Source_Data33"/>
      <sheetName val="Case_1B_-_133"/>
      <sheetName val="Data_Beta33"/>
      <sheetName val="SWE_Credit_Rating_Graph_6_28_33"/>
      <sheetName val="FAS_5_33"/>
      <sheetName val="Planned_2005_Spend_Analysis-A33"/>
      <sheetName val="LE_List33"/>
      <sheetName val="Hyperion_TB20"/>
      <sheetName val="6_-_Data_Validation20"/>
      <sheetName val="1999_BUDGET20"/>
      <sheetName val="(BVI)_IS20"/>
      <sheetName val="Moscow_060520"/>
      <sheetName val="Madrid_060520"/>
      <sheetName val="Stock_060520"/>
      <sheetName val="Frankfurt_060520"/>
      <sheetName val="Paris_060520"/>
      <sheetName val="Results_from_Nov_9820"/>
      <sheetName val="Co__670_HK20"/>
      <sheetName val="Fin_Perf_38"/>
      <sheetName val="SO_Credit_level_7_5_yr_37"/>
      <sheetName val="SO_Credit_level_7_10yr37"/>
      <sheetName val="SO_Credit_level_7_20yr_37"/>
      <sheetName val="SO_Credit_level_8_5_yr37"/>
      <sheetName val="SO_Credit_level_8_10yr37"/>
      <sheetName val="SO_Credit_level_8_20yr37"/>
      <sheetName val="Total_Company_ratio37"/>
      <sheetName val="Total_Company_Income37"/>
      <sheetName val="Total_Comapny_BS_CF37"/>
      <sheetName val="Total_Comapny_coverage_ratio_37"/>
      <sheetName val="SO_Credit_level_437"/>
      <sheetName val="SO_Credit_level_537"/>
      <sheetName val="Discounted_Cash_Flow_Model37"/>
      <sheetName val="O-1_(277)37"/>
      <sheetName val="O-1_(521)37"/>
      <sheetName val="O-1_(626)_37"/>
      <sheetName val="Regional_Simple_Averages37"/>
      <sheetName val="ERPs_by_country37"/>
      <sheetName val="List_of_TPEs36"/>
      <sheetName val="EX_I35"/>
      <sheetName val="4A_Unit_Costs35"/>
      <sheetName val="Expense_Categories35"/>
      <sheetName val="Dropdown_list35"/>
      <sheetName val="Iowa_Source_Data35"/>
      <sheetName val="Case_1B_-_135"/>
      <sheetName val="Data_Beta35"/>
      <sheetName val="SWE_Credit_Rating_Graph_6_28_35"/>
      <sheetName val="FAS_5_35"/>
      <sheetName val="Planned_2005_Spend_Analysis-A35"/>
      <sheetName val="LE_List35"/>
      <sheetName val="Hyperion_TB22"/>
      <sheetName val="6_-_Data_Validation22"/>
      <sheetName val="1999_BUDGET22"/>
      <sheetName val="(BVI)_IS22"/>
      <sheetName val="Moscow_060522"/>
      <sheetName val="Madrid_060522"/>
      <sheetName val="Stock_060522"/>
      <sheetName val="Frankfurt_060522"/>
      <sheetName val="Paris_060522"/>
      <sheetName val="Results_from_Nov_9822"/>
      <sheetName val="Co__670_HK22"/>
      <sheetName val="Fin_Perf_37"/>
      <sheetName val="SO_Credit_level_7_5_yr_36"/>
      <sheetName val="SO_Credit_level_7_10yr36"/>
      <sheetName val="SO_Credit_level_7_20yr_36"/>
      <sheetName val="SO_Credit_level_8_5_yr36"/>
      <sheetName val="SO_Credit_level_8_10yr36"/>
      <sheetName val="SO_Credit_level_8_20yr36"/>
      <sheetName val="Total_Company_ratio36"/>
      <sheetName val="Total_Company_Income36"/>
      <sheetName val="Total_Comapny_BS_CF36"/>
      <sheetName val="Total_Comapny_coverage_ratio_36"/>
      <sheetName val="SO_Credit_level_436"/>
      <sheetName val="SO_Credit_level_536"/>
      <sheetName val="Discounted_Cash_Flow_Model36"/>
      <sheetName val="O-1_(277)36"/>
      <sheetName val="O-1_(521)36"/>
      <sheetName val="O-1_(626)_36"/>
      <sheetName val="Regional_Simple_Averages36"/>
      <sheetName val="ERPs_by_country36"/>
      <sheetName val="List_of_TPEs35"/>
      <sheetName val="EX_I34"/>
      <sheetName val="4A_Unit_Costs34"/>
      <sheetName val="Expense_Categories34"/>
      <sheetName val="Dropdown_list34"/>
      <sheetName val="Iowa_Source_Data34"/>
      <sheetName val="Case_1B_-_134"/>
      <sheetName val="Data_Beta34"/>
      <sheetName val="SWE_Credit_Rating_Graph_6_28_34"/>
      <sheetName val="FAS_5_34"/>
      <sheetName val="Planned_2005_Spend_Analysis-A34"/>
      <sheetName val="LE_List34"/>
      <sheetName val="Hyperion_TB21"/>
      <sheetName val="6_-_Data_Validation21"/>
      <sheetName val="1999_BUDGET21"/>
      <sheetName val="(BVI)_IS21"/>
      <sheetName val="Moscow_060521"/>
      <sheetName val="Madrid_060521"/>
      <sheetName val="Stock_060521"/>
      <sheetName val="Frankfurt_060521"/>
      <sheetName val="Paris_060521"/>
      <sheetName val="Results_from_Nov_9821"/>
      <sheetName val="Co__670_HK21"/>
      <sheetName val="Fin_Perf_39"/>
      <sheetName val="SO_Credit_level_7_5_yr_38"/>
      <sheetName val="SO_Credit_level_7_10yr38"/>
      <sheetName val="SO_Credit_level_7_20yr_38"/>
      <sheetName val="SO_Credit_level_8_5_yr38"/>
      <sheetName val="SO_Credit_level_8_10yr38"/>
      <sheetName val="SO_Credit_level_8_20yr38"/>
      <sheetName val="Total_Company_ratio38"/>
      <sheetName val="Total_Company_Income38"/>
      <sheetName val="Total_Comapny_BS_CF38"/>
      <sheetName val="Total_Comapny_coverage_ratio_38"/>
      <sheetName val="SO_Credit_level_438"/>
      <sheetName val="SO_Credit_level_538"/>
      <sheetName val="Discounted_Cash_Flow_Model38"/>
      <sheetName val="O-1_(277)38"/>
      <sheetName val="O-1_(521)38"/>
      <sheetName val="O-1_(626)_38"/>
      <sheetName val="Regional_Simple_Averages38"/>
      <sheetName val="ERPs_by_country38"/>
      <sheetName val="List_of_TPEs37"/>
      <sheetName val="EX_I36"/>
      <sheetName val="4A_Unit_Costs36"/>
      <sheetName val="Expense_Categories36"/>
      <sheetName val="Dropdown_list36"/>
      <sheetName val="Iowa_Source_Data36"/>
      <sheetName val="Case_1B_-_136"/>
      <sheetName val="Data_Beta36"/>
      <sheetName val="SWE_Credit_Rating_Graph_6_28_36"/>
      <sheetName val="FAS_5_36"/>
      <sheetName val="Planned_2005_Spend_Analysis-A36"/>
      <sheetName val="LE_List36"/>
      <sheetName val="Hyperion_TB23"/>
      <sheetName val="6_-_Data_Validation23"/>
      <sheetName val="1999_BUDGET23"/>
      <sheetName val="(BVI)_IS23"/>
      <sheetName val="Moscow_060523"/>
      <sheetName val="Madrid_060523"/>
      <sheetName val="Stock_060523"/>
      <sheetName val="Frankfurt_060523"/>
      <sheetName val="Paris_060523"/>
      <sheetName val="Results_from_Nov_9823"/>
      <sheetName val="Co__670_HK23"/>
      <sheetName val="Fin_Perf_40"/>
      <sheetName val="SO_Credit_level_7_5_yr_39"/>
      <sheetName val="SO_Credit_level_7_10yr39"/>
      <sheetName val="SO_Credit_level_7_20yr_39"/>
      <sheetName val="SO_Credit_level_8_5_yr39"/>
      <sheetName val="SO_Credit_level_8_10yr39"/>
      <sheetName val="SO_Credit_level_8_20yr39"/>
      <sheetName val="Total_Company_ratio39"/>
      <sheetName val="Total_Company_Income39"/>
      <sheetName val="Total_Comapny_BS_CF39"/>
      <sheetName val="Total_Comapny_coverage_ratio_39"/>
      <sheetName val="SO_Credit_level_439"/>
      <sheetName val="SO_Credit_level_539"/>
      <sheetName val="Discounted_Cash_Flow_Model39"/>
      <sheetName val="O-1_(277)39"/>
      <sheetName val="O-1_(521)39"/>
      <sheetName val="O-1_(626)_39"/>
      <sheetName val="Regional_Simple_Averages39"/>
      <sheetName val="ERPs_by_country39"/>
      <sheetName val="List_of_TPEs38"/>
      <sheetName val="EX_I37"/>
      <sheetName val="4A_Unit_Costs37"/>
      <sheetName val="Expense_Categories37"/>
      <sheetName val="Dropdown_list37"/>
      <sheetName val="Iowa_Source_Data37"/>
      <sheetName val="Case_1B_-_137"/>
      <sheetName val="Data_Beta37"/>
      <sheetName val="SWE_Credit_Rating_Graph_6_28_37"/>
      <sheetName val="FAS_5_37"/>
      <sheetName val="Planned_2005_Spend_Analysis-A37"/>
      <sheetName val="LE_List37"/>
      <sheetName val="Hyperion_TB24"/>
      <sheetName val="6_-_Data_Validation24"/>
      <sheetName val="1999_BUDGET24"/>
      <sheetName val="(BVI)_IS24"/>
      <sheetName val="Moscow_060524"/>
      <sheetName val="Madrid_060524"/>
      <sheetName val="Stock_060524"/>
      <sheetName val="Frankfurt_060524"/>
      <sheetName val="Paris_060524"/>
      <sheetName val="Results_from_Nov_9824"/>
      <sheetName val="Co__670_HK24"/>
      <sheetName val="Fin_Perf_41"/>
      <sheetName val="SO_Credit_level_7_5_yr_40"/>
      <sheetName val="SO_Credit_level_7_10yr40"/>
      <sheetName val="SO_Credit_level_7_20yr_40"/>
      <sheetName val="SO_Credit_level_8_5_yr40"/>
      <sheetName val="SO_Credit_level_8_10yr40"/>
      <sheetName val="SO_Credit_level_8_20yr40"/>
      <sheetName val="Total_Company_ratio40"/>
      <sheetName val="Total_Company_Income40"/>
      <sheetName val="Total_Comapny_BS_CF40"/>
      <sheetName val="Total_Comapny_coverage_ratio_40"/>
      <sheetName val="SO_Credit_level_440"/>
      <sheetName val="SO_Credit_level_540"/>
      <sheetName val="Discounted_Cash_Flow_Model40"/>
      <sheetName val="O-1_(277)40"/>
      <sheetName val="O-1_(521)40"/>
      <sheetName val="O-1_(626)_40"/>
      <sheetName val="Regional_Simple_Averages40"/>
      <sheetName val="ERPs_by_country40"/>
      <sheetName val="List_of_TPEs39"/>
      <sheetName val="EX_I38"/>
      <sheetName val="4A_Unit_Costs38"/>
      <sheetName val="Expense_Categories38"/>
      <sheetName val="Dropdown_list38"/>
      <sheetName val="Iowa_Source_Data38"/>
      <sheetName val="Case_1B_-_138"/>
      <sheetName val="Data_Beta38"/>
      <sheetName val="SWE_Credit_Rating_Graph_6_28_38"/>
      <sheetName val="FAS_5_38"/>
      <sheetName val="Planned_2005_Spend_Analysis-A38"/>
      <sheetName val="LE_List38"/>
      <sheetName val="Hyperion_TB25"/>
      <sheetName val="6_-_Data_Validation25"/>
      <sheetName val="1999_BUDGET25"/>
      <sheetName val="(BVI)_IS25"/>
      <sheetName val="Moscow_060525"/>
      <sheetName val="Madrid_060525"/>
      <sheetName val="Stock_060525"/>
      <sheetName val="Frankfurt_060525"/>
      <sheetName val="Paris_060525"/>
      <sheetName val="Results_from_Nov_9825"/>
      <sheetName val="Co__670_HK25"/>
      <sheetName val="Fin_Perf_42"/>
      <sheetName val="SO_Credit_level_7_5_yr_41"/>
      <sheetName val="SO_Credit_level_7_10yr41"/>
      <sheetName val="SO_Credit_level_7_20yr_41"/>
      <sheetName val="SO_Credit_level_8_5_yr41"/>
      <sheetName val="SO_Credit_level_8_10yr41"/>
      <sheetName val="SO_Credit_level_8_20yr41"/>
      <sheetName val="Total_Company_ratio41"/>
      <sheetName val="Total_Company_Income41"/>
      <sheetName val="Total_Comapny_BS_CF41"/>
      <sheetName val="Total_Comapny_coverage_ratio_41"/>
      <sheetName val="SO_Credit_level_441"/>
      <sheetName val="SO_Credit_level_541"/>
      <sheetName val="Discounted_Cash_Flow_Model41"/>
      <sheetName val="O-1_(277)41"/>
      <sheetName val="O-1_(521)41"/>
      <sheetName val="O-1_(626)_41"/>
      <sheetName val="Regional_Simple_Averages41"/>
      <sheetName val="ERPs_by_country41"/>
      <sheetName val="List_of_TPEs40"/>
      <sheetName val="EX_I39"/>
      <sheetName val="4A_Unit_Costs39"/>
      <sheetName val="Expense_Categories39"/>
      <sheetName val="Dropdown_list39"/>
      <sheetName val="Iowa_Source_Data39"/>
      <sheetName val="Case_1B_-_139"/>
      <sheetName val="Data_Beta39"/>
      <sheetName val="SWE_Credit_Rating_Graph_6_28_39"/>
      <sheetName val="FAS_5_39"/>
      <sheetName val="Planned_2005_Spend_Analysis-A39"/>
      <sheetName val="LE_List39"/>
      <sheetName val="Hyperion_TB26"/>
      <sheetName val="6_-_Data_Validation26"/>
      <sheetName val="1999_BUDGET26"/>
      <sheetName val="(BVI)_IS26"/>
      <sheetName val="Moscow_060526"/>
      <sheetName val="Madrid_060526"/>
      <sheetName val="Stock_060526"/>
      <sheetName val="Frankfurt_060526"/>
      <sheetName val="Paris_060526"/>
      <sheetName val="Results_from_Nov_9826"/>
      <sheetName val="Co__670_HK26"/>
      <sheetName val="FIN-ANAL"/>
      <sheetName val="1_6_TRS_Data1"/>
      <sheetName val="Raleigh"/>
      <sheetName val="Other_Fixed_Costs"/>
      <sheetName val="Title"/>
      <sheetName val="VersionControl"/>
      <sheetName val="ToDo"/>
      <sheetName val="ModelMap"/>
      <sheetName val="ImplicitAssumptions"/>
      <sheetName val="ErrorChecks"/>
      <sheetName val="DATA_&gt;"/>
      <sheetName val="Fleet_Existing"/>
      <sheetName val="Fleet_Committed"/>
      <sheetName val="Fleet_Uncommitted"/>
      <sheetName val="AVITAS"/>
      <sheetName val="INPUTS_&gt;"/>
      <sheetName val="Global"/>
      <sheetName val="ScenarioInputs"/>
      <sheetName val="FleetAssumptions"/>
      <sheetName val="CALCULATIONS_&gt;"/>
      <sheetName val="Fleet"/>
      <sheetName val="TaxWorkings"/>
      <sheetName val="OUTPUT_&gt;"/>
      <sheetName val="LeaseCoFinStatments"/>
      <sheetName val="LeaseCoRatios"/>
      <sheetName val="LeaseCoVal"/>
      <sheetName val="LeaseCoAnalysis"/>
      <sheetName val="QantasImpact"/>
      <sheetName val="Graphs"/>
      <sheetName val="OuputTable_ALL"/>
      <sheetName val="OuputTable"/>
      <sheetName val="SCENARIO_ANALYSIS_&gt;"/>
      <sheetName val="ScenarioSummary"/>
      <sheetName val="Data_Dump"/>
      <sheetName val="Assumptions3"/>
      <sheetName val="CRITERIA1"/>
      <sheetName val="Other Fixed Costs"/>
      <sheetName val="DATA &gt;"/>
      <sheetName val="INPUTS &gt;"/>
      <sheetName val="CALCULATIONS &gt;"/>
      <sheetName val="OUTPUT &gt;"/>
      <sheetName val="SCENARIO ANALYSIS &gt;"/>
      <sheetName val="Data Dump"/>
      <sheetName val="目錄"/>
      <sheetName val="LAbor estimate"/>
      <sheetName val="ﾗｯｸ報告3"/>
      <sheetName val="pswzParams"/>
      <sheetName val="Size_Growth_Adj"/>
      <sheetName val="Common_IS"/>
      <sheetName val="Mult-LTM-1"/>
      <sheetName val="QUARTERLY PULP"/>
      <sheetName val="Surgical"/>
      <sheetName val="Fin_Perf_47"/>
      <sheetName val="SO_Credit_level_7_5_yr_46"/>
      <sheetName val="SO_Credit_level_7_10yr46"/>
      <sheetName val="SO_Credit_level_7_20yr_46"/>
      <sheetName val="SO_Credit_level_8_5_yr46"/>
      <sheetName val="SO_Credit_level_8_10yr46"/>
      <sheetName val="SO_Credit_level_8_20yr46"/>
      <sheetName val="Total_Company_ratio46"/>
      <sheetName val="Total_Company_Income46"/>
      <sheetName val="Total_Comapny_BS_CF46"/>
      <sheetName val="Total_Comapny_coverage_ratio_46"/>
      <sheetName val="SO_Credit_level_446"/>
      <sheetName val="SO_Credit_level_546"/>
      <sheetName val="Discounted_Cash_Flow_Model46"/>
      <sheetName val="O-1_(277)46"/>
      <sheetName val="O-1_(521)46"/>
      <sheetName val="O-1_(626)_46"/>
      <sheetName val="Regional_Simple_Averages46"/>
      <sheetName val="ERPs_by_country46"/>
      <sheetName val="List_of_TPEs45"/>
      <sheetName val="EX_I44"/>
      <sheetName val="4A_Unit_Costs44"/>
      <sheetName val="Expense_Categories44"/>
      <sheetName val="Dropdown_list44"/>
      <sheetName val="Iowa_Source_Data44"/>
      <sheetName val="Case_1B_-_144"/>
      <sheetName val="Data_Beta44"/>
      <sheetName val="SWE_Credit_Rating_Graph_6_28_44"/>
      <sheetName val="FAS_5_44"/>
      <sheetName val="Planned_2005_Spend_Analysis-A44"/>
      <sheetName val="LE_List44"/>
      <sheetName val="Hyperion_TB31"/>
      <sheetName val="6_-_Data_Validation31"/>
      <sheetName val="1999_BUDGET31"/>
      <sheetName val="(BVI)_IS31"/>
      <sheetName val="Moscow_060531"/>
      <sheetName val="Madrid_060531"/>
      <sheetName val="Stock_060531"/>
      <sheetName val="Frankfurt_060531"/>
      <sheetName val="Paris_060531"/>
      <sheetName val="Results_from_Nov_9831"/>
      <sheetName val="Co__670_HK31"/>
      <sheetName val="Fin_Perf_44"/>
      <sheetName val="SO_Credit_level_7_5_yr_43"/>
      <sheetName val="SO_Credit_level_7_10yr43"/>
      <sheetName val="SO_Credit_level_7_20yr_43"/>
      <sheetName val="SO_Credit_level_8_5_yr43"/>
      <sheetName val="SO_Credit_level_8_10yr43"/>
      <sheetName val="SO_Credit_level_8_20yr43"/>
      <sheetName val="Total_Company_ratio43"/>
      <sheetName val="Total_Company_Income43"/>
      <sheetName val="Total_Comapny_BS_CF43"/>
      <sheetName val="Total_Comapny_coverage_ratio_43"/>
      <sheetName val="SO_Credit_level_443"/>
      <sheetName val="SO_Credit_level_543"/>
      <sheetName val="Discounted_Cash_Flow_Model43"/>
      <sheetName val="O-1_(277)43"/>
      <sheetName val="O-1_(521)43"/>
      <sheetName val="O-1_(626)_43"/>
      <sheetName val="Regional_Simple_Averages43"/>
      <sheetName val="ERPs_by_country43"/>
      <sheetName val="List_of_TPEs42"/>
      <sheetName val="EX_I41"/>
      <sheetName val="4A_Unit_Costs41"/>
      <sheetName val="Expense_Categories41"/>
      <sheetName val="Dropdown_list41"/>
      <sheetName val="Iowa_Source_Data41"/>
      <sheetName val="Case_1B_-_141"/>
      <sheetName val="Data_Beta41"/>
      <sheetName val="SWE_Credit_Rating_Graph_6_28_41"/>
      <sheetName val="FAS_5_41"/>
      <sheetName val="Planned_2005_Spend_Analysis-A41"/>
      <sheetName val="LE_List41"/>
      <sheetName val="Hyperion_TB28"/>
      <sheetName val="6_-_Data_Validation28"/>
      <sheetName val="1999_BUDGET28"/>
      <sheetName val="(BVI)_IS28"/>
      <sheetName val="Moscow_060528"/>
      <sheetName val="Madrid_060528"/>
      <sheetName val="Stock_060528"/>
      <sheetName val="Frankfurt_060528"/>
      <sheetName val="Paris_060528"/>
      <sheetName val="Results_from_Nov_9828"/>
      <sheetName val="Co__670_HK28"/>
      <sheetName val="Fin_Perf_45"/>
      <sheetName val="SO_Credit_level_7_5_yr_44"/>
      <sheetName val="SO_Credit_level_7_10yr44"/>
      <sheetName val="SO_Credit_level_7_20yr_44"/>
      <sheetName val="SO_Credit_level_8_5_yr44"/>
      <sheetName val="SO_Credit_level_8_10yr44"/>
      <sheetName val="SO_Credit_level_8_20yr44"/>
      <sheetName val="Total_Company_ratio44"/>
      <sheetName val="Total_Company_Income44"/>
      <sheetName val="Total_Comapny_BS_CF44"/>
      <sheetName val="Total_Comapny_coverage_ratio_44"/>
      <sheetName val="SO_Credit_level_444"/>
      <sheetName val="SO_Credit_level_544"/>
      <sheetName val="Discounted_Cash_Flow_Model44"/>
      <sheetName val="O-1_(277)44"/>
      <sheetName val="O-1_(521)44"/>
      <sheetName val="O-1_(626)_44"/>
      <sheetName val="Regional_Simple_Averages44"/>
      <sheetName val="ERPs_by_country44"/>
      <sheetName val="List_of_TPEs43"/>
      <sheetName val="EX_I42"/>
      <sheetName val="4A_Unit_Costs42"/>
      <sheetName val="Expense_Categories42"/>
      <sheetName val="Dropdown_list42"/>
      <sheetName val="Iowa_Source_Data42"/>
      <sheetName val="Case_1B_-_142"/>
      <sheetName val="Data_Beta42"/>
      <sheetName val="SWE_Credit_Rating_Graph_6_28_42"/>
      <sheetName val="FAS_5_42"/>
      <sheetName val="Planned_2005_Spend_Analysis-A42"/>
      <sheetName val="LE_List42"/>
      <sheetName val="Hyperion_TB29"/>
      <sheetName val="6_-_Data_Validation29"/>
      <sheetName val="1999_BUDGET29"/>
      <sheetName val="(BVI)_IS29"/>
      <sheetName val="Moscow_060529"/>
      <sheetName val="Madrid_060529"/>
      <sheetName val="Stock_060529"/>
      <sheetName val="Frankfurt_060529"/>
      <sheetName val="Paris_060529"/>
      <sheetName val="Results_from_Nov_9829"/>
      <sheetName val="Co__670_HK29"/>
      <sheetName val="Fin_Perf_46"/>
      <sheetName val="SO_Credit_level_7_5_yr_45"/>
      <sheetName val="SO_Credit_level_7_10yr45"/>
      <sheetName val="SO_Credit_level_7_20yr_45"/>
      <sheetName val="SO_Credit_level_8_5_yr45"/>
      <sheetName val="SO_Credit_level_8_10yr45"/>
      <sheetName val="SO_Credit_level_8_20yr45"/>
      <sheetName val="Total_Company_ratio45"/>
      <sheetName val="Total_Company_Income45"/>
      <sheetName val="Total_Comapny_BS_CF45"/>
      <sheetName val="Total_Comapny_coverage_ratio_45"/>
      <sheetName val="SO_Credit_level_445"/>
      <sheetName val="SO_Credit_level_545"/>
      <sheetName val="Discounted_Cash_Flow_Model45"/>
      <sheetName val="O-1_(277)45"/>
      <sheetName val="O-1_(521)45"/>
      <sheetName val="O-1_(626)_45"/>
      <sheetName val="Regional_Simple_Averages45"/>
      <sheetName val="ERPs_by_country45"/>
      <sheetName val="List_of_TPEs44"/>
      <sheetName val="EX_I43"/>
      <sheetName val="4A_Unit_Costs43"/>
      <sheetName val="Expense_Categories43"/>
      <sheetName val="Dropdown_list43"/>
      <sheetName val="Iowa_Source_Data43"/>
      <sheetName val="Case_1B_-_143"/>
      <sheetName val="Data_Beta43"/>
      <sheetName val="SWE_Credit_Rating_Graph_6_28_43"/>
      <sheetName val="FAS_5_43"/>
      <sheetName val="Planned_2005_Spend_Analysis-A43"/>
      <sheetName val="LE_List43"/>
      <sheetName val="Hyperion_TB30"/>
      <sheetName val="6_-_Data_Validation30"/>
      <sheetName val="1999_BUDGET30"/>
      <sheetName val="(BVI)_IS30"/>
      <sheetName val="Moscow_060530"/>
      <sheetName val="Madrid_060530"/>
      <sheetName val="Stock_060530"/>
      <sheetName val="Frankfurt_060530"/>
      <sheetName val="Paris_060530"/>
      <sheetName val="Results_from_Nov_9830"/>
      <sheetName val="Co__670_HK30"/>
      <sheetName val="Fin_Perf_48"/>
      <sheetName val="SO_Credit_level_7_5_yr_47"/>
      <sheetName val="SO_Credit_level_7_10yr47"/>
      <sheetName val="SO_Credit_level_7_20yr_47"/>
      <sheetName val="SO_Credit_level_8_5_yr47"/>
      <sheetName val="SO_Credit_level_8_10yr47"/>
      <sheetName val="SO_Credit_level_8_20yr47"/>
      <sheetName val="Total_Company_ratio47"/>
      <sheetName val="Total_Company_Income47"/>
      <sheetName val="Total_Comapny_BS_CF47"/>
      <sheetName val="Total_Comapny_coverage_ratio_47"/>
      <sheetName val="SO_Credit_level_447"/>
      <sheetName val="SO_Credit_level_547"/>
      <sheetName val="Discounted_Cash_Flow_Model47"/>
      <sheetName val="O-1_(277)47"/>
      <sheetName val="O-1_(521)47"/>
      <sheetName val="O-1_(626)_47"/>
      <sheetName val="Regional_Simple_Averages47"/>
      <sheetName val="ERPs_by_country47"/>
      <sheetName val="List_of_TPEs46"/>
      <sheetName val="EX_I45"/>
      <sheetName val="4A_Unit_Costs45"/>
      <sheetName val="Expense_Categories45"/>
      <sheetName val="Dropdown_list45"/>
      <sheetName val="Iowa_Source_Data45"/>
      <sheetName val="Case_1B_-_145"/>
      <sheetName val="Data_Beta45"/>
      <sheetName val="SWE_Credit_Rating_Graph_6_28_45"/>
      <sheetName val="FAS_5_45"/>
      <sheetName val="Planned_2005_Spend_Analysis-A45"/>
      <sheetName val="LE_List45"/>
      <sheetName val="Hyperion_TB32"/>
      <sheetName val="6_-_Data_Validation32"/>
      <sheetName val="1999_BUDGET32"/>
      <sheetName val="(BVI)_IS32"/>
      <sheetName val="Moscow_060532"/>
      <sheetName val="Madrid_060532"/>
      <sheetName val="Stock_060532"/>
      <sheetName val="Frankfurt_060532"/>
      <sheetName val="Paris_060532"/>
      <sheetName val="Results_from_Nov_9832"/>
      <sheetName val="Co__670_HK32"/>
      <sheetName val="Fin_Perf_49"/>
      <sheetName val="SO_Credit_level_7_5_yr_48"/>
      <sheetName val="SO_Credit_level_7_10yr48"/>
      <sheetName val="SO_Credit_level_7_20yr_48"/>
      <sheetName val="SO_Credit_level_8_5_yr48"/>
      <sheetName val="SO_Credit_level_8_10yr48"/>
      <sheetName val="SO_Credit_level_8_20yr48"/>
      <sheetName val="Total_Company_ratio48"/>
      <sheetName val="Total_Company_Income48"/>
      <sheetName val="Total_Comapny_BS_CF48"/>
      <sheetName val="Total_Comapny_coverage_ratio_48"/>
      <sheetName val="SO_Credit_level_448"/>
      <sheetName val="SO_Credit_level_548"/>
      <sheetName val="Discounted_Cash_Flow_Model48"/>
      <sheetName val="O-1_(277)48"/>
      <sheetName val="O-1_(521)48"/>
      <sheetName val="O-1_(626)_48"/>
      <sheetName val="Regional_Simple_Averages48"/>
      <sheetName val="ERPs_by_country48"/>
      <sheetName val="List_of_TPEs47"/>
      <sheetName val="EX_I46"/>
      <sheetName val="4A_Unit_Costs46"/>
      <sheetName val="Expense_Categories46"/>
      <sheetName val="Dropdown_list46"/>
      <sheetName val="Iowa_Source_Data46"/>
      <sheetName val="Case_1B_-_146"/>
      <sheetName val="Data_Beta46"/>
      <sheetName val="SWE_Credit_Rating_Graph_6_28_46"/>
      <sheetName val="FAS_5_46"/>
      <sheetName val="Planned_2005_Spend_Analysis-A46"/>
      <sheetName val="LE_List46"/>
      <sheetName val="Hyperion_TB33"/>
      <sheetName val="6_-_Data_Validation33"/>
      <sheetName val="1999_BUDGET33"/>
      <sheetName val="(BVI)_IS33"/>
      <sheetName val="Moscow_060533"/>
      <sheetName val="Madrid_060533"/>
      <sheetName val="Stock_060533"/>
      <sheetName val="Frankfurt_060533"/>
      <sheetName val="Paris_060533"/>
      <sheetName val="Results_from_Nov_9833"/>
      <sheetName val="Co__670_HK33"/>
      <sheetName val="SBPivotTableSelections"/>
      <sheetName val="SBIniPivotTable"/>
      <sheetName val="0 - Adjustment Upload Templ (3)"/>
      <sheetName val="3.3a | 1Q'19 E_1004 Assets"/>
      <sheetName val="3.3b | 1Q'19 E_1004 Liab"/>
      <sheetName val="3.13 | 1Q'19 E_3024"/>
      <sheetName val="Graph 1"/>
      <sheetName val="Valuation Characteristics"/>
      <sheetName val="212101"/>
      <sheetName val="办事处经费"/>
      <sheetName val="办事处市场部经费"/>
      <sheetName val="营销人员借款"/>
      <sheetName val="离职营销人员借款"/>
      <sheetName val="公司备用金"/>
      <sheetName val="律师"/>
      <sheetName val="K200-PRC"/>
      <sheetName val="NI"/>
      <sheetName val="P&amp;L By Division"/>
      <sheetName val="ROI"/>
      <sheetName val="UK-APGN"/>
      <sheetName val="US-NE"/>
      <sheetName val="US-SE"/>
      <sheetName val="US-Midwest"/>
      <sheetName val="US-GP"/>
      <sheetName val="Project Stone"/>
      <sheetName val="Dealer"/>
      <sheetName val="FuelCard"/>
      <sheetName val="FuelTerminal"/>
      <sheetName val="US - CT"/>
      <sheetName val="US-NYSTA"/>
      <sheetName val="P&amp;L_By_Division"/>
      <sheetName val="Project_Stone"/>
      <sheetName val="US_-_CT"/>
      <sheetName val="P&amp;L_By_Division1"/>
      <sheetName val="Project_Stone1"/>
      <sheetName val="US_-_CT1"/>
      <sheetName val="P&amp;L_By_Division2"/>
      <sheetName val="Project_Stone2"/>
      <sheetName val="US_-_CT2"/>
      <sheetName val="P&amp;L_By_Division3"/>
      <sheetName val="Project_Stone3"/>
      <sheetName val="US_-_CT3"/>
      <sheetName val="Input"/>
      <sheetName val="Asmp"/>
      <sheetName val="Earnings"/>
      <sheetName val="Transinputs"/>
      <sheetName val="Target"/>
      <sheetName val="Acquiror"/>
      <sheetName val="Data SRL"/>
      <sheetName val="Data Prod_Graf"/>
      <sheetName val="PK RM"/>
      <sheetName val="Summary vs Budget"/>
      <sheetName val="ヘッジ比率(月次)"/>
      <sheetName val="Comp. Transaction"/>
      <sheetName val="DE01_SuSa_2019"/>
      <sheetName val="Valuation 2018"/>
      <sheetName val="Vorl Abschluss 2019"/>
      <sheetName val="SAP_2019"/>
      <sheetName val="Drop Down"/>
      <sheetName val="Rates (Spot can be updated)"/>
      <sheetName val="HC_2009_Alpha"/>
      <sheetName val="Rollforward_241605-2021"/>
      <sheetName val="SLIP"/>
      <sheetName val="extra3"/>
      <sheetName val="extra"/>
      <sheetName val="Desc"/>
      <sheetName val="Liste"/>
      <sheetName val="Key Revenue Assumptions"/>
      <sheetName val="Stock Performance Backup"/>
      <sheetName val="Detail"/>
      <sheetName val="GAAP eps"/>
      <sheetName val="list type intl"/>
      <sheetName val="BU Summary Data"/>
      <sheetName val="QOS Graph"/>
      <sheetName val="Est P&amp;L"/>
      <sheetName val="其他应付"/>
      <sheetName val="其他应收"/>
      <sheetName val="A300"/>
      <sheetName val="河北肃宁"/>
      <sheetName val="目录"/>
      <sheetName val="敏感性"/>
      <sheetName val="电子库龄"/>
      <sheetName val="TOOLS"/>
      <sheetName val=" FY2000"/>
      <sheetName val="TASSI2"/>
      <sheetName val="Tav.22 Rischio di Credito"/>
      <sheetName val="bank"/>
      <sheetName val="A.R 01"/>
      <sheetName val="CUSTOMER (DETAIL)"/>
      <sheetName val="PROCESS"/>
      <sheetName val="基本情報"/>
      <sheetName val="master"/>
      <sheetName val="Group"/>
      <sheetName val="#REF"/>
      <sheetName val="Calculation"/>
      <sheetName val="DIOH"/>
      <sheetName val="Formulas"/>
      <sheetName val="ADELPHIA"/>
      <sheetName val="HFM Capex 13"/>
      <sheetName val="HFM Capex 14"/>
      <sheetName val="Share price data"/>
      <sheetName val="DCF"/>
      <sheetName val="Company Desc"/>
      <sheetName val="96BP"/>
      <sheetName val="Setup 4-Ptr Info"/>
      <sheetName val="Inputs_&gt;&gt;5"/>
      <sheetName val="D)_Trial_Balance5"/>
      <sheetName val="Index_sheet5"/>
      <sheetName val="Nature_&amp;_Type_Lists5"/>
      <sheetName val="E1_Debtors_ATB5"/>
      <sheetName val="ADDT_DEPR5"/>
      <sheetName val="Closing_Statement5"/>
      <sheetName val="1_6_TRS_Data5"/>
      <sheetName val="Peer's_Charged_Offs5"/>
      <sheetName val="Net_Working_Capital5"/>
      <sheetName val="AR_5"/>
      <sheetName val="Submission_CW6"/>
      <sheetName val="OTR_Walk6"/>
      <sheetName val="OP_Walk6"/>
      <sheetName val="HQ_Pivot6"/>
      <sheetName val="HQ_Pacing6"/>
      <sheetName val="MYA_S=O_&amp;_CO6"/>
      <sheetName val="1995_Cellular6"/>
      <sheetName val="Data_Validation5"/>
      <sheetName val="875_ACC5"/>
      <sheetName val="Performance_Cases4"/>
      <sheetName val="Asset_Strategy4"/>
      <sheetName val="Patent_Raw_Data4"/>
      <sheetName val="Plan_P&amp;L4"/>
      <sheetName val="PERIOD_MIX3"/>
      <sheetName val="YTD_MIX3"/>
      <sheetName val="cson_&amp;_cgen3"/>
      <sheetName val="Exhibit_V3"/>
      <sheetName val="F_13a_PBC_Prepaid3"/>
      <sheetName val="_3"/>
      <sheetName val="Inputs_&gt;&gt;2"/>
      <sheetName val="D)_Trial_Balance2"/>
      <sheetName val="Index_sheet2"/>
      <sheetName val="Nature_&amp;_Type_Lists2"/>
      <sheetName val="E1_Debtors_ATB2"/>
      <sheetName val="ADDT_DEPR2"/>
      <sheetName val="Closing_Statement2"/>
      <sheetName val="Peer's_Charged_Offs2"/>
      <sheetName val="Net_Working_Capital2"/>
      <sheetName val="AR_2"/>
      <sheetName val="Data_Validation2"/>
      <sheetName val="875_ACC2"/>
      <sheetName val="Inputs_&gt;&gt;3"/>
      <sheetName val="D)_Trial_Balance3"/>
      <sheetName val="Index_sheet3"/>
      <sheetName val="Nature_&amp;_Type_Lists3"/>
      <sheetName val="E1_Debtors_ATB3"/>
      <sheetName val="ADDT_DEPR3"/>
      <sheetName val="Closing_Statement3"/>
      <sheetName val="1_6_TRS_Data3"/>
      <sheetName val="Peer's_Charged_Offs3"/>
      <sheetName val="Net_Working_Capital3"/>
      <sheetName val="AR_3"/>
      <sheetName val="Submission_CW4"/>
      <sheetName val="OTR_Walk4"/>
      <sheetName val="OP_Walk4"/>
      <sheetName val="HQ_Pivot4"/>
      <sheetName val="HQ_Pacing4"/>
      <sheetName val="MYA_S=O_&amp;_CO4"/>
      <sheetName val="1995_Cellular4"/>
      <sheetName val="Data_Validation3"/>
      <sheetName val="875_ACC3"/>
      <sheetName val="Performance_Cases2"/>
      <sheetName val="Asset_Strategy2"/>
      <sheetName val="Patent_Raw_Data2"/>
      <sheetName val="Plan_P&amp;L2"/>
      <sheetName val="PERIOD_MIX1"/>
      <sheetName val="YTD_MIX1"/>
      <sheetName val="cson_&amp;_cgen1"/>
      <sheetName val="Exhibit_V1"/>
      <sheetName val="F_13a_PBC_Prepaid1"/>
      <sheetName val="_1"/>
      <sheetName val="Inputs_&gt;&gt;4"/>
      <sheetName val="D)_Trial_Balance4"/>
      <sheetName val="Index_sheet4"/>
      <sheetName val="Nature_&amp;_Type_Lists4"/>
      <sheetName val="E1_Debtors_ATB4"/>
      <sheetName val="ADDT_DEPR4"/>
      <sheetName val="Closing_Statement4"/>
      <sheetName val="1_6_TRS_Data4"/>
      <sheetName val="Peer's_Charged_Offs4"/>
      <sheetName val="Net_Working_Capital4"/>
      <sheetName val="AR_4"/>
      <sheetName val="Submission_CW5"/>
      <sheetName val="OTR_Walk5"/>
      <sheetName val="OP_Walk5"/>
      <sheetName val="HQ_Pivot5"/>
      <sheetName val="HQ_Pacing5"/>
      <sheetName val="MYA_S=O_&amp;_CO5"/>
      <sheetName val="1995_Cellular5"/>
      <sheetName val="Data_Validation4"/>
      <sheetName val="875_ACC4"/>
      <sheetName val="Performance_Cases3"/>
      <sheetName val="Asset_Strategy3"/>
      <sheetName val="Patent_Raw_Data3"/>
      <sheetName val="Plan_P&amp;L3"/>
      <sheetName val="PERIOD_MIX2"/>
      <sheetName val="YTD_MIX2"/>
      <sheetName val="cson_&amp;_cgen2"/>
      <sheetName val="Exhibit_V2"/>
      <sheetName val="F_13a_PBC_Prepaid2"/>
      <sheetName val="_2"/>
      <sheetName val="Fin_Perf_50"/>
      <sheetName val="SO_Credit_level_7_5_yr_49"/>
      <sheetName val="SO_Credit_level_7_10yr49"/>
      <sheetName val="SO_Credit_level_7_20yr_49"/>
      <sheetName val="SO_Credit_level_8_5_yr49"/>
      <sheetName val="SO_Credit_level_8_10yr49"/>
      <sheetName val="SO_Credit_level_8_20yr49"/>
      <sheetName val="Total_Company_ratio49"/>
      <sheetName val="Total_Company_Income49"/>
      <sheetName val="Total_Comapny_BS_CF49"/>
      <sheetName val="Total_Comapny_coverage_ratio_49"/>
      <sheetName val="SO_Credit_level_449"/>
      <sheetName val="SO_Credit_level_549"/>
      <sheetName val="Discounted_Cash_Flow_Model49"/>
      <sheetName val="O-1_(277)49"/>
      <sheetName val="O-1_(521)49"/>
      <sheetName val="O-1_(626)_49"/>
      <sheetName val="Regional_Simple_Averages49"/>
      <sheetName val="ERPs_by_country49"/>
      <sheetName val="List_of_TPEs48"/>
      <sheetName val="EX_I47"/>
      <sheetName val="4A_Unit_Costs47"/>
      <sheetName val="Dropdown_list47"/>
      <sheetName val="Expense_Categories47"/>
      <sheetName val="Iowa_Source_Data47"/>
      <sheetName val="Case_1B_-_147"/>
      <sheetName val="SWE_Credit_Rating_Graph_6_28_47"/>
      <sheetName val="Data_Beta47"/>
      <sheetName val="FAS_5_47"/>
      <sheetName val="Planned_2005_Spend_Analysis-A47"/>
      <sheetName val="LE_List47"/>
      <sheetName val="Hyperion_TB34"/>
      <sheetName val="(BVI)_IS34"/>
      <sheetName val="1999_BUDGET34"/>
      <sheetName val="6_-_Data_Validation34"/>
      <sheetName val="Moscow_060534"/>
      <sheetName val="Madrid_060534"/>
      <sheetName val="Stock_060534"/>
      <sheetName val="Frankfurt_060534"/>
      <sheetName val="Paris_060534"/>
      <sheetName val="Results_from_Nov_9834"/>
      <sheetName val="Co__670_HK34"/>
      <sheetName val="Inputs_&gt;&gt;6"/>
      <sheetName val="D)_Trial_Balance6"/>
      <sheetName val="Index_sheet6"/>
      <sheetName val="Nature_&amp;_Type_Lists6"/>
      <sheetName val="E1_Debtors_ATB6"/>
      <sheetName val="ADDT_DEPR6"/>
      <sheetName val="Closing_Statement6"/>
      <sheetName val="1_6_TRS_Data6"/>
      <sheetName val="Peer's_Charged_Offs6"/>
      <sheetName val="Net_Working_Capital6"/>
      <sheetName val="AR_6"/>
      <sheetName val="Submission_CW7"/>
      <sheetName val="OTR_Walk7"/>
      <sheetName val="OP_Walk7"/>
      <sheetName val="HQ_Pivot7"/>
      <sheetName val="HQ_Pacing7"/>
      <sheetName val="MYA_S=O_&amp;_CO7"/>
      <sheetName val="1995_Cellular7"/>
      <sheetName val="Data_Validation6"/>
      <sheetName val="875_ACC6"/>
      <sheetName val="Performance_Cases5"/>
      <sheetName val="Asset_Strategy5"/>
      <sheetName val="Patent_Raw_Data5"/>
      <sheetName val="Plan_P&amp;L5"/>
      <sheetName val="PERIOD_MIX4"/>
      <sheetName val="YTD_MIX4"/>
      <sheetName val="cson_&amp;_cgen4"/>
      <sheetName val="Exhibit_V4"/>
      <sheetName val="F_13a_PBC_Prepaid4"/>
      <sheetName val="_4"/>
      <sheetName val="Other_Fixed_Costs1"/>
      <sheetName val="DATA_&gt;1"/>
      <sheetName val="INPUTS_&gt;1"/>
      <sheetName val="CALCULATIONS_&gt;1"/>
      <sheetName val="OUTPUT_&gt;1"/>
      <sheetName val="SCENARIO_ANALYSIS_&gt;1"/>
      <sheetName val="Data_Dump1"/>
      <sheetName val="LAbor_estimate"/>
      <sheetName val="QUARTERLY_PULP"/>
      <sheetName val="0_-_Adjustment_Upload_Templ_(3)"/>
      <sheetName val="3_3a_|_1Q'19_E_1004_Assets"/>
      <sheetName val="3_3b_|_1Q'19_E_1004_Liab"/>
      <sheetName val="3_13_|_1Q'19_E_3024"/>
      <sheetName val="Graph_1"/>
      <sheetName val="Valuation_Characteristics"/>
      <sheetName val="P&amp;L_By_Division4"/>
      <sheetName val="Project_Stone4"/>
      <sheetName val="US_-_CT4"/>
      <sheetName val="Data_SRL"/>
      <sheetName val="Data_Prod_Graf"/>
      <sheetName val="PK_RM"/>
      <sheetName val="Summary_vs_Budget"/>
      <sheetName val="Comp__Transaction"/>
      <sheetName val="Valuation_2018"/>
      <sheetName val="Vorl_Abschluss_2019"/>
      <sheetName val="Drop_Down"/>
      <sheetName val="Rates_(Spot_can_be_updated)"/>
      <sheetName val="Key_Revenue_Assumptions"/>
      <sheetName val="Stock_Performance_Backup"/>
      <sheetName val="GAAP_eps"/>
      <sheetName val="list_type_intl"/>
      <sheetName val="BU_Summary_Data"/>
      <sheetName val="QOS_Graph"/>
      <sheetName val="Est_P&amp;L"/>
      <sheetName val="_FY2000"/>
      <sheetName val="Tav_22_Rischio_di_Credito"/>
      <sheetName val="A_R_01"/>
      <sheetName val="CUSTOMER_(DETAIL)"/>
      <sheetName val="HFM_Capex_13"/>
      <sheetName val="HFM_Capex_14"/>
      <sheetName val="Share_price_data"/>
      <sheetName val="Company_Desc"/>
      <sheetName val="Setup_4-Ptr_Info"/>
      <sheetName val="社員リスト"/>
      <sheetName val="FSC"/>
      <sheetName val="Actual"/>
      <sheetName val="Budget"/>
      <sheetName val="YTD Totals"/>
      <sheetName val="Corporate Info"/>
      <sheetName val="Stock - Sch 5A-5C"/>
      <sheetName val="Net Inc"/>
      <sheetName val="P"/>
      <sheetName val="Nonint Inc"/>
      <sheetName val="Presentation Data"/>
      <sheetName val="DK TRD"/>
      <sheetName val="LCGRAPH"/>
      <sheetName val="SUM"/>
      <sheetName val="sum analyst privat asm old"/>
      <sheetName val="sum method"/>
      <sheetName val="PSBU Graph Data"/>
      <sheetName val="U"/>
      <sheetName val="List Data"/>
      <sheetName val="wtrexcess"/>
      <sheetName val="ESTWATER"/>
      <sheetName val="2021-09"/>
      <sheetName val="Mgmt Deck Q1"/>
      <sheetName val="Mgmt Deck Q2"/>
      <sheetName val="Q1 2021"/>
      <sheetName val="Q2 2021"/>
      <sheetName val="Temps_USD"/>
      <sheetName val="SCB 1 - Current"/>
      <sheetName val="SCB 2 - Current"/>
      <sheetName val="USGC"/>
      <sheetName val="HOSPICE OPSUM"/>
      <sheetName val="基準価格"/>
      <sheetName val="MOTO"/>
      <sheetName val="Margins"/>
      <sheetName val="上报资产负债表"/>
      <sheetName val="上报损益表"/>
      <sheetName val="现金流量表（月报）"/>
      <sheetName val="补充表"/>
      <sheetName val="BY CLASS"/>
      <sheetName val="MR21"/>
      <sheetName val="Vlookup"/>
      <sheetName val="Reserves"/>
      <sheetName val="263A-1"/>
      <sheetName val="Net_Inc"/>
      <sheetName val="Nonint_Inc"/>
      <sheetName val="1b.2 Consol TB"/>
      <sheetName val="Descending list"/>
      <sheetName val="Invested capital_VDF"/>
      <sheetName val="NOPAT_VDF"/>
      <sheetName val="Inputs"/>
      <sheetName val="QUARTER"/>
      <sheetName val="Ocean"/>
      <sheetName val="S Amer"/>
      <sheetName val="W Eur"/>
      <sheetName val="Africa"/>
      <sheetName val="C Amer"/>
      <sheetName val="E Eur"/>
      <sheetName val="E Asia"/>
      <sheetName val="Mideast"/>
      <sheetName val="CRITERIA"/>
      <sheetName val="Report"/>
      <sheetName val="sales vol."/>
      <sheetName val="oldSEG"/>
      <sheetName val="Quarters"/>
      <sheetName val="Returns&gt;&gt;"/>
      <sheetName val="IRR Historic"/>
      <sheetName val="Portfolio IRR"/>
      <sheetName val="Marimekko"/>
      <sheetName val="Inputs&gt;&gt;"/>
      <sheetName val="Analyst&gt;&gt;"/>
      <sheetName val="Val Inputs"/>
      <sheetName val="Model Inputs"/>
      <sheetName val="2_AC"/>
      <sheetName val="3_AC"/>
      <sheetName val="4_AC"/>
      <sheetName val="5_AC"/>
      <sheetName val="6_AC"/>
      <sheetName val="7_AC"/>
      <sheetName val="8_AC"/>
      <sheetName val="9_AC"/>
      <sheetName val="10_AC"/>
      <sheetName val="11_AC"/>
      <sheetName val="12_AC"/>
      <sheetName val="13_AC"/>
      <sheetName val="14_AC"/>
      <sheetName val="Exchange Rates&gt;&gt;"/>
      <sheetName val="1"/>
      <sheetName val="2"/>
      <sheetName val="3"/>
      <sheetName val="4"/>
      <sheetName val="Funding&gt;&gt;"/>
      <sheetName val="Years"/>
      <sheetName val="Funding Combined"/>
      <sheetName val="Q1"/>
      <sheetName val="Q2"/>
      <sheetName val="Q3"/>
      <sheetName val="Q4"/>
      <sheetName val="FY18 funding"/>
      <sheetName val="Previous"/>
      <sheetName val="iFood funding"/>
      <sheetName val="Conversions&gt;&gt;"/>
      <sheetName val="Summary Adjusted"/>
      <sheetName val="Summary Combined"/>
      <sheetName val="Conversion Roll forward"/>
      <sheetName val="Summary Roll Forward"/>
      <sheetName val="Conversion DCF"/>
      <sheetName val="Summary DCF"/>
      <sheetName val="Conversion Cash Flow"/>
      <sheetName val="Summary Cash Flow"/>
      <sheetName val="Variables&gt;&gt;"/>
      <sheetName val="Companies"/>
      <sheetName val="Company Name mappings"/>
      <sheetName val="End"/>
      <sheetName val="IRR_Historic"/>
      <sheetName val="Portfolio_IRR"/>
      <sheetName val="Val_Inputs"/>
      <sheetName val="Model_Inputs"/>
      <sheetName val="Exchange_Rates&gt;&gt;"/>
      <sheetName val="Funding_Combined"/>
      <sheetName val="FY18_funding"/>
      <sheetName val="iFood_funding"/>
      <sheetName val="Summary_Adjusted"/>
      <sheetName val="Summary_Combined"/>
      <sheetName val="Conversion_Roll_forward"/>
      <sheetName val="Summary_Roll_Forward"/>
      <sheetName val="Conversion_DCF"/>
      <sheetName val="Summary_DCF"/>
      <sheetName val="Conversion_Cash_Flow"/>
      <sheetName val="Summary_Cash_Flow"/>
      <sheetName val="Company_Name_mappings"/>
      <sheetName val="ACUMULADO"/>
      <sheetName val="BSAssociated"/>
      <sheetName val="AOP Summary-2"/>
      <sheetName val="Schedule"/>
      <sheetName val="Assumptions"/>
      <sheetName val="Header"/>
      <sheetName val="SC by pn"/>
      <sheetName val="Pac Ext"/>
      <sheetName val="RefG"/>
      <sheetName val="DOH TOTAL"/>
      <sheetName val="RF"/>
      <sheetName val="Q of E"/>
      <sheetName val="suivi cash flow par affaire"/>
      <sheetName val="IDRT_RATES"/>
      <sheetName val="Fin_Perf_51"/>
      <sheetName val="SO_Credit_level_7_5_yr_50"/>
      <sheetName val="SO_Credit_level_7_10yr50"/>
      <sheetName val="SO_Credit_level_7_20yr_50"/>
      <sheetName val="SO_Credit_level_8_5_yr50"/>
      <sheetName val="SO_Credit_level_8_10yr50"/>
      <sheetName val="SO_Credit_level_8_20yr50"/>
      <sheetName val="Total_Company_ratio50"/>
      <sheetName val="Total_Company_Income50"/>
      <sheetName val="Total_Comapny_BS_CF50"/>
      <sheetName val="Total_Comapny_coverage_ratio_50"/>
      <sheetName val="SO_Credit_level_450"/>
      <sheetName val="SO_Credit_level_550"/>
      <sheetName val="Discounted_Cash_Flow_Model50"/>
      <sheetName val="O-1_(277)50"/>
      <sheetName val="O-1_(521)50"/>
      <sheetName val="O-1_(626)_50"/>
      <sheetName val="Regional_Simple_Averages50"/>
      <sheetName val="ERPs_by_country50"/>
      <sheetName val="List_of_TPEs49"/>
      <sheetName val="EX_I48"/>
      <sheetName val="4A_Unit_Costs48"/>
      <sheetName val="Expense_Categories48"/>
      <sheetName val="Dropdown_list48"/>
      <sheetName val="Iowa_Source_Data48"/>
      <sheetName val="Case_1B_-_148"/>
      <sheetName val="Data_Beta48"/>
      <sheetName val="SWE_Credit_Rating_Graph_6_28_48"/>
      <sheetName val="FAS_5_48"/>
      <sheetName val="Planned_2005_Spend_Analysis-A48"/>
      <sheetName val="LE_List48"/>
      <sheetName val="Hyperion_TB35"/>
      <sheetName val="6_-_Data_Validation35"/>
      <sheetName val="1999_BUDGET35"/>
      <sheetName val="(BVI)_IS35"/>
      <sheetName val="Moscow_060535"/>
      <sheetName val="Madrid_060535"/>
      <sheetName val="Stock_060535"/>
      <sheetName val="Frankfurt_060535"/>
      <sheetName val="Paris_060535"/>
      <sheetName val="Results_from_Nov_9835"/>
      <sheetName val="Co__670_HK35"/>
      <sheetName val="TO DO LIST"/>
      <sheetName val="personal"/>
      <sheetName val="LOTE1"/>
      <sheetName val="PLAN"/>
      <sheetName val="Membrete"/>
      <sheetName val="Hoja1"/>
      <sheetName val="IC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refreshError="1"/>
      <sheetData sheetId="243" refreshError="1"/>
      <sheetData sheetId="244" refreshError="1"/>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refreshError="1"/>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sheetData sheetId="938" refreshError="1"/>
      <sheetData sheetId="939" refreshError="1"/>
      <sheetData sheetId="940" refreshError="1"/>
      <sheetData sheetId="941" refreshError="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refreshError="1"/>
      <sheetData sheetId="1835"/>
      <sheetData sheetId="1836" refreshError="1"/>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refreshError="1"/>
      <sheetData sheetId="1869" refreshError="1"/>
      <sheetData sheetId="1870" refreshError="1"/>
      <sheetData sheetId="1871"/>
      <sheetData sheetId="1872"/>
      <sheetData sheetId="1873"/>
      <sheetData sheetId="1874"/>
      <sheetData sheetId="1875"/>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sheetData sheetId="1885" refreshError="1"/>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sheetData sheetId="2103"/>
      <sheetData sheetId="2104"/>
      <sheetData sheetId="2105"/>
      <sheetData sheetId="2106"/>
      <sheetData sheetId="2107"/>
      <sheetData sheetId="2108"/>
      <sheetData sheetId="2109"/>
      <sheetData sheetId="2110"/>
      <sheetData sheetId="2111"/>
      <sheetData sheetId="2112"/>
      <sheetData sheetId="2113"/>
      <sheetData sheetId="2114"/>
      <sheetData sheetId="2115"/>
      <sheetData sheetId="2116"/>
      <sheetData sheetId="2117"/>
      <sheetData sheetId="2118"/>
      <sheetData sheetId="2119"/>
      <sheetData sheetId="2120"/>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refreshError="1"/>
      <sheetData sheetId="2189" refreshError="1"/>
      <sheetData sheetId="2190" refreshError="1"/>
      <sheetData sheetId="2191" refreshError="1"/>
      <sheetData sheetId="2192" refreshError="1"/>
      <sheetData sheetId="2193" refreshError="1"/>
      <sheetData sheetId="2194" refreshError="1"/>
      <sheetData sheetId="2195" refreshError="1"/>
      <sheetData sheetId="2196" refreshError="1"/>
      <sheetData sheetId="2197" refreshError="1"/>
      <sheetData sheetId="2198" refreshError="1"/>
      <sheetData sheetId="2199" refreshError="1"/>
      <sheetData sheetId="2200" refreshError="1"/>
      <sheetData sheetId="2201" refreshError="1"/>
      <sheetData sheetId="2202" refreshError="1"/>
      <sheetData sheetId="2203" refreshError="1"/>
      <sheetData sheetId="2204" refreshError="1"/>
      <sheetData sheetId="2205" refreshError="1"/>
      <sheetData sheetId="2206" refreshError="1"/>
      <sheetData sheetId="2207"/>
      <sheetData sheetId="2208" refreshError="1"/>
      <sheetData sheetId="2209" refreshError="1"/>
      <sheetData sheetId="2210" refreshError="1"/>
      <sheetData sheetId="2211" refreshError="1"/>
      <sheetData sheetId="2212" refreshError="1"/>
      <sheetData sheetId="2213" refreshError="1"/>
      <sheetData sheetId="2214" refreshError="1"/>
      <sheetData sheetId="2215" refreshError="1"/>
      <sheetData sheetId="2216" refreshError="1"/>
      <sheetData sheetId="2217" refreshError="1"/>
      <sheetData sheetId="2218" refreshError="1"/>
      <sheetData sheetId="2219" refreshError="1"/>
      <sheetData sheetId="2220" refreshError="1"/>
      <sheetData sheetId="2221" refreshError="1"/>
      <sheetData sheetId="2222" refreshError="1"/>
      <sheetData sheetId="2223" refreshError="1"/>
      <sheetData sheetId="2224" refreshError="1"/>
      <sheetData sheetId="2225" refreshError="1"/>
      <sheetData sheetId="2226" refreshError="1"/>
      <sheetData sheetId="2227" refreshError="1"/>
      <sheetData sheetId="2228" refreshError="1"/>
      <sheetData sheetId="2229" refreshError="1"/>
      <sheetData sheetId="2230" refreshError="1"/>
      <sheetData sheetId="2231" refreshError="1"/>
      <sheetData sheetId="2232" refreshError="1"/>
      <sheetData sheetId="2233" refreshError="1"/>
      <sheetData sheetId="2234" refreshError="1"/>
      <sheetData sheetId="2235" refreshError="1"/>
      <sheetData sheetId="2236" refreshError="1"/>
      <sheetData sheetId="2237" refreshError="1"/>
      <sheetData sheetId="2238" refreshError="1"/>
      <sheetData sheetId="2239" refreshError="1"/>
      <sheetData sheetId="2240" refreshError="1"/>
      <sheetData sheetId="2241" refreshError="1"/>
      <sheetData sheetId="2242" refreshError="1"/>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sheetData sheetId="2312"/>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sheetData sheetId="2356"/>
      <sheetData sheetId="2357"/>
      <sheetData sheetId="2358"/>
      <sheetData sheetId="2359"/>
      <sheetData sheetId="2360"/>
      <sheetData sheetId="2361"/>
      <sheetData sheetId="2362"/>
      <sheetData sheetId="2363"/>
      <sheetData sheetId="2364"/>
      <sheetData sheetId="2365"/>
      <sheetData sheetId="2366"/>
      <sheetData sheetId="2367"/>
      <sheetData sheetId="2368"/>
      <sheetData sheetId="2369"/>
      <sheetData sheetId="2370"/>
      <sheetData sheetId="2371"/>
      <sheetData sheetId="2372"/>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refreshError="1"/>
      <sheetData sheetId="2461" refreshError="1"/>
      <sheetData sheetId="2462" refreshError="1"/>
      <sheetData sheetId="2463" refreshError="1"/>
      <sheetData sheetId="2464" refreshError="1"/>
      <sheetData sheetId="2465" refreshError="1"/>
      <sheetData sheetId="2466" refreshError="1"/>
      <sheetData sheetId="2467" refreshError="1"/>
      <sheetData sheetId="2468" refreshError="1"/>
      <sheetData sheetId="2469" refreshError="1"/>
      <sheetData sheetId="2470" refreshError="1"/>
      <sheetData sheetId="2471" refreshError="1"/>
      <sheetData sheetId="2472" refreshError="1"/>
      <sheetData sheetId="2473" refreshError="1"/>
      <sheetData sheetId="2474" refreshError="1"/>
      <sheetData sheetId="2475" refreshError="1"/>
      <sheetData sheetId="2476" refreshError="1"/>
      <sheetData sheetId="2477" refreshError="1"/>
      <sheetData sheetId="2478" refreshError="1"/>
      <sheetData sheetId="2479" refreshError="1"/>
      <sheetData sheetId="2480" refreshError="1"/>
      <sheetData sheetId="2481" refreshError="1"/>
      <sheetData sheetId="2482" refreshError="1"/>
      <sheetData sheetId="2483" refreshError="1"/>
      <sheetData sheetId="2484" refreshError="1"/>
      <sheetData sheetId="2485" refreshError="1"/>
      <sheetData sheetId="2486" refreshError="1"/>
      <sheetData sheetId="2487" refreshError="1"/>
      <sheetData sheetId="2488" refreshError="1"/>
      <sheetData sheetId="2489" refreshError="1"/>
      <sheetData sheetId="2490" refreshError="1"/>
      <sheetData sheetId="2491" refreshError="1"/>
      <sheetData sheetId="2492" refreshError="1"/>
      <sheetData sheetId="2493" refreshError="1"/>
      <sheetData sheetId="2494" refreshError="1"/>
      <sheetData sheetId="2495" refreshError="1"/>
      <sheetData sheetId="2496" refreshError="1"/>
      <sheetData sheetId="2497" refreshError="1"/>
      <sheetData sheetId="2498" refreshError="1"/>
      <sheetData sheetId="2499" refreshError="1"/>
      <sheetData sheetId="2500" refreshError="1"/>
      <sheetData sheetId="2501" refreshError="1"/>
      <sheetData sheetId="2502" refreshError="1"/>
      <sheetData sheetId="2503"/>
      <sheetData sheetId="2504"/>
      <sheetData sheetId="2505" refreshError="1"/>
      <sheetData sheetId="2506" refreshError="1"/>
      <sheetData sheetId="2507" refreshError="1"/>
      <sheetData sheetId="2508" refreshError="1"/>
      <sheetData sheetId="2509" refreshError="1"/>
      <sheetData sheetId="2510" refreshError="1"/>
      <sheetData sheetId="2511" refreshError="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efreshError="1"/>
      <sheetData sheetId="2522" refreshError="1"/>
      <sheetData sheetId="2523" refreshError="1"/>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refreshError="1"/>
      <sheetData sheetId="2600" refreshError="1"/>
      <sheetData sheetId="2601" refreshError="1"/>
      <sheetData sheetId="2602" refreshError="1"/>
      <sheetData sheetId="2603" refreshError="1"/>
      <sheetData sheetId="2604"/>
      <sheetData sheetId="2605"/>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refreshError="1"/>
      <sheetData sheetId="2647" refreshError="1"/>
      <sheetData sheetId="2648" refreshError="1"/>
      <sheetData sheetId="2649" refreshError="1"/>
      <sheetData sheetId="2650" refreshError="1"/>
      <sheetData sheetId="2651" refreshError="1"/>
      <sheetData sheetId="265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falto"/>
      <sheetName val="Barras"/>
      <sheetName val="Drop-Down"/>
      <sheetName val="EXPLOT AGUA PVC"/>
      <sheetName val="mn"/>
      <sheetName val="Lookups"/>
      <sheetName val="Dropdown"/>
      <sheetName val="Legend"/>
      <sheetName val="EXPLOT_AGUA_PVC"/>
      <sheetName val="EXPLOT_AGUA_PVC1"/>
      <sheetName val="List"/>
      <sheetName val="LookUp"/>
      <sheetName val="Risk"/>
      <sheetName val="EXPLOT_AGUA_PVC2"/>
      <sheetName val="EXPLOT_AGUA_PVC3"/>
      <sheetName val="EXPLOT_AGUA_PVC4"/>
      <sheetName val="EXPLOT_AGUA_PVC5"/>
      <sheetName val="Price"/>
      <sheetName val="PriceSy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refreshError="1"/>
      <sheetData sheetId="11" refreshError="1"/>
      <sheetData sheetId="12" refreshError="1"/>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p pre"/>
      <sheetName val="c3_ fto"/>
      <sheetName val="C3 Base Tran"/>
      <sheetName val="pbg pbgpc "/>
      <sheetName val="pbg1 pbg2 pbg3"/>
      <sheetName val="vab rem"/>
      <sheetName val="ex"/>
      <sheetName val="pre1_4"/>
      <sheetName val="Par"/>
      <sheetName val="WCOL INDEX"/>
      <sheetName val="WCOL INPUT"/>
      <sheetName val="MK 244"/>
      <sheetName val="Fungicide"/>
      <sheetName val="Others"/>
      <sheetName val="Thiabendazole"/>
      <sheetName val="Validate List"/>
      <sheetName val="Share Price 2002"/>
      <sheetName val="DT 1999 (abst. from model)"/>
      <sheetName val="COMPS"/>
      <sheetName val="lists"/>
      <sheetName val="Parameters"/>
      <sheetName val="Step2_Histogram"/>
      <sheetName val="Plan1"/>
      <sheetName val="Cost Elements to Use"/>
      <sheetName val="IRR"/>
      <sheetName val="Base &amp; LBO Assumptions"/>
      <sheetName val="JAII Income"/>
      <sheetName val="Holding Page"/>
      <sheetName val="JAII Balance"/>
      <sheetName val="Sensitivity Data"/>
      <sheetName val="Named_Ranges"/>
      <sheetName val="Sales Seasonality by Month"/>
      <sheetName val="MODELO"/>
      <sheetName val="Custos"/>
      <sheetName val="Gauge"/>
      <sheetName val="FRA"/>
      <sheetName val="COUPOM"/>
      <sheetName val="Financials"/>
      <sheetName val="EI Calc"/>
      <sheetName val="Dados BLP"/>
      <sheetName val="Months and Countries"/>
      <sheetName val="validation"/>
      <sheetName val="DB2002"/>
      <sheetName val="Sheet3"/>
      <sheetName val="Distribución D"/>
      <sheetName val="FX rates"/>
      <sheetName val="SAP Budget by Contain_Loc"/>
      <sheetName val="variable"/>
      <sheetName val="GRALES"/>
      <sheetName val="COTAÇÕES"/>
      <sheetName val="Qui"/>
      <sheetName val="BLP"/>
      <sheetName val="DrillDown"/>
      <sheetName val="FinanceSummary"/>
      <sheetName val="Sheet2"/>
      <sheetName val="bud99"/>
      <sheetName val="Projects list"/>
      <sheetName val="Prod2001"/>
      <sheetName val="Target Book"/>
      <sheetName val="Volumen"/>
      <sheetName val="Données LMU"/>
      <sheetName val="Brainstorming1"/>
      <sheetName val="Brazil Sovereign"/>
      <sheetName val="Constants"/>
      <sheetName val="NIUs"/>
      <sheetName val="capex"/>
      <sheetName val="Sheet1"/>
      <sheetName val="MOL"/>
      <sheetName val="list"/>
      <sheetName val="dep_pre"/>
      <sheetName val="c3__fto"/>
      <sheetName val="C3_Base_Tran"/>
      <sheetName val="pbg_pbgpc_"/>
      <sheetName val="pbg1_pbg2_pbg3"/>
      <sheetName val="vab_rem"/>
      <sheetName val="WCOL_INDEX"/>
      <sheetName val="WCOL_INPUT"/>
      <sheetName val="Validate_List"/>
      <sheetName val="Share_Price_2002"/>
      <sheetName val="DT_1999_(abst__from_model)"/>
      <sheetName val="Cost_Elements_to_Use"/>
      <sheetName val="MK_244"/>
      <sheetName val="Sales_Seasonality_by_Month"/>
      <sheetName val="Base_&amp;_LBO_Assumptions"/>
      <sheetName val="JAII_Income"/>
      <sheetName val="Holding_Page"/>
      <sheetName val="JAII_Balance"/>
      <sheetName val="Sensitivity_Data"/>
      <sheetName val="EI_Calc"/>
      <sheetName val="Dados_BLP"/>
      <sheetName val="Months_and_Countries"/>
      <sheetName val="Distribución_D"/>
      <sheetName val="FX_rates"/>
      <sheetName val="Projects_list"/>
      <sheetName val="Target_Book"/>
      <sheetName val="Données_LMU"/>
      <sheetName val="SAP_Budget_by_Contain_Loc"/>
      <sheetName val="Brazil_Sovereign"/>
      <sheetName val="PPM Waterfall"/>
      <sheetName val="Names"/>
      <sheetName val="ct"/>
      <sheetName val="NEW-PANEL"/>
      <sheetName val="PPM_Waterfall"/>
      <sheetName val="Salary Costs drivers"/>
      <sheetName val="ListView"/>
      <sheetName val="data input"/>
      <sheetName val="600ML"/>
      <sheetName val="material data"/>
      <sheetName val="other data"/>
      <sheetName val="Tuc"/>
      <sheetName val="Constantes"/>
      <sheetName val="Proced."/>
      <sheetName val="Ajustes"/>
      <sheetName val="Bloomberg (Aluminio)"/>
      <sheetName val="Bloomberg (Libor)"/>
      <sheetName val="aux"/>
      <sheetName val="Hoja1"/>
      <sheetName val="Summary - LAN"/>
      <sheetName val="Лист2"/>
      <sheetName val="Budget Summary"/>
      <sheetName val="Tabelas"/>
      <sheetName val="LDE"/>
      <sheetName val="Engine"/>
      <sheetName val="Validate"/>
      <sheetName val="Assumptions"/>
      <sheetName val="MUG"/>
      <sheetName val="Pg 1"/>
      <sheetName val="4. NWABC"/>
      <sheetName val="MgnEnero"/>
      <sheetName val="Drop Down"/>
      <sheetName val="drop down list"/>
      <sheetName val="Daten"/>
      <sheetName val="IS BS actual"/>
      <sheetName val="Cover Page"/>
      <sheetName val="User Input"/>
      <sheetName val="Controls"/>
      <sheetName val="RG Depots"/>
      <sheetName val="Quarterly LBO Model"/>
      <sheetName val="BASE BUD Ratios"/>
      <sheetName val="dep_pre1"/>
      <sheetName val="DT_1999_(abst__from_model)1"/>
      <sheetName val="Share_Price_20021"/>
      <sheetName val="Cost_Elements_to_Use1"/>
      <sheetName val="Sales_Seasonality_by_Month1"/>
      <sheetName val="c3__fto1"/>
      <sheetName val="C3_Base_Tran1"/>
      <sheetName val="pbg_pbgpc_1"/>
      <sheetName val="pbg1_pbg2_pbg31"/>
      <sheetName val="vab_rem1"/>
      <sheetName val="WCOL_INDEX1"/>
      <sheetName val="WCOL_INPUT1"/>
      <sheetName val="Validate_List1"/>
      <sheetName val="EI_Calc1"/>
      <sheetName val="MK_2441"/>
      <sheetName val="Months_and_Countries1"/>
      <sheetName val="Dados_BLP1"/>
      <sheetName val="Base_&amp;_LBO_Assumptions1"/>
      <sheetName val="JAII_Income1"/>
      <sheetName val="Holding_Page1"/>
      <sheetName val="JAII_Balance1"/>
      <sheetName val="Sensitivity_Data1"/>
      <sheetName val="Distribución_D1"/>
      <sheetName val="FX_rates1"/>
      <sheetName val="SAP_Budget_by_Contain_Loc1"/>
      <sheetName val="Brazil_Sovereign1"/>
      <sheetName val="Projects_list1"/>
      <sheetName val="Target_Book1"/>
      <sheetName val="Données_LMU1"/>
      <sheetName val="PPM_Waterfall1"/>
      <sheetName val="Salary_Costs_drivers"/>
      <sheetName val="material_data"/>
      <sheetName val="other_data"/>
      <sheetName val="Bloomberg_(Aluminio)"/>
      <sheetName val="Bloomberg_(Libor)"/>
      <sheetName val="data_input"/>
      <sheetName val="Summary_-_LAN"/>
      <sheetName val="Proced_"/>
      <sheetName val="IS_BS_actual"/>
      <sheetName val="RG_Depots"/>
      <sheetName val="Quarterly_LBO_Model"/>
      <sheetName val="Cover_Page"/>
      <sheetName val="User_Input"/>
      <sheetName val="Pg_1"/>
      <sheetName val="4__NWABC"/>
      <sheetName val="Drop_Down"/>
      <sheetName val="drop_down_list"/>
      <sheetName val="Budget_Summary"/>
      <sheetName val="BASE_BUD_Ratios"/>
      <sheetName val="Списки"/>
      <sheetName val="Merger"/>
      <sheetName val="DCF"/>
      <sheetName val="Datos"/>
      <sheetName val="Ayuda desplegables"/>
      <sheetName val="Summary Input"/>
      <sheetName val="Set Up"/>
      <sheetName val="Master"/>
      <sheetName val="LE - Input"/>
      <sheetName val="Cases"/>
      <sheetName val="Revenues"/>
      <sheetName val="Resumo por P"/>
      <sheetName val="Database (RUR)Mar YTD"/>
      <sheetName val="cc"/>
      <sheetName val="packages"/>
      <sheetName val="Macro"/>
      <sheetName val="RLP"/>
      <sheetName val="Argentina"/>
      <sheetName val="AR_Beer"/>
      <sheetName val="AR_SD"/>
      <sheetName val="AR_DGO"/>
      <sheetName val="AR_EComm"/>
      <sheetName val="AR_Agro"/>
      <sheetName val="Uruguay"/>
      <sheetName val="UY_Beer"/>
      <sheetName val="UY_SD"/>
      <sheetName val="UY_DGO"/>
      <sheetName val="Segmentacion"/>
      <sheetName val="Case"/>
      <sheetName val="SumVal"/>
      <sheetName val="250CC"/>
      <sheetName val="Mat x categ"/>
      <sheetName val="VariablesDocumentacionISO"/>
      <sheetName val="Schroder Small Caps"/>
      <sheetName val="x"/>
      <sheetName val="Cover"/>
      <sheetName val="Mfg-Curr.Prod. - 14"/>
      <sheetName val="G&amp;A-Controllership - 27"/>
      <sheetName val="G&amp;A-Total - 25"/>
      <sheetName val="Despliegue Legal"/>
      <sheetName val="Selection Lists"/>
      <sheetName val=""/>
      <sheetName val="Completion Instructions"/>
      <sheetName val="Plan3"/>
      <sheetName val="dep_pre2"/>
      <sheetName val="DT_1999_(abst__from_model)2"/>
      <sheetName val="Share_Price_20022"/>
      <sheetName val="Cost_Elements_to_Use2"/>
      <sheetName val="Sales_Seasonality_by_Month2"/>
      <sheetName val="Months_and_Countries2"/>
      <sheetName val="c3__fto2"/>
      <sheetName val="C3_Base_Tran2"/>
      <sheetName val="pbg_pbgpc_2"/>
      <sheetName val="pbg1_pbg2_pbg32"/>
      <sheetName val="vab_rem2"/>
      <sheetName val="WCOL_INDEX2"/>
      <sheetName val="WCOL_INPUT2"/>
      <sheetName val="Validate_List2"/>
      <sheetName val="Dados_BLP2"/>
      <sheetName val="EI_Calc2"/>
      <sheetName val="MK_2442"/>
      <sheetName val="Base_&amp;_LBO_Assumptions2"/>
      <sheetName val="JAII_Income2"/>
      <sheetName val="Holding_Page2"/>
      <sheetName val="JAII_Balance2"/>
      <sheetName val="Sensitivity_Data2"/>
      <sheetName val="Distribución_D2"/>
      <sheetName val="FX_rates2"/>
      <sheetName val="Brazil_Sovereign2"/>
      <sheetName val="Projects_list2"/>
      <sheetName val="SAP_Budget_by_Contain_Loc2"/>
      <sheetName val="Target_Book2"/>
      <sheetName val="Données_LMU2"/>
      <sheetName val="PPM_Waterfall2"/>
      <sheetName val="Salary_Costs_drivers1"/>
      <sheetName val="material_data1"/>
      <sheetName val="other_data1"/>
      <sheetName val="Bloomberg_(Aluminio)1"/>
      <sheetName val="Bloomberg_(Libor)1"/>
      <sheetName val="Proced_1"/>
      <sheetName val="Summary_-_LAN1"/>
      <sheetName val="data_input1"/>
      <sheetName val="IS_BS_actual1"/>
      <sheetName val="BASE_BUD_Ratios1"/>
      <sheetName val="Cover_Page1"/>
      <sheetName val="User_Input1"/>
      <sheetName val="Budget_Summary1"/>
      <sheetName val="Pg_11"/>
      <sheetName val="4__NWABC1"/>
      <sheetName val="Drop_Down1"/>
      <sheetName val="drop_down_list1"/>
      <sheetName val="Ayuda_desplegables"/>
      <sheetName val="RG_Depots1"/>
      <sheetName val="Quarterly_LBO_Model1"/>
      <sheetName val="Summary_Input"/>
      <sheetName val="Resumo_por_P"/>
      <sheetName val="Database_(RUR)Mar_YTD"/>
      <sheetName val="Set_Up"/>
      <sheetName val="LE_-_Input"/>
      <sheetName val="Schroder_Small_Caps"/>
      <sheetName val="Help"/>
      <sheetName val="Mat_x_categ"/>
      <sheetName val="Sales Package Input"/>
      <sheetName val="GCOA_SUBP"/>
      <sheetName val="CCTO_COUNTRY"/>
      <sheetName val="Input"/>
      <sheetName val="CUENTAS SAP"/>
      <sheetName val="dep_pre3"/>
      <sheetName val="c3__fto3"/>
      <sheetName val="C3_Base_Tran3"/>
      <sheetName val="pbg_pbgpc_3"/>
      <sheetName val="pbg1_pbg2_pbg33"/>
      <sheetName val="vab_rem3"/>
      <sheetName val="WCOL_INDEX3"/>
      <sheetName val="WCOL_INPUT3"/>
      <sheetName val="Validate_List3"/>
      <sheetName val="Share_Price_20023"/>
      <sheetName val="DT_1999_(abst__from_model)3"/>
      <sheetName val="Cost_Elements_to_Use3"/>
      <sheetName val="MK_2443"/>
      <sheetName val="Base_&amp;_LBO_Assumptions3"/>
      <sheetName val="JAII_Income3"/>
      <sheetName val="Holding_Page3"/>
      <sheetName val="JAII_Balance3"/>
      <sheetName val="Sensitivity_Data3"/>
      <sheetName val="Sales_Seasonality_by_Month3"/>
      <sheetName val="EI_Calc3"/>
      <sheetName val="Dados_BLP3"/>
      <sheetName val="Months_and_Countries3"/>
      <sheetName val="Distribución_D3"/>
      <sheetName val="FX_rates3"/>
      <sheetName val="Projects_list3"/>
      <sheetName val="Target_Book3"/>
      <sheetName val="Données_LMU3"/>
      <sheetName val="SAP_Budget_by_Contain_Loc3"/>
      <sheetName val="Brazil_Sovereign3"/>
      <sheetName val="PPM_Waterfall3"/>
      <sheetName val="Salary_Costs_drivers2"/>
      <sheetName val="data_input2"/>
      <sheetName val="material_data2"/>
      <sheetName val="other_data2"/>
      <sheetName val="Summary_-_LAN2"/>
      <sheetName val="Bloomberg_(Aluminio)2"/>
      <sheetName val="Bloomberg_(Libor)2"/>
      <sheetName val="IS_BS_actual2"/>
      <sheetName val="Proced_2"/>
      <sheetName val="Budget_Summary2"/>
      <sheetName val="Pg_12"/>
      <sheetName val="4__NWABC2"/>
      <sheetName val="Drop_Down2"/>
      <sheetName val="drop_down_list2"/>
      <sheetName val="Cover_Page2"/>
      <sheetName val="User_Input2"/>
      <sheetName val="RG_Depots2"/>
      <sheetName val="Quarterly_LBO_Model2"/>
      <sheetName val="BASE_BUD_Ratios2"/>
      <sheetName val="Ayuda_desplegables1"/>
      <sheetName val="Summary_Input1"/>
      <sheetName val="Set_Up1"/>
      <sheetName val="LE_-_Input1"/>
      <sheetName val="Database_(RUR)Mar_YTD1"/>
      <sheetName val="Resumo_por_P1"/>
      <sheetName val="Mat_x_categ1"/>
      <sheetName val="CAD"/>
      <sheetName val="Subs_2141"/>
      <sheetName val="IPLs"/>
      <sheetName val="Load Data"/>
      <sheetName val="Risk"/>
      <sheetName val="Explanations"/>
      <sheetName val="POA"/>
      <sheetName val="GEO"/>
      <sheetName val="tab prod"/>
      <sheetName val="Summ"/>
      <sheetName val="Parámetros"/>
      <sheetName val="Cognos"/>
      <sheetName val="análise"/>
      <sheetName val="Data"/>
      <sheetName val="Sales &amp; MKT Cost "/>
      <sheetName val="Sales &amp; MKT Cost AC"/>
      <sheetName val="OHC+OP+CCC"/>
      <sheetName val="OHC+OP+CCC AC"/>
      <sheetName val="Tabla1"/>
      <sheetName val="Maco AC"/>
      <sheetName val="MacoBU"/>
      <sheetName val="Masterdata"/>
      <sheetName val="Validacion #1"/>
      <sheetName val="Listas"/>
      <sheetName val="Combined Financials"/>
      <sheetName val="FF"/>
      <sheetName val="synthgraph"/>
      <sheetName val="dep_pre4"/>
      <sheetName val="c3__fto4"/>
      <sheetName val="C3_Base_Tran4"/>
      <sheetName val="pbg_pbgpc_4"/>
      <sheetName val="pbg1_pbg2_pbg34"/>
      <sheetName val="vab_rem4"/>
      <sheetName val="WCOL_INDEX4"/>
      <sheetName val="WCOL_INPUT4"/>
      <sheetName val="Validate_List4"/>
      <sheetName val="Share_Price_20024"/>
      <sheetName val="DT_1999_(abst__from_model)4"/>
      <sheetName val="Cost_Elements_to_Use4"/>
      <sheetName val="MK_2444"/>
      <sheetName val="Sales_Seasonality_by_Month4"/>
      <sheetName val="Base_&amp;_LBO_Assumptions4"/>
      <sheetName val="JAII_Income4"/>
      <sheetName val="Holding_Page4"/>
      <sheetName val="JAII_Balance4"/>
      <sheetName val="Sensitivity_Data4"/>
      <sheetName val="EI_Calc4"/>
      <sheetName val="Dados_BLP4"/>
      <sheetName val="Months_and_Countries4"/>
      <sheetName val="Distribución_D4"/>
      <sheetName val="FX_rates4"/>
      <sheetName val="SAP_Budget_by_Contain_Loc4"/>
      <sheetName val="Brazil_Sovereign4"/>
      <sheetName val="Projects_list4"/>
      <sheetName val="Target_Book4"/>
      <sheetName val="Données_LMU4"/>
      <sheetName val="PPM_Waterfall4"/>
      <sheetName val="Salary_Costs_drivers3"/>
      <sheetName val="Summary_-_LAN3"/>
      <sheetName val="material_data3"/>
      <sheetName val="other_data3"/>
      <sheetName val="IS_BS_actual3"/>
      <sheetName val="Bloomberg_(Aluminio)3"/>
      <sheetName val="Bloomberg_(Libor)3"/>
      <sheetName val="data_input3"/>
      <sheetName val="Proced_3"/>
      <sheetName val="Cover_Page3"/>
      <sheetName val="User_Input3"/>
      <sheetName val="RG_Depots3"/>
      <sheetName val="Quarterly_LBO_Model3"/>
      <sheetName val="Budget_Summary3"/>
      <sheetName val="Pg_13"/>
      <sheetName val="4__NWABC3"/>
      <sheetName val="Drop_Down3"/>
      <sheetName val="drop_down_list3"/>
      <sheetName val="BASE_BUD_Ratios3"/>
      <sheetName val="Summary_Input2"/>
      <sheetName val="Ayuda_desplegables2"/>
      <sheetName val="Set_Up2"/>
      <sheetName val="LE_-_Input2"/>
      <sheetName val="Resumo_por_P2"/>
      <sheetName val="Database_(RUR)Mar_YTD2"/>
      <sheetName val="Mfg-Curr_Prod__-_14"/>
      <sheetName val="G&amp;A-Controllership_-_27"/>
      <sheetName val="G&amp;A-Total_-_25"/>
      <sheetName val="Despliegue_Legal"/>
      <sheetName val="Mat_x_categ2"/>
      <sheetName val="Schroder_Small_Caps1"/>
      <sheetName val="Completion_Instructions"/>
      <sheetName val="Selection_Lists"/>
      <sheetName val="Sales_Package_Input"/>
      <sheetName val="CUENTAS_SAP"/>
      <sheetName val="Load_Data"/>
      <sheetName val="tab_prod"/>
      <sheetName val="Sales_&amp;_MKT_Cost_"/>
      <sheetName val="Sales_&amp;_MKT_Cost_AC"/>
      <sheetName val="OHC+OP+CCC_AC"/>
      <sheetName val="Maco_AC"/>
      <sheetName val="Validacion_#1"/>
      <sheetName val="Combined_Financials"/>
      <sheetName val="dep_pre5"/>
      <sheetName val="c3__fto5"/>
      <sheetName val="C3_Base_Tran5"/>
      <sheetName val="pbg_pbgpc_5"/>
      <sheetName val="pbg1_pbg2_pbg35"/>
      <sheetName val="vab_rem5"/>
      <sheetName val="WCOL_INDEX5"/>
      <sheetName val="WCOL_INPUT5"/>
      <sheetName val="Validate_List5"/>
      <sheetName val="Share_Price_20025"/>
      <sheetName val="DT_1999_(abst__from_model)5"/>
      <sheetName val="Cost_Elements_to_Use5"/>
      <sheetName val="MK_2445"/>
      <sheetName val="Base_&amp;_LBO_Assumptions5"/>
      <sheetName val="JAII_Income5"/>
      <sheetName val="Holding_Page5"/>
      <sheetName val="JAII_Balance5"/>
      <sheetName val="Sensitivity_Data5"/>
      <sheetName val="Sales_Seasonality_by_Month5"/>
      <sheetName val="EI_Calc5"/>
      <sheetName val="Dados_BLP5"/>
      <sheetName val="Months_and_Countries5"/>
      <sheetName val="Projects_list5"/>
      <sheetName val="Target_Book5"/>
      <sheetName val="Données_LMU5"/>
      <sheetName val="Distribución_D5"/>
      <sheetName val="FX_rates5"/>
      <sheetName val="Brazil_Sovereign5"/>
      <sheetName val="SAP_Budget_by_Contain_Loc5"/>
      <sheetName val="PPM_Waterfall5"/>
      <sheetName val="Salary_Costs_drivers4"/>
      <sheetName val="material_data4"/>
      <sheetName val="other_data4"/>
      <sheetName val="Bloomberg_(Aluminio)4"/>
      <sheetName val="Bloomberg_(Libor)4"/>
      <sheetName val="data_input4"/>
      <sheetName val="Summary_-_LAN4"/>
      <sheetName val="Proced_4"/>
      <sheetName val="Budget_Summary4"/>
      <sheetName val="IS_BS_actual4"/>
      <sheetName val="Pg_14"/>
      <sheetName val="4__NWABC4"/>
      <sheetName val="Drop_Down4"/>
      <sheetName val="drop_down_list4"/>
      <sheetName val="Cover_Page4"/>
      <sheetName val="User_Input4"/>
      <sheetName val="RG_Depots4"/>
      <sheetName val="Quarterly_LBO_Model4"/>
      <sheetName val="BASE_BUD_Ratios4"/>
      <sheetName val="Ayuda_desplegables3"/>
      <sheetName val="Summary_Input3"/>
      <sheetName val="LE_-_Input3"/>
      <sheetName val="Set_Up3"/>
      <sheetName val="Database_(RUR)Mar_YTD3"/>
      <sheetName val="Resumo_por_P3"/>
      <sheetName val="Mat_x_categ3"/>
      <sheetName val="Mfg-Curr_Prod__-_141"/>
      <sheetName val="G&amp;A-Controllership_-_271"/>
      <sheetName val="G&amp;A-Total_-_251"/>
      <sheetName val="Despliegue_Legal1"/>
      <sheetName val="Schroder_Small_Caps2"/>
      <sheetName val="Completion_Instructions1"/>
      <sheetName val="Selection_Lists1"/>
      <sheetName val="Sales_Package_Input1"/>
      <sheetName val="Load_Data1"/>
      <sheetName val="CUENTAS_SAP1"/>
      <sheetName val="tab_prod1"/>
      <sheetName val="Sales_&amp;_MKT_Cost_1"/>
      <sheetName val="Sales_&amp;_MKT_Cost_AC1"/>
      <sheetName val="OHC+OP+CCC_AC1"/>
      <sheetName val="Maco_AC1"/>
      <sheetName val="Validacion_#11"/>
      <sheetName val="Combined_Financials1"/>
      <sheetName val="Scoring - Do not update"/>
      <sheetName val="BS Flows"/>
      <sheetName val="Feriados"/>
      <sheetName val="Overview"/>
      <sheetName val="Dados_Energia"/>
      <sheetName val="SCHEDULE 3 98"/>
      <sheetName val="EXPL.AGUA"/>
      <sheetName val="Quantity"/>
      <sheetName val="dep_pre6"/>
      <sheetName val="c3__fto6"/>
      <sheetName val="C3_Base_Tran6"/>
      <sheetName val="pbg_pbgpc_6"/>
      <sheetName val="pbg1_pbg2_pbg36"/>
      <sheetName val="vab_rem6"/>
      <sheetName val="WCOL_INDEX6"/>
      <sheetName val="WCOL_INPUT6"/>
      <sheetName val="MK_2446"/>
      <sheetName val="Validate_List6"/>
      <sheetName val="Share_Price_20026"/>
      <sheetName val="DT_1999_(abst__from_model)6"/>
      <sheetName val="Cost_Elements_to_Use6"/>
      <sheetName val="Base_&amp;_LBO_Assumptions6"/>
      <sheetName val="JAII_Income6"/>
      <sheetName val="Holding_Page6"/>
      <sheetName val="JAII_Balance6"/>
      <sheetName val="Sensitivity_Data6"/>
      <sheetName val="Sales_Seasonality_by_Month6"/>
      <sheetName val="EI_Calc6"/>
      <sheetName val="Dados_BLP6"/>
      <sheetName val="Months_and_Countries6"/>
      <sheetName val="Distribución_D6"/>
      <sheetName val="FX_rates6"/>
      <sheetName val="SAP_Budget_by_Contain_Loc6"/>
      <sheetName val="Projects_list6"/>
      <sheetName val="Target_Book6"/>
      <sheetName val="Données_LMU6"/>
      <sheetName val="Brazil_Sovereign6"/>
      <sheetName val="PPM_Waterfall6"/>
      <sheetName val="Salary_Costs_drivers5"/>
      <sheetName val="data_input5"/>
      <sheetName val="material_data5"/>
      <sheetName val="other_data5"/>
      <sheetName val="Proced_5"/>
      <sheetName val="Bloomberg_(Aluminio)5"/>
      <sheetName val="Bloomberg_(Libor)5"/>
      <sheetName val="Summary_-_LAN5"/>
      <sheetName val="Budget_Summary5"/>
      <sheetName val="Pg_15"/>
      <sheetName val="4__NWABC5"/>
      <sheetName val="Drop_Down5"/>
      <sheetName val="drop_down_list5"/>
      <sheetName val="IS_BS_actual5"/>
      <sheetName val="Cover_Page5"/>
      <sheetName val="User_Input5"/>
      <sheetName val="RG_Depots5"/>
      <sheetName val="Quarterly_LBO_Model5"/>
      <sheetName val="BASE_BUD_Ratios5"/>
      <sheetName val="Ayuda_desplegables4"/>
      <sheetName val="Summary_Input4"/>
      <sheetName val="Set_Up4"/>
      <sheetName val="LE_-_Input4"/>
      <sheetName val="Resumo_por_P4"/>
      <sheetName val="Database_(RUR)Mar_YTD4"/>
      <sheetName val="Mat_x_categ4"/>
      <sheetName val="Schroder_Small_Caps3"/>
      <sheetName val="Mfg-Curr_Prod__-_142"/>
      <sheetName val="G&amp;A-Controllership_-_272"/>
      <sheetName val="G&amp;A-Total_-_252"/>
      <sheetName val="Despliegue_Legal2"/>
      <sheetName val="Selection_Lists2"/>
      <sheetName val="Completion_Instructions2"/>
      <sheetName val="Sales_Package_Input2"/>
      <sheetName val="CUENTAS_SAP2"/>
      <sheetName val="Load_Data2"/>
      <sheetName val="tab_prod2"/>
      <sheetName val="Sales_&amp;_MKT_Cost_2"/>
      <sheetName val="Sales_&amp;_MKT_Cost_AC2"/>
      <sheetName val="OHC+OP+CCC_AC2"/>
      <sheetName val="Maco_AC2"/>
      <sheetName val="Validacion_#12"/>
      <sheetName val="Combined_Financials2"/>
      <sheetName val="Scoring_-_Do_not_update"/>
      <sheetName val="BS_Flows"/>
      <sheetName val="Total"/>
      <sheetName val="Asfalto"/>
      <sheetName val="BS_Flows1"/>
      <sheetName val="BS_Flows2"/>
      <sheetName val="ConversionNames"/>
      <sheetName val="CURRENCY"/>
      <sheetName val="GCOA"/>
      <sheetName val="UNIDADES"/>
      <sheetName val="SCHEDULE_3_98"/>
      <sheetName val="EXPL_AGUA"/>
      <sheetName val="Setting"/>
      <sheetName val="dep_pre7"/>
      <sheetName val="c3__fto7"/>
      <sheetName val="C3_Base_Tran7"/>
      <sheetName val="pbg_pbgpc_7"/>
      <sheetName val="pbg1_pbg2_pbg37"/>
      <sheetName val="vab_rem7"/>
      <sheetName val="WCOL_INDEX7"/>
      <sheetName val="WCOL_INPUT7"/>
      <sheetName val="MK_2447"/>
      <sheetName val="Validate_List7"/>
      <sheetName val="Share_Price_20027"/>
      <sheetName val="DT_1999_(abst__from_model)7"/>
      <sheetName val="Cost_Elements_to_Use7"/>
      <sheetName val="Base_&amp;_LBO_Assumptions7"/>
      <sheetName val="JAII_Income7"/>
      <sheetName val="Holding_Page7"/>
      <sheetName val="JAII_Balance7"/>
      <sheetName val="Sensitivity_Data7"/>
      <sheetName val="Sales_Seasonality_by_Month7"/>
      <sheetName val="EI_Calc7"/>
      <sheetName val="Dados_BLP7"/>
      <sheetName val="Months_and_Countries7"/>
      <sheetName val="Distribución_D7"/>
      <sheetName val="FX_rates7"/>
      <sheetName val="SAP_Budget_by_Contain_Loc7"/>
      <sheetName val="Projects_list7"/>
      <sheetName val="Target_Book7"/>
      <sheetName val="Données_LMU7"/>
      <sheetName val="Brazil_Sovereign7"/>
      <sheetName val="PPM_Waterfall7"/>
      <sheetName val="Salary_Costs_drivers6"/>
      <sheetName val="data_input6"/>
      <sheetName val="material_data6"/>
      <sheetName val="other_data6"/>
      <sheetName val="Proced_6"/>
      <sheetName val="Bloomberg_(Aluminio)6"/>
      <sheetName val="Bloomberg_(Libor)6"/>
      <sheetName val="Summary_-_LAN6"/>
      <sheetName val="Budget_Summary6"/>
      <sheetName val="Pg_16"/>
      <sheetName val="4__NWABC6"/>
      <sheetName val="Drop_Down6"/>
      <sheetName val="drop_down_list6"/>
      <sheetName val="IS_BS_actual6"/>
      <sheetName val="Cover_Page6"/>
      <sheetName val="User_Input6"/>
      <sheetName val="RG_Depots6"/>
      <sheetName val="Quarterly_LBO_Model6"/>
      <sheetName val="BASE_BUD_Ratios6"/>
      <sheetName val="Ayuda_desplegables5"/>
      <sheetName val="Summary_Input5"/>
      <sheetName val="Set_Up5"/>
      <sheetName val="LE_-_Input5"/>
      <sheetName val="Resumo_por_P5"/>
      <sheetName val="Database_(RUR)Mar_YTD5"/>
      <sheetName val="Mat_x_categ5"/>
      <sheetName val="Schroder_Small_Caps4"/>
      <sheetName val="Mfg-Curr_Prod__-_143"/>
      <sheetName val="G&amp;A-Controllership_-_273"/>
      <sheetName val="G&amp;A-Total_-_253"/>
      <sheetName val="Despliegue_Legal3"/>
      <sheetName val="Selection_Lists3"/>
      <sheetName val="Completion_Instructions3"/>
      <sheetName val="Sales_Package_Input3"/>
      <sheetName val="CUENTAS_SAP3"/>
      <sheetName val="Load_Data3"/>
      <sheetName val="tab_prod3"/>
      <sheetName val="Sales_&amp;_MKT_Cost_3"/>
      <sheetName val="Sales_&amp;_MKT_Cost_AC3"/>
      <sheetName val="OHC+OP+CCC_AC3"/>
      <sheetName val="Maco_AC3"/>
      <sheetName val="Validacion_#13"/>
      <sheetName val="Combined_Financials3"/>
      <sheetName val="Scoring_-_Do_not_update1"/>
      <sheetName val="BS_Flows3"/>
      <sheetName val="GASTO-01"/>
      <sheetName val="Config"/>
      <sheetName val="Entities"/>
      <sheetName val="Producción"/>
      <sheetName val="Dados gefab"/>
      <sheetName val="TOC"/>
      <sheetName val="EU Comps"/>
      <sheetName val="Gráficos volúmen"/>
      <sheetName val="Tablas"/>
      <sheetName val="Gen-2"/>
      <sheetName val="dep_pre8"/>
      <sheetName val="c3__fto8"/>
      <sheetName val="C3_Base_Tran8"/>
      <sheetName val="pbg_pbgpc_8"/>
      <sheetName val="pbg1_pbg2_pbg38"/>
      <sheetName val="vab_rem8"/>
      <sheetName val="WCOL_INDEX8"/>
      <sheetName val="WCOL_INPUT8"/>
      <sheetName val="MK_2448"/>
      <sheetName val="Validate_List8"/>
      <sheetName val="Share_Price_20028"/>
      <sheetName val="DT_1999_(abst__from_model)8"/>
      <sheetName val="Cost_Elements_to_Use8"/>
      <sheetName val="Base_&amp;_LBO_Assumptions8"/>
      <sheetName val="JAII_Income8"/>
      <sheetName val="Holding_Page8"/>
      <sheetName val="JAII_Balance8"/>
      <sheetName val="Sensitivity_Data8"/>
      <sheetName val="Sales_Seasonality_by_Month8"/>
      <sheetName val="EI_Calc8"/>
      <sheetName val="Dados_BLP8"/>
      <sheetName val="Months_and_Countries8"/>
      <sheetName val="Distribución_D8"/>
      <sheetName val="FX_rates8"/>
      <sheetName val="SAP_Budget_by_Contain_Loc8"/>
      <sheetName val="Projects_list8"/>
      <sheetName val="Target_Book8"/>
      <sheetName val="Données_LMU8"/>
      <sheetName val="Brazil_Sovereign8"/>
      <sheetName val="PPM_Waterfall8"/>
      <sheetName val="Salary_Costs_drivers7"/>
      <sheetName val="data_input7"/>
      <sheetName val="material_data7"/>
      <sheetName val="other_data7"/>
      <sheetName val="Proced_7"/>
      <sheetName val="Bloomberg_(Aluminio)7"/>
      <sheetName val="Bloomberg_(Libor)7"/>
      <sheetName val="Summary_-_LAN7"/>
      <sheetName val="Budget_Summary7"/>
      <sheetName val="Pg_17"/>
      <sheetName val="4__NWABC7"/>
      <sheetName val="Drop_Down7"/>
      <sheetName val="drop_down_list7"/>
      <sheetName val="IS_BS_actual7"/>
      <sheetName val="Cover_Page7"/>
      <sheetName val="User_Input7"/>
      <sheetName val="RG_Depots7"/>
      <sheetName val="Quarterly_LBO_Model7"/>
      <sheetName val="BASE_BUD_Ratios7"/>
      <sheetName val="Ayuda_desplegables6"/>
      <sheetName val="Summary_Input6"/>
      <sheetName val="Set_Up6"/>
      <sheetName val="LE_-_Input6"/>
      <sheetName val="Resumo_por_P6"/>
      <sheetName val="Database_(RUR)Mar_YTD6"/>
      <sheetName val="Mat_x_categ6"/>
      <sheetName val="Schroder_Small_Caps5"/>
      <sheetName val="Mfg-Curr_Prod__-_144"/>
      <sheetName val="G&amp;A-Controllership_-_274"/>
      <sheetName val="G&amp;A-Total_-_254"/>
      <sheetName val="Despliegue_Legal4"/>
      <sheetName val="Selection_Lists4"/>
      <sheetName val="Completion_Instructions4"/>
      <sheetName val="Sales_Package_Input4"/>
      <sheetName val="CUENTAS_SAP4"/>
      <sheetName val="Load_Data4"/>
      <sheetName val="tab_prod4"/>
      <sheetName val="Sales_&amp;_MKT_Cost_4"/>
      <sheetName val="Sales_&amp;_MKT_Cost_AC4"/>
      <sheetName val="OHC+OP+CCC_AC4"/>
      <sheetName val="Maco_AC4"/>
      <sheetName val="Validacion_#14"/>
      <sheetName val="Combined_Financials4"/>
      <sheetName val="Scoring_-_Do_not_update2"/>
      <sheetName val="BS_Flows4"/>
      <sheetName val="SCHEDULE_3_981"/>
      <sheetName val="EXPL_AGUA1"/>
      <sheetName val="KF6"/>
      <sheetName val="dep_pre9"/>
      <sheetName val="c3__fto9"/>
      <sheetName val="C3_Base_Tran9"/>
      <sheetName val="pbg_pbgpc_9"/>
      <sheetName val="pbg1_pbg2_pbg39"/>
      <sheetName val="vab_rem9"/>
      <sheetName val="WCOL_INDEX9"/>
      <sheetName val="WCOL_INPUT9"/>
      <sheetName val="MK_2449"/>
      <sheetName val="Validate_List9"/>
      <sheetName val="Share_Price_20029"/>
      <sheetName val="DT_1999_(abst__from_model)9"/>
      <sheetName val="Cost_Elements_to_Use9"/>
      <sheetName val="Base_&amp;_LBO_Assumptions9"/>
      <sheetName val="JAII_Income9"/>
      <sheetName val="Holding_Page9"/>
      <sheetName val="JAII_Balance9"/>
      <sheetName val="Sensitivity_Data9"/>
      <sheetName val="Sales_Seasonality_by_Month9"/>
      <sheetName val="EI_Calc9"/>
      <sheetName val="Dados_BLP9"/>
      <sheetName val="Months_and_Countries9"/>
      <sheetName val="Distribución_D9"/>
      <sheetName val="FX_rates9"/>
      <sheetName val="SAP_Budget_by_Contain_Loc9"/>
      <sheetName val="Projects_list9"/>
      <sheetName val="Target_Book9"/>
      <sheetName val="Données_LMU9"/>
      <sheetName val="Brazil_Sovereign9"/>
      <sheetName val="PPM_Waterfall9"/>
      <sheetName val="Salary_Costs_drivers8"/>
      <sheetName val="data_input8"/>
      <sheetName val="material_data8"/>
      <sheetName val="other_data8"/>
      <sheetName val="Proced_8"/>
      <sheetName val="Bloomberg_(Aluminio)8"/>
      <sheetName val="Bloomberg_(Libor)8"/>
      <sheetName val="Summary_-_LAN8"/>
      <sheetName val="Budget_Summary8"/>
      <sheetName val="IS_BS_actual8"/>
      <sheetName val="Pg_18"/>
      <sheetName val="4__NWABC8"/>
      <sheetName val="Drop_Down8"/>
      <sheetName val="drop_down_list8"/>
      <sheetName val="Cover_Page8"/>
      <sheetName val="User_Input8"/>
      <sheetName val="RG_Depots8"/>
      <sheetName val="Quarterly_LBO_Model8"/>
      <sheetName val="BASE_BUD_Ratios8"/>
      <sheetName val="Ayuda_desplegables7"/>
      <sheetName val="Summary_Input7"/>
      <sheetName val="Set_Up7"/>
      <sheetName val="LE_-_Input7"/>
      <sheetName val="Resumo_por_P7"/>
      <sheetName val="Database_(RUR)Mar_YTD7"/>
      <sheetName val="Mat_x_categ7"/>
      <sheetName val="Schroder_Small_Caps6"/>
      <sheetName val="Mfg-Curr_Prod__-_145"/>
      <sheetName val="G&amp;A-Controllership_-_275"/>
      <sheetName val="G&amp;A-Total_-_255"/>
      <sheetName val="Despliegue_Legal5"/>
      <sheetName val="Completion_Instructions5"/>
      <sheetName val="Selection_Lists5"/>
      <sheetName val="Sales_Package_Input5"/>
      <sheetName val="Load_Data5"/>
      <sheetName val="CUENTAS_SAP5"/>
      <sheetName val="tab_prod5"/>
      <sheetName val="Sales_&amp;_MKT_Cost_5"/>
      <sheetName val="Sales_&amp;_MKT_Cost_AC5"/>
      <sheetName val="OHC+OP+CCC_AC5"/>
      <sheetName val="Maco_AC5"/>
      <sheetName val="Validacion_#15"/>
      <sheetName val="Combined_Financials5"/>
      <sheetName val="Scoring_-_Do_not_update3"/>
      <sheetName val="BS_Flows5"/>
      <sheetName val="SCHEDULE_3_982"/>
      <sheetName val="EXPL_AGUA2"/>
      <sheetName val="Dados_gefab"/>
      <sheetName val="EU_Comps"/>
      <sheetName val="Gráficos_volúmen"/>
      <sheetName val="dep_pre10"/>
      <sheetName val="c3__fto10"/>
      <sheetName val="C3_Base_Tran10"/>
      <sheetName val="pbg_pbgpc_10"/>
      <sheetName val="pbg1_pbg2_pbg310"/>
      <sheetName val="vab_rem10"/>
      <sheetName val="WCOL_INDEX10"/>
      <sheetName val="WCOL_INPUT10"/>
      <sheetName val="MK_24410"/>
      <sheetName val="Validate_List10"/>
      <sheetName val="Share_Price_200210"/>
      <sheetName val="DT_1999_(abst__from_model)10"/>
      <sheetName val="Cost_Elements_to_Use10"/>
      <sheetName val="Base_&amp;_LBO_Assumptions10"/>
      <sheetName val="JAII_Income10"/>
      <sheetName val="Holding_Page10"/>
      <sheetName val="JAII_Balance10"/>
      <sheetName val="Sensitivity_Data10"/>
      <sheetName val="Sales_Seasonality_by_Month10"/>
      <sheetName val="EI_Calc10"/>
      <sheetName val="Dados_BLP10"/>
      <sheetName val="Months_and_Countries10"/>
      <sheetName val="Distribución_D10"/>
      <sheetName val="FX_rates10"/>
      <sheetName val="SAP_Budget_by_Contain_Loc10"/>
      <sheetName val="Projects_list10"/>
      <sheetName val="Target_Book10"/>
      <sheetName val="Données_LMU10"/>
      <sheetName val="Brazil_Sovereign10"/>
      <sheetName val="PPM_Waterfall10"/>
      <sheetName val="Salary_Costs_drivers9"/>
      <sheetName val="data_input9"/>
      <sheetName val="material_data9"/>
      <sheetName val="other_data9"/>
      <sheetName val="Proced_9"/>
      <sheetName val="Bloomberg_(Aluminio)9"/>
      <sheetName val="Bloomberg_(Libor)9"/>
      <sheetName val="Summary_-_LAN9"/>
      <sheetName val="Budget_Summary9"/>
      <sheetName val="IS_BS_actual9"/>
      <sheetName val="Pg_19"/>
      <sheetName val="4__NWABC9"/>
      <sheetName val="Drop_Down9"/>
      <sheetName val="drop_down_list9"/>
      <sheetName val="Cover_Page9"/>
      <sheetName val="User_Input9"/>
      <sheetName val="RG_Depots9"/>
      <sheetName val="Quarterly_LBO_Model9"/>
      <sheetName val="BASE_BUD_Ratios9"/>
      <sheetName val="Ayuda_desplegables8"/>
      <sheetName val="Summary_Input8"/>
      <sheetName val="Set_Up8"/>
      <sheetName val="LE_-_Input8"/>
      <sheetName val="Resumo_por_P8"/>
      <sheetName val="Database_(RUR)Mar_YTD8"/>
      <sheetName val="Mat_x_categ8"/>
      <sheetName val="Schroder_Small_Caps7"/>
      <sheetName val="Mfg-Curr_Prod__-_146"/>
      <sheetName val="G&amp;A-Controllership_-_276"/>
      <sheetName val="G&amp;A-Total_-_256"/>
      <sheetName val="Despliegue_Legal6"/>
      <sheetName val="Completion_Instructions6"/>
      <sheetName val="Selection_Lists6"/>
      <sheetName val="Sales_Package_Input6"/>
      <sheetName val="Load_Data6"/>
      <sheetName val="CUENTAS_SAP6"/>
      <sheetName val="tab_prod6"/>
      <sheetName val="Sales_&amp;_MKT_Cost_6"/>
      <sheetName val="Sales_&amp;_MKT_Cost_AC6"/>
      <sheetName val="OHC+OP+CCC_AC6"/>
      <sheetName val="Maco_AC6"/>
      <sheetName val="Validacion_#16"/>
      <sheetName val="Combined_Financials6"/>
      <sheetName val="Scoring_-_Do_not_update4"/>
      <sheetName val="BS_Flows6"/>
      <sheetName val="SCHEDULE_3_983"/>
      <sheetName val="EXPL_AGUA3"/>
      <sheetName val="Dados_gefab1"/>
      <sheetName val="EU_Comps1"/>
      <sheetName val="Gráficos_volúmen1"/>
      <sheetName val="FINALPHP"/>
      <sheetName val=" "/>
      <sheetName val="Resumen"/>
      <sheetName val="UNG"/>
      <sheetName val="Dados_gefab2"/>
      <sheetName val="Gráficos_volúmen2"/>
      <sheetName val="drop-down_lists"/>
      <sheetName val="Hoja2"/>
      <sheetName val="2022"/>
      <sheetName val="BAM Focus Brands"/>
      <sheetName val="4"/>
      <sheetName val="dep_pre11"/>
      <sheetName val="c3__fto11"/>
      <sheetName val="C3_Base_Tran11"/>
      <sheetName val="pbg_pbgpc_11"/>
      <sheetName val="pbg1_pbg2_pbg311"/>
      <sheetName val="vab_rem11"/>
      <sheetName val="WCOL_INDEX11"/>
      <sheetName val="WCOL_INPUT11"/>
      <sheetName val="Validate_List11"/>
      <sheetName val="Share_Price_200211"/>
      <sheetName val="DT_1999_(abst__from_model)11"/>
      <sheetName val="Cost_Elements_to_Use11"/>
      <sheetName val="MK_24411"/>
      <sheetName val="Base_&amp;_LBO_Assumptions11"/>
      <sheetName val="JAII_Income11"/>
      <sheetName val="Holding_Page11"/>
      <sheetName val="JAII_Balance11"/>
      <sheetName val="Sensitivity_Data11"/>
      <sheetName val="Sales_Seasonality_by_Month11"/>
      <sheetName val="EI_Calc11"/>
      <sheetName val="Dados_BLP11"/>
      <sheetName val="Months_and_Countries11"/>
      <sheetName val="Distribución_D11"/>
      <sheetName val="FX_rates11"/>
      <sheetName val="SAP_Budget_by_Contain_Loc11"/>
      <sheetName val="Projects_list11"/>
      <sheetName val="Target_Book11"/>
      <sheetName val="Données_LMU11"/>
      <sheetName val="Brazil_Sovereign11"/>
      <sheetName val="PPM_Waterfall11"/>
      <sheetName val="Salary_Costs_drivers10"/>
      <sheetName val="material_data10"/>
      <sheetName val="other_data10"/>
      <sheetName val="data_input10"/>
      <sheetName val="Proced_10"/>
      <sheetName val="Bloomberg_(Aluminio)10"/>
      <sheetName val="Bloomberg_(Libor)10"/>
      <sheetName val="Summary_-_LAN10"/>
      <sheetName val="Budget_Summary10"/>
      <sheetName val="IS_BS_actual10"/>
      <sheetName val="Pg_110"/>
      <sheetName val="4__NWABC10"/>
      <sheetName val="Drop_Down10"/>
      <sheetName val="drop_down_list10"/>
      <sheetName val="Cover_Page10"/>
      <sheetName val="User_Input10"/>
      <sheetName val="RG_Depots10"/>
      <sheetName val="Quarterly_LBO_Model10"/>
      <sheetName val="BASE_BUD_Ratios10"/>
      <sheetName val="Summary_Input9"/>
      <sheetName val="Ayuda_desplegables9"/>
      <sheetName val="Resumo_por_P9"/>
      <sheetName val="Set_Up9"/>
      <sheetName val="LE_-_Input9"/>
      <sheetName val="Database_(RUR)Mar_YTD9"/>
      <sheetName val="Mat_x_categ9"/>
      <sheetName val="Schroder_Small_Caps8"/>
      <sheetName val="Mfg-Curr_Prod__-_147"/>
      <sheetName val="G&amp;A-Controllership_-_277"/>
      <sheetName val="G&amp;A-Total_-_257"/>
      <sheetName val="Despliegue_Legal7"/>
      <sheetName val="Completion_Instructions7"/>
      <sheetName val="Selection_Lists7"/>
      <sheetName val="Sales_Package_Input7"/>
      <sheetName val="CUENTAS_SAP7"/>
      <sheetName val="Load_Data7"/>
      <sheetName val="tab_prod7"/>
      <sheetName val="Sales_&amp;_MKT_Cost_7"/>
      <sheetName val="Sales_&amp;_MKT_Cost_AC7"/>
      <sheetName val="OHC+OP+CCC_AC7"/>
      <sheetName val="Maco_AC7"/>
      <sheetName val="Validacion_#17"/>
      <sheetName val="Combined_Financials7"/>
      <sheetName val="Scoring_-_Do_not_update5"/>
      <sheetName val="BS_Flows7"/>
      <sheetName val="EU_Comps2"/>
      <sheetName val="SCHEDULE_3_984"/>
      <sheetName val="EXPL_AGUA4"/>
      <sheetName val="MD"/>
      <sheetName val="BIBLE"/>
      <sheetName val="Forecast"/>
      <sheetName val="Setup"/>
      <sheetName val="Dados_gefab3"/>
      <sheetName val="Gráficos_volúmen3"/>
      <sheetName val="CDI"/>
      <sheetName val="Bloomberg"/>
      <sheetName val="Entrada de Dados"/>
      <sheetName val="ACUMULADOS OPERARIOS"/>
      <sheetName val="Supporting Data"/>
      <sheetName val="_"/>
      <sheetName val="BAM_Focus_Brands"/>
      <sheetName val="dep_pre12"/>
      <sheetName val="c3__fto12"/>
      <sheetName val="C3_Base_Tran12"/>
      <sheetName val="pbg_pbgpc_12"/>
      <sheetName val="pbg1_pbg2_pbg312"/>
      <sheetName val="vab_rem12"/>
      <sheetName val="WCOL_INDEX12"/>
      <sheetName val="WCOL_INPUT12"/>
      <sheetName val="MK_24412"/>
      <sheetName val="Validate_List12"/>
      <sheetName val="Share_Price_200212"/>
      <sheetName val="DT_1999_(abst__from_model)12"/>
      <sheetName val="Cost_Elements_to_Use12"/>
      <sheetName val="Base_&amp;_LBO_Assumptions12"/>
      <sheetName val="JAII_Income12"/>
      <sheetName val="Holding_Page12"/>
      <sheetName val="JAII_Balance12"/>
      <sheetName val="Sensitivity_Data12"/>
      <sheetName val="Sales_Seasonality_by_Month12"/>
      <sheetName val="EI_Calc12"/>
      <sheetName val="Dados_BLP12"/>
      <sheetName val="Months_and_Countries12"/>
      <sheetName val="Distribución_D12"/>
      <sheetName val="FX_rates12"/>
      <sheetName val="SAP_Budget_by_Contain_Loc12"/>
      <sheetName val="Projects_list12"/>
      <sheetName val="Target_Book12"/>
      <sheetName val="Données_LMU12"/>
      <sheetName val="Brazil_Sovereign12"/>
      <sheetName val="PPM_Waterfall12"/>
      <sheetName val="Salary_Costs_drivers11"/>
      <sheetName val="data_input11"/>
      <sheetName val="material_data11"/>
      <sheetName val="other_data11"/>
      <sheetName val="Proced_11"/>
      <sheetName val="Bloomberg_(Aluminio)11"/>
      <sheetName val="Bloomberg_(Libor)11"/>
      <sheetName val="Summary_-_LAN11"/>
      <sheetName val="IS_BS_actual11"/>
      <sheetName val="Budget_Summary11"/>
      <sheetName val="Pg_111"/>
      <sheetName val="4__NWABC11"/>
      <sheetName val="Drop_Down11"/>
      <sheetName val="drop_down_list11"/>
      <sheetName val="Cover_Page11"/>
      <sheetName val="User_Input11"/>
      <sheetName val="RG_Depots11"/>
      <sheetName val="Quarterly_LBO_Model11"/>
      <sheetName val="BASE_BUD_Ratios11"/>
      <sheetName val="Ayuda_desplegables10"/>
      <sheetName val="Summary_Input10"/>
      <sheetName val="LE_-_Input10"/>
      <sheetName val="Set_Up10"/>
      <sheetName val="Database_(RUR)Mar_YTD10"/>
      <sheetName val="Resumo_por_P10"/>
      <sheetName val="Mat_x_categ10"/>
      <sheetName val="Mfg-Curr_Prod__-_148"/>
      <sheetName val="G&amp;A-Controllership_-_278"/>
      <sheetName val="G&amp;A-Total_-_258"/>
      <sheetName val="Despliegue_Legal8"/>
      <sheetName val="Schroder_Small_Caps9"/>
      <sheetName val="Completion_Instructions8"/>
      <sheetName val="Selection_Lists8"/>
      <sheetName val="Sales_Package_Input8"/>
      <sheetName val="Load_Data8"/>
      <sheetName val="CUENTAS_SAP8"/>
      <sheetName val="tab_prod8"/>
      <sheetName val="Sales_&amp;_MKT_Cost_8"/>
      <sheetName val="Sales_&amp;_MKT_Cost_AC8"/>
      <sheetName val="OHC+OP+CCC_AC8"/>
      <sheetName val="Maco_AC8"/>
      <sheetName val="Validacion_#18"/>
      <sheetName val="Combined_Financials8"/>
      <sheetName val="Scoring_-_Do_not_update6"/>
      <sheetName val="BS_Flows8"/>
      <sheetName val="SCHEDULE_3_985"/>
      <sheetName val="EXPL_AGUA5"/>
      <sheetName val="Dados_gefab4"/>
      <sheetName val="EU_Comps3"/>
      <sheetName val="Gráficos_volúmen4"/>
      <sheetName val="Entrada_de_Dados"/>
      <sheetName val="ACUMULADOS_OPERARIOS"/>
      <sheetName val="Supporting_Data"/>
      <sheetName val="Cur.Ex Rate"/>
      <sheetName val="Sheet291"/>
      <sheetName val="dep_pre13"/>
      <sheetName val="c3__fto13"/>
      <sheetName val="C3_Base_Tran13"/>
      <sheetName val="pbg_pbgpc_13"/>
      <sheetName val="pbg1_pbg2_pbg313"/>
      <sheetName val="vab_rem13"/>
      <sheetName val="WCOL_INDEX13"/>
      <sheetName val="WCOL_INPUT13"/>
      <sheetName val="Validate_List13"/>
      <sheetName val="Share_Price_200213"/>
      <sheetName val="DT_1999_(abst__from_model)13"/>
      <sheetName val="Cost_Elements_to_Use13"/>
      <sheetName val="MK_24413"/>
      <sheetName val="Base_&amp;_LBO_Assumptions13"/>
      <sheetName val="JAII_Income13"/>
      <sheetName val="Holding_Page13"/>
      <sheetName val="JAII_Balance13"/>
      <sheetName val="Sensitivity_Data13"/>
      <sheetName val="Sales_Seasonality_by_Month13"/>
      <sheetName val="EI_Calc13"/>
      <sheetName val="Dados_BLP13"/>
      <sheetName val="Months_and_Countries13"/>
      <sheetName val="Distribución_D13"/>
      <sheetName val="FX_rates13"/>
      <sheetName val="SAP_Budget_by_Contain_Loc13"/>
      <sheetName val="Projects_list13"/>
      <sheetName val="Target_Book13"/>
      <sheetName val="Données_LMU13"/>
      <sheetName val="Brazil_Sovereign13"/>
      <sheetName val="PPM_Waterfall13"/>
      <sheetName val="Salary_Costs_drivers12"/>
      <sheetName val="material_data12"/>
      <sheetName val="other_data12"/>
      <sheetName val="data_input12"/>
      <sheetName val="Proced_12"/>
      <sheetName val="Bloomberg_(Aluminio)12"/>
      <sheetName val="Bloomberg_(Libor)12"/>
      <sheetName val="Summary_-_LAN12"/>
      <sheetName val="Budget_Summary12"/>
      <sheetName val="IS_BS_actual12"/>
      <sheetName val="Pg_112"/>
      <sheetName val="4__NWABC12"/>
      <sheetName val="Drop_Down12"/>
      <sheetName val="drop_down_list12"/>
      <sheetName val="Cover_Page12"/>
      <sheetName val="User_Input12"/>
      <sheetName val="RG_Depots12"/>
      <sheetName val="Quarterly_LBO_Model12"/>
      <sheetName val="BASE_BUD_Ratios12"/>
      <sheetName val="Summary_Input11"/>
      <sheetName val="Ayuda_desplegables11"/>
      <sheetName val="Resumo_por_P11"/>
      <sheetName val="Set_Up11"/>
      <sheetName val="LE_-_Input11"/>
      <sheetName val="Database_(RUR)Mar_YTD11"/>
      <sheetName val="Mat_x_categ11"/>
      <sheetName val="Schroder_Small_Caps10"/>
      <sheetName val="Mfg-Curr_Prod__-_149"/>
      <sheetName val="G&amp;A-Controllership_-_279"/>
      <sheetName val="G&amp;A-Total_-_259"/>
      <sheetName val="Despliegue_Legal9"/>
      <sheetName val="Completion_Instructions9"/>
      <sheetName val="Selection_Lists9"/>
      <sheetName val="Sales_Package_Input9"/>
      <sheetName val="CUENTAS_SAP9"/>
      <sheetName val="Load_Data9"/>
      <sheetName val="tab_prod9"/>
      <sheetName val="Sales_&amp;_MKT_Cost_9"/>
      <sheetName val="Sales_&amp;_MKT_Cost_AC9"/>
      <sheetName val="OHC+OP+CCC_AC9"/>
      <sheetName val="Maco_AC9"/>
      <sheetName val="Validacion_#19"/>
      <sheetName val="Combined_Financials9"/>
      <sheetName val="Scoring_-_Do_not_update7"/>
      <sheetName val="BS_Flows9"/>
      <sheetName val="Dados_gefab5"/>
      <sheetName val="EU_Comps4"/>
      <sheetName val="Gráficos_volúmen5"/>
      <sheetName val="SCHEDULE_3_986"/>
      <sheetName val="EXPL_AGUA6"/>
      <sheetName val="_1"/>
      <sheetName val="BAM_Focus_Brands1"/>
      <sheetName val="Entrada_de_Dados1"/>
      <sheetName val="ACUMULADOS_OPERARIOS1"/>
      <sheetName val="Supporting_Data1"/>
      <sheetName val="Non-Statistical Sampling"/>
      <sheetName val="AR Drop Downs"/>
      <sheetName val="DropDown"/>
      <sheetName val="Non-Statistical_Sampling"/>
      <sheetName val="AR_Drop_Downs"/>
      <sheetName val="dep_pre14"/>
      <sheetName val="c3__fto14"/>
      <sheetName val="C3_Base_Tran14"/>
      <sheetName val="pbg_pbgpc_14"/>
      <sheetName val="pbg1_pbg2_pbg314"/>
      <sheetName val="vab_rem14"/>
      <sheetName val="WCOL_INDEX14"/>
      <sheetName val="WCOL_INPUT14"/>
      <sheetName val="MK_24414"/>
      <sheetName val="Validate_List14"/>
      <sheetName val="Share_Price_200214"/>
      <sheetName val="DT_1999_(abst__from_model)14"/>
      <sheetName val="Cost_Elements_to_Use14"/>
      <sheetName val="Base_&amp;_LBO_Assumptions14"/>
      <sheetName val="JAII_Income14"/>
      <sheetName val="Holding_Page14"/>
      <sheetName val="JAII_Balance14"/>
      <sheetName val="Sensitivity_Data14"/>
      <sheetName val="Sales_Seasonality_by_Month14"/>
      <sheetName val="EI_Calc14"/>
      <sheetName val="Dados_BLP14"/>
      <sheetName val="Months_and_Countries14"/>
      <sheetName val="Distribución_D14"/>
      <sheetName val="FX_rates14"/>
      <sheetName val="SAP_Budget_by_Contain_Loc14"/>
      <sheetName val="Projects_list14"/>
      <sheetName val="Target_Book14"/>
      <sheetName val="Données_LMU14"/>
      <sheetName val="Brazil_Sovereign14"/>
      <sheetName val="PPM_Waterfall14"/>
      <sheetName val="Salary_Costs_drivers13"/>
      <sheetName val="data_input13"/>
      <sheetName val="material_data13"/>
      <sheetName val="other_data13"/>
      <sheetName val="Proced_13"/>
      <sheetName val="Bloomberg_(Aluminio)13"/>
      <sheetName val="Bloomberg_(Libor)13"/>
      <sheetName val="Summary_-_LAN13"/>
      <sheetName val="Budget_Summary13"/>
      <sheetName val="Pg_113"/>
      <sheetName val="4__NWABC13"/>
      <sheetName val="Drop_Down13"/>
      <sheetName val="drop_down_list13"/>
      <sheetName val="IS_BS_actual13"/>
      <sheetName val="Cover_Page13"/>
      <sheetName val="User_Input13"/>
      <sheetName val="RG_Depots13"/>
      <sheetName val="Quarterly_LBO_Model13"/>
      <sheetName val="BASE_BUD_Ratios13"/>
      <sheetName val="Ayuda_desplegables12"/>
      <sheetName val="Summary_Input12"/>
      <sheetName val="Set_Up12"/>
      <sheetName val="LE_-_Input12"/>
      <sheetName val="Resumo_por_P12"/>
      <sheetName val="Database_(RUR)Mar_YTD12"/>
      <sheetName val="Mat_x_categ12"/>
      <sheetName val="Schroder_Small_Caps11"/>
      <sheetName val="Mfg-Curr_Prod__-_1410"/>
      <sheetName val="G&amp;A-Controllership_-_2710"/>
      <sheetName val="G&amp;A-Total_-_2510"/>
      <sheetName val="Despliegue_Legal10"/>
      <sheetName val="Selection_Lists10"/>
      <sheetName val="Completion_Instructions10"/>
      <sheetName val="Sales_Package_Input10"/>
      <sheetName val="CUENTAS_SAP10"/>
      <sheetName val="Load_Data10"/>
      <sheetName val="tab_prod10"/>
      <sheetName val="Sales_&amp;_MKT_Cost_10"/>
      <sheetName val="Sales_&amp;_MKT_Cost_AC10"/>
      <sheetName val="OHC+OP+CCC_AC10"/>
      <sheetName val="Maco_AC10"/>
      <sheetName val="Validacion_#110"/>
      <sheetName val="Combined_Financials10"/>
      <sheetName val="Scoring_-_Do_not_update8"/>
      <sheetName val="BS_Flows10"/>
      <sheetName val="Dados_gefab6"/>
      <sheetName val="EU_Comps5"/>
      <sheetName val="Gráficos_volúmen6"/>
      <sheetName val="SCHEDULE_3_987"/>
      <sheetName val="EXPL_AGUA7"/>
      <sheetName val="_2"/>
      <sheetName val="BAM_Focus_Brands2"/>
      <sheetName val="Entrada_de_Dados2"/>
      <sheetName val="ACUMULADOS_OPERARIOS2"/>
      <sheetName val="Supporting_Data2"/>
      <sheetName val="Cur_Ex_Rate"/>
      <sheetName val="Non-Statistical_Sampling1"/>
      <sheetName val="AR_Drop_Downs1"/>
      <sheetName val="dep_pre15"/>
      <sheetName val="c3__fto15"/>
      <sheetName val="C3_Base_Tran15"/>
      <sheetName val="pbg_pbgpc_15"/>
      <sheetName val="pbg1_pbg2_pbg315"/>
      <sheetName val="vab_rem15"/>
      <sheetName val="WCOL_INDEX15"/>
      <sheetName val="WCOL_INPUT15"/>
      <sheetName val="MK_24415"/>
      <sheetName val="Validate_List15"/>
      <sheetName val="Share_Price_200215"/>
      <sheetName val="DT_1999_(abst__from_model)15"/>
      <sheetName val="Cost_Elements_to_Use15"/>
      <sheetName val="Base_&amp;_LBO_Assumptions15"/>
      <sheetName val="JAII_Income15"/>
      <sheetName val="Holding_Page15"/>
      <sheetName val="JAII_Balance15"/>
      <sheetName val="Sensitivity_Data15"/>
      <sheetName val="Sales_Seasonality_by_Month15"/>
      <sheetName val="EI_Calc15"/>
      <sheetName val="Dados_BLP15"/>
      <sheetName val="Months_and_Countries15"/>
      <sheetName val="Distribución_D15"/>
      <sheetName val="FX_rates15"/>
      <sheetName val="SAP_Budget_by_Contain_Loc15"/>
      <sheetName val="Projects_list15"/>
      <sheetName val="Target_Book15"/>
      <sheetName val="Données_LMU15"/>
      <sheetName val="Brazil_Sovereign15"/>
      <sheetName val="PPM_Waterfall15"/>
      <sheetName val="Salary_Costs_drivers14"/>
      <sheetName val="data_input14"/>
      <sheetName val="material_data14"/>
      <sheetName val="other_data14"/>
      <sheetName val="Proced_14"/>
      <sheetName val="Bloomberg_(Aluminio)14"/>
      <sheetName val="Bloomberg_(Libor)14"/>
      <sheetName val="Summary_-_LAN14"/>
      <sheetName val="Budget_Summary14"/>
      <sheetName val="Pg_114"/>
      <sheetName val="4__NWABC14"/>
      <sheetName val="Drop_Down14"/>
      <sheetName val="drop_down_list14"/>
      <sheetName val="IS_BS_actual14"/>
      <sheetName val="Cover_Page14"/>
      <sheetName val="User_Input14"/>
      <sheetName val="RG_Depots14"/>
      <sheetName val="Quarterly_LBO_Model14"/>
      <sheetName val="BASE_BUD_Ratios14"/>
      <sheetName val="Ayuda_desplegables13"/>
      <sheetName val="Summary_Input13"/>
      <sheetName val="Set_Up13"/>
      <sheetName val="LE_-_Input13"/>
      <sheetName val="Resumo_por_P13"/>
      <sheetName val="Database_(RUR)Mar_YTD13"/>
      <sheetName val="Mat_x_categ13"/>
      <sheetName val="Schroder_Small_Caps12"/>
      <sheetName val="Mfg-Curr_Prod__-_1411"/>
      <sheetName val="G&amp;A-Controllership_-_2711"/>
      <sheetName val="G&amp;A-Total_-_2511"/>
      <sheetName val="Despliegue_Legal11"/>
      <sheetName val="Selection_Lists11"/>
      <sheetName val="Completion_Instructions11"/>
      <sheetName val="Sales_Package_Input11"/>
      <sheetName val="CUENTAS_SAP11"/>
      <sheetName val="Load_Data11"/>
      <sheetName val="tab_prod11"/>
      <sheetName val="Sales_&amp;_MKT_Cost_11"/>
      <sheetName val="Sales_&amp;_MKT_Cost_AC11"/>
      <sheetName val="OHC+OP+CCC_AC11"/>
      <sheetName val="Maco_AC11"/>
      <sheetName val="Validacion_#111"/>
      <sheetName val="Combined_Financials11"/>
      <sheetName val="Scoring_-_Do_not_update9"/>
      <sheetName val="BS_Flows11"/>
      <sheetName val="SCHEDULE_3_988"/>
      <sheetName val="EXPL_AGUA8"/>
      <sheetName val="Dados_gefab7"/>
      <sheetName val="EU_Comps6"/>
      <sheetName val="Gráficos_volúmen7"/>
      <sheetName val="_3"/>
      <sheetName val="BAM_Focus_Brands3"/>
      <sheetName val="Entrada_de_Dados3"/>
      <sheetName val="ACUMULADOS_OPERARIOS3"/>
      <sheetName val="Supporting_Data3"/>
      <sheetName val="Cur_Ex_Rate1"/>
      <sheetName val="Non-Statistical_Sampling2"/>
      <sheetName val="AR_Drop_Downs2"/>
      <sheetName val="WUS$"/>
      <sheetName val="BDM"/>
      <sheetName val="Vols, GSV"/>
      <sheetName val="Tax"/>
      <sheetName val="VIC"/>
      <sheetName val="Salaries"/>
      <sheetName val="D&amp;A"/>
      <sheetName val="TM1"/>
      <sheetName val="FX"/>
      <sheetName val="TM1_Pivot"/>
      <sheetName val="Vols,_GSV"/>
      <sheetName val="Vols,_GSV1"/>
      <sheetName val="Vols,_GSV2"/>
      <sheetName val="Vols,_GSV3"/>
      <sheetName val="Vols,_GSV4"/>
      <sheetName val="Vols,_GSV5"/>
      <sheetName val="Vols,_GSV7"/>
      <sheetName val="Vols,_GSV6"/>
      <sheetName val="dep_pre16"/>
      <sheetName val="c3__fto16"/>
      <sheetName val="C3_Base_Tran16"/>
      <sheetName val="pbg_pbgpc_16"/>
      <sheetName val="pbg1_pbg2_pbg316"/>
      <sheetName val="vab_rem16"/>
      <sheetName val="WCOL_INDEX16"/>
      <sheetName val="WCOL_INPUT16"/>
      <sheetName val="MK_24416"/>
      <sheetName val="Validate_List16"/>
      <sheetName val="Share_Price_200216"/>
      <sheetName val="DT_1999_(abst__from_model)16"/>
      <sheetName val="Cost_Elements_to_Use16"/>
      <sheetName val="Base_&amp;_LBO_Assumptions16"/>
      <sheetName val="JAII_Income16"/>
      <sheetName val="Holding_Page16"/>
      <sheetName val="JAII_Balance16"/>
      <sheetName val="Sensitivity_Data16"/>
      <sheetName val="Sales_Seasonality_by_Month16"/>
      <sheetName val="EI_Calc16"/>
      <sheetName val="Dados_BLP16"/>
      <sheetName val="Months_and_Countries16"/>
      <sheetName val="Distribución_D16"/>
      <sheetName val="FX_rates16"/>
      <sheetName val="SAP_Budget_by_Contain_Loc16"/>
      <sheetName val="Projects_list16"/>
      <sheetName val="Target_Book16"/>
      <sheetName val="Données_LMU16"/>
      <sheetName val="Brazil_Sovereign16"/>
      <sheetName val="PPM_Waterfall16"/>
      <sheetName val="Salary_Costs_drivers15"/>
      <sheetName val="data_input15"/>
      <sheetName val="material_data15"/>
      <sheetName val="other_data15"/>
      <sheetName val="Proced_15"/>
      <sheetName val="Bloomberg_(Aluminio)15"/>
      <sheetName val="Bloomberg_(Libor)15"/>
      <sheetName val="Summary_-_LAN15"/>
      <sheetName val="IS_BS_actual15"/>
      <sheetName val="Budget_Summary15"/>
      <sheetName val="Pg_115"/>
      <sheetName val="4__NWABC15"/>
      <sheetName val="Drop_Down15"/>
      <sheetName val="drop_down_list15"/>
      <sheetName val="Cover_Page15"/>
      <sheetName val="User_Input15"/>
      <sheetName val="RG_Depots15"/>
      <sheetName val="Quarterly_LBO_Model15"/>
      <sheetName val="BASE_BUD_Ratios15"/>
      <sheetName val="Ayuda_desplegables14"/>
      <sheetName val="Summary_Input14"/>
      <sheetName val="LE_-_Input14"/>
      <sheetName val="Set_Up14"/>
      <sheetName val="Database_(RUR)Mar_YTD14"/>
      <sheetName val="Resumo_por_P14"/>
      <sheetName val="Mat_x_categ14"/>
      <sheetName val="Schroder_Small_Caps13"/>
      <sheetName val="Mfg-Curr_Prod__-_1412"/>
      <sheetName val="G&amp;A-Controllership_-_2712"/>
      <sheetName val="G&amp;A-Total_-_2512"/>
      <sheetName val="Despliegue_Legal12"/>
      <sheetName val="Completion_Instructions12"/>
      <sheetName val="Selection_Lists12"/>
      <sheetName val="Sales_Package_Input12"/>
      <sheetName val="CUENTAS_SAP12"/>
      <sheetName val="Load_Data12"/>
      <sheetName val="tab_prod12"/>
      <sheetName val="Sales_&amp;_MKT_Cost_12"/>
      <sheetName val="Sales_&amp;_MKT_Cost_AC12"/>
      <sheetName val="OHC+OP+CCC_AC12"/>
      <sheetName val="Maco_AC12"/>
      <sheetName val="Validacion_#112"/>
      <sheetName val="Combined_Financials12"/>
      <sheetName val="Scoring_-_Do_not_update10"/>
      <sheetName val="BS_Flows12"/>
      <sheetName val="SCHEDULE_3_989"/>
      <sheetName val="EXPL_AGUA9"/>
      <sheetName val="Dados_gefab8"/>
      <sheetName val="EU_Comps7"/>
      <sheetName val="Gráficos_volúmen8"/>
      <sheetName val="_4"/>
      <sheetName val="BAM_Focus_Brands4"/>
      <sheetName val="Entrada_de_Dados4"/>
      <sheetName val="ACUMULADOS_OPERARIOS4"/>
      <sheetName val="Supporting_Data4"/>
      <sheetName val="Cur_Ex_Rate2"/>
      <sheetName val="Non-Statistical_Sampling3"/>
      <sheetName val="AR_Drop_Downs3"/>
      <sheetName val="Vols,_GSV8"/>
      <sheetName val="Challenges"/>
      <sheetName val="FY Bgt"/>
      <sheetName val="YTD"/>
      <sheetName val="Mapping"/>
      <sheetName val="AS"/>
      <sheetName val="10IM"/>
      <sheetName val="RAW AUS"/>
      <sheetName val="RAW NZP"/>
      <sheetName val="Cockpit"/>
      <sheetName val="Qs"/>
      <sheetName val="Overview Waterfall"/>
      <sheetName val="Report-Daily"/>
      <sheetName val="MACOMixData"/>
      <sheetName val="NRMixData"/>
      <sheetName val="NRMixData_YTD"/>
      <sheetName val="Value lists"/>
      <sheetName val="SW-TEO"/>
      <sheetName val="Ref"/>
      <sheetName val="dep_pre17"/>
      <sheetName val="c3__fto17"/>
      <sheetName val="C3_Base_Tran17"/>
      <sheetName val="pbg_pbgpc_17"/>
      <sheetName val="pbg1_pbg2_pbg317"/>
      <sheetName val="vab_rem17"/>
      <sheetName val="WCOL_INDEX17"/>
      <sheetName val="WCOL_INPUT17"/>
      <sheetName val="MK_24417"/>
      <sheetName val="Validate_List17"/>
      <sheetName val="Share_Price_200217"/>
      <sheetName val="DT_1999_(abst__from_model)17"/>
      <sheetName val="Cost_Elements_to_Use17"/>
      <sheetName val="Base_&amp;_LBO_Assumptions17"/>
      <sheetName val="JAII_Income17"/>
      <sheetName val="Holding_Page17"/>
      <sheetName val="JAII_Balance17"/>
      <sheetName val="Sensitivity_Data17"/>
      <sheetName val="Sales_Seasonality_by_Month17"/>
      <sheetName val="EI_Calc17"/>
      <sheetName val="Dados_BLP17"/>
      <sheetName val="Months_and_Countries17"/>
      <sheetName val="Distribución_D17"/>
      <sheetName val="FX_rates17"/>
      <sheetName val="SAP_Budget_by_Contain_Loc17"/>
      <sheetName val="Projects_list17"/>
      <sheetName val="Target_Book17"/>
      <sheetName val="Données_LMU17"/>
      <sheetName val="Brazil_Sovereign17"/>
      <sheetName val="PPM_Waterfall17"/>
      <sheetName val="Salary_Costs_drivers16"/>
      <sheetName val="data_input16"/>
      <sheetName val="material_data16"/>
      <sheetName val="other_data16"/>
      <sheetName val="Proced_16"/>
      <sheetName val="Bloomberg_(Aluminio)16"/>
      <sheetName val="Bloomberg_(Libor)16"/>
      <sheetName val="Summary_-_LAN16"/>
      <sheetName val="IS_BS_actual16"/>
      <sheetName val="Budget_Summary16"/>
      <sheetName val="Pg_116"/>
      <sheetName val="4__NWABC16"/>
      <sheetName val="Drop_Down16"/>
      <sheetName val="drop_down_list16"/>
      <sheetName val="Cover_Page16"/>
      <sheetName val="User_Input16"/>
      <sheetName val="RG_Depots16"/>
      <sheetName val="Quarterly_LBO_Model16"/>
      <sheetName val="BASE_BUD_Ratios16"/>
      <sheetName val="Ayuda_desplegables15"/>
      <sheetName val="Summary_Input15"/>
      <sheetName val="LE_-_Input15"/>
      <sheetName val="Set_Up15"/>
      <sheetName val="Database_(RUR)Mar_YTD15"/>
      <sheetName val="Resumo_por_P15"/>
      <sheetName val="Mat_x_categ15"/>
      <sheetName val="Mfg-Curr_Prod__-_1413"/>
      <sheetName val="G&amp;A-Controllership_-_2713"/>
      <sheetName val="G&amp;A-Total_-_2513"/>
      <sheetName val="Despliegue_Legal13"/>
      <sheetName val="Schroder_Small_Caps14"/>
      <sheetName val="Completion_Instructions13"/>
      <sheetName val="Selection_Lists13"/>
      <sheetName val="Sales_Package_Input13"/>
      <sheetName val="Load_Data13"/>
      <sheetName val="CUENTAS_SAP13"/>
      <sheetName val="tab_prod13"/>
      <sheetName val="Sales_&amp;_MKT_Cost_13"/>
      <sheetName val="Sales_&amp;_MKT_Cost_AC13"/>
      <sheetName val="OHC+OP+CCC_AC13"/>
      <sheetName val="Maco_AC13"/>
      <sheetName val="Validacion_#113"/>
      <sheetName val="Combined_Financials13"/>
      <sheetName val="Scoring_-_Do_not_update11"/>
      <sheetName val="BS_Flows13"/>
      <sheetName val="SCHEDULE_3_9810"/>
      <sheetName val="EXPL_AGUA10"/>
      <sheetName val="Dados_gefab9"/>
      <sheetName val="EU_Comps8"/>
      <sheetName val="Gráficos_volúmen9"/>
      <sheetName val="_5"/>
      <sheetName val="BAM_Focus_Brands5"/>
      <sheetName val="Entrada_de_Dados5"/>
      <sheetName val="ACUMULADOS_OPERARIOS5"/>
      <sheetName val="Supporting_Data5"/>
      <sheetName val="Cur_Ex_Rate3"/>
      <sheetName val="Non-Statistical_Sampling4"/>
      <sheetName val="AR_Drop_Downs4"/>
      <sheetName val="Vols,_GSV9"/>
      <sheetName val="dep_pre18"/>
      <sheetName val="c3__fto18"/>
      <sheetName val="C3_Base_Tran18"/>
      <sheetName val="pbg_pbgpc_18"/>
      <sheetName val="pbg1_pbg2_pbg318"/>
      <sheetName val="vab_rem18"/>
      <sheetName val="WCOL_INDEX18"/>
      <sheetName val="WCOL_INPUT18"/>
      <sheetName val="MK_24418"/>
      <sheetName val="Validate_List18"/>
      <sheetName val="Share_Price_200218"/>
      <sheetName val="DT_1999_(abst__from_model)18"/>
      <sheetName val="Cost_Elements_to_Use18"/>
      <sheetName val="Base_&amp;_LBO_Assumptions18"/>
      <sheetName val="JAII_Income18"/>
      <sheetName val="Holding_Page18"/>
      <sheetName val="JAII_Balance18"/>
      <sheetName val="Sensitivity_Data18"/>
      <sheetName val="Sales_Seasonality_by_Month18"/>
      <sheetName val="EI_Calc18"/>
      <sheetName val="Dados_BLP18"/>
      <sheetName val="Months_and_Countries18"/>
      <sheetName val="Distribución_D18"/>
      <sheetName val="FX_rates18"/>
      <sheetName val="SAP_Budget_by_Contain_Loc18"/>
      <sheetName val="Projects_list18"/>
      <sheetName val="Target_Book18"/>
      <sheetName val="Données_LMU18"/>
      <sheetName val="Brazil_Sovereign18"/>
      <sheetName val="PPM_Waterfall18"/>
      <sheetName val="Salary_Costs_drivers17"/>
      <sheetName val="data_input17"/>
      <sheetName val="material_data17"/>
      <sheetName val="other_data17"/>
      <sheetName val="Proced_17"/>
      <sheetName val="Bloomberg_(Aluminio)17"/>
      <sheetName val="Bloomberg_(Libor)17"/>
      <sheetName val="Summary_-_LAN17"/>
      <sheetName val="IS_BS_actual17"/>
      <sheetName val="Budget_Summary17"/>
      <sheetName val="Pg_117"/>
      <sheetName val="4__NWABC17"/>
      <sheetName val="Drop_Down17"/>
      <sheetName val="drop_down_list17"/>
      <sheetName val="Cover_Page17"/>
      <sheetName val="User_Input17"/>
      <sheetName val="RG_Depots17"/>
      <sheetName val="Quarterly_LBO_Model17"/>
      <sheetName val="BASE_BUD_Ratios17"/>
      <sheetName val="Ayuda_desplegables16"/>
      <sheetName val="Summary_Input16"/>
      <sheetName val="LE_-_Input16"/>
      <sheetName val="Set_Up16"/>
      <sheetName val="Database_(RUR)Mar_YTD16"/>
      <sheetName val="Resumo_por_P16"/>
      <sheetName val="Mat_x_categ16"/>
      <sheetName val="Mfg-Curr_Prod__-_1414"/>
      <sheetName val="G&amp;A-Controllership_-_2714"/>
      <sheetName val="G&amp;A-Total_-_2514"/>
      <sheetName val="Despliegue_Legal14"/>
      <sheetName val="Schroder_Small_Caps15"/>
      <sheetName val="Completion_Instructions14"/>
      <sheetName val="Selection_Lists14"/>
      <sheetName val="Sales_Package_Input14"/>
      <sheetName val="Load_Data14"/>
      <sheetName val="CUENTAS_SAP14"/>
      <sheetName val="tab_prod14"/>
      <sheetName val="Sales_&amp;_MKT_Cost_14"/>
      <sheetName val="Sales_&amp;_MKT_Cost_AC14"/>
      <sheetName val="OHC+OP+CCC_AC14"/>
      <sheetName val="Maco_AC14"/>
      <sheetName val="Validacion_#114"/>
      <sheetName val="Combined_Financials14"/>
      <sheetName val="Scoring_-_Do_not_update12"/>
      <sheetName val="BS_Flows14"/>
      <sheetName val="SCHEDULE_3_9811"/>
      <sheetName val="EXPL_AGUA11"/>
      <sheetName val="Dados_gefab10"/>
      <sheetName val="EU_Comps9"/>
      <sheetName val="Gráficos_volúmen10"/>
      <sheetName val="_6"/>
      <sheetName val="BAM_Focus_Brands6"/>
      <sheetName val="Entrada_de_Dados6"/>
      <sheetName val="ACUMULADOS_OPERARIOS6"/>
      <sheetName val="Supporting_Data6"/>
      <sheetName val="Cur_Ex_Rate4"/>
      <sheetName val="Non-Statistical_Sampling5"/>
      <sheetName val="AR_Drop_Downs5"/>
      <sheetName val="Vols,_GSV10"/>
      <sheetName val="ARMADO"/>
      <sheetName val="Income SAP PCS"/>
      <sheetName val="Income SAP LD"/>
      <sheetName val="Income SAP N S H"/>
      <sheetName val="FY_Bgt"/>
      <sheetName val="RAW_AUS"/>
      <sheetName val="RAW_NZP"/>
      <sheetName val="Overview_Waterfall"/>
      <sheetName val="Value_lists"/>
      <sheetName val="GraphData"/>
      <sheetName val="Chart data"/>
      <sheetName val="calcs"/>
      <sheetName val="1 月"/>
      <sheetName val="TT打卡"/>
      <sheetName val="LBO"/>
      <sheetName val="dep_pre19"/>
      <sheetName val="c3__fto19"/>
      <sheetName val="C3_Base_Tran19"/>
      <sheetName val="pbg_pbgpc_19"/>
      <sheetName val="pbg1_pbg2_pbg319"/>
      <sheetName val="vab_rem19"/>
      <sheetName val="WCOL_INDEX19"/>
      <sheetName val="WCOL_INPUT19"/>
      <sheetName val="MK_24419"/>
      <sheetName val="Validate_List19"/>
      <sheetName val="DT_1999_(abst__from_model)19"/>
      <sheetName val="Share_Price_200219"/>
      <sheetName val="Cost_Elements_to_Use19"/>
      <sheetName val="Sales_Seasonality_by_Month19"/>
      <sheetName val="Base_&amp;_LBO_Assumptions19"/>
      <sheetName val="JAII_Income19"/>
      <sheetName val="Holding_Page19"/>
      <sheetName val="JAII_Balance19"/>
      <sheetName val="Sensitivity_Data19"/>
      <sheetName val="EI_Calc19"/>
      <sheetName val="Dados_BLP19"/>
      <sheetName val="Months_and_Countries19"/>
      <sheetName val="Distribución_D19"/>
      <sheetName val="FX_rates19"/>
      <sheetName val="SAP_Budget_by_Contain_Loc19"/>
      <sheetName val="Projects_list19"/>
      <sheetName val="Target_Book19"/>
      <sheetName val="Données_LMU19"/>
      <sheetName val="Brazil_Sovereign19"/>
      <sheetName val="PPM_Waterfall19"/>
      <sheetName val="data_input18"/>
      <sheetName val="Salary_Costs_drivers18"/>
      <sheetName val="material_data18"/>
      <sheetName val="other_data18"/>
      <sheetName val="Proced_18"/>
      <sheetName val="Bloomberg_(Aluminio)18"/>
      <sheetName val="Bloomberg_(Libor)18"/>
      <sheetName val="Summary_-_LAN18"/>
      <sheetName val="Budget_Summary18"/>
      <sheetName val="Pg_118"/>
      <sheetName val="4__NWABC18"/>
      <sheetName val="Drop_Down18"/>
      <sheetName val="drop_down_list18"/>
      <sheetName val="IS_BS_actual18"/>
      <sheetName val="Cover_Page18"/>
      <sheetName val="User_Input18"/>
      <sheetName val="RG_Depots18"/>
      <sheetName val="Quarterly_LBO_Model18"/>
      <sheetName val="BASE_BUD_Ratios18"/>
      <sheetName val="Ayuda_desplegables17"/>
      <sheetName val="Summary_Input17"/>
      <sheetName val="Set_Up17"/>
      <sheetName val="LE_-_Input17"/>
      <sheetName val="Resumo_por_P17"/>
      <sheetName val="Database_(RUR)Mar_YTD17"/>
      <sheetName val="Mat_x_categ17"/>
      <sheetName val="Schroder_Small_Caps16"/>
      <sheetName val="Mfg-Curr_Prod__-_1415"/>
      <sheetName val="G&amp;A-Controllership_-_2715"/>
      <sheetName val="G&amp;A-Total_-_2515"/>
      <sheetName val="Despliegue_Legal15"/>
      <sheetName val="Completion_Instructions15"/>
      <sheetName val="Selection_Lists15"/>
      <sheetName val="Sales_Package_Input15"/>
      <sheetName val="CUENTAS_SAP15"/>
      <sheetName val="Load_Data15"/>
      <sheetName val="tab_prod15"/>
      <sheetName val="Sales_&amp;_MKT_Cost_15"/>
      <sheetName val="Sales_&amp;_MKT_Cost_AC15"/>
      <sheetName val="OHC+OP+CCC_AC15"/>
      <sheetName val="Maco_AC15"/>
      <sheetName val="Validacion_#115"/>
      <sheetName val="Combined_Financials15"/>
      <sheetName val="Scoring_-_Do_not_update13"/>
      <sheetName val="BS_Flows15"/>
      <sheetName val="SCHEDULE_3_9812"/>
      <sheetName val="EXPL_AGUA12"/>
      <sheetName val="Dados_gefab11"/>
      <sheetName val="EU_Comps10"/>
      <sheetName val="Gráficos_volúmen11"/>
      <sheetName val="_7"/>
      <sheetName val="BAM_Focus_Brands7"/>
      <sheetName val="Entrada_de_Dados7"/>
      <sheetName val="ACUMULADOS_OPERARIOS7"/>
      <sheetName val="Supporting_Data7"/>
      <sheetName val="Cur_Ex_Rate5"/>
      <sheetName val="Non-Statistical_Sampling6"/>
      <sheetName val="AR_Drop_Downs6"/>
      <sheetName val="Vols,_GSV11"/>
      <sheetName val="dep_pre20"/>
      <sheetName val="c3__fto20"/>
      <sheetName val="C3_Base_Tran20"/>
      <sheetName val="pbg_pbgpc_20"/>
      <sheetName val="pbg1_pbg2_pbg320"/>
      <sheetName val="vab_rem20"/>
      <sheetName val="WCOL_INDEX20"/>
      <sheetName val="WCOL_INPUT20"/>
      <sheetName val="MK_24420"/>
      <sheetName val="Validate_List20"/>
      <sheetName val="Share_Price_200220"/>
      <sheetName val="DT_1999_(abst__from_model)20"/>
      <sheetName val="Cost_Elements_to_Use20"/>
      <sheetName val="Base_&amp;_LBO_Assumptions20"/>
      <sheetName val="JAII_Income20"/>
      <sheetName val="Holding_Page20"/>
      <sheetName val="JAII_Balance20"/>
      <sheetName val="Sensitivity_Data20"/>
      <sheetName val="Sales_Seasonality_by_Month20"/>
      <sheetName val="EI_Calc20"/>
      <sheetName val="Dados_BLP20"/>
      <sheetName val="Months_and_Countries20"/>
      <sheetName val="Distribución_D20"/>
      <sheetName val="FX_rates20"/>
      <sheetName val="SAP_Budget_by_Contain_Loc20"/>
      <sheetName val="Projects_list20"/>
      <sheetName val="Target_Book20"/>
      <sheetName val="Données_LMU20"/>
      <sheetName val="Brazil_Sovereign20"/>
      <sheetName val="PPM_Waterfall20"/>
      <sheetName val="Salary_Costs_drivers19"/>
      <sheetName val="data_input19"/>
      <sheetName val="material_data19"/>
      <sheetName val="other_data19"/>
      <sheetName val="Proced_19"/>
      <sheetName val="Bloomberg_(Aluminio)19"/>
      <sheetName val="Bloomberg_(Libor)19"/>
      <sheetName val="Summary_-_LAN19"/>
      <sheetName val="IS_BS_actual19"/>
      <sheetName val="Budget_Summary19"/>
      <sheetName val="Pg_119"/>
      <sheetName val="4__NWABC19"/>
      <sheetName val="Drop_Down19"/>
      <sheetName val="drop_down_list19"/>
      <sheetName val="Cover_Page19"/>
      <sheetName val="User_Input19"/>
      <sheetName val="RG_Depots19"/>
      <sheetName val="Quarterly_LBO_Model19"/>
      <sheetName val="BASE_BUD_Ratios19"/>
      <sheetName val="Ayuda_desplegables18"/>
      <sheetName val="Summary_Input18"/>
      <sheetName val="LE_-_Input18"/>
      <sheetName val="Set_Up18"/>
      <sheetName val="Database_(RUR)Mar_YTD18"/>
      <sheetName val="Resumo_por_P18"/>
      <sheetName val="Mat_x_categ18"/>
      <sheetName val="Schroder_Small_Caps17"/>
      <sheetName val="Mfg-Curr_Prod__-_1416"/>
      <sheetName val="G&amp;A-Controllership_-_2716"/>
      <sheetName val="G&amp;A-Total_-_2516"/>
      <sheetName val="Despliegue_Legal16"/>
      <sheetName val="Completion_Instructions16"/>
      <sheetName val="Selection_Lists16"/>
      <sheetName val="Sales_Package_Input16"/>
      <sheetName val="Load_Data16"/>
      <sheetName val="CUENTAS_SAP16"/>
      <sheetName val="tab_prod16"/>
      <sheetName val="Sales_&amp;_MKT_Cost_16"/>
      <sheetName val="Sales_&amp;_MKT_Cost_AC16"/>
      <sheetName val="OHC+OP+CCC_AC16"/>
      <sheetName val="Maco_AC16"/>
      <sheetName val="Validacion_#116"/>
      <sheetName val="Combined_Financials16"/>
      <sheetName val="Scoring_-_Do_not_update14"/>
      <sheetName val="BS_Flows16"/>
      <sheetName val="SCHEDULE_3_9813"/>
      <sheetName val="EXPL_AGUA13"/>
      <sheetName val="Dados_gefab12"/>
      <sheetName val="EU_Comps11"/>
      <sheetName val="Gráficos_volúmen12"/>
      <sheetName val="_8"/>
      <sheetName val="BAM_Focus_Brands8"/>
      <sheetName val="Entrada_de_Dados8"/>
      <sheetName val="ACUMULADOS_OPERARIOS8"/>
      <sheetName val="Supporting_Data8"/>
      <sheetName val="Cur_Ex_Rate6"/>
      <sheetName val="Non-Statistical_Sampling7"/>
      <sheetName val="AR_Drop_Downs7"/>
      <sheetName val="Vols,_GSV12"/>
      <sheetName val="FY_Bgt1"/>
      <sheetName val="RAW_AUS1"/>
      <sheetName val="RAW_NZP1"/>
      <sheetName val="Overview_Waterfall1"/>
      <sheetName val="Value_lists1"/>
      <sheetName val="T-LIST"/>
      <sheetName val="은행"/>
      <sheetName val="1_Overview"/>
      <sheetName val="Chart_data"/>
      <sheetName val="1_月"/>
      <sheetName val="FJJX Bud_IB"/>
      <sheetName val="Main"/>
      <sheetName val="eqpmad2"/>
      <sheetName val="Toolbox"/>
      <sheetName val="Interdependent CAT"/>
      <sheetName val="Sum"/>
      <sheetName val="Inputs"/>
      <sheetName val="AcqIS"/>
      <sheetName val="AcqBS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sheetData sheetId="240"/>
      <sheetData sheetId="241"/>
      <sheetData sheetId="242"/>
      <sheetData sheetId="243"/>
      <sheetData sheetId="244"/>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sheetData sheetId="259"/>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sheetData sheetId="274" refreshError="1"/>
      <sheetData sheetId="275" refreshError="1"/>
      <sheetData sheetId="276" refreshError="1"/>
      <sheetData sheetId="277" refreshError="1"/>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refreshError="1"/>
      <sheetData sheetId="608" refreshError="1"/>
      <sheetData sheetId="609"/>
      <sheetData sheetId="610"/>
      <sheetData sheetId="611" refreshError="1"/>
      <sheetData sheetId="612" refreshError="1"/>
      <sheetData sheetId="613" refreshError="1"/>
      <sheetData sheetId="614" refreshError="1"/>
      <sheetData sheetId="615"/>
      <sheetData sheetId="616"/>
      <sheetData sheetId="617" refreshError="1"/>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refreshError="1"/>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refreshError="1"/>
      <sheetData sheetId="942" refreshError="1"/>
      <sheetData sheetId="943" refreshError="1"/>
      <sheetData sheetId="944" refreshError="1"/>
      <sheetData sheetId="945"/>
      <sheetData sheetId="946"/>
      <sheetData sheetId="947" refreshError="1"/>
      <sheetData sheetId="948"/>
      <sheetData sheetId="949" refreshError="1"/>
      <sheetData sheetId="950" refreshError="1"/>
      <sheetData sheetId="951" refreshError="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refreshError="1"/>
      <sheetData sheetId="1031" refreshError="1"/>
      <sheetData sheetId="1032" refreshError="1"/>
      <sheetData sheetId="1033" refreshError="1"/>
      <sheetData sheetId="1034"/>
      <sheetData sheetId="1035"/>
      <sheetData sheetId="1036" refreshError="1"/>
      <sheetData sheetId="1037" refreshError="1"/>
      <sheetData sheetId="1038" refreshError="1"/>
      <sheetData sheetId="1039" refreshError="1"/>
      <sheetData sheetId="1040" refreshError="1"/>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refreshError="1"/>
      <sheetData sheetId="1127" refreshError="1"/>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refreshError="1"/>
      <sheetData sheetId="1214" refreshError="1"/>
      <sheetData sheetId="1215" refreshError="1"/>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refreshError="1"/>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refreshError="1"/>
      <sheetData sheetId="1698" refreshError="1"/>
      <sheetData sheetId="1699" refreshError="1"/>
      <sheetData sheetId="1700" refreshError="1"/>
      <sheetData sheetId="1701"/>
      <sheetData sheetId="1702"/>
      <sheetData sheetId="1703"/>
      <sheetData sheetId="1704"/>
      <sheetData sheetId="1705"/>
      <sheetData sheetId="1706" refreshError="1"/>
      <sheetData sheetId="1707"/>
      <sheetData sheetId="1708"/>
      <sheetData sheetId="1709" refreshError="1"/>
      <sheetData sheetId="1710" refreshError="1"/>
      <sheetData sheetId="1711" refreshError="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refreshError="1"/>
      <sheetData sheetId="1896" refreshError="1"/>
      <sheetData sheetId="1897" refreshError="1"/>
      <sheetData sheetId="1898"/>
      <sheetData sheetId="1899"/>
      <sheetData sheetId="1900" refreshError="1"/>
      <sheetData sheetId="1901" refreshError="1"/>
      <sheetData sheetId="1902" refreshError="1"/>
      <sheetData sheetId="1903" refreshError="1"/>
      <sheetData sheetId="1904" refreshError="1"/>
      <sheetData sheetId="1905" refreshError="1"/>
      <sheetData sheetId="1906" refreshError="1"/>
      <sheetData sheetId="1907" refreshError="1"/>
      <sheetData sheetId="190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Yield Curve"/>
      <sheetName val="Yield Curve (2)"/>
      <sheetName val="dados"/>
      <sheetName val="Brazil Sovereign"/>
      <sheetName val="Brazil Swap"/>
      <sheetName val="Sheet2"/>
      <sheetName val="Treasuries"/>
      <sheetName val="Industrials"/>
      <sheetName val="Price"/>
      <sheetName val="Price (2)"/>
      <sheetName val="Feriados"/>
      <sheetName val="Sheet1"/>
      <sheetName val="Dados Cash"/>
      <sheetName val="MOL"/>
      <sheetName val="ACA"/>
      <sheetName val="PackAppear. (2)"/>
      <sheetName val="DePara"/>
      <sheetName val="ASA"/>
      <sheetName val="BH"/>
      <sheetName val="Resu.Capex"/>
      <sheetName val="Capex"/>
      <sheetName val="CNQ"/>
      <sheetName val="CV"/>
      <sheetName val="Disp"/>
      <sheetName val="Efic"/>
      <sheetName val="Efic.Consumo"/>
      <sheetName val="Meta_Fábricas"/>
      <sheetName val="Graf"/>
      <sheetName val="ICD's"/>
      <sheetName val="Micro_Fisico_Index"/>
      <sheetName val="Indisp"/>
      <sheetName val="Key_Points"/>
      <sheetName val="Meta_Individuais"/>
      <sheetName val="NS"/>
      <sheetName val="OOO"/>
      <sheetName val="OOO (2)"/>
      <sheetName val="PackAppear."/>
      <sheetName val="Paineis"/>
      <sheetName val="PEF_Mes"/>
      <sheetName val="PQCM"/>
      <sheetName val="PQCM (2)"/>
      <sheetName val="PQRM"/>
      <sheetName val="PQRM (2)"/>
      <sheetName val="Prod"/>
      <sheetName val="Qualid"/>
      <sheetName val="Res.Executivo"/>
      <sheetName val="SAC"/>
      <sheetName val="TMA"/>
      <sheetName val="TO"/>
      <sheetName val="Vol"/>
      <sheetName val="2001.10 Cerv"/>
      <sheetName val="PLAN SAC Cerveja"/>
      <sheetName val="PLAN SAC RefrigeNanc"/>
      <sheetName val="BaseCerv"/>
      <sheetName val="BaseNanc"/>
      <sheetName val="2001.04 Cerv"/>
      <sheetName val="Farol SAC Cerveja"/>
      <sheetName val="2001.04 Nanc"/>
      <sheetName val="Farol SAC Refrigenanc"/>
      <sheetName val="Sig Cycles_Accts &amp; Processes"/>
      <sheetName val="Pleitos"/>
      <sheetName val="Data"/>
      <sheetName val="Dotaciones"/>
      <sheetName val="Calc 1"/>
      <sheetName val="Recon_Pivot"/>
      <sheetName val="Yield_Curve"/>
      <sheetName val="Yield_Curve_(2)"/>
      <sheetName val="Brazil_Sovereign"/>
      <sheetName val="Brazil_Swap"/>
      <sheetName val="Price_(2)"/>
      <sheetName val="Dados_Cash"/>
      <sheetName val="Worksheet"/>
      <sheetName val="Tudo"/>
      <sheetName val="Relatório"/>
      <sheetName val="3-column"/>
      <sheetName val="Lists"/>
      <sheetName val="Step2_Histogram"/>
      <sheetName val="Step2_Correlation"/>
      <sheetName val="FLOWCHART-03"/>
      <sheetName val="Yield_Curve1"/>
      <sheetName val="Yield_Curve_(2)1"/>
      <sheetName val="Brazil_Sovereign1"/>
      <sheetName val="Brazil_Swap1"/>
      <sheetName val="Price_(2)1"/>
      <sheetName val="Dados_Cash1"/>
      <sheetName val="PackAppear__(2)"/>
      <sheetName val="Resu_Capex"/>
      <sheetName val="Efic_Consumo"/>
      <sheetName val="OOO_(2)"/>
      <sheetName val="PackAppear_"/>
      <sheetName val="PQCM_(2)"/>
      <sheetName val="PQRM_(2)"/>
      <sheetName val="Res_Executivo"/>
      <sheetName val="2001_10_Cerv"/>
      <sheetName val="PLAN_SAC_Cerveja"/>
      <sheetName val="PLAN_SAC_RefrigeNanc"/>
      <sheetName val="2001_04_Cerv"/>
      <sheetName val="Farol_SAC_Cerveja"/>
      <sheetName val="2001_04_Nanc"/>
      <sheetName val="Farol_SAC_Refrigenanc"/>
      <sheetName val="Sig_Cycles_Accts_&amp;_Processes"/>
      <sheetName val="Calc_1"/>
      <sheetName val="WF China_YTD"/>
      <sheetName val="Parameters"/>
      <sheetName val="VOLUME"/>
      <sheetName val="RET"/>
      <sheetName val="Yield_Curve2"/>
      <sheetName val="Yield_Curve_(2)2"/>
      <sheetName val="Brazil_Sovereign2"/>
      <sheetName val="Brazil_Swap2"/>
      <sheetName val="Price_(2)2"/>
      <sheetName val="Dados_Cash2"/>
      <sheetName val="PackAppear__(2)1"/>
      <sheetName val="Resu_Capex1"/>
      <sheetName val="Efic_Consumo1"/>
      <sheetName val="OOO_(2)1"/>
      <sheetName val="PackAppear_1"/>
      <sheetName val="PQCM_(2)1"/>
      <sheetName val="PQRM_(2)1"/>
      <sheetName val="Res_Executivo1"/>
      <sheetName val="Sig_Cycles_Accts_&amp;_Processes1"/>
      <sheetName val="2001_10_Cerv1"/>
      <sheetName val="PLAN_SAC_Cerveja1"/>
      <sheetName val="PLAN_SAC_RefrigeNanc1"/>
      <sheetName val="2001_04_Cerv1"/>
      <sheetName val="Farol_SAC_Cerveja1"/>
      <sheetName val="2001_04_Nanc1"/>
      <sheetName val="Farol_SAC_Refrigenanc1"/>
      <sheetName val="Calc_11"/>
      <sheetName val="Curve Comparisons"/>
      <sheetName val="bud99"/>
      <sheetName val="Riscos-Oport."/>
      <sheetName val=""/>
      <sheetName val="[Curve Comp_x0000__x0000__x0000__x0000__x0000__x0000__x0000__x0000__x0000__x0000__x0000__x0000_Brazil S"/>
      <sheetName val="_Curve Comp"/>
      <sheetName val="Summary"/>
      <sheetName val="Hoja2"/>
      <sheetName val="Reference"/>
      <sheetName val="Parametrização"/>
      <sheetName val="Relatório SDG"/>
      <sheetName val="기간별 판매진척"/>
      <sheetName val="Table"/>
      <sheetName val="Graph"/>
      <sheetName val="요일 테이블"/>
      <sheetName val="기간별_판매진척"/>
      <sheetName val="Curve_Comparisons"/>
      <sheetName val="요일_테이블"/>
      <sheetName val="Controls"/>
      <sheetName val="LBO Model"/>
      <sheetName val="Engine"/>
      <sheetName val="Assumptions"/>
      <sheetName val="Validate"/>
      <sheetName val="Financials"/>
      <sheetName val="EI Calc"/>
      <sheetName val="은행"/>
      <sheetName val="[Curve Comp????????????Brazil S"/>
      <sheetName val="Balance Fin ajust 2004"/>
      <sheetName val="Formulario"/>
      <sheetName val="bdic07"/>
      <sheetName val="EFECTIVO"/>
      <sheetName val="Bloomberg"/>
      <sheetName val="DATOS PARA INTERPOLACION"/>
      <sheetName val="DPN VALUE"/>
      <sheetName val="EVOLUMERCC"/>
      <sheetName val="PROM"/>
      <sheetName val="Tabla de amortización"/>
      <sheetName val="B-111"/>
      <sheetName val="Yield_Curve3"/>
      <sheetName val="Yield_Curve_(2)3"/>
      <sheetName val="Brazil_Sovereign3"/>
      <sheetName val="Brazil_Swap3"/>
      <sheetName val="Price_(2)3"/>
      <sheetName val="Dados_Cash3"/>
      <sheetName val="PackAppear__(2)2"/>
      <sheetName val="Resu_Capex2"/>
      <sheetName val="Efic_Consumo2"/>
      <sheetName val="OOO_(2)2"/>
      <sheetName val="PackAppear_2"/>
      <sheetName val="PQCM_(2)2"/>
      <sheetName val="PQRM_(2)2"/>
      <sheetName val="Res_Executivo2"/>
      <sheetName val="2001_10_Cerv2"/>
      <sheetName val="PLAN_SAC_Cerveja2"/>
      <sheetName val="PLAN_SAC_RefrigeNanc2"/>
      <sheetName val="2001_04_Cerv2"/>
      <sheetName val="Farol_SAC_Cerveja2"/>
      <sheetName val="2001_04_Nanc2"/>
      <sheetName val="Farol_SAC_Refrigenanc2"/>
      <sheetName val="Sig_Cycles_Accts_&amp;_Processes2"/>
      <sheetName val="Calc_12"/>
      <sheetName val="Riscos-Oport_"/>
      <sheetName val="WF_China_YTD"/>
      <sheetName val="Database"/>
      <sheetName val="MATRICES"/>
      <sheetName val="Plan5"/>
      <sheetName val="Diária"/>
      <sheetName val="Plan2"/>
      <sheetName val="Plan3"/>
      <sheetName val="Coleta dados"/>
      <sheetName val="IV Confiabilidade"/>
      <sheetName val="IV Indisponibilidade"/>
      <sheetName val="Check R. Diária"/>
      <sheetName val="Histórico_Check R. Diária"/>
      <sheetName val="Yield_Curve4"/>
      <sheetName val="Yield_Curve_(2)4"/>
      <sheetName val="Brazil_Sovereign4"/>
      <sheetName val="Brazil_Swap4"/>
      <sheetName val="Price_(2)4"/>
      <sheetName val="Dados_Cash4"/>
      <sheetName val="PackAppear__(2)3"/>
      <sheetName val="Resu_Capex3"/>
      <sheetName val="Efic_Consumo3"/>
      <sheetName val="OOO_(2)3"/>
      <sheetName val="PackAppear_3"/>
      <sheetName val="PQCM_(2)3"/>
      <sheetName val="PQRM_(2)3"/>
      <sheetName val="Res_Executivo3"/>
      <sheetName val="2001_10_Cerv3"/>
      <sheetName val="PLAN_SAC_Cerveja3"/>
      <sheetName val="PLAN_SAC_RefrigeNanc3"/>
      <sheetName val="2001_04_Cerv3"/>
      <sheetName val="Farol_SAC_Cerveja3"/>
      <sheetName val="2001_04_Nanc3"/>
      <sheetName val="Farol_SAC_Refrigenanc3"/>
      <sheetName val="Sig_Cycles_Accts_&amp;_Processes3"/>
      <sheetName val="Calc_13"/>
      <sheetName val="WF_China_YTD1"/>
      <sheetName val="Curve_Comparisons1"/>
      <sheetName val="Riscos-Oport_1"/>
      <sheetName val="[Curve_CompBrazil_S"/>
      <sheetName val="_Curve_Comp"/>
      <sheetName val="Relatório_SDG"/>
      <sheetName val="기간별_판매진척1"/>
      <sheetName val="요일_테이블1"/>
      <sheetName val="EI_Calc"/>
      <sheetName val="LBO_Model"/>
      <sheetName val="[Curve_Comp????????????Brazil_S"/>
      <sheetName val="Balance_Fin_ajust_2004"/>
      <sheetName val="DATOS_PARA_INTERPOLACION"/>
      <sheetName val="DPN_VALUE"/>
      <sheetName val="Tabla_de_amortización"/>
      <sheetName val="Motivos"/>
      <sheetName val="BaseDados"/>
      <sheetName val="[Curve Comp_x005f_x0000__x005f_x0000__x0000"/>
      <sheetName val="_Curve Comp_x005f_x0000__x005f_x0000__x0000"/>
      <sheetName val="_Curve Comp____________Brazil S"/>
      <sheetName val="Comparativo 99X00"/>
      <sheetName val="validaciones"/>
      <sheetName val="Tabela de Parâmetros"/>
      <sheetName val="Versao 1b ($=R$2,13)"/>
      <sheetName val="CRITERIOS"/>
      <sheetName val="BANCO"/>
      <sheetName val="[Curve Comp"/>
      <sheetName val="2.주요계수총괄"/>
      <sheetName val="Listas"/>
      <sheetName val="Fechamento Mês"/>
      <sheetName val="Recebimento"/>
      <sheetName val="Fechamento Diário"/>
      <sheetName val="High Light"/>
      <sheetName val="% Dispersão"/>
      <sheetName val="% Reprovação"/>
      <sheetName val="% Caco Limpo Unid."/>
      <sheetName val="Limpeza de Flint"/>
      <sheetName val="Recb. Coop."/>
      <sheetName val="Recb. Flint"/>
      <sheetName val="Apoio Material"/>
      <sheetName val="Apoio transp."/>
      <sheetName val="VLC_Packages"/>
      <sheetName val="BD"/>
      <sheetName val="Pg 1"/>
      <sheetName val="STARTSHEET"/>
      <sheetName val="Vol-Mix x Seg AN"/>
      <sheetName val="Datos"/>
      <sheetName val="5.1"/>
      <sheetName val="INVESTMENTS EUR"/>
      <sheetName val="DIVESTMENTS EUR"/>
      <sheetName val="Empresas"/>
      <sheetName val="Price DB"/>
      <sheetName val="CostComponent"/>
      <sheetName val="source"/>
      <sheetName val="BLP"/>
      <sheetName val="Indice"/>
      <sheetName val="_Curve Comp_x005f_x005f_x005f_x0000__x005f_x005f_"/>
      <sheetName val="[Curve Comp_x005f_x005f_x005f_x0000__x005f_x005f_"/>
      <sheetName val="1o_Sem"/>
      <sheetName val="2o_Sem"/>
      <sheetName val="ID_Ano"/>
      <sheetName val="Sistema"/>
      <sheetName val="Données LMU"/>
      <sheetName val="Pareto"/>
      <sheetName val="CONTADOR"/>
      <sheetName val="PGK-1610"/>
      <sheetName val="total list"/>
      <sheetName val="Tables"/>
      <sheetName val="Passo2_Histograma"/>
      <sheetName val="Total CDD"/>
      <sheetName val="Catalogo"/>
      <sheetName val="PE1"/>
      <sheetName val="RS1"/>
      <sheetName val="SC1"/>
      <sheetName val="SP1"/>
      <sheetName val="BAU"/>
      <sheetName val="CAM"/>
      <sheetName val="CEE"/>
      <sheetName val="CUR"/>
      <sheetName val="DF"/>
      <sheetName val="PRP"/>
      <sheetName val="RIB"/>
      <sheetName val="RJ"/>
      <sheetName val="SAL"/>
      <sheetName val="SAN"/>
      <sheetName val="SCA"/>
      <sheetName val="Curve%20Comparisons.xls"/>
      <sheetName val="SJC"/>
      <sheetName val="SJR"/>
      <sheetName val="SOR"/>
      <sheetName val="Setup"/>
      <sheetName val="_Curve_CompBrazil_S"/>
      <sheetName val="_Curve_Comp____________Brazil_S"/>
      <sheetName val="판매진척"/>
      <sheetName val="producto"/>
      <sheetName val="LISTA SUSPENSA"/>
      <sheetName val="Directrices de Metas 2017"/>
      <sheetName val="Yield_Curve6"/>
      <sheetName val="Yield_Curve_(2)6"/>
      <sheetName val="Brazil_Sovereign6"/>
      <sheetName val="Brazil_Swap6"/>
      <sheetName val="Price_(2)6"/>
      <sheetName val="Dados_Cash6"/>
      <sheetName val="기간별_판매진척3"/>
      <sheetName val="Curve_Comparisons3"/>
      <sheetName val="요일_테이블3"/>
      <sheetName val="PackAppear__(2)5"/>
      <sheetName val="Resu_Capex5"/>
      <sheetName val="Efic_Consumo5"/>
      <sheetName val="OOO_(2)5"/>
      <sheetName val="PackAppear_5"/>
      <sheetName val="PQCM_(2)5"/>
      <sheetName val="PQRM_(2)5"/>
      <sheetName val="Res_Executivo5"/>
      <sheetName val="2001_10_Cerv5"/>
      <sheetName val="PLAN_SAC_Cerveja5"/>
      <sheetName val="PLAN_SAC_RefrigeNanc5"/>
      <sheetName val="2001_04_Cerv5"/>
      <sheetName val="Farol_SAC_Cerveja5"/>
      <sheetName val="2001_04_Nanc5"/>
      <sheetName val="Farol_SAC_Refrigenanc5"/>
      <sheetName val="Sig_Cycles_Accts_&amp;_Processes5"/>
      <sheetName val="Calc_15"/>
      <sheetName val="_Curve_Comp2"/>
      <sheetName val="WF_China_YTD3"/>
      <sheetName val="Riscos-Oport_3"/>
      <sheetName val="Relatório_SDG2"/>
      <sheetName val="EI_Calc2"/>
      <sheetName val="LBO_Model2"/>
      <sheetName val="[Curve_Comp????????????Brazil_2"/>
      <sheetName val="Balance_Fin_ajust_20042"/>
      <sheetName val="DATOS_PARA_INTERPOLACION2"/>
      <sheetName val="DPN_VALUE2"/>
      <sheetName val="Tabla_de_amortización2"/>
      <sheetName val="Coleta_dados1"/>
      <sheetName val="IV_Confiabilidade1"/>
      <sheetName val="IV_Indisponibilidade1"/>
      <sheetName val="Check_R__Diária1"/>
      <sheetName val="Histórico_Check_R__Diária1"/>
      <sheetName val="[Curve_Comp_x005f_x0000__x005f_x0000__x0001"/>
      <sheetName val="_Curve_Comp_x005f_x0000__x005f_x0000__x0001"/>
      <sheetName val="_Curve_Comp____________Brazil_1"/>
      <sheetName val="2_주요계수총괄1"/>
      <sheetName val="[Curve_Comp1"/>
      <sheetName val="Comparativo_99X001"/>
      <sheetName val="Tabela_de_Parâmetros1"/>
      <sheetName val="Versao_1b_($=R$2,13)1"/>
      <sheetName val="Pg_11"/>
      <sheetName val="Vol-Mix_x_Seg_AN1"/>
      <sheetName val="Fechamento_Mês1"/>
      <sheetName val="Fechamento_Diário1"/>
      <sheetName val="High_Light1"/>
      <sheetName val="%_Dispersão1"/>
      <sheetName val="%_Reprovação1"/>
      <sheetName val="%_Caco_Limpo_Unid_1"/>
      <sheetName val="Limpeza_de_Flint1"/>
      <sheetName val="Recb__Coop_1"/>
      <sheetName val="Recb__Flint1"/>
      <sheetName val="Apoio_Material1"/>
      <sheetName val="Apoio_transp_1"/>
      <sheetName val="INVESTMENTS_EUR"/>
      <sheetName val="DIVESTMENTS_EUR"/>
      <sheetName val="5_1"/>
      <sheetName val="Price_DB"/>
      <sheetName val="_Curve_Comp_x005f_x005f_x005f_x0000__x005f_x005f_"/>
      <sheetName val="[Curve_Comp_x005f_x005f_x005f_x0000__x005f_x005f_"/>
      <sheetName val="Données_LMU"/>
      <sheetName val="total_list"/>
      <sheetName val="Yield_Curve5"/>
      <sheetName val="Yield_Curve_(2)5"/>
      <sheetName val="Brazil_Sovereign5"/>
      <sheetName val="Brazil_Swap5"/>
      <sheetName val="Price_(2)5"/>
      <sheetName val="Dados_Cash5"/>
      <sheetName val="기간별_판매진척2"/>
      <sheetName val="Curve_Comparisons2"/>
      <sheetName val="요일_테이블2"/>
      <sheetName val="PackAppear__(2)4"/>
      <sheetName val="Resu_Capex4"/>
      <sheetName val="Efic_Consumo4"/>
      <sheetName val="OOO_(2)4"/>
      <sheetName val="PackAppear_4"/>
      <sheetName val="PQCM_(2)4"/>
      <sheetName val="PQRM_(2)4"/>
      <sheetName val="Res_Executivo4"/>
      <sheetName val="2001_10_Cerv4"/>
      <sheetName val="PLAN_SAC_Cerveja4"/>
      <sheetName val="PLAN_SAC_RefrigeNanc4"/>
      <sheetName val="2001_04_Cerv4"/>
      <sheetName val="Farol_SAC_Cerveja4"/>
      <sheetName val="2001_04_Nanc4"/>
      <sheetName val="Farol_SAC_Refrigenanc4"/>
      <sheetName val="Sig_Cycles_Accts_&amp;_Processes4"/>
      <sheetName val="Calc_14"/>
      <sheetName val="_Curve_Comp1"/>
      <sheetName val="WF_China_YTD2"/>
      <sheetName val="Riscos-Oport_2"/>
      <sheetName val="Relatório_SDG1"/>
      <sheetName val="EI_Calc1"/>
      <sheetName val="LBO_Model1"/>
      <sheetName val="[Curve_Comp????????????Brazil_1"/>
      <sheetName val="Balance_Fin_ajust_20041"/>
      <sheetName val="DATOS_PARA_INTERPOLACION1"/>
      <sheetName val="DPN_VALUE1"/>
      <sheetName val="Tabla_de_amortización1"/>
      <sheetName val="Coleta_dados"/>
      <sheetName val="IV_Confiabilidade"/>
      <sheetName val="IV_Indisponibilidade"/>
      <sheetName val="Check_R__Diária"/>
      <sheetName val="Histórico_Check_R__Diária"/>
      <sheetName val="[Curve_Comp_x005f_x0000__x005f_x0000__x0000"/>
      <sheetName val="_Curve_Comp_x005f_x0000__x005f_x0000__x0000"/>
      <sheetName val="2_주요계수총괄"/>
      <sheetName val="[Curve_Comp"/>
      <sheetName val="Comparativo_99X00"/>
      <sheetName val="Tabela_de_Parâmetros"/>
      <sheetName val="Versao_1b_($=R$2,13)"/>
      <sheetName val="Pg_1"/>
      <sheetName val="Vol-Mix_x_Seg_AN"/>
      <sheetName val="Fechamento_Mês"/>
      <sheetName val="Fechamento_Diário"/>
      <sheetName val="High_Light"/>
      <sheetName val="%_Dispersão"/>
      <sheetName val="%_Reprovação"/>
      <sheetName val="%_Caco_Limpo_Unid_"/>
      <sheetName val="Limpeza_de_Flint"/>
      <sheetName val="Recb__Coop_"/>
      <sheetName val="Recb__Flint"/>
      <sheetName val="Apoio_Material"/>
      <sheetName val="Apoio_transp_"/>
      <sheetName val="코드"/>
      <sheetName val="_Curve Comp_x0000__x0000__x0000"/>
      <sheetName val="_Curve Comp_x005f_x0000__"/>
      <sheetName val="CausasProblemasFolios"/>
      <sheetName val="Base de datos"/>
      <sheetName val="TOP KPIs MTM"/>
      <sheetName val="Data Validation"/>
      <sheetName val="Total_CDD"/>
      <sheetName val="PozoPivot"/>
      <sheetName val="InyeccionPivot"/>
      <sheetName val="KHORA"/>
      <sheetName val="Menu"/>
      <sheetName val="PLAN DE ACCION"/>
      <sheetName val="5_11"/>
      <sheetName val="INVESTMENTS_EUR1"/>
      <sheetName val="DIVESTMENTS_EUR1"/>
      <sheetName val="Price_DB1"/>
      <sheetName val="_Curve_Comp_x005f_x005f_x005f_x0000__x005f1"/>
      <sheetName val="[Curve_Comp_x005f_x005f_x005f_x0000__x005f1"/>
      <sheetName val="Données_LMU1"/>
      <sheetName val="total_list1"/>
      <sheetName val="Total_CDD1"/>
      <sheetName val="Curve%20Comparisons_xls"/>
      <sheetName val="LISTA_SUSPENSA"/>
      <sheetName val="Directrices_de_Metas_2017"/>
      <sheetName val="drop down menu"/>
      <sheetName val="0106"/>
      <sheetName val="0206"/>
      <sheetName val="0506"/>
      <sheetName val="0606"/>
      <sheetName val="0708"/>
      <sheetName val="0806"/>
      <sheetName val="0906"/>
      <sheetName val="Noviembre"/>
      <sheetName val="Septiembre"/>
      <sheetName val="Agosto"/>
      <sheetName val="Julio"/>
      <sheetName val="Junio"/>
      <sheetName val="Yield_Curve7"/>
      <sheetName val="Yield_Curve_(2)7"/>
      <sheetName val="Brazil_Sovereign7"/>
      <sheetName val="Brazil_Swap7"/>
      <sheetName val="Price_(2)7"/>
      <sheetName val="Dados_Cash7"/>
      <sheetName val="PackAppear__(2)6"/>
      <sheetName val="Resu_Capex6"/>
      <sheetName val="Efic_Consumo6"/>
      <sheetName val="OOO_(2)6"/>
      <sheetName val="PackAppear_6"/>
      <sheetName val="PQCM_(2)6"/>
      <sheetName val="PQRM_(2)6"/>
      <sheetName val="Res_Executivo6"/>
      <sheetName val="Sig_Cycles_Accts_&amp;_Processes6"/>
      <sheetName val="2001_10_Cerv6"/>
      <sheetName val="PLAN_SAC_Cerveja6"/>
      <sheetName val="PLAN_SAC_RefrigeNanc6"/>
      <sheetName val="2001_04_Cerv6"/>
      <sheetName val="Farol_SAC_Cerveja6"/>
      <sheetName val="2001_04_Nanc6"/>
      <sheetName val="Farol_SAC_Refrigenanc6"/>
      <sheetName val="Calc_16"/>
      <sheetName val="WF_China_YTD4"/>
      <sheetName val="Curve_Comparisons4"/>
      <sheetName val="Riscos-Oport_4"/>
      <sheetName val="_Curve_Comp3"/>
      <sheetName val="Relatório_SDG3"/>
      <sheetName val="EI_Calc3"/>
      <sheetName val="기간별_판매진척4"/>
      <sheetName val="요일_테이블4"/>
      <sheetName val="LBO_Model3"/>
      <sheetName val="[Curve_Comp????????????Brazil_3"/>
      <sheetName val="Balance_Fin_ajust_20043"/>
      <sheetName val="DATOS_PARA_INTERPOLACION3"/>
      <sheetName val="DPN_VALUE3"/>
      <sheetName val="Tabla_de_amortización3"/>
      <sheetName val="Coleta_dados2"/>
      <sheetName val="IV_Confiabilidade2"/>
      <sheetName val="IV_Indisponibilidade2"/>
      <sheetName val="Check_R__Diária2"/>
      <sheetName val="Histórico_Check_R__Diária2"/>
      <sheetName val="[Curve_Comp_x005f_x0000__x005f_x0000__x0002"/>
      <sheetName val="_Curve_Comp_x005f_x0000__x005f_x0000__x0002"/>
      <sheetName val="_Curve_Comp____________Brazil_2"/>
      <sheetName val="[Curve_Comp2"/>
      <sheetName val="Comparativo_99X002"/>
      <sheetName val="Tabela_de_Parâmetros2"/>
      <sheetName val="Versao_1b_($=R$2,13)2"/>
      <sheetName val="2_주요계수총괄2"/>
      <sheetName val="Fechamento_Mês2"/>
      <sheetName val="Fechamento_Diário2"/>
      <sheetName val="High_Light2"/>
      <sheetName val="%_Dispersão2"/>
      <sheetName val="%_Reprovação2"/>
      <sheetName val="%_Caco_Limpo_Unid_2"/>
      <sheetName val="Limpeza_de_Flint2"/>
      <sheetName val="Recb__Coop_2"/>
      <sheetName val="Recb__Flint2"/>
      <sheetName val="Apoio_Material2"/>
      <sheetName val="Apoio_transp_2"/>
      <sheetName val="Pg_12"/>
      <sheetName val="Vol-Mix_x_Seg_AN2"/>
      <sheetName val="5_12"/>
      <sheetName val="INVESTMENTS_EUR2"/>
      <sheetName val="DIVESTMENTS_EUR2"/>
      <sheetName val="Price_DB2"/>
      <sheetName val="_Curve_Comp_x005f_x005f_x005f_x0000__x005f2"/>
      <sheetName val="[Curve_Comp_x005f_x005f_x005f_x0000__x005f2"/>
      <sheetName val="Données_LMU2"/>
      <sheetName val="total_list2"/>
      <sheetName val="Total_CDD2"/>
      <sheetName val="Curve%20Comparisons_xls1"/>
      <sheetName val="LISTA_SUSPENSA1"/>
      <sheetName val="Directrices_de_Metas_20171"/>
      <sheetName val="_Curve_Comp_x0000"/>
      <sheetName val="_Curve_Comp_x005f_x0000__"/>
      <sheetName val="Base_de_datos"/>
      <sheetName val="TOP_KPIs_MTM"/>
      <sheetName val="XLR_NoRangeSheet"/>
      <sheetName val="POA"/>
      <sheetName val="INGRESO"/>
      <sheetName val="Hoja1"/>
      <sheetName val="Hoja5"/>
      <sheetName val="Hoja3"/>
      <sheetName val="Principal"/>
      <sheetName val="progr"/>
      <sheetName val="PERSONAS"/>
      <sheetName val="2017"/>
      <sheetName val="Graf Planeadores"/>
      <sheetName val="DROP"/>
      <sheetName val="DROP "/>
      <sheetName val="01.2 valor da up"/>
      <sheetName val="Plan de Acción"/>
      <sheetName val="Combo"/>
      <sheetName val="구분"/>
      <sheetName val="#REF!"/>
      <sheetName val="LSS pivot"/>
      <sheetName val="Value lists"/>
      <sheetName val="2RF98 (Mkt 9%)"/>
      <sheetName val="Share Price 2002"/>
      <sheetName val="PM"/>
      <sheetName val="Tela Inicial"/>
      <sheetName val="Cálculo TMEF-TMR"/>
      <sheetName val="TMEF - TMR 131"/>
      <sheetName val="TMEF - TMR 151"/>
      <sheetName val="#¡REF"/>
      <sheetName val="RESULTADOS"/>
      <sheetName val="GR55_Template"/>
      <sheetName val="Yield_Curve8"/>
      <sheetName val="Yield_Curve_(2)8"/>
      <sheetName val="Brazil_Sovereign8"/>
      <sheetName val="Brazil_Swap8"/>
      <sheetName val="Price_(2)8"/>
      <sheetName val="Dados_Cash8"/>
      <sheetName val="PackAppear__(2)7"/>
      <sheetName val="Resu_Capex7"/>
      <sheetName val="Efic_Consumo7"/>
      <sheetName val="OOO_(2)7"/>
      <sheetName val="PackAppear_7"/>
      <sheetName val="PQCM_(2)7"/>
      <sheetName val="PQRM_(2)7"/>
      <sheetName val="Res_Executivo7"/>
      <sheetName val="2001_10_Cerv7"/>
      <sheetName val="PLAN_SAC_Cerveja7"/>
      <sheetName val="PLAN_SAC_RefrigeNanc7"/>
      <sheetName val="2001_04_Cerv7"/>
      <sheetName val="Farol_SAC_Cerveja7"/>
      <sheetName val="2001_04_Nanc7"/>
      <sheetName val="Farol_SAC_Refrigenanc7"/>
      <sheetName val="Sig_Cycles_Accts_&amp;_Processes7"/>
      <sheetName val="Calc_17"/>
      <sheetName val="WF_China_YTD5"/>
      <sheetName val="Curve_Comparisons5"/>
      <sheetName val="Riscos-Oport_5"/>
      <sheetName val="_Curve_Comp4"/>
      <sheetName val="Relatório_SDG4"/>
      <sheetName val="EI_Calc4"/>
      <sheetName val="기간별_판매진척5"/>
      <sheetName val="요일_테이블5"/>
      <sheetName val="Balance_Fin_ajust_20044"/>
      <sheetName val="DATOS_PARA_INTERPOLACION4"/>
      <sheetName val="DPN_VALUE4"/>
      <sheetName val="Tabla_de_amortización4"/>
      <sheetName val="LBO_Model4"/>
      <sheetName val="[Curve_Comp????????????Brazil_4"/>
      <sheetName val="Coleta_dados3"/>
      <sheetName val="IV_Confiabilidade3"/>
      <sheetName val="IV_Indisponibilidade3"/>
      <sheetName val="Check_R__Diária3"/>
      <sheetName val="Histórico_Check_R__Diária3"/>
      <sheetName val="Fechamento_Mês3"/>
      <sheetName val="Fechamento_Diário3"/>
      <sheetName val="High_Light3"/>
      <sheetName val="%_Dispersão3"/>
      <sheetName val="%_Reprovação3"/>
      <sheetName val="%_Caco_Limpo_Unid_3"/>
      <sheetName val="Limpeza_de_Flint3"/>
      <sheetName val="Recb__Coop_3"/>
      <sheetName val="Recb__Flint3"/>
      <sheetName val="Apoio_Material3"/>
      <sheetName val="Apoio_transp_3"/>
      <sheetName val="[Curve_Comp_x005f_x0000__x005f_x0000__x0003"/>
      <sheetName val="_Curve_Comp_x005f_x0000__x005f_x0000__x0003"/>
      <sheetName val="_Curve_Comp____________Brazil_3"/>
      <sheetName val="Comparativo_99X003"/>
      <sheetName val="Tabela_de_Parâmetros3"/>
      <sheetName val="Versao_1b_($=R$2,13)3"/>
      <sheetName val="[Curve_Comp3"/>
      <sheetName val="2_주요계수총괄3"/>
      <sheetName val="Pg_13"/>
      <sheetName val="Vol-Mix_x_Seg_AN3"/>
      <sheetName val="5_13"/>
      <sheetName val="INVESTMENTS_EUR3"/>
      <sheetName val="DIVESTMENTS_EUR3"/>
      <sheetName val="Price_DB3"/>
      <sheetName val="_Curve_Comp_x005f_x005f_x005f_x0000__x005f3"/>
      <sheetName val="[Curve_Comp_x005f_x005f_x005f_x0000__x005f3"/>
      <sheetName val="Données_LMU3"/>
      <sheetName val="Total_CDD3"/>
      <sheetName val="total_list3"/>
      <sheetName val="Curve%20Comparisons_xls2"/>
      <sheetName val="LISTA_SUSPENSA2"/>
      <sheetName val="Directrices_de_Metas_20172"/>
      <sheetName val="_Curve_Comp_x005f_x0000__1"/>
      <sheetName val="Base_de_datos1"/>
      <sheetName val="TOP_KPIs_MTM1"/>
      <sheetName val="Data_Validation"/>
      <sheetName val="PLAN_DE_ACCION"/>
      <sheetName val="drop_down_menu"/>
      <sheetName val="Graf_Planeadores"/>
      <sheetName val="DROP_"/>
      <sheetName val="01_2_valor_da_up"/>
      <sheetName val="Plan_de_Acción"/>
      <sheetName val="Como_Estamos1"/>
      <sheetName val="CADASTRO"/>
      <sheetName val="Load Data"/>
      <sheetName val="Data Input Sheet"/>
      <sheetName val="[Curve Comp_x0000__x0000__x0000"/>
      <sheetName val="[Curve Comp_x005f_x0000__"/>
      <sheetName val="[Curve_Comp_x0000__x0000__x0001"/>
      <sheetName val="_Curve_Comp_x0000__x0000__x0001"/>
      <sheetName val="[Curve_Comp_x005f_x0000__"/>
      <sheetName val="[Curve_Comp_x0000__x0000__x0000"/>
      <sheetName val="_Curve_Comp_x0000__x0000__x0000"/>
      <sheetName val="_Curve Comp_x0000__"/>
      <sheetName val="_Curve_Comp_x005f_x0000__x005f1"/>
      <sheetName val="[Curve_Comp_x005f_x0000__x005f1"/>
      <sheetName val="[Curve_Comp_x0000__x0000__x0002"/>
      <sheetName val="_Curve_Comp_x0000__x0000__x0002"/>
      <sheetName val="_Curve_Comp_x005f_x0000__x005f2"/>
      <sheetName val="[Curve_Comp_x005f_x0000__x005f2"/>
      <sheetName val="_Curve_Comp_x0000__"/>
      <sheetName val="[Curve_Comp_x0000__x0000__x0003"/>
      <sheetName val="_Curve_Comp_x0000__x0000__x0003"/>
      <sheetName val="_Curve_Comp_x005f_x0000__x005f3"/>
      <sheetName val="[Curve_Comp_x005f_x0000__x005f3"/>
      <sheetName val="_Curve_Comp_x0000__1"/>
      <sheetName val="Details"/>
      <sheetName val="LEGAL GUJ"/>
      <sheetName val="_Curve Comp_x005f_x005f_x005f_x005f_x005f_x005f_x"/>
      <sheetName val="[Curve Comp_x005f_x005f_x005f_x005f_x005f_x005f_x"/>
      <sheetName val="RG Depots"/>
      <sheetName val="Steuerung"/>
      <sheetName val="07"/>
      <sheetName val="Check List- Gerrot"/>
      <sheetName val="AbertoBD"/>
      <sheetName val="Resumo"/>
      <sheetName val="estagios e blocos"/>
      <sheetName val="Variaveis Gerais"/>
      <sheetName val="GDP"/>
      <sheetName val="DadosOrc"/>
      <sheetName val="Disp 2004"/>
      <sheetName val="GEPEG - Volume Mfe + Pelotas"/>
      <sheetName val="bdgastos"/>
      <sheetName val="estgg"/>
      <sheetName val="EAIGESEN"/>
      <sheetName val="Auxiliar"/>
      <sheetName val="#REF"/>
      <sheetName val="Cover page"/>
      <sheetName val="Orientações"/>
      <sheetName val="Estrutura Organizacional"/>
      <sheetName val="1.DN Coordenação"/>
      <sheetName val="1.1 Matriz Criticidade Coord"/>
      <sheetName val="2.DN Gerência"/>
      <sheetName val="2.1 Matriz criticidade Ger. "/>
      <sheetName val="1. NASA"/>
      <sheetName val="2.1 Matriz criticidade MP"/>
      <sheetName val="dep pre"/>
      <sheetName val="Yield_Curve9"/>
      <sheetName val="Yield_Curve_(2)9"/>
      <sheetName val="Brazil_Sovereign9"/>
      <sheetName val="Brazil_Swap9"/>
      <sheetName val="Price_(2)9"/>
      <sheetName val="Dados_Cash9"/>
      <sheetName val="PackAppear__(2)8"/>
      <sheetName val="Resu_Capex8"/>
      <sheetName val="Efic_Consumo8"/>
      <sheetName val="OOO_(2)8"/>
      <sheetName val="PackAppear_8"/>
      <sheetName val="PQCM_(2)8"/>
      <sheetName val="PQRM_(2)8"/>
      <sheetName val="Res_Executivo8"/>
      <sheetName val="2001_10_Cerv8"/>
      <sheetName val="PLAN_SAC_Cerveja8"/>
      <sheetName val="PLAN_SAC_RefrigeNanc8"/>
      <sheetName val="2001_04_Cerv8"/>
      <sheetName val="Farol_SAC_Cerveja8"/>
      <sheetName val="2001_04_Nanc8"/>
      <sheetName val="Farol_SAC_Refrigenanc8"/>
      <sheetName val="Sig_Cycles_Accts_&amp;_Processes8"/>
      <sheetName val="Calc_18"/>
      <sheetName val="WF_China_YTD6"/>
      <sheetName val="Curve_Comparisons6"/>
      <sheetName val="Riscos-Oport_6"/>
      <sheetName val="_Curve_Comp5"/>
      <sheetName val="Relatório_SDG5"/>
      <sheetName val="기간별_판매진척6"/>
      <sheetName val="요일_테이블6"/>
      <sheetName val="LBO_Model5"/>
      <sheetName val="EI_Calc5"/>
      <sheetName val="[Curve_Comp????????????Brazil_5"/>
      <sheetName val="[Curve_Comp4"/>
      <sheetName val="Balance_Fin_ajust_20045"/>
      <sheetName val="DATOS_PARA_INTERPOLACION5"/>
      <sheetName val="DPN_VALUE5"/>
      <sheetName val="Tabla_de_amortización5"/>
      <sheetName val="Coleta_dados4"/>
      <sheetName val="IV_Confiabilidade4"/>
      <sheetName val="IV_Indisponibilidade4"/>
      <sheetName val="Check_R__Diária4"/>
      <sheetName val="Histórico_Check_R__Diária4"/>
      <sheetName val="[Curve_Comp_x005f_x0000__x005f_x0000__x0004"/>
      <sheetName val="_Curve_Comp_x005f_x0000__x005f_x0000__x0004"/>
      <sheetName val="_Curve_Comp____________Brazil_4"/>
      <sheetName val="Pg_14"/>
      <sheetName val="2_주요계수총괄4"/>
      <sheetName val="Comparativo_99X004"/>
      <sheetName val="Tabela_de_Parâmetros4"/>
      <sheetName val="Versao_1b_($=R$2,13)4"/>
      <sheetName val="Fechamento_Mês4"/>
      <sheetName val="Fechamento_Diário4"/>
      <sheetName val="High_Light4"/>
      <sheetName val="%_Dispersão4"/>
      <sheetName val="%_Reprovação4"/>
      <sheetName val="%_Caco_Limpo_Unid_4"/>
      <sheetName val="Limpeza_de_Flint4"/>
      <sheetName val="Recb__Coop_4"/>
      <sheetName val="Recb__Flint4"/>
      <sheetName val="Apoio_Material4"/>
      <sheetName val="Apoio_transp_4"/>
      <sheetName val="Vol-Mix_x_Seg_AN4"/>
      <sheetName val="5_14"/>
      <sheetName val="INVESTMENTS_EUR4"/>
      <sheetName val="DIVESTMENTS_EUR4"/>
      <sheetName val="Price_DB4"/>
      <sheetName val="_Curve_Comp_x005f_x005f_x005f_x0000__x005f4"/>
      <sheetName val="[Curve_Comp_x005f_x005f_x005f_x0000__x005f4"/>
      <sheetName val="Données_LMU4"/>
      <sheetName val="total_list4"/>
      <sheetName val="Total_CDD4"/>
      <sheetName val="Curve%20Comparisons_xls3"/>
      <sheetName val="Base_de_datos2"/>
      <sheetName val="TOP_KPIs_MTM2"/>
      <sheetName val="Directrices_de_Metas_20173"/>
      <sheetName val="LISTA_SUSPENSA3"/>
      <sheetName val="_Curve_Comp_x005f_x0000__2"/>
      <sheetName val="Data_Validation1"/>
      <sheetName val="PLAN_DE_ACCION1"/>
      <sheetName val="drop_down_menu1"/>
      <sheetName val="Graf_Planeadores1"/>
      <sheetName val="DROP_1"/>
      <sheetName val="Plan_de_Acción1"/>
      <sheetName val="01_2_valor_da_up1"/>
      <sheetName val="LSS_pivot"/>
      <sheetName val="Value_lists"/>
      <sheetName val="Share_Price_2002"/>
      <sheetName val="Load_Data"/>
      <sheetName val="Tela_Inicial"/>
      <sheetName val="Cálculo_TMEF-TMR"/>
      <sheetName val="TMEF_-_TMR_131"/>
      <sheetName val="TMEF_-_TMR_151"/>
      <sheetName val="2RF98_(Mkt_9%)"/>
      <sheetName val="Data_Input_Sheet"/>
      <sheetName val="dep_pre"/>
      <sheetName val="INGRESO (2)"/>
      <sheetName val="CLASIF"/>
      <sheetName val="No Tocar"/>
      <sheetName val="Marcas"/>
      <sheetName val="Cost Sheet"/>
      <sheetName val="_Curve_Comp_x00001"/>
      <sheetName val="[Curve_Comp_x00001"/>
      <sheetName val="[Curve_Comp_x005f_x0000__1"/>
      <sheetName val="_Curve_Comp_2"/>
      <sheetName val="LEGAL_GUJ"/>
      <sheetName val="_Curve_Comp_x005f_x005f_x005f_x005f_x005f_x005f_x"/>
      <sheetName val="[Curve_Comp_x005f_x005f_x005f_x005f_x005f_x005f_x"/>
      <sheetName val="RG_Depots"/>
      <sheetName val="waterfall"/>
      <sheetName val="PREENCHIMENTO"/>
      <sheetName val="[Curve_Comp_x0001"/>
      <sheetName val="_Curve_Comp_x0001"/>
      <sheetName val="[Curve_Comp_x0000"/>
      <sheetName val="[Curve_Comp_x0002"/>
      <sheetName val="_Curve_Comp_x0002"/>
      <sheetName val="_Curve_Comp_"/>
      <sheetName val="[Curve_Comp_x0003"/>
      <sheetName val="_Curve_Comp_x0003"/>
      <sheetName val="_Curve_Comp_1"/>
      <sheetName val="Cost Leadership Capex Inv."/>
      <sheetName val="Cost Leadership Capex Div."/>
      <sheetName val="chiet tinh"/>
      <sheetName val="LookUp"/>
      <sheetName val="PB"/>
      <sheetName val="Niveles"/>
      <sheetName val="BASE DE DADOS"/>
      <sheetName val="Bajada"/>
      <sheetName val="Yield_Curve10"/>
      <sheetName val="Yield_Curve_(2)10"/>
      <sheetName val="Brazil_Sovereign10"/>
      <sheetName val="Brazil_Swap10"/>
      <sheetName val="Price_(2)10"/>
      <sheetName val="Dados_Cash10"/>
      <sheetName val="PackAppear__(2)9"/>
      <sheetName val="Resu_Capex9"/>
      <sheetName val="Efic_Consumo9"/>
      <sheetName val="OOO_(2)9"/>
      <sheetName val="PackAppear_9"/>
      <sheetName val="PQCM_(2)9"/>
      <sheetName val="PQRM_(2)9"/>
      <sheetName val="Res_Executivo9"/>
      <sheetName val="2001_10_Cerv9"/>
      <sheetName val="PLAN_SAC_Cerveja9"/>
      <sheetName val="PLAN_SAC_RefrigeNanc9"/>
      <sheetName val="2001_04_Cerv9"/>
      <sheetName val="Farol_SAC_Cerveja9"/>
      <sheetName val="2001_04_Nanc9"/>
      <sheetName val="Farol_SAC_Refrigenanc9"/>
      <sheetName val="Sig_Cycles_Accts_&amp;_Processes9"/>
      <sheetName val="Calc_19"/>
      <sheetName val="WF_China_YTD7"/>
      <sheetName val="Curve_Comparisons7"/>
      <sheetName val="Riscos-Oport_7"/>
      <sheetName val="_Curve_Comp6"/>
      <sheetName val="Relatório_SDG6"/>
      <sheetName val="기간별_판매진척7"/>
      <sheetName val="요일_테이블7"/>
      <sheetName val="LBO_Model6"/>
      <sheetName val="EI_Calc6"/>
      <sheetName val="[Curve_Comp????????????Brazil_6"/>
      <sheetName val="Balance_Fin_ajust_20046"/>
      <sheetName val="DATOS_PARA_INTERPOLACION6"/>
      <sheetName val="DPN_VALUE6"/>
      <sheetName val="Tabla_de_amortización6"/>
      <sheetName val="Coleta_dados5"/>
      <sheetName val="IV_Confiabilidade5"/>
      <sheetName val="IV_Indisponibilidade5"/>
      <sheetName val="Check_R__Diária5"/>
      <sheetName val="Histórico_Check_R__Diária5"/>
      <sheetName val="[Curve_Comp_x005f_x0000__x005f_x0000__x0005"/>
      <sheetName val="_Curve_Comp_x005f_x0000__x005f_x0000__x0005"/>
      <sheetName val="_Curve_Comp____________Brazil_5"/>
      <sheetName val="Comparativo_99X005"/>
      <sheetName val="Tabela_de_Parâmetros5"/>
      <sheetName val="Versao_1b_($=R$2,13)5"/>
      <sheetName val="[Curve_Comp5"/>
      <sheetName val="2_주요계수총괄5"/>
      <sheetName val="Fechamento_Mês5"/>
      <sheetName val="Fechamento_Diário5"/>
      <sheetName val="High_Light5"/>
      <sheetName val="%_Dispersão5"/>
      <sheetName val="%_Reprovação5"/>
      <sheetName val="%_Caco_Limpo_Unid_5"/>
      <sheetName val="Limpeza_de_Flint5"/>
      <sheetName val="Recb__Coop_5"/>
      <sheetName val="Recb__Flint5"/>
      <sheetName val="Apoio_Material5"/>
      <sheetName val="Apoio_transp_5"/>
      <sheetName val="Pg_15"/>
      <sheetName val="Vol-Mix_x_Seg_AN5"/>
      <sheetName val="5_15"/>
      <sheetName val="INVESTMENTS_EUR5"/>
      <sheetName val="DIVESTMENTS_EUR5"/>
      <sheetName val="Price_DB5"/>
      <sheetName val="_Curve_Comp_x005f_x005f_x005f_x0000__x005f5"/>
      <sheetName val="[Curve_Comp_x005f_x005f_x005f_x0000__x005f5"/>
      <sheetName val="Données_LMU5"/>
      <sheetName val="total_list5"/>
      <sheetName val="Total_CDD5"/>
      <sheetName val="Curve%20Comparisons_xls4"/>
      <sheetName val="Base_de_datos3"/>
      <sheetName val="TOP_KPIs_MTM3"/>
      <sheetName val="Directrices_de_Metas_20174"/>
      <sheetName val="LISTA_SUSPENSA4"/>
      <sheetName val="_Curve_Comp_x005f_x0000__3"/>
      <sheetName val="Data_Validation2"/>
      <sheetName val="PLAN_DE_ACCION2"/>
      <sheetName val="drop_down_menu2"/>
      <sheetName val="Graf_Planeadores2"/>
      <sheetName val="DROP_2"/>
      <sheetName val="Plan_de_Acción2"/>
      <sheetName val="01_2_valor_da_up2"/>
      <sheetName val="LSS_pivot1"/>
      <sheetName val="Value_lists1"/>
      <sheetName val="Share_Price_20021"/>
      <sheetName val="Tela_Inicial1"/>
      <sheetName val="Cálculo_TMEF-TMR1"/>
      <sheetName val="TMEF_-_TMR_1311"/>
      <sheetName val="TMEF_-_TMR_1511"/>
      <sheetName val="2RF98_(Mkt_9%)1"/>
      <sheetName val="Load_Data1"/>
      <sheetName val="Data_Input_Sheet1"/>
      <sheetName val="dep_pre1"/>
      <sheetName val="INGRESO_(2)"/>
      <sheetName val="No_Tocar"/>
      <sheetName val="Cover_page"/>
      <sheetName val="Estrutura_Organizacional"/>
      <sheetName val="1_DN_Coordenação"/>
      <sheetName val="1_1_Matriz_Criticidade_Coord"/>
      <sheetName val="2_DN_Gerência"/>
      <sheetName val="2_1_Matriz_criticidade_Ger__"/>
      <sheetName val="1__NASA"/>
      <sheetName val="2_1_Matriz_criticidade_MP"/>
      <sheetName val="Check_List-_Gerrot"/>
      <sheetName val="estagios_e_blocos"/>
      <sheetName val="Variaveis_Gerais"/>
      <sheetName val="Disp_2004"/>
      <sheetName val="GEPEG_-_Volume_Mfe_+_Pelotas"/>
      <sheetName val="dghn"/>
      <sheetName val="생산성"/>
      <sheetName val="Bajada Cognos"/>
      <sheetName val="KF6"/>
      <sheetName val="WEIGHT"/>
      <sheetName val="escen99 (2)"/>
      <sheetName val="Planificador Liga"/>
      <sheetName val="Drives"/>
      <sheetName val="Base Única Final - Preencher"/>
      <sheetName val="Instruções Preenchimento"/>
      <sheetName val="Base para criticar"/>
      <sheetName val="Consulta-&quot;colinha&quot;"/>
      <sheetName val="_Curve Comp??_x0000"/>
      <sheetName val="Business Description BLOCK"/>
      <sheetName val="1. Descripción del Negocio"/>
      <sheetName val="2. M Criticidad Prod o Proces"/>
      <sheetName val="3. Mapa de Proceso"/>
      <sheetName val="4. M Criticidad Procesos"/>
      <sheetName val="Process Mapping BLOCK"/>
      <sheetName val="5. Tarea 1 Produccion Despa"/>
      <sheetName val="5. Tarea 2   cambio de formIBV "/>
      <sheetName val="5. Tarea 3  Producción IBV"/>
      <sheetName val="5. Tarea 4 Cambio format llenad"/>
      <sheetName val="5. Tarea 5  Arranque Llenadora"/>
      <sheetName val="5. Tarea 6  Cambio formato etiq"/>
      <sheetName val="5. Tarea 7  Produccion 1etiquet"/>
      <sheetName val="5. Tarea 8 Producc 2 etiquet"/>
      <sheetName val="5. Tarea 9 Producc. IBLL"/>
      <sheetName val="5. Tarea 10 Produccion Pale"/>
      <sheetName val="1.1 Acuerdo de Nivel de Servici"/>
      <sheetName val="BS"/>
      <sheetName val="CFS"/>
      <sheetName val="Assump"/>
      <sheetName val="Conv. Debt"/>
      <sheetName val="Conv. Pref."/>
      <sheetName val="Shares Outstanding"/>
      <sheetName val="Model"/>
      <sheetName val="LBO"/>
      <sheetName val="Options"/>
      <sheetName val="Amort"/>
      <sheetName val="Depr"/>
      <sheetName val="Firm Value"/>
      <sheetName val="P&amp;L"/>
      <sheetName val="LTM"/>
      <sheetName val="Preferred"/>
      <sheetName val="Data Input"/>
      <sheetName val="Sum"/>
      <sheetName val="Tax"/>
      <sheetName val="PCS"/>
      <sheetName val="SCF - BS"/>
      <sheetName val="Rankings"/>
      <sheetName val="VSAT"/>
      <sheetName val="Trend"/>
      <sheetName val="Dropdown"/>
      <sheetName val="130-UNIDADES"/>
      <sheetName val="HON"/>
      <sheetName val="General Downloads"/>
      <sheetName val="plamarc"/>
      <sheetName val="TABELA DE PREÇOS"/>
      <sheetName val="COEFICIENTES"/>
      <sheetName val="Asfalto"/>
      <sheetName val="IS BS actual"/>
      <sheetName val="Daten"/>
      <sheetName val="Resumen General"/>
      <sheetName val="CRITICIDAD DE CI"/>
      <sheetName val="Cátalogo de CI"/>
      <sheetName val="PLAN DE ACCION Mayo"/>
      <sheetName val="CONTEO"/>
      <sheetName val="Catálogo de CI"/>
      <sheetName val="Yield_Curve11"/>
      <sheetName val="Yield_Curve_(2)11"/>
      <sheetName val="Brazil_Sovereign11"/>
      <sheetName val="Brazil_Swap11"/>
      <sheetName val="Price_(2)11"/>
      <sheetName val="Dados_Cash11"/>
      <sheetName val="PackAppear__(2)10"/>
      <sheetName val="Resu_Capex10"/>
      <sheetName val="Efic_Consumo10"/>
      <sheetName val="OOO_(2)10"/>
      <sheetName val="PackAppear_10"/>
      <sheetName val="PQCM_(2)10"/>
      <sheetName val="PQRM_(2)10"/>
      <sheetName val="Res_Executivo10"/>
      <sheetName val="2001_10_Cerv10"/>
      <sheetName val="PLAN_SAC_Cerveja10"/>
      <sheetName val="PLAN_SAC_RefrigeNanc10"/>
      <sheetName val="2001_04_Cerv10"/>
      <sheetName val="Farol_SAC_Cerveja10"/>
      <sheetName val="2001_04_Nanc10"/>
      <sheetName val="Farol_SAC_Refrigenanc10"/>
      <sheetName val="Sig_Cycles_Accts_&amp;_Processes10"/>
      <sheetName val="Calc_110"/>
      <sheetName val="_Curve_Comp7"/>
      <sheetName val="WF_China_YTD8"/>
      <sheetName val="Curve_Comparisons8"/>
      <sheetName val="Riscos-Oport_8"/>
      <sheetName val="Relatório_SDG7"/>
      <sheetName val="기간별_판매진척8"/>
      <sheetName val="요일_테이블8"/>
      <sheetName val="EI_Calc7"/>
      <sheetName val="LBO_Model7"/>
      <sheetName val="[Curve_Comp????????????Brazil_7"/>
      <sheetName val="Balance_Fin_ajust_20047"/>
      <sheetName val="DATOS_PARA_INTERPOLACION7"/>
      <sheetName val="DPN_VALUE7"/>
      <sheetName val="Tabla_de_amortización7"/>
      <sheetName val="Coleta_dados6"/>
      <sheetName val="IV_Confiabilidade6"/>
      <sheetName val="IV_Indisponibilidade6"/>
      <sheetName val="Check_R__Diária6"/>
      <sheetName val="Histórico_Check_R__Diária6"/>
      <sheetName val="[Curve_Comp_x005f_x0000__x005f_x0000__x0006"/>
      <sheetName val="_Curve_Comp_x005f_x0000__x005f_x0000__x0006"/>
      <sheetName val="_Curve_Comp____________Brazil_6"/>
      <sheetName val="2_주요계수총괄6"/>
      <sheetName val="[Curve_Comp6"/>
      <sheetName val="Comparativo_99X006"/>
      <sheetName val="Tabela_de_Parâmetros6"/>
      <sheetName val="Versao_1b_($=R$2,13)6"/>
      <sheetName val="Pg_16"/>
      <sheetName val="Vol-Mix_x_Seg_AN6"/>
      <sheetName val="Fechamento_Mês6"/>
      <sheetName val="Fechamento_Diário6"/>
      <sheetName val="High_Light6"/>
      <sheetName val="%_Dispersão6"/>
      <sheetName val="%_Reprovação6"/>
      <sheetName val="%_Caco_Limpo_Unid_6"/>
      <sheetName val="Limpeza_de_Flint6"/>
      <sheetName val="Recb__Coop_6"/>
      <sheetName val="Recb__Flint6"/>
      <sheetName val="Apoio_Material6"/>
      <sheetName val="Apoio_transp_6"/>
      <sheetName val="INVESTMENTS_EUR6"/>
      <sheetName val="DIVESTMENTS_EUR6"/>
      <sheetName val="5_16"/>
      <sheetName val="Price_DB6"/>
      <sheetName val="_Curve_Comp_x005f_x005f_x005f_x0000__x005f6"/>
      <sheetName val="[Curve_Comp_x005f_x005f_x005f_x0000__x005f6"/>
      <sheetName val="Données_LMU6"/>
      <sheetName val="total_list6"/>
      <sheetName val="Total_CDD6"/>
      <sheetName val="Curve%20Comparisons_xls5"/>
      <sheetName val="Directrices_de_Metas_20175"/>
      <sheetName val="Data_Validation3"/>
      <sheetName val="LISTA_SUSPENSA5"/>
      <sheetName val="_Curve_Comp_x005f_x0000__4"/>
      <sheetName val="Base_de_datos4"/>
      <sheetName val="TOP_KPIs_MTM4"/>
      <sheetName val="PLAN_DE_ACCION3"/>
      <sheetName val="drop_down_menu3"/>
      <sheetName val="Graf_Planeadores3"/>
      <sheetName val="DROP_3"/>
      <sheetName val="Plan_de_Acción3"/>
      <sheetName val="Value_lists2"/>
      <sheetName val="01_2_valor_da_up3"/>
      <sheetName val="LSS_pivot2"/>
      <sheetName val="Share_Price_20022"/>
      <sheetName val="2RF98_(Mkt_9%)2"/>
      <sheetName val="Tela_Inicial2"/>
      <sheetName val="Cálculo_TMEF-TMR2"/>
      <sheetName val="TMEF_-_TMR_1312"/>
      <sheetName val="TMEF_-_TMR_1512"/>
      <sheetName val="Data_Input_Sheet2"/>
      <sheetName val="Load_Data2"/>
      <sheetName val="LEGAL_GUJ1"/>
      <sheetName val="[Curve_Comp_x005f_x0000__2"/>
      <sheetName val="_Curve_Comp_x005f_x005f_x005f_x005f_x005f_x005f_1"/>
      <sheetName val="[Curve_Comp_x005f_x005f_x005f_x005f_x005f_x005f_1"/>
      <sheetName val="RG_Depots1"/>
      <sheetName val="dep_pre2"/>
      <sheetName val="INGRESO_(2)1"/>
      <sheetName val="No_Tocar1"/>
      <sheetName val="Cover_page1"/>
      <sheetName val="Estrutura_Organizacional1"/>
      <sheetName val="1_DN_Coordenação1"/>
      <sheetName val="1_1_Matriz_Criticidade_Coord1"/>
      <sheetName val="2_DN_Gerência1"/>
      <sheetName val="2_1_Matriz_criticidade_Ger__1"/>
      <sheetName val="1__NASA1"/>
      <sheetName val="2_1_Matriz_criticidade_MP1"/>
      <sheetName val="Check_List-_Gerrot1"/>
      <sheetName val="estagios_e_blocos1"/>
      <sheetName val="Variaveis_Gerais1"/>
      <sheetName val="Disp_20041"/>
      <sheetName val="GEPEG_-_Volume_Mfe_+_Pelotas1"/>
      <sheetName val="chiet_tinh"/>
      <sheetName val="Cost_Leadership_Capex_Inv_"/>
      <sheetName val="Cost_Leadership_Capex_Div_"/>
      <sheetName val="Cost_Sheet"/>
      <sheetName val="Conv__Debt"/>
      <sheetName val="Conv__Pref_"/>
      <sheetName val="Shares_Outstanding"/>
      <sheetName val="Firm_Value"/>
      <sheetName val="Data_Input"/>
      <sheetName val="SCF_-_BS"/>
      <sheetName val="Business_Description_BLOCK"/>
      <sheetName val="1__Descripción_del_Negocio"/>
      <sheetName val="2__M_Criticidad_Prod_o_Proces"/>
      <sheetName val="3__Mapa_de_Proceso"/>
      <sheetName val="4__M_Criticidad_Procesos"/>
      <sheetName val="Process_Mapping_BLOCK"/>
      <sheetName val="5__Tarea_1_Produccion_Despa"/>
      <sheetName val="5__Tarea_2___cambio_de_formIBV_"/>
      <sheetName val="5__Tarea_3__Producción_IBV"/>
      <sheetName val="5__Tarea_4_Cambio_format_llenad"/>
      <sheetName val="5__Tarea_5__Arranque_Llenadora"/>
      <sheetName val="5__Tarea_6__Cambio_formato_etiq"/>
      <sheetName val="5__Tarea_7__Produccion_1etiquet"/>
      <sheetName val="5__Tarea_8_Producc_2_etiquet"/>
      <sheetName val="5__Tarea_9_Producc__IBLL"/>
      <sheetName val="5__Tarea_10_Produccion_Pale"/>
      <sheetName val="1_1_Acuerdo_de_Nivel_de_Servici"/>
      <sheetName val="Aux"/>
      <sheetName val="Agosto (2)"/>
      <sheetName val="Hl Acum"/>
      <sheetName val="Planificador_Liga"/>
      <sheetName val="Base_Única_Final_-_Preencher"/>
      <sheetName val="Instruções_Preenchimento"/>
      <sheetName val="Base_para_criticar"/>
      <sheetName val="_Curve_Comp??_x0000"/>
      <sheetName val="BASE_DE_DADOS"/>
      <sheetName val="Bajada_Cognos"/>
      <sheetName val="escen99_(2)"/>
      <sheetName val="General_Downloads"/>
      <sheetName val="Controls data"/>
      <sheetName val="RSM(01월)"/>
      <sheetName val="LE(12월)"/>
      <sheetName val="12월 판매(권역)"/>
      <sheetName val="특별선전품"/>
      <sheetName val="일별판매"/>
      <sheetName val="Sheet6"/>
      <sheetName val="2월예산(지점)"/>
      <sheetName val="채권(01월)"/>
      <sheetName val="채권(02월)"/>
      <sheetName val="Sheet8"/>
      <sheetName val="CRM"/>
      <sheetName val="상품권"/>
      <sheetName val="선전품추가요청"/>
      <sheetName val="일별계획(판매)"/>
      <sheetName val="D_1"/>
      <sheetName val="오비라거출하"/>
      <sheetName val="KWAM"/>
      <sheetName val="채권(12월)"/>
      <sheetName val="채권(8월)"/>
      <sheetName val="Sheet7"/>
      <sheetName val="채권(9월)"/>
      <sheetName val="채권(10월)"/>
      <sheetName val="채권(11월)"/>
      <sheetName val="일량"/>
      <sheetName val="대박"/>
      <sheetName val="Sheet4"/>
      <sheetName val="N&amp;S"/>
      <sheetName val="배정관련"/>
      <sheetName val="이슈재고"/>
      <sheetName val="Sheet10"/>
      <sheetName val="Sheet11"/>
      <sheetName val="Sheet12"/>
      <sheetName val="Sheet13"/>
      <sheetName val="Sheet14"/>
      <sheetName val="7월예산(지점) (2)"/>
      <sheetName val="안내문(두리)"/>
      <sheetName val="kpi(7월 Activity)"/>
      <sheetName val="하계휴가"/>
      <sheetName val="선전품추가지원요청"/>
      <sheetName val=" 7월LE 및 재고"/>
      <sheetName val=" 8월재고"/>
      <sheetName val=" 8월재고 (2)"/>
      <sheetName val="Sheet5"/>
      <sheetName val="차량광고(일망타진)"/>
      <sheetName val="5월연체목표"/>
      <sheetName val="7월연체목표"/>
      <sheetName val="산호신동"/>
      <sheetName val="Wet_Sampling"/>
      <sheetName val="담당자변경"/>
      <sheetName val="JBP5월"/>
      <sheetName val="Operation Target(중앙)"/>
      <sheetName val="5월판매계획BBB"/>
      <sheetName val="5월판매계획RBB"/>
      <sheetName val="Bud 여행Program"/>
      <sheetName val="신정럭키"/>
      <sheetName val="유예산비중"/>
      <sheetName val="월마감 예상"/>
      <sheetName val="Sheet3"/>
      <sheetName val="jbp"/>
      <sheetName val="HE JBP"/>
      <sheetName val="HE생 확산계획"/>
      <sheetName val="BBB"/>
      <sheetName val="사입계획"/>
      <sheetName val="사전주문리스트"/>
      <sheetName val="변동업소"/>
      <sheetName val="RegionPM(3월)"/>
      <sheetName val="대신.대은"/>
      <sheetName val="백억주류"/>
      <sheetName val="4월연체목표"/>
      <sheetName val="3월연체실적"/>
      <sheetName val="3월연체목표"/>
      <sheetName val="AR Issue"/>
      <sheetName val="risk MS"/>
      <sheetName val="risk Vol"/>
      <sheetName val="Resumen_General"/>
      <sheetName val="CRITICIDAD_DE_CI"/>
      <sheetName val="Cátalogo_de_CI"/>
      <sheetName val="PLAN_DE_ACCION_Mayo"/>
      <sheetName val="Catálogo_de_CI"/>
      <sheetName val="주차통행료"/>
      <sheetName val="유류대 현황"/>
      <sheetName val="집계표"/>
      <sheetName val="정평화"/>
      <sheetName val="김익성"/>
      <sheetName val="최일수"/>
      <sheetName val="정원구"/>
      <sheetName val="문공식"/>
      <sheetName val="박현일"/>
      <sheetName val="김진생"/>
      <sheetName val="Yield_Curve12"/>
      <sheetName val="Yield_Curve_(2)12"/>
      <sheetName val="Brazil_Sovereign12"/>
      <sheetName val="Brazil_Swap12"/>
      <sheetName val="Price_(2)12"/>
      <sheetName val="Dados_Cash12"/>
      <sheetName val="PackAppear__(2)11"/>
      <sheetName val="Resu_Capex11"/>
      <sheetName val="Efic_Consumo11"/>
      <sheetName val="OOO_(2)11"/>
      <sheetName val="PackAppear_11"/>
      <sheetName val="PQCM_(2)11"/>
      <sheetName val="PQRM_(2)11"/>
      <sheetName val="Res_Executivo11"/>
      <sheetName val="2001_10_Cerv11"/>
      <sheetName val="PLAN_SAC_Cerveja11"/>
      <sheetName val="PLAN_SAC_RefrigeNanc11"/>
      <sheetName val="2001_04_Cerv11"/>
      <sheetName val="Farol_SAC_Cerveja11"/>
      <sheetName val="2001_04_Nanc11"/>
      <sheetName val="Farol_SAC_Refrigenanc11"/>
      <sheetName val="Sig_Cycles_Accts_&amp;_Processes11"/>
      <sheetName val="Calc_111"/>
      <sheetName val="WF_China_YTD9"/>
      <sheetName val="Curve_Comparisons9"/>
      <sheetName val="Riscos-Oport_9"/>
      <sheetName val="_Curve_Comp8"/>
      <sheetName val="Relatório_SDG8"/>
      <sheetName val="기간별_판매진척9"/>
      <sheetName val="요일_테이블9"/>
      <sheetName val="EI_Calc8"/>
      <sheetName val="LBO_Model8"/>
      <sheetName val="[Curve_Comp????????????Brazil_8"/>
      <sheetName val="Balance_Fin_ajust_20048"/>
      <sheetName val="DATOS_PARA_INTERPOLACION8"/>
      <sheetName val="DPN_VALUE8"/>
      <sheetName val="Tabla_de_amortización8"/>
      <sheetName val="Coleta_dados7"/>
      <sheetName val="IV_Confiabilidade7"/>
      <sheetName val="IV_Indisponibilidade7"/>
      <sheetName val="Check_R__Diária7"/>
      <sheetName val="Histórico_Check_R__Diária7"/>
      <sheetName val="[Curve_Comp_x005f_x0000__x005f_x0000__x0007"/>
      <sheetName val="_Curve_Comp_x005f_x0000__x005f_x0000__x0007"/>
      <sheetName val="_Curve_Comp____________Brazil_7"/>
      <sheetName val="Vol-Mix_x_Seg_AN7"/>
      <sheetName val="[Curve_Comp7"/>
      <sheetName val="Comparativo_99X007"/>
      <sheetName val="Tabela_de_Parâmetros7"/>
      <sheetName val="Versao_1b_($=R$2,13)7"/>
      <sheetName val="2_주요계수총괄7"/>
      <sheetName val="Pg_17"/>
      <sheetName val="Fechamento_Mês7"/>
      <sheetName val="Fechamento_Diário7"/>
      <sheetName val="High_Light7"/>
      <sheetName val="%_Dispersão7"/>
      <sheetName val="%_Reprovação7"/>
      <sheetName val="%_Caco_Limpo_Unid_7"/>
      <sheetName val="Limpeza_de_Flint7"/>
      <sheetName val="Recb__Coop_7"/>
      <sheetName val="Recb__Flint7"/>
      <sheetName val="Apoio_Material7"/>
      <sheetName val="Apoio_transp_7"/>
      <sheetName val="INVESTMENTS_EUR7"/>
      <sheetName val="DIVESTMENTS_EUR7"/>
      <sheetName val="5_17"/>
      <sheetName val="Price_DB7"/>
      <sheetName val="_Curve_Comp_x005f_x005f_x005f_x0000__x005f7"/>
      <sheetName val="[Curve_Comp_x005f_x005f_x005f_x0000__x005f7"/>
      <sheetName val="Données_LMU7"/>
      <sheetName val="total_list7"/>
      <sheetName val="Total_CDD7"/>
      <sheetName val="Curve%20Comparisons_xls6"/>
      <sheetName val="Directrices_de_Metas_20176"/>
      <sheetName val="LISTA_SUSPENSA6"/>
      <sheetName val="Base_de_datos5"/>
      <sheetName val="TOP_KPIs_MTM5"/>
      <sheetName val="_Curve_Comp_x005f_x0000__5"/>
      <sheetName val="Data_Validation4"/>
      <sheetName val="PLAN_DE_ACCION4"/>
      <sheetName val="drop_down_menu4"/>
      <sheetName val="Graf_Planeadores4"/>
      <sheetName val="DROP_4"/>
      <sheetName val="Plan_de_Acción4"/>
      <sheetName val="01_2_valor_da_up4"/>
      <sheetName val="LSS_pivot3"/>
      <sheetName val="Value_lists3"/>
      <sheetName val="Share_Price_20023"/>
      <sheetName val="Tela_Inicial3"/>
      <sheetName val="Cálculo_TMEF-TMR3"/>
      <sheetName val="TMEF_-_TMR_1313"/>
      <sheetName val="TMEF_-_TMR_1513"/>
      <sheetName val="2RF98_(Mkt_9%)3"/>
      <sheetName val="Load_Data3"/>
      <sheetName val="Data_Input_Sheet3"/>
      <sheetName val="[Curve_Comp_x005f_x0000__3"/>
      <sheetName val="LEGAL_GUJ2"/>
      <sheetName val="_Curve_Comp_x005f_x005f_x005f_x005f_x005f_x005f_2"/>
      <sheetName val="[Curve_Comp_x005f_x005f_x005f_x005f_x005f_x005f_2"/>
      <sheetName val="dep_pre3"/>
      <sheetName val="RG_Depots2"/>
      <sheetName val="INGRESO_(2)2"/>
      <sheetName val="No_Tocar2"/>
      <sheetName val="Cover_page2"/>
      <sheetName val="Estrutura_Organizacional2"/>
      <sheetName val="1_DN_Coordenação2"/>
      <sheetName val="1_1_Matriz_Criticidade_Coord2"/>
      <sheetName val="2_DN_Gerência2"/>
      <sheetName val="2_1_Matriz_criticidade_Ger__2"/>
      <sheetName val="1__NASA2"/>
      <sheetName val="2_1_Matriz_criticidade_MP2"/>
      <sheetName val="Check_List-_Gerrot2"/>
      <sheetName val="estagios_e_blocos2"/>
      <sheetName val="Variaveis_Gerais2"/>
      <sheetName val="Disp_20042"/>
      <sheetName val="GEPEG_-_Volume_Mfe_+_Pelotas2"/>
      <sheetName val="Cost_Leadership_Capex_Inv_1"/>
      <sheetName val="Cost_Leadership_Capex_Div_1"/>
      <sheetName val="Cost_Sheet1"/>
      <sheetName val="chiet_tinh1"/>
      <sheetName val="Conv__Debt1"/>
      <sheetName val="Conv__Pref_1"/>
      <sheetName val="Shares_Outstanding1"/>
      <sheetName val="Firm_Value1"/>
      <sheetName val="Data_Input1"/>
      <sheetName val="SCF_-_BS1"/>
      <sheetName val="BASE_DE_DADOS1"/>
      <sheetName val="Bajada_Cognos1"/>
      <sheetName val="escen99_(2)1"/>
      <sheetName val="Business_Description_BLOCK1"/>
      <sheetName val="1__Descripción_del_Negocio1"/>
      <sheetName val="2__M_Criticidad_Prod_o_Proces1"/>
      <sheetName val="3__Mapa_de_Proceso1"/>
      <sheetName val="4__M_Criticidad_Procesos1"/>
      <sheetName val="Process_Mapping_BLOCK1"/>
      <sheetName val="5__Tarea_1_Produccion_Despa1"/>
      <sheetName val="5__Tarea_2___cambio_de_formIBV1"/>
      <sheetName val="5__Tarea_3__Producción_IBV1"/>
      <sheetName val="5__Tarea_4_Cambio_format_llena1"/>
      <sheetName val="5__Tarea_5__Arranque_Llenadora1"/>
      <sheetName val="5__Tarea_6__Cambio_formato_eti1"/>
      <sheetName val="5__Tarea_7__Produccion_1etique1"/>
      <sheetName val="5__Tarea_8_Producc_2_etiquet1"/>
      <sheetName val="5__Tarea_9_Producc__IBLL1"/>
      <sheetName val="5__Tarea_10_Produccion_Pale1"/>
      <sheetName val="1_1_Acuerdo_de_Nivel_de_Servic1"/>
      <sheetName val="Planificador_Liga1"/>
      <sheetName val="Base_Única_Final_-_Preencher1"/>
      <sheetName val="Instruções_Preenchimento1"/>
      <sheetName val="Base_para_criticar1"/>
      <sheetName val="_Curve_Comp??_x00001"/>
      <sheetName val="General_Downloads1"/>
      <sheetName val="TABELA_DE_PREÇOS"/>
      <sheetName val="Controls_data"/>
      <sheetName val="12월_판매(권역)"/>
      <sheetName val="7월예산(지점)_(2)"/>
      <sheetName val="kpi(7월_Activity)"/>
      <sheetName val="_7월LE_및_재고"/>
      <sheetName val="_8월재고"/>
      <sheetName val="_8월재고_(2)"/>
      <sheetName val="Operation_Target(중앙)"/>
      <sheetName val="Bud_여행Program"/>
      <sheetName val="월마감_예상"/>
      <sheetName val="HE_JBP"/>
      <sheetName val="HE생_확산계획"/>
      <sheetName val="대신_대은"/>
      <sheetName val="AR_Issue"/>
      <sheetName val="risk_MS"/>
      <sheetName val="risk_Vol"/>
      <sheetName val="MMR12活动类型"/>
      <sheetName val="Region"/>
      <sheetName val="SKU代码"/>
      <sheetName val="Territory"/>
      <sheetName val="TRCode"/>
      <sheetName val="经销商"/>
      <sheetName val="渠道"/>
      <sheetName val="有效性"/>
      <sheetName val="销售组织"/>
      <sheetName val="_Curve Comp___x0000"/>
      <sheetName val="_Curve Comp_x005f_x005f_x"/>
      <sheetName val="_Curve_Comp_x005f_x005f_x"/>
      <sheetName val="조익상"/>
      <sheetName val="박경일"/>
      <sheetName val="박준봉"/>
      <sheetName val="김도균"/>
      <sheetName val="손동필"/>
      <sheetName val="김형선 "/>
      <sheetName val="차량운행일지 요일테이블 업뎃 완료"/>
      <sheetName val="Auxiliar-Tabelas"/>
      <sheetName val="Yield_Curve13"/>
      <sheetName val="Yield_Curve_(2)13"/>
      <sheetName val="Brazil_Sovereign13"/>
      <sheetName val="Brazil_Swap13"/>
      <sheetName val="Price_(2)13"/>
      <sheetName val="Dados_Cash13"/>
      <sheetName val="PackAppear__(2)12"/>
      <sheetName val="Resu_Capex12"/>
      <sheetName val="Efic_Consumo12"/>
      <sheetName val="OOO_(2)12"/>
      <sheetName val="PackAppear_12"/>
      <sheetName val="PQCM_(2)12"/>
      <sheetName val="PQRM_(2)12"/>
      <sheetName val="Res_Executivo12"/>
      <sheetName val="Sig_Cycles_Accts_&amp;_Processes12"/>
      <sheetName val="2001_10_Cerv12"/>
      <sheetName val="PLAN_SAC_Cerveja12"/>
      <sheetName val="PLAN_SAC_RefrigeNanc12"/>
      <sheetName val="2001_04_Cerv12"/>
      <sheetName val="Farol_SAC_Cerveja12"/>
      <sheetName val="2001_04_Nanc12"/>
      <sheetName val="Farol_SAC_Refrigenanc12"/>
      <sheetName val="Calc_112"/>
      <sheetName val="WF_China_YTD10"/>
      <sheetName val="Curve_Comparisons10"/>
      <sheetName val="Riscos-Oport_10"/>
      <sheetName val="_Curve_Comp9"/>
      <sheetName val="Relatório_SDG9"/>
      <sheetName val="EI_Calc9"/>
      <sheetName val="기간별_판매진척10"/>
      <sheetName val="요일_테이블10"/>
      <sheetName val="LBO_Model9"/>
      <sheetName val="Balance_Fin_ajust_20049"/>
      <sheetName val="DATOS_PARA_INTERPOLACION9"/>
      <sheetName val="DPN_VALUE9"/>
      <sheetName val="Tabla_de_amortización9"/>
      <sheetName val="[Curve_Comp????????????Brazil_9"/>
      <sheetName val="Coleta_dados8"/>
      <sheetName val="IV_Confiabilidade8"/>
      <sheetName val="IV_Indisponibilidade8"/>
      <sheetName val="Check_R__Diária8"/>
      <sheetName val="Histórico_Check_R__Diária8"/>
      <sheetName val="Fechamento_Mês8"/>
      <sheetName val="Fechamento_Diário8"/>
      <sheetName val="High_Light8"/>
      <sheetName val="%_Dispersão8"/>
      <sheetName val="%_Reprovação8"/>
      <sheetName val="%_Caco_Limpo_Unid_8"/>
      <sheetName val="Limpeza_de_Flint8"/>
      <sheetName val="Recb__Coop_8"/>
      <sheetName val="Recb__Flint8"/>
      <sheetName val="Apoio_Material8"/>
      <sheetName val="Apoio_transp_8"/>
      <sheetName val="[Curve_Comp_x005f_x0000__x005f_x0000__x0008"/>
      <sheetName val="_Curve_Comp_x005f_x0000__x005f_x0000__x0008"/>
      <sheetName val="_Curve_Comp____________Brazil_8"/>
      <sheetName val="Comparativo_99X008"/>
      <sheetName val="Tabela_de_Parâmetros8"/>
      <sheetName val="Versao_1b_($=R$2,13)8"/>
      <sheetName val="[Curve_Comp8"/>
      <sheetName val="2_주요계수총괄8"/>
      <sheetName val="Pg_18"/>
      <sheetName val="Vol-Mix_x_Seg_AN8"/>
      <sheetName val="5_18"/>
      <sheetName val="INVESTMENTS_EUR8"/>
      <sheetName val="DIVESTMENTS_EUR8"/>
      <sheetName val="Price_DB8"/>
      <sheetName val="_Curve_Comp_x005f_x005f_x005f_x0000__x005f8"/>
      <sheetName val="[Curve_Comp_x005f_x005f_x005f_x0000__x005f8"/>
      <sheetName val="Données_LMU8"/>
      <sheetName val="total_list8"/>
      <sheetName val="Total_CDD8"/>
      <sheetName val="Curve%20Comparisons_xls7"/>
      <sheetName val="LISTA_SUSPENSA7"/>
      <sheetName val="Directrices_de_Metas_20177"/>
      <sheetName val="Base_de_datos6"/>
      <sheetName val="TOP_KPIs_MTM6"/>
      <sheetName val="_Curve_Comp_x005f_x0000__6"/>
      <sheetName val="Data_Validation5"/>
      <sheetName val="PLAN_DE_ACCION5"/>
      <sheetName val="drop_down_menu5"/>
      <sheetName val="Graf_Planeadores5"/>
      <sheetName val="DROP_5"/>
      <sheetName val="Plan_de_Acción5"/>
      <sheetName val="01_2_valor_da_up5"/>
      <sheetName val="LSS_pivot4"/>
      <sheetName val="Value_lists4"/>
      <sheetName val="Share_Price_20024"/>
      <sheetName val="Tela_Inicial4"/>
      <sheetName val="Cálculo_TMEF-TMR4"/>
      <sheetName val="TMEF_-_TMR_1314"/>
      <sheetName val="TMEF_-_TMR_1514"/>
      <sheetName val="2RF98_(Mkt_9%)4"/>
      <sheetName val="Load_Data4"/>
      <sheetName val="[Curve_Comp_x005f_x0000__4"/>
      <sheetName val="Data_Input_Sheet4"/>
      <sheetName val="LEGAL_GUJ3"/>
      <sheetName val="_Curve_Comp_x005f_x005f_x005f_x005f_x005f_x005f_3"/>
      <sheetName val="[Curve_Comp_x005f_x005f_x005f_x005f_x005f_x005f_3"/>
      <sheetName val="RG_Depots3"/>
      <sheetName val="Cover_page3"/>
      <sheetName val="Estrutura_Organizacional3"/>
      <sheetName val="1_DN_Coordenação3"/>
      <sheetName val="1_1_Matriz_Criticidade_Coord3"/>
      <sheetName val="2_DN_Gerência3"/>
      <sheetName val="2_1_Matriz_criticidade_Ger__3"/>
      <sheetName val="1__NASA3"/>
      <sheetName val="2_1_Matriz_criticidade_MP3"/>
      <sheetName val="Check_List-_Gerrot3"/>
      <sheetName val="estagios_e_blocos3"/>
      <sheetName val="Variaveis_Gerais3"/>
      <sheetName val="Disp_20043"/>
      <sheetName val="GEPEG_-_Volume_Mfe_+_Pelotas3"/>
      <sheetName val="dep_pre4"/>
      <sheetName val="No_Tocar3"/>
      <sheetName val="INGRESO_(2)3"/>
      <sheetName val="Cost_Sheet2"/>
      <sheetName val="Cost_Leadership_Capex_Inv_2"/>
      <sheetName val="Cost_Leadership_Capex_Div_2"/>
      <sheetName val="chiet_tinh2"/>
      <sheetName val="BASE_DE_DADOS2"/>
      <sheetName val="Bajada_Cognos2"/>
      <sheetName val="escen99_(2)2"/>
      <sheetName val="Business_Description_BLOCK2"/>
      <sheetName val="1__Descripción_del_Negocio2"/>
      <sheetName val="2__M_Criticidad_Prod_o_Proces2"/>
      <sheetName val="3__Mapa_de_Proceso2"/>
      <sheetName val="4__M_Criticidad_Procesos2"/>
      <sheetName val="Process_Mapping_BLOCK2"/>
      <sheetName val="5__Tarea_1_Produccion_Despa2"/>
      <sheetName val="5__Tarea_2___cambio_de_formIBV2"/>
      <sheetName val="5__Tarea_3__Producción_IBV2"/>
      <sheetName val="5__Tarea_4_Cambio_format_llena2"/>
      <sheetName val="5__Tarea_5__Arranque_Llenadora2"/>
      <sheetName val="5__Tarea_6__Cambio_formato_eti2"/>
      <sheetName val="5__Tarea_7__Produccion_1etique2"/>
      <sheetName val="5__Tarea_8_Producc_2_etiquet2"/>
      <sheetName val="5__Tarea_9_Producc__IBLL2"/>
      <sheetName val="5__Tarea_10_Produccion_Pale2"/>
      <sheetName val="1_1_Acuerdo_de_Nivel_de_Servic2"/>
      <sheetName val="Conv__Debt2"/>
      <sheetName val="Conv__Pref_2"/>
      <sheetName val="Shares_Outstanding2"/>
      <sheetName val="Firm_Value2"/>
      <sheetName val="Data_Input2"/>
      <sheetName val="SCF_-_BS2"/>
      <sheetName val="Planificador_Liga2"/>
      <sheetName val="Base_Única_Final_-_Preencher2"/>
      <sheetName val="Instruções_Preenchimento2"/>
      <sheetName val="Base_para_criticar2"/>
      <sheetName val="_Curve_Comp??_x00002"/>
      <sheetName val="General_Downloads2"/>
      <sheetName val="TABELA_DE_PREÇOS1"/>
      <sheetName val="Resumen_General1"/>
      <sheetName val="CRITICIDAD_DE_CI1"/>
      <sheetName val="Cátalogo_de_CI1"/>
      <sheetName val="PLAN_DE_ACCION_Mayo1"/>
      <sheetName val="Catálogo_de_CI1"/>
      <sheetName val="Controls_data1"/>
      <sheetName val="12월_판매(권역)1"/>
      <sheetName val="7월예산(지점)_(2)1"/>
      <sheetName val="kpi(7월_Activity)1"/>
      <sheetName val="_7월LE_및_재고1"/>
      <sheetName val="_8월재고1"/>
      <sheetName val="_8월재고_(2)1"/>
      <sheetName val="Operation_Target(중앙)1"/>
      <sheetName val="Bud_여행Program1"/>
      <sheetName val="월마감_예상1"/>
      <sheetName val="HE_JBP1"/>
      <sheetName val="HE생_확산계획1"/>
      <sheetName val="대신_대은1"/>
      <sheetName val="AR_Issue1"/>
      <sheetName val="risk_MS1"/>
      <sheetName val="risk_Vol1"/>
      <sheetName val="Info"/>
      <sheetName val="Settings"/>
      <sheetName val="[Curve Comp_x0000__"/>
      <sheetName val="[Curve_Comp_x0000__"/>
      <sheetName val="_Curve_Comp_x0000__x005f1"/>
      <sheetName val="[Curve_Comp_x0000__x005f1"/>
      <sheetName val="_Curve_Comp_x0000__x005f2"/>
      <sheetName val="[Curve_Comp_x0000__x005f2"/>
      <sheetName val="_Curve_Comp_x0000__x005f3"/>
      <sheetName val="[Curve_Comp_x0000__x005f3"/>
      <sheetName val="[Curve Comp_x005f_x005f_x"/>
      <sheetName val="[Curve_Comp_x0000__x0000__x0004"/>
      <sheetName val="_Curve_Comp_x0000__x0000__x0004"/>
      <sheetName val="_Curve_Comp_x005f_x0000__x005f4"/>
      <sheetName val="[Curve_Comp_x005f_x0000__x005f4"/>
      <sheetName val="[Curve_Comp_x0000__1"/>
      <sheetName val="[Curve_Comp_x005f_x005f_x"/>
      <sheetName val="[Curve_Comp_x0000__x0000__x0005"/>
      <sheetName val="_Curve_Comp_x0000__x0000__x0005"/>
      <sheetName val="_Curve_Comp_x005f_x0000__x005f5"/>
      <sheetName val="[Curve_Comp_x005f_x0000__x005f5"/>
      <sheetName val="_Curve_Comp_x0000__3"/>
      <sheetName val="[Curve_Comp_x0000__x0000__x0006"/>
      <sheetName val="_Curve_Comp_x0000__x0000__x0006"/>
      <sheetName val="_Curve_Comp_x005f_x0000__x005f6"/>
      <sheetName val="[Curve_Comp_x005f_x0000__x005f6"/>
      <sheetName val="_Curve_Comp_x0000__4"/>
      <sheetName val="[Curve_Comp_x0000__2"/>
      <sheetName val="_Curve_Comp_x005f_x005f_1"/>
      <sheetName val="[Curve_Comp_x005f_x005f_1"/>
      <sheetName val="_Curve_Comp_x0000__2"/>
      <sheetName val="_Curve_Comp___x0000"/>
      <sheetName val="_Curve_Comp_x005f_x005f_x1"/>
      <sheetName val="유류대_현황"/>
      <sheetName val="김형선_"/>
      <sheetName val="차량운행일지_요일테이블_업뎃_완료"/>
      <sheetName val="Mapping"/>
      <sheetName val="Yield_Curve14"/>
      <sheetName val="Yield_Curve_(2)14"/>
      <sheetName val="Brazil_Sovereign14"/>
      <sheetName val="Brazil_Swap14"/>
      <sheetName val="Price_(2)14"/>
      <sheetName val="Dados_Cash14"/>
      <sheetName val="PackAppear__(2)13"/>
      <sheetName val="Resu_Capex13"/>
      <sheetName val="Efic_Consumo13"/>
      <sheetName val="OOO_(2)13"/>
      <sheetName val="PackAppear_13"/>
      <sheetName val="PQCM_(2)13"/>
      <sheetName val="PQRM_(2)13"/>
      <sheetName val="Res_Executivo13"/>
      <sheetName val="2001_10_Cerv13"/>
      <sheetName val="PLAN_SAC_Cerveja13"/>
      <sheetName val="PLAN_SAC_RefrigeNanc13"/>
      <sheetName val="2001_04_Cerv13"/>
      <sheetName val="Farol_SAC_Cerveja13"/>
      <sheetName val="2001_04_Nanc13"/>
      <sheetName val="Farol_SAC_Refrigenanc13"/>
      <sheetName val="Sig_Cycles_Accts_&amp;_Processes13"/>
      <sheetName val="Calc_113"/>
      <sheetName val="WF_China_YTD11"/>
      <sheetName val="Curve_Comparisons11"/>
      <sheetName val="Riscos-Oport_11"/>
      <sheetName val="_Curve_Comp10"/>
      <sheetName val="Relatório_SDG10"/>
      <sheetName val="기간별_판매진척11"/>
      <sheetName val="요일_테이블11"/>
      <sheetName val="EI_Calc10"/>
      <sheetName val="LBO_Model10"/>
      <sheetName val="[Curve_Comp????????????Brazil10"/>
      <sheetName val="Balance_Fin_ajust_200410"/>
      <sheetName val="DATOS_PARA_INTERPOLACION10"/>
      <sheetName val="DPN_VALUE10"/>
      <sheetName val="Tabla_de_amortización10"/>
      <sheetName val="Coleta_dados9"/>
      <sheetName val="IV_Confiabilidade9"/>
      <sheetName val="IV_Indisponibilidade9"/>
      <sheetName val="Check_R__Diária9"/>
      <sheetName val="Histórico_Check_R__Diária9"/>
      <sheetName val="[Curve_Comp_x005f_x0000__x005f_x0000__x0009"/>
      <sheetName val="_Curve_Comp_x005f_x0000__x005f_x0000__x0009"/>
      <sheetName val="_Curve_Comp____________Brazil_9"/>
      <sheetName val="Vol-Mix_x_Seg_AN9"/>
      <sheetName val="[Curve_Comp9"/>
      <sheetName val="Comparativo_99X009"/>
      <sheetName val="Tabela_de_Parâmetros9"/>
      <sheetName val="Versao_1b_($=R$2,13)9"/>
      <sheetName val="2_주요계수총괄9"/>
      <sheetName val="Pg_19"/>
      <sheetName val="Fechamento_Mês9"/>
      <sheetName val="Fechamento_Diário9"/>
      <sheetName val="High_Light9"/>
      <sheetName val="%_Dispersão9"/>
      <sheetName val="%_Reprovação9"/>
      <sheetName val="%_Caco_Limpo_Unid_9"/>
      <sheetName val="Limpeza_de_Flint9"/>
      <sheetName val="Recb__Coop_9"/>
      <sheetName val="Recb__Flint9"/>
      <sheetName val="Apoio_Material9"/>
      <sheetName val="Apoio_transp_9"/>
      <sheetName val="INVESTMENTS_EUR9"/>
      <sheetName val="DIVESTMENTS_EUR9"/>
      <sheetName val="5_19"/>
      <sheetName val="Price_DB9"/>
      <sheetName val="_Curve_Comp_x005f_x005f_x005f_x0000__x005f9"/>
      <sheetName val="[Curve_Comp_x005f_x005f_x005f_x0000__x005f9"/>
      <sheetName val="Données_LMU9"/>
      <sheetName val="total_list9"/>
      <sheetName val="Total_CDD9"/>
      <sheetName val="Curve%20Comparisons_xls8"/>
      <sheetName val="Directrices_de_Metas_20178"/>
      <sheetName val="LISTA_SUSPENSA8"/>
      <sheetName val="Base_de_datos7"/>
      <sheetName val="TOP_KPIs_MTM7"/>
      <sheetName val="_Curve_Comp_x005f_x0000__7"/>
      <sheetName val="Data_Validation6"/>
      <sheetName val="PLAN_DE_ACCION6"/>
      <sheetName val="drop_down_menu6"/>
      <sheetName val="Graf_Planeadores6"/>
      <sheetName val="DROP_6"/>
      <sheetName val="Plan_de_Acción6"/>
      <sheetName val="01_2_valor_da_up6"/>
      <sheetName val="LSS_pivot5"/>
      <sheetName val="Value_lists5"/>
      <sheetName val="Share_Price_20025"/>
      <sheetName val="Tela_Inicial5"/>
      <sheetName val="Cálculo_TMEF-TMR5"/>
      <sheetName val="TMEF_-_TMR_1315"/>
      <sheetName val="TMEF_-_TMR_1515"/>
      <sheetName val="2RF98_(Mkt_9%)5"/>
      <sheetName val="Load_Data5"/>
      <sheetName val="Data_Input_Sheet5"/>
      <sheetName val="[Curve_Comp_x005f_x0000__5"/>
      <sheetName val="_Curve_Comp_5"/>
      <sheetName val="LEGAL_GUJ4"/>
      <sheetName val="_Curve_Comp_x005f_x005f_x005f_x005f_x005f_x005f_4"/>
      <sheetName val="[Curve_Comp_x005f_x005f_x005f_x005f_x005f_x005f_4"/>
      <sheetName val="dep_pre5"/>
      <sheetName val="RG_Depots4"/>
      <sheetName val="INGRESO_(2)4"/>
      <sheetName val="No_Tocar4"/>
      <sheetName val="Cover_page4"/>
      <sheetName val="Estrutura_Organizacional4"/>
      <sheetName val="1_DN_Coordenação4"/>
      <sheetName val="1_1_Matriz_Criticidade_Coord4"/>
      <sheetName val="2_DN_Gerência4"/>
      <sheetName val="2_1_Matriz_criticidade_Ger__4"/>
      <sheetName val="1__NASA4"/>
      <sheetName val="2_1_Matriz_criticidade_MP4"/>
      <sheetName val="Check_List-_Gerrot4"/>
      <sheetName val="estagios_e_blocos4"/>
      <sheetName val="Variaveis_Gerais4"/>
      <sheetName val="Disp_20044"/>
      <sheetName val="GEPEG_-_Volume_Mfe_+_Pelotas4"/>
      <sheetName val="Cost_Leadership_Capex_Inv_3"/>
      <sheetName val="Cost_Leadership_Capex_Div_3"/>
      <sheetName val="Cost_Sheet3"/>
      <sheetName val="chiet_tinh3"/>
      <sheetName val="Conv__Debt3"/>
      <sheetName val="Conv__Pref_3"/>
      <sheetName val="Shares_Outstanding3"/>
      <sheetName val="Firm_Value3"/>
      <sheetName val="Data_Input3"/>
      <sheetName val="SCF_-_BS3"/>
      <sheetName val="BASE_DE_DADOS3"/>
      <sheetName val="Bajada_Cognos3"/>
      <sheetName val="escen99_(2)3"/>
      <sheetName val="Business_Description_BLOCK3"/>
      <sheetName val="1__Descripción_del_Negocio3"/>
      <sheetName val="2__M_Criticidad_Prod_o_Proces3"/>
      <sheetName val="3__Mapa_de_Proceso3"/>
      <sheetName val="4__M_Criticidad_Procesos3"/>
      <sheetName val="Process_Mapping_BLOCK3"/>
      <sheetName val="5__Tarea_1_Produccion_Despa3"/>
      <sheetName val="5__Tarea_2___cambio_de_formIBV3"/>
      <sheetName val="5__Tarea_3__Producción_IBV3"/>
      <sheetName val="5__Tarea_4_Cambio_format_llena3"/>
      <sheetName val="5__Tarea_5__Arranque_Llenadora3"/>
      <sheetName val="5__Tarea_6__Cambio_formato_eti3"/>
      <sheetName val="5__Tarea_7__Produccion_1etique3"/>
      <sheetName val="5__Tarea_8_Producc_2_etiquet3"/>
      <sheetName val="5__Tarea_9_Producc__IBLL3"/>
      <sheetName val="5__Tarea_10_Produccion_Pale3"/>
      <sheetName val="1_1_Acuerdo_de_Nivel_de_Servic3"/>
      <sheetName val="Planificador_Liga3"/>
      <sheetName val="Base_Única_Final_-_Preencher3"/>
      <sheetName val="Instruções_Preenchimento3"/>
      <sheetName val="Base_para_criticar3"/>
      <sheetName val="_Curve_Comp??_x00003"/>
      <sheetName val="General_Downloads3"/>
      <sheetName val="Resumen_General2"/>
      <sheetName val="CRITICIDAD_DE_CI2"/>
      <sheetName val="Cátalogo_de_CI2"/>
      <sheetName val="PLAN_DE_ACCION_Mayo2"/>
      <sheetName val="Catálogo_de_CI2"/>
      <sheetName val="TABELA_DE_PREÇOS2"/>
      <sheetName val="Controls_data2"/>
      <sheetName val="12월_판매(권역)2"/>
      <sheetName val="7월예산(지점)_(2)2"/>
      <sheetName val="kpi(7월_Activity)2"/>
      <sheetName val="_7월LE_및_재고2"/>
      <sheetName val="_8월재고2"/>
      <sheetName val="_8월재고_(2)2"/>
      <sheetName val="Operation_Target(중앙)2"/>
      <sheetName val="Bud_여행Program2"/>
      <sheetName val="월마감_예상2"/>
      <sheetName val="HE_JBP2"/>
      <sheetName val="HE생_확산계획2"/>
      <sheetName val="대신_대은2"/>
      <sheetName val="AR_Issue2"/>
      <sheetName val="risk_MS2"/>
      <sheetName val="risk_Vol2"/>
      <sheetName val="IS_BS_actual"/>
      <sheetName val="Agosto_(2)"/>
      <sheetName val="Hl_Acum"/>
      <sheetName val="_Curve_Comp___x00001"/>
      <sheetName val="_Curve_Comp_x005f_x005f_x2"/>
      <sheetName val="유류대_현황1"/>
      <sheetName val="김형선_1"/>
      <sheetName val="차량운행일지_요일테이블_업뎃_완료1"/>
      <sheetName val="[Curve_Comp_3"/>
      <sheetName val="[Curve_Comp_x005f_x005f_x1"/>
      <sheetName val="Yield_Curve15"/>
      <sheetName val="Yield_Curve_(2)15"/>
      <sheetName val="Brazil_Sovereign15"/>
      <sheetName val="Brazil_Swap15"/>
      <sheetName val="Price_(2)15"/>
      <sheetName val="Dados_Cash15"/>
      <sheetName val="PackAppear__(2)14"/>
      <sheetName val="Resu_Capex14"/>
      <sheetName val="Efic_Consumo14"/>
      <sheetName val="OOO_(2)14"/>
      <sheetName val="PackAppear_14"/>
      <sheetName val="PQCM_(2)14"/>
      <sheetName val="PQRM_(2)14"/>
      <sheetName val="Res_Executivo14"/>
      <sheetName val="Sig_Cycles_Accts_&amp;_Processes14"/>
      <sheetName val="2001_10_Cerv14"/>
      <sheetName val="PLAN_SAC_Cerveja14"/>
      <sheetName val="PLAN_SAC_RefrigeNanc14"/>
      <sheetName val="2001_04_Cerv14"/>
      <sheetName val="Farol_SAC_Cerveja14"/>
      <sheetName val="2001_04_Nanc14"/>
      <sheetName val="Farol_SAC_Refrigenanc14"/>
      <sheetName val="Calc_114"/>
      <sheetName val="WF_China_YTD12"/>
      <sheetName val="Curve_Comparisons12"/>
      <sheetName val="Riscos-Oport_12"/>
      <sheetName val="_Curve_Comp11"/>
      <sheetName val="Relatório_SDG11"/>
      <sheetName val="EI_Calc11"/>
      <sheetName val="기간별_판매진척12"/>
      <sheetName val="요일_테이블12"/>
      <sheetName val="LBO_Model11"/>
      <sheetName val="Balance_Fin_ajust_200411"/>
      <sheetName val="DATOS_PARA_INTERPOLACION11"/>
      <sheetName val="DPN_VALUE11"/>
      <sheetName val="Tabla_de_amortización11"/>
      <sheetName val="[Curve_Comp????????????Brazil11"/>
      <sheetName val="Coleta_dados10"/>
      <sheetName val="IV_Confiabilidade10"/>
      <sheetName val="IV_Indisponibilidade10"/>
      <sheetName val="Check_R__Diária10"/>
      <sheetName val="Histórico_Check_R__Diária10"/>
      <sheetName val="Fechamento_Mês10"/>
      <sheetName val="Fechamento_Diário10"/>
      <sheetName val="High_Light10"/>
      <sheetName val="%_Dispersão10"/>
      <sheetName val="%_Reprovação10"/>
      <sheetName val="%_Caco_Limpo_Unid_10"/>
      <sheetName val="Limpeza_de_Flint10"/>
      <sheetName val="Recb__Coop_10"/>
      <sheetName val="Recb__Flint10"/>
      <sheetName val="Apoio_Material10"/>
      <sheetName val="Apoio_transp_10"/>
      <sheetName val="[Curve_Comp_x005f_x0000__x005f_x0000__x0010"/>
      <sheetName val="_Curve_Comp_x005f_x0000__x005f_x0000__x0010"/>
      <sheetName val="_Curve_Comp____________Brazil10"/>
      <sheetName val="Comparativo_99X0010"/>
      <sheetName val="Tabela_de_Parâmetros10"/>
      <sheetName val="Versao_1b_($=R$2,13)10"/>
      <sheetName val="[Curve_Comp10"/>
      <sheetName val="2_주요계수총괄10"/>
      <sheetName val="Pg_110"/>
      <sheetName val="Vol-Mix_x_Seg_AN10"/>
      <sheetName val="5_110"/>
      <sheetName val="INVESTMENTS_EUR10"/>
      <sheetName val="DIVESTMENTS_EUR10"/>
      <sheetName val="Price_DB10"/>
      <sheetName val="_Curve_Comp_x005f_x005f_x005f_x0000__x00510"/>
      <sheetName val="[Curve_Comp_x005f_x005f_x005f_x0000__x00510"/>
      <sheetName val="Données_LMU10"/>
      <sheetName val="total_list10"/>
      <sheetName val="Total_CDD10"/>
      <sheetName val="Curve%20Comparisons_xls9"/>
      <sheetName val="LISTA_SUSPENSA9"/>
      <sheetName val="Directrices_de_Metas_20179"/>
      <sheetName val="Base_de_datos8"/>
      <sheetName val="TOP_KPIs_MTM8"/>
      <sheetName val="_Curve_Comp_x005f_x0000__8"/>
      <sheetName val="Data_Validation7"/>
      <sheetName val="PLAN_DE_ACCION7"/>
      <sheetName val="drop_down_menu7"/>
      <sheetName val="Graf_Planeadores7"/>
      <sheetName val="DROP_7"/>
      <sheetName val="Plan_de_Acción7"/>
      <sheetName val="01_2_valor_da_up7"/>
      <sheetName val="LSS_pivot6"/>
      <sheetName val="Value_lists6"/>
      <sheetName val="Share_Price_20026"/>
      <sheetName val="Tela_Inicial6"/>
      <sheetName val="Cálculo_TMEF-TMR6"/>
      <sheetName val="TMEF_-_TMR_1316"/>
      <sheetName val="TMEF_-_TMR_1516"/>
      <sheetName val="2RF98_(Mkt_9%)6"/>
      <sheetName val="Load_Data6"/>
      <sheetName val="[Curve_Comp_x005f_x0000__6"/>
      <sheetName val="Data_Input_Sheet6"/>
      <sheetName val="LEGAL_GUJ5"/>
      <sheetName val="_Curve_Comp_x005f_x005f_x005f_x005f_x005f_x005f_5"/>
      <sheetName val="[Curve_Comp_x005f_x005f_x005f_x005f_x005f_x005f_5"/>
      <sheetName val="RG_Depots5"/>
      <sheetName val="dep_pre6"/>
      <sheetName val="INGRESO_(2)5"/>
      <sheetName val="No_Tocar5"/>
      <sheetName val="Cover_page5"/>
      <sheetName val="Estrutura_Organizacional5"/>
      <sheetName val="1_DN_Coordenação5"/>
      <sheetName val="1_1_Matriz_Criticidade_Coord5"/>
      <sheetName val="2_DN_Gerência5"/>
      <sheetName val="2_1_Matriz_criticidade_Ger__5"/>
      <sheetName val="1__NASA5"/>
      <sheetName val="2_1_Matriz_criticidade_MP5"/>
      <sheetName val="Check_List-_Gerrot5"/>
      <sheetName val="estagios_e_blocos5"/>
      <sheetName val="Variaveis_Gerais5"/>
      <sheetName val="Disp_20045"/>
      <sheetName val="GEPEG_-_Volume_Mfe_+_Pelotas5"/>
      <sheetName val="Cost_Leadership_Capex_Inv_4"/>
      <sheetName val="Cost_Leadership_Capex_Div_4"/>
      <sheetName val="Cost_Sheet4"/>
      <sheetName val="chiet_tinh4"/>
      <sheetName val="Conv__Debt4"/>
      <sheetName val="Conv__Pref_4"/>
      <sheetName val="Shares_Outstanding4"/>
      <sheetName val="Firm_Value4"/>
      <sheetName val="Data_Input4"/>
      <sheetName val="SCF_-_BS4"/>
      <sheetName val="BASE_DE_DADOS4"/>
      <sheetName val="Bajada_Cognos4"/>
      <sheetName val="escen99_(2)4"/>
      <sheetName val="Business_Description_BLOCK4"/>
      <sheetName val="1__Descripción_del_Negocio4"/>
      <sheetName val="2__M_Criticidad_Prod_o_Proces4"/>
      <sheetName val="3__Mapa_de_Proceso4"/>
      <sheetName val="4__M_Criticidad_Procesos4"/>
      <sheetName val="Process_Mapping_BLOCK4"/>
      <sheetName val="5__Tarea_1_Produccion_Despa4"/>
      <sheetName val="5__Tarea_2___cambio_de_formIBV4"/>
      <sheetName val="5__Tarea_3__Producción_IBV4"/>
      <sheetName val="5__Tarea_4_Cambio_format_llena4"/>
      <sheetName val="5__Tarea_5__Arranque_Llenadora4"/>
      <sheetName val="5__Tarea_6__Cambio_formato_eti4"/>
      <sheetName val="5__Tarea_7__Produccion_1etique4"/>
      <sheetName val="5__Tarea_8_Producc_2_etiquet4"/>
      <sheetName val="5__Tarea_9_Producc__IBLL4"/>
      <sheetName val="5__Tarea_10_Produccion_Pale4"/>
      <sheetName val="1_1_Acuerdo_de_Nivel_de_Servic4"/>
      <sheetName val="Planificador_Liga4"/>
      <sheetName val="Base_Única_Final_-_Preencher4"/>
      <sheetName val="Instruções_Preenchimento4"/>
      <sheetName val="Base_para_criticar4"/>
      <sheetName val="_Curve_Comp??_x00004"/>
      <sheetName val="General_Downloads4"/>
      <sheetName val="Resumen_General3"/>
      <sheetName val="CRITICIDAD_DE_CI3"/>
      <sheetName val="Cátalogo_de_CI3"/>
      <sheetName val="PLAN_DE_ACCION_Mayo3"/>
      <sheetName val="Catálogo_de_CI3"/>
      <sheetName val="TABELA_DE_PREÇOS3"/>
      <sheetName val="Controls_data3"/>
      <sheetName val="12월_판매(권역)3"/>
      <sheetName val="7월예산(지점)_(2)3"/>
      <sheetName val="kpi(7월_Activity)3"/>
      <sheetName val="_7월LE_및_재고3"/>
      <sheetName val="_8월재고3"/>
      <sheetName val="_8월재고_(2)3"/>
      <sheetName val="Operation_Target(중앙)3"/>
      <sheetName val="Bud_여행Program3"/>
      <sheetName val="월마감_예상3"/>
      <sheetName val="HE_JBP3"/>
      <sheetName val="HE생_확산계획3"/>
      <sheetName val="대신_대은3"/>
      <sheetName val="AR_Issue3"/>
      <sheetName val="risk_MS3"/>
      <sheetName val="risk_Vol3"/>
      <sheetName val="IS_BS_actual1"/>
      <sheetName val="Agosto_(2)1"/>
      <sheetName val="Hl_Acum1"/>
      <sheetName val="_Curve_Comp___x00002"/>
      <sheetName val="_Curve_Comp_x005f_x005f_x3"/>
      <sheetName val="유류대_현황2"/>
      <sheetName val="김형선_2"/>
      <sheetName val="차량운행일지_요일테이블_업뎃_완료2"/>
      <sheetName val="[Curve_Comp_x005f_x005f_x2"/>
      <sheetName val="[Curve_Comp_"/>
      <sheetName val="_Curve_Comp_x005f1"/>
      <sheetName val="[Curve_Comp_x005f1"/>
      <sheetName val="_Curve_Comp_x005f2"/>
      <sheetName val="[Curve_Comp_x005f2"/>
      <sheetName val="_Curve_Comp_x005f3"/>
      <sheetName val="[Curve_Comp_x005f3"/>
      <sheetName val="[Curve_Comp_x0004"/>
      <sheetName val="_Curve_Comp_x0004"/>
      <sheetName val="[Curve_Comp_1"/>
      <sheetName val="[Curve_Comp_x0005"/>
      <sheetName val="_Curve_Comp_x0005"/>
      <sheetName val="_Curve_Comp_3"/>
      <sheetName val="[Curve_Comp_x0006"/>
      <sheetName val="_Curve_Comp_x0006"/>
      <sheetName val="_Curve_Comp_4"/>
      <sheetName val="[Curve_Comp_2"/>
      <sheetName val="PARTICIPACION"/>
      <sheetName val="JL"/>
      <sheetName val="FJJX Bud_IB"/>
      <sheetName val="Gente_gestao"/>
      <sheetName val="Factor"/>
      <sheetName val="Estructura SAP"/>
      <sheetName val="Factor 8 Oz"/>
      <sheetName val="control sheet"/>
      <sheetName val="Input sheet"/>
      <sheetName val="Base"/>
      <sheetName val="Ppto"/>
      <sheetName val="Categories"/>
      <sheetName val="TM1.SETTINGS"/>
      <sheetName val="Q03"/>
      <sheetName val="Target Book"/>
      <sheetName val="产品相关信息汇总表"/>
      <sheetName val="목록"/>
      <sheetName val="Recargas"/>
      <sheetName val="Tablas"/>
      <sheetName val="Integração - Earned Value"/>
      <sheetName val="Tabelas"/>
      <sheetName val="VICTEL ($R)"/>
      <sheetName val="PLMM-R$"/>
      <sheetName val="BC - Main model"/>
      <sheetName val="Desconto"/>
      <sheetName val="Lojas"/>
      <sheetName val="BEAT "/>
      <sheetName val="CIEL PURIFICADA "/>
      <sheetName val="DISNEY "/>
      <sheetName val="FANTA "/>
      <sheetName val="FRESCA "/>
      <sheetName val="COCA-COLA EXPORT"/>
      <sheetName val="COCA-COLA LIGHT "/>
      <sheetName val="LIFT "/>
      <sheetName val="NESTEA "/>
      <sheetName val="POWERADE "/>
      <sheetName val="SENZAO "/>
      <sheetName val="SPRITE"/>
      <sheetName val="Zones"/>
      <sheetName val="Brands"/>
      <sheetName val="Yield_Curve16"/>
      <sheetName val="Yield_Curve_(2)16"/>
      <sheetName val="Brazil_Sovereign16"/>
      <sheetName val="Brazil_Swap16"/>
      <sheetName val="Price_(2)16"/>
      <sheetName val="Dados_Cash16"/>
      <sheetName val="PackAppear__(2)15"/>
      <sheetName val="Resu_Capex15"/>
      <sheetName val="Efic_Consumo15"/>
      <sheetName val="OOO_(2)15"/>
      <sheetName val="PackAppear_15"/>
      <sheetName val="PQCM_(2)15"/>
      <sheetName val="PQRM_(2)15"/>
      <sheetName val="Res_Executivo15"/>
      <sheetName val="2001_10_Cerv15"/>
      <sheetName val="PLAN_SAC_Cerveja15"/>
      <sheetName val="PLAN_SAC_RefrigeNanc15"/>
      <sheetName val="2001_04_Cerv15"/>
      <sheetName val="Farol_SAC_Cerveja15"/>
      <sheetName val="2001_04_Nanc15"/>
      <sheetName val="Farol_SAC_Refrigenanc15"/>
      <sheetName val="Sig_Cycles_Accts_&amp;_Processes15"/>
      <sheetName val="Calc_115"/>
      <sheetName val="WF_China_YTD13"/>
      <sheetName val="Curve_Comparisons13"/>
      <sheetName val="Riscos-Oport_13"/>
      <sheetName val="_Curve_Comp12"/>
      <sheetName val="Relatório_SDG12"/>
      <sheetName val="기간별_판매진척13"/>
      <sheetName val="요일_테이블13"/>
      <sheetName val="LBO_Model12"/>
      <sheetName val="EI_Calc12"/>
      <sheetName val="Balance_Fin_ajust_200412"/>
      <sheetName val="DATOS_PARA_INTERPOLACION12"/>
      <sheetName val="DPN_VALUE12"/>
      <sheetName val="Tabla_de_amortización12"/>
      <sheetName val="[Curve_Comp????????????Brazil12"/>
      <sheetName val="[Curve_Comp11"/>
      <sheetName val="Coleta_dados11"/>
      <sheetName val="IV_Confiabilidade11"/>
      <sheetName val="IV_Indisponibilidade11"/>
      <sheetName val="Check_R__Diária11"/>
      <sheetName val="Histórico_Check_R__Diária11"/>
      <sheetName val="[Curve_Comp_x005f_x0000__x005f_x0000__x0011"/>
      <sheetName val="_Curve_Comp_x005f_x0000__x005f_x0000__x0011"/>
      <sheetName val="_Curve_Comp____________Brazil11"/>
      <sheetName val="Comparativo_99X0011"/>
      <sheetName val="Tabela_de_Parâmetros11"/>
      <sheetName val="Versao_1b_($=R$2,13)11"/>
      <sheetName val="2_주요계수총괄11"/>
      <sheetName val="Pg_111"/>
      <sheetName val="Fechamento_Mês11"/>
      <sheetName val="Fechamento_Diário11"/>
      <sheetName val="High_Light11"/>
      <sheetName val="%_Dispersão11"/>
      <sheetName val="%_Reprovação11"/>
      <sheetName val="%_Caco_Limpo_Unid_11"/>
      <sheetName val="Limpeza_de_Flint11"/>
      <sheetName val="Recb__Coop_11"/>
      <sheetName val="Recb__Flint11"/>
      <sheetName val="Apoio_Material11"/>
      <sheetName val="Apoio_transp_11"/>
      <sheetName val="Vol-Mix_x_Seg_AN11"/>
      <sheetName val="5_111"/>
      <sheetName val="INVESTMENTS_EUR11"/>
      <sheetName val="DIVESTMENTS_EUR11"/>
      <sheetName val="Price_DB11"/>
      <sheetName val="_Curve_Comp_x005f_x005f_x005f_x0000__x00511"/>
      <sheetName val="[Curve_Comp_x005f_x005f_x005f_x0000__x00511"/>
      <sheetName val="Données_LMU11"/>
      <sheetName val="Total_CDD11"/>
      <sheetName val="total_list11"/>
      <sheetName val="Curve%20Comparisons_xls10"/>
      <sheetName val="LISTA_SUSPENSA10"/>
      <sheetName val="Directrices_de_Metas_201710"/>
      <sheetName val="_Curve_Comp_x005f_x0000__9"/>
      <sheetName val="Base_de_datos9"/>
      <sheetName val="TOP_KPIs_MTM9"/>
      <sheetName val="Data_Validation8"/>
      <sheetName val="PLAN_DE_ACCION8"/>
      <sheetName val="drop_down_menu8"/>
      <sheetName val="Graf_Planeadores8"/>
      <sheetName val="DROP_8"/>
      <sheetName val="Plan_de_Acción8"/>
      <sheetName val="01_2_valor_da_up8"/>
      <sheetName val="LSS_pivot7"/>
      <sheetName val="Value_lists7"/>
      <sheetName val="Share_Price_20027"/>
      <sheetName val="Tela_Inicial7"/>
      <sheetName val="Cálculo_TMEF-TMR7"/>
      <sheetName val="TMEF_-_TMR_1317"/>
      <sheetName val="TMEF_-_TMR_1517"/>
      <sheetName val="2RF98_(Mkt_9%)7"/>
      <sheetName val="Load_Data7"/>
      <sheetName val="Cost_Sheet5"/>
      <sheetName val="[Curve_Comp_x005f_x0000__7"/>
      <sheetName val="Data_Input_Sheet7"/>
      <sheetName val="LEGAL_GUJ6"/>
      <sheetName val="_Curve_Comp_x005f_x005f_x005f_x005f_x005f_x005f_6"/>
      <sheetName val="[Curve_Comp_x005f_x005f_x005f_x005f_x005f_x005f_6"/>
      <sheetName val="RG_Depots6"/>
      <sheetName val="Cover_page6"/>
      <sheetName val="Estrutura_Organizacional6"/>
      <sheetName val="1_DN_Coordenação6"/>
      <sheetName val="1_1_Matriz_Criticidade_Coord6"/>
      <sheetName val="2_DN_Gerência6"/>
      <sheetName val="2_1_Matriz_criticidade_Ger__6"/>
      <sheetName val="1__NASA6"/>
      <sheetName val="2_1_Matriz_criticidade_MP6"/>
      <sheetName val="Check_List-_Gerrot6"/>
      <sheetName val="estagios_e_blocos6"/>
      <sheetName val="Variaveis_Gerais6"/>
      <sheetName val="Disp_20046"/>
      <sheetName val="GEPEG_-_Volume_Mfe_+_Pelotas6"/>
      <sheetName val="dep_pre7"/>
      <sheetName val="INGRESO_(2)6"/>
      <sheetName val="No_Tocar6"/>
      <sheetName val="Cost_Leadership_Capex_Inv_5"/>
      <sheetName val="Cost_Leadership_Capex_Div_5"/>
      <sheetName val="chiet_tinh5"/>
      <sheetName val="Bajada_Cognos5"/>
      <sheetName val="BASE_DE_DADOS5"/>
      <sheetName val="escen99_(2)5"/>
      <sheetName val="Planificador_Liga5"/>
      <sheetName val="Base_Única_Final_-_Preencher5"/>
      <sheetName val="Instruções_Preenchimento5"/>
      <sheetName val="Base_para_criticar5"/>
      <sheetName val="_Curve_Comp??_x00005"/>
      <sheetName val="Business_Description_BLOCK5"/>
      <sheetName val="1__Descripción_del_Negocio5"/>
      <sheetName val="2__M_Criticidad_Prod_o_Proces5"/>
      <sheetName val="3__Mapa_de_Proceso5"/>
      <sheetName val="4__M_Criticidad_Procesos5"/>
      <sheetName val="Process_Mapping_BLOCK5"/>
      <sheetName val="5__Tarea_1_Produccion_Despa5"/>
      <sheetName val="5__Tarea_2___cambio_de_formIBV5"/>
      <sheetName val="5__Tarea_3__Producción_IBV5"/>
      <sheetName val="5__Tarea_4_Cambio_format_llena5"/>
      <sheetName val="5__Tarea_5__Arranque_Llenadora5"/>
      <sheetName val="5__Tarea_6__Cambio_formato_eti5"/>
      <sheetName val="5__Tarea_7__Produccion_1etique5"/>
      <sheetName val="5__Tarea_8_Producc_2_etiquet5"/>
      <sheetName val="5__Tarea_9_Producc__IBLL5"/>
      <sheetName val="5__Tarea_10_Produccion_Pale5"/>
      <sheetName val="1_1_Acuerdo_de_Nivel_de_Servic5"/>
      <sheetName val="Conv__Debt5"/>
      <sheetName val="Conv__Pref_5"/>
      <sheetName val="Shares_Outstanding5"/>
      <sheetName val="Firm_Value5"/>
      <sheetName val="Data_Input5"/>
      <sheetName val="SCF_-_BS5"/>
      <sheetName val="General_Downloads5"/>
      <sheetName val="TABELA_DE_PREÇOS4"/>
      <sheetName val="IS_BS_actual2"/>
      <sheetName val="Resumen_General4"/>
      <sheetName val="CRITICIDAD_DE_CI4"/>
      <sheetName val="Cátalogo_de_CI4"/>
      <sheetName val="PLAN_DE_ACCION_Mayo4"/>
      <sheetName val="Catálogo_de_CI4"/>
      <sheetName val="Agosto_(2)2"/>
      <sheetName val="Hl_Acum2"/>
      <sheetName val="Controls_data4"/>
      <sheetName val="12월_판매(권역)4"/>
      <sheetName val="7월예산(지점)_(2)4"/>
      <sheetName val="kpi(7월_Activity)4"/>
      <sheetName val="_7월LE_및_재고4"/>
      <sheetName val="_8월재고4"/>
      <sheetName val="_8월재고_(2)4"/>
      <sheetName val="Operation_Target(중앙)4"/>
      <sheetName val="Bud_여행Program4"/>
      <sheetName val="월마감_예상4"/>
      <sheetName val="HE_JBP4"/>
      <sheetName val="HE생_확산계획4"/>
      <sheetName val="대신_대은4"/>
      <sheetName val="AR_Issue4"/>
      <sheetName val="risk_MS4"/>
      <sheetName val="risk_Vol4"/>
      <sheetName val="_Curve_Comp___x00003"/>
      <sheetName val="_Curve_Comp_x005f_x005f_x4"/>
      <sheetName val="유류대_현황3"/>
      <sheetName val="김형선_3"/>
      <sheetName val="차량운행일지_요일테이블_업뎃_완료3"/>
      <sheetName val="[Curve_Comp_x005f_x005f_x3"/>
      <sheetName val="Estructura_SAP"/>
      <sheetName val="Factor_8_Oz"/>
      <sheetName val="control_sheet"/>
      <sheetName val="Input_sheet"/>
      <sheetName val="FJJX_Bud_IB"/>
      <sheetName val="Balances al 30.06.2019"/>
      <sheetName val="_Curve Comp_x"/>
      <sheetName val="_Curve_Comp_x"/>
      <sheetName val="[Curve Comp_x"/>
      <sheetName val="_Curve_Comp_x0000__x005f4"/>
      <sheetName val="[Curve_Comp_x0000__x005f4"/>
      <sheetName val="[Curve_Comp_x"/>
      <sheetName val="_Curve_Comp_x0000__x005f5"/>
      <sheetName val="[Curve_Comp_x0000__x005f5"/>
      <sheetName val="_Curve_Comp_x0000__x005f6"/>
      <sheetName val="[Curve_Comp_x0000__x005f6"/>
      <sheetName val="[Curve_Comp_x0000__x0000__x0007"/>
      <sheetName val="_Curve_Comp_x0000__x0000__x0007"/>
      <sheetName val="_Curve_Comp_x005f_x0000__x005f7"/>
      <sheetName val="[Curve_Comp_x005f_x0000__x005f7"/>
      <sheetName val="_Curve_Comp_x005f_x005f_2"/>
      <sheetName val="[Curve_Comp_x005f_x005f_2"/>
      <sheetName val="[Curve_Comp_x0000__x0000__x0008"/>
      <sheetName val="_Curve_Comp_x0000__x0000__x0008"/>
      <sheetName val="_Curve_Comp_x005f_x0000__x005f8"/>
      <sheetName val="[Curve_Comp_x005f_x0000__x005f8"/>
      <sheetName val="_Curve_Comp_x0000__6"/>
      <sheetName val="[Curve_Comp_x0000__4"/>
      <sheetName val="_Curve_Comp_x005f_x005f_3"/>
      <sheetName val="[Curve_Comp_x005f_x005f_3"/>
      <sheetName val="_Curve_Comp_x1"/>
      <sheetName val="[Curve_Comp_x0000__x0000__x0009"/>
      <sheetName val="_Curve_Comp_x0000__x0000__x0009"/>
      <sheetName val="_Curve_Comp_x005f_x0000__x005f9"/>
      <sheetName val="[Curve_Comp_x005f_x0000__x005f9"/>
      <sheetName val="_Curve_Comp_x0000__7"/>
      <sheetName val="[Curve_Comp_x0000__5"/>
      <sheetName val="_Curve_Comp_x005f_x005f_4"/>
      <sheetName val="[Curve_Comp_x005f_x005f_4"/>
      <sheetName val="_Curve_Comp_x2"/>
      <sheetName val="[Curve_Comp_x1"/>
      <sheetName val="[Curve_Comp_x0000__x0000__x0010"/>
      <sheetName val="_Curve_Comp_x0000__x0000__x0010"/>
      <sheetName val="_Curve_Comp_x005f_x0000__x00510"/>
      <sheetName val="[Curve_Comp_x005f_x0000__x00510"/>
      <sheetName val="_Curve_Comp_x0000__8"/>
      <sheetName val="[Curve_Comp_x0000__6"/>
      <sheetName val="_Curve_Comp_x005f_x005f_5"/>
      <sheetName val="[Curve_Comp_x005f_x005f_5"/>
      <sheetName val="_Curve_Comp_x3"/>
      <sheetName val="[Curve_Comp_x2"/>
      <sheetName val="BF Database"/>
      <sheetName val="BF PL31"/>
      <sheetName val="Administrative Information"/>
      <sheetName val="Appendix 6"/>
      <sheetName val="Anexo B"/>
      <sheetName val="PARTE"/>
      <sheetName val="POCM 배송지"/>
      <sheetName val="参数"/>
      <sheetName val="_Curve_Comp_x0000__x005f7"/>
      <sheetName val="[Curve_Comp_x0000__x005f7"/>
      <sheetName val="_Curve_Comp_x0000__x005f8"/>
      <sheetName val="[Curve_Comp_x0000__x005f8"/>
      <sheetName val="_Curve_Comp_x0000__x005f9"/>
      <sheetName val="[Curve_Comp_x0000__x005f9"/>
      <sheetName val="_Curve_Comp_x0000__x00510"/>
      <sheetName val="[Curve_Comp_x0000__x00510"/>
      <sheetName val="BBTS USADOS"/>
      <sheetName val="ANALISE DO LOSS"/>
      <sheetName val="Yield_Curve17"/>
      <sheetName val="Yield_Curve_(2)17"/>
      <sheetName val="Brazil_Sovereign17"/>
      <sheetName val="Brazil_Swap17"/>
      <sheetName val="Price_(2)17"/>
      <sheetName val="Dados_Cash17"/>
      <sheetName val="PackAppear__(2)16"/>
      <sheetName val="Resu_Capex16"/>
      <sheetName val="Efic_Consumo16"/>
      <sheetName val="OOO_(2)16"/>
      <sheetName val="PackAppear_16"/>
      <sheetName val="PQCM_(2)16"/>
      <sheetName val="PQRM_(2)16"/>
      <sheetName val="Res_Executivo16"/>
      <sheetName val="2001_10_Cerv16"/>
      <sheetName val="PLAN_SAC_Cerveja16"/>
      <sheetName val="PLAN_SAC_RefrigeNanc16"/>
      <sheetName val="2001_04_Cerv16"/>
      <sheetName val="Farol_SAC_Cerveja16"/>
      <sheetName val="2001_04_Nanc16"/>
      <sheetName val="Farol_SAC_Refrigenanc16"/>
      <sheetName val="Sig_Cycles_Accts_&amp;_Processes16"/>
      <sheetName val="Calc_116"/>
      <sheetName val="WF_China_YTD14"/>
      <sheetName val="Curve_Comparisons14"/>
      <sheetName val="Riscos-Oport_14"/>
      <sheetName val="_Curve_Comp13"/>
      <sheetName val="Relatório_SDG13"/>
      <sheetName val="기간별_판매진척14"/>
      <sheetName val="요일_테이블14"/>
      <sheetName val="LBO_Model13"/>
      <sheetName val="EI_Calc13"/>
      <sheetName val="[Curve_Comp????????????Brazil13"/>
      <sheetName val="Balance_Fin_ajust_200413"/>
      <sheetName val="DATOS_PARA_INTERPOLACION13"/>
      <sheetName val="DPN_VALUE13"/>
      <sheetName val="Tabla_de_amortización13"/>
      <sheetName val="Coleta_dados12"/>
      <sheetName val="IV_Confiabilidade12"/>
      <sheetName val="IV_Indisponibilidade12"/>
      <sheetName val="Check_R__Diária12"/>
      <sheetName val="Histórico_Check_R__Diária12"/>
      <sheetName val="[Curve_Comp_x005f_x0000__x005f_x0000__x0012"/>
      <sheetName val="_Curve_Comp_x005f_x0000__x005f_x0000__x0012"/>
      <sheetName val="_Curve_Comp____________Brazil12"/>
      <sheetName val="Comparativo_99X0012"/>
      <sheetName val="Tabela_de_Parâmetros12"/>
      <sheetName val="Versao_1b_($=R$2,13)12"/>
      <sheetName val="[Curve_Comp12"/>
      <sheetName val="2_주요계수총괄12"/>
      <sheetName val="Fechamento_Mês12"/>
      <sheetName val="Fechamento_Diário12"/>
      <sheetName val="High_Light12"/>
      <sheetName val="%_Dispersão12"/>
      <sheetName val="%_Reprovação12"/>
      <sheetName val="%_Caco_Limpo_Unid_12"/>
      <sheetName val="Limpeza_de_Flint12"/>
      <sheetName val="Recb__Coop_12"/>
      <sheetName val="Recb__Flint12"/>
      <sheetName val="Apoio_Material12"/>
      <sheetName val="Apoio_transp_12"/>
      <sheetName val="Pg_112"/>
      <sheetName val="Vol-Mix_x_Seg_AN12"/>
      <sheetName val="5_112"/>
      <sheetName val="INVESTMENTS_EUR12"/>
      <sheetName val="DIVESTMENTS_EUR12"/>
      <sheetName val="Price_DB12"/>
      <sheetName val="_Curve_Comp_x005f_x005f_x005f_x0000__x00512"/>
      <sheetName val="[Curve_Comp_x005f_x005f_x005f_x0000__x00512"/>
      <sheetName val="Données_LMU12"/>
      <sheetName val="total_list12"/>
      <sheetName val="Total_CDD12"/>
      <sheetName val="Curve%20Comparisons_xls11"/>
      <sheetName val="Directrices_de_Metas_201711"/>
      <sheetName val="Data_Validation9"/>
      <sheetName val="LISTA_SUSPENSA11"/>
      <sheetName val="_Curve_Comp_x005f_x0000__10"/>
      <sheetName val="Base_de_datos10"/>
      <sheetName val="TOP_KPIs_MTM10"/>
      <sheetName val="PLAN_DE_ACCION9"/>
      <sheetName val="drop_down_menu9"/>
      <sheetName val="Graf_Planeadores9"/>
      <sheetName val="DROP_9"/>
      <sheetName val="Plan_de_Acción9"/>
      <sheetName val="01_2_valor_da_up9"/>
      <sheetName val="LSS_pivot8"/>
      <sheetName val="Value_lists8"/>
      <sheetName val="Share_Price_20028"/>
      <sheetName val="Tela_Inicial8"/>
      <sheetName val="Cálculo_TMEF-TMR8"/>
      <sheetName val="TMEF_-_TMR_1318"/>
      <sheetName val="TMEF_-_TMR_1518"/>
      <sheetName val="2RF98_(Mkt_9%)8"/>
      <sheetName val="Load_Data8"/>
      <sheetName val="Data_Input_Sheet8"/>
      <sheetName val="[Curve_Comp_x005f_x0000__8"/>
      <sheetName val="dep_pre8"/>
      <sheetName val="LEGAL_GUJ7"/>
      <sheetName val="_Curve_Comp_x005f_x005f_x005f_x005f_x005f_x005f_7"/>
      <sheetName val="[Curve_Comp_x005f_x005f_x005f_x005f_x005f_x005f_7"/>
      <sheetName val="RG_Depots7"/>
      <sheetName val="INGRESO_(2)7"/>
      <sheetName val="No_Tocar7"/>
      <sheetName val="Cover_page7"/>
      <sheetName val="Estrutura_Organizacional7"/>
      <sheetName val="1_DN_Coordenação7"/>
      <sheetName val="1_1_Matriz_Criticidade_Coord7"/>
      <sheetName val="2_DN_Gerência7"/>
      <sheetName val="2_1_Matriz_criticidade_Ger__7"/>
      <sheetName val="1__NASA7"/>
      <sheetName val="2_1_Matriz_criticidade_MP7"/>
      <sheetName val="Check_List-_Gerrot7"/>
      <sheetName val="estagios_e_blocos7"/>
      <sheetName val="Variaveis_Gerais7"/>
      <sheetName val="Disp_20047"/>
      <sheetName val="GEPEG_-_Volume_Mfe_+_Pelotas7"/>
      <sheetName val="Cost_Leadership_Capex_Inv_6"/>
      <sheetName val="Cost_Leadership_Capex_Div_6"/>
      <sheetName val="Cost_Sheet6"/>
      <sheetName val="Business_Description_BLOCK6"/>
      <sheetName val="1__Descripción_del_Negocio6"/>
      <sheetName val="2__M_Criticidad_Prod_o_Proces6"/>
      <sheetName val="3__Mapa_de_Proceso6"/>
      <sheetName val="4__M_Criticidad_Procesos6"/>
      <sheetName val="Process_Mapping_BLOCK6"/>
      <sheetName val="5__Tarea_1_Produccion_Despa6"/>
      <sheetName val="5__Tarea_2___cambio_de_formIBV6"/>
      <sheetName val="5__Tarea_3__Producción_IBV6"/>
      <sheetName val="5__Tarea_4_Cambio_format_llena6"/>
      <sheetName val="5__Tarea_5__Arranque_Llenadora6"/>
      <sheetName val="5__Tarea_6__Cambio_formato_eti6"/>
      <sheetName val="5__Tarea_7__Produccion_1etique6"/>
      <sheetName val="5__Tarea_8_Producc_2_etiquet6"/>
      <sheetName val="5__Tarea_9_Producc__IBLL6"/>
      <sheetName val="5__Tarea_10_Produccion_Pale6"/>
      <sheetName val="1_1_Acuerdo_de_Nivel_de_Servic6"/>
      <sheetName val="chiet_tinh6"/>
      <sheetName val="Conv__Debt6"/>
      <sheetName val="Conv__Pref_6"/>
      <sheetName val="Shares_Outstanding6"/>
      <sheetName val="Firm_Value6"/>
      <sheetName val="Data_Input6"/>
      <sheetName val="SCF_-_BS6"/>
      <sheetName val="BASE_DE_DADOS6"/>
      <sheetName val="Bajada_Cognos6"/>
      <sheetName val="escen99_(2)6"/>
      <sheetName val="Planificador_Liga6"/>
      <sheetName val="Base_Única_Final_-_Preencher6"/>
      <sheetName val="Instruções_Preenchimento6"/>
      <sheetName val="Base_para_criticar6"/>
      <sheetName val="_Curve_Comp??_x00006"/>
      <sheetName val="General_Downloads6"/>
      <sheetName val="TABELA_DE_PREÇOS5"/>
      <sheetName val="Resumen_General5"/>
      <sheetName val="CRITICIDAD_DE_CI5"/>
      <sheetName val="Cátalogo_de_CI5"/>
      <sheetName val="PLAN_DE_ACCION_Mayo5"/>
      <sheetName val="Catálogo_de_CI5"/>
      <sheetName val="Controls_data5"/>
      <sheetName val="12월_판매(권역)5"/>
      <sheetName val="7월예산(지점)_(2)5"/>
      <sheetName val="kpi(7월_Activity)5"/>
      <sheetName val="_7월LE_및_재고5"/>
      <sheetName val="_8월재고5"/>
      <sheetName val="_8월재고_(2)5"/>
      <sheetName val="Operation_Target(중앙)5"/>
      <sheetName val="Bud_여행Program5"/>
      <sheetName val="월마감_예상5"/>
      <sheetName val="HE_JBP5"/>
      <sheetName val="HE생_확산계획5"/>
      <sheetName val="대신_대은5"/>
      <sheetName val="AR_Issue5"/>
      <sheetName val="risk_MS5"/>
      <sheetName val="risk_Vol5"/>
      <sheetName val="_Curve_Comp___x00004"/>
      <sheetName val="_Curve_Comp_x005f_x005f_x5"/>
      <sheetName val="유류대_현황4"/>
      <sheetName val="IS_BS_actual3"/>
      <sheetName val="Agosto_(2)3"/>
      <sheetName val="Hl_Acum3"/>
      <sheetName val="김형선_4"/>
      <sheetName val="차량운행일지_요일테이블_업뎃_완료4"/>
      <sheetName val="[Curve_Comp_x005f_x005f_x4"/>
      <sheetName val="FJJX_Bud_IB1"/>
      <sheetName val="TM1_SETTINGS"/>
      <sheetName val="Estructura_SAP1"/>
      <sheetName val="Factor_8_Oz1"/>
      <sheetName val="control_sheet1"/>
      <sheetName val="Input_sheet1"/>
      <sheetName val="Target_Book"/>
      <sheetName val="Integração_-_Earned_Value"/>
      <sheetName val="VICTEL_($R)"/>
      <sheetName val="BC_-_Main_model"/>
      <sheetName val="BEAT_"/>
      <sheetName val="CIEL_PURIFICADA_"/>
      <sheetName val="DISNEY_"/>
      <sheetName val="FANTA_"/>
      <sheetName val="FRESCA_"/>
      <sheetName val="COCA-COLA_EXPORT"/>
      <sheetName val="COCA-COLA_LIGHT_"/>
      <sheetName val="LIFT_"/>
      <sheetName val="NESTEA_"/>
      <sheetName val="POWERADE_"/>
      <sheetName val="SENZAO_"/>
      <sheetName val="_Curve_Comp_x4"/>
      <sheetName val="[Curve_Comp_x3"/>
      <sheetName val="_Curve_Comp_x005f4"/>
      <sheetName val="[Curve_Comp_x005f4"/>
      <sheetName val="_Curve_Comp_x005f5"/>
      <sheetName val="[Curve_Comp_x005f5"/>
      <sheetName val="_Curve_Comp_x005f6"/>
      <sheetName val="[Curve_Comp_x005f6"/>
      <sheetName val="[Curve_Comp_x0007"/>
      <sheetName val="_Curve_Comp_x0007"/>
      <sheetName val="[Curve_Comp_x0008"/>
      <sheetName val="_Curve_Comp_x0008"/>
      <sheetName val="_Curve_Comp_6"/>
      <sheetName val="[Curve_Comp_4"/>
      <sheetName val="[Curve_Comp_x0009"/>
      <sheetName val="_Curve_Comp_x0009"/>
      <sheetName val="_Curve_Comp_7"/>
      <sheetName val="[Curve_Comp_5"/>
      <sheetName val="[Curve_Comp_x0010"/>
      <sheetName val="_Curve_Comp_x0010"/>
      <sheetName val="_Curve_Comp_8"/>
      <sheetName val="[Curve_Comp_6"/>
      <sheetName val="Balances_al_30_06_2019"/>
      <sheetName val="Gerencial"/>
      <sheetName val="Participantes"/>
      <sheetName val="Brix Xarope BC"/>
      <sheetName val="Conversão"/>
      <sheetName val=".Consid"/>
      <sheetName val=".Relatório"/>
      <sheetName val=".Resumo"/>
      <sheetName val="VM"/>
      <sheetName val="Formula"/>
      <sheetName val="9.1"/>
      <sheetName val="Yield_Curve18"/>
      <sheetName val="Yield_Curve_(2)18"/>
      <sheetName val="Brazil_Sovereign18"/>
      <sheetName val="Brazil_Swap18"/>
      <sheetName val="Price_(2)18"/>
      <sheetName val="Dados_Cash18"/>
      <sheetName val="PackAppear__(2)17"/>
      <sheetName val="Resu_Capex17"/>
      <sheetName val="Efic_Consumo17"/>
      <sheetName val="OOO_(2)17"/>
      <sheetName val="PackAppear_17"/>
      <sheetName val="PQCM_(2)17"/>
      <sheetName val="PQRM_(2)17"/>
      <sheetName val="Res_Executivo17"/>
      <sheetName val="Calc_117"/>
      <sheetName val="2001_10_Cerv17"/>
      <sheetName val="PLAN_SAC_Cerveja17"/>
      <sheetName val="PLAN_SAC_RefrigeNanc17"/>
      <sheetName val="2001_04_Cerv17"/>
      <sheetName val="Farol_SAC_Cerveja17"/>
      <sheetName val="2001_04_Nanc17"/>
      <sheetName val="Farol_SAC_Refrigenanc17"/>
      <sheetName val="Sig_Cycles_Accts_&amp;_Processes17"/>
      <sheetName val="WF_China_YTD15"/>
      <sheetName val="Curve_Comparisons15"/>
      <sheetName val="Riscos-Oport_15"/>
      <sheetName val="_Curve_Comp14"/>
      <sheetName val="Relatório_SDG14"/>
      <sheetName val="EI_Calc14"/>
      <sheetName val="기간별_판매진척15"/>
      <sheetName val="요일_테이블15"/>
      <sheetName val="LBO_Model14"/>
      <sheetName val="[Curve_Comp????????????Brazil14"/>
      <sheetName val="Balance_Fin_ajust_200414"/>
      <sheetName val="DATOS_PARA_INTERPOLACION14"/>
      <sheetName val="DPN_VALUE14"/>
      <sheetName val="Tabla_de_amortización14"/>
      <sheetName val="Coleta_dados13"/>
      <sheetName val="IV_Confiabilidade13"/>
      <sheetName val="IV_Indisponibilidade13"/>
      <sheetName val="Check_R__Diária13"/>
      <sheetName val="Histórico_Check_R__Diária13"/>
      <sheetName val="Fechamento_Mês13"/>
      <sheetName val="Fechamento_Diário13"/>
      <sheetName val="High_Light13"/>
      <sheetName val="%_Dispersão13"/>
      <sheetName val="%_Reprovação13"/>
      <sheetName val="%_Caco_Limpo_Unid_13"/>
      <sheetName val="Limpeza_de_Flint13"/>
      <sheetName val="Recb__Coop_13"/>
      <sheetName val="Recb__Flint13"/>
      <sheetName val="Apoio_Material13"/>
      <sheetName val="Apoio_transp_13"/>
      <sheetName val="[Curve_Comp_x005f_x0000__x005f_x0000__x0013"/>
      <sheetName val="_Curve_Comp_x005f_x0000__x005f_x0000__x0013"/>
      <sheetName val="5_113"/>
      <sheetName val="_Curve_Comp____________Brazil13"/>
      <sheetName val="Comparativo_99X0013"/>
      <sheetName val="Tabela_de_Parâmetros13"/>
      <sheetName val="Versao_1b_($=R$2,13)13"/>
      <sheetName val="[Curve_Comp13"/>
      <sheetName val="2_주요계수총괄13"/>
      <sheetName val="Pg_113"/>
      <sheetName val="Vol-Mix_x_Seg_AN13"/>
      <sheetName val="INVESTMENTS_EUR13"/>
      <sheetName val="DIVESTMENTS_EUR13"/>
      <sheetName val="Price_DB13"/>
      <sheetName val="_Curve_Comp_x005f_x005f_x005f_x0000__x00513"/>
      <sheetName val="[Curve_Comp_x005f_x005f_x005f_x0000__x00513"/>
      <sheetName val="Données_LMU13"/>
      <sheetName val="Total_CDD13"/>
      <sheetName val="total_list13"/>
      <sheetName val="Curve%20Comparisons_xls12"/>
      <sheetName val="LISTA_SUSPENSA12"/>
      <sheetName val="Directrices_de_Metas_201712"/>
      <sheetName val="Base_de_datos11"/>
      <sheetName val="TOP_KPIs_MTM11"/>
      <sheetName val="_Curve_Comp_x005f_x0000__11"/>
      <sheetName val="Data_Validation10"/>
      <sheetName val="PLAN_DE_ACCION10"/>
      <sheetName val="drop_down_menu10"/>
      <sheetName val="Graf_Planeadores10"/>
      <sheetName val="DROP_10"/>
      <sheetName val="Plan_de_Acción10"/>
      <sheetName val="01_2_valor_da_up10"/>
      <sheetName val="LSS_pivot9"/>
      <sheetName val="Value_lists9"/>
      <sheetName val="Share_Price_20029"/>
      <sheetName val="2RF98_(Mkt_9%)9"/>
      <sheetName val="Tela_Inicial9"/>
      <sheetName val="Cálculo_TMEF-TMR9"/>
      <sheetName val="TMEF_-_TMR_1319"/>
      <sheetName val="TMEF_-_TMR_1519"/>
      <sheetName val="Data_Input_Sheet9"/>
      <sheetName val="Load_Data9"/>
      <sheetName val="No_Tocar8"/>
      <sheetName val="INGRESO_(2)8"/>
      <sheetName val="[Curve_Comp_x005f_x0000__9"/>
      <sheetName val="LEGAL_GUJ8"/>
      <sheetName val="_Curve_Comp_x005f_x005f_x005f_x005f_x005f_x005f_8"/>
      <sheetName val="[Curve_Comp_x005f_x005f_x005f_x005f_x005f_x005f_8"/>
      <sheetName val="RG_Depots8"/>
      <sheetName val="dep_pre9"/>
      <sheetName val="Cover_page8"/>
      <sheetName val="Estrutura_Organizacional8"/>
      <sheetName val="1_DN_Coordenação8"/>
      <sheetName val="1_1_Matriz_Criticidade_Coord8"/>
      <sheetName val="2_DN_Gerência8"/>
      <sheetName val="2_1_Matriz_criticidade_Ger__8"/>
      <sheetName val="1__NASA8"/>
      <sheetName val="2_1_Matriz_criticidade_MP8"/>
      <sheetName val="Check_List-_Gerrot8"/>
      <sheetName val="estagios_e_blocos8"/>
      <sheetName val="Variaveis_Gerais8"/>
      <sheetName val="Disp_20048"/>
      <sheetName val="GEPEG_-_Volume_Mfe_+_Pelotas8"/>
      <sheetName val="Cost_Leadership_Capex_Inv_7"/>
      <sheetName val="Cost_Leadership_Capex_Div_7"/>
      <sheetName val="Cost_Sheet7"/>
      <sheetName val="chiet_tinh7"/>
      <sheetName val="Business_Description_BLOCK7"/>
      <sheetName val="1__Descripción_del_Negocio7"/>
      <sheetName val="2__M_Criticidad_Prod_o_Proces7"/>
      <sheetName val="3__Mapa_de_Proceso7"/>
      <sheetName val="4__M_Criticidad_Procesos7"/>
      <sheetName val="Process_Mapping_BLOCK7"/>
      <sheetName val="5__Tarea_1_Produccion_Despa7"/>
      <sheetName val="5__Tarea_2___cambio_de_formIBV7"/>
      <sheetName val="5__Tarea_3__Producción_IBV7"/>
      <sheetName val="5__Tarea_4_Cambio_format_llena7"/>
      <sheetName val="5__Tarea_5__Arranque_Llenadora7"/>
      <sheetName val="5__Tarea_6__Cambio_formato_eti7"/>
      <sheetName val="5__Tarea_7__Produccion_1etique7"/>
      <sheetName val="5__Tarea_8_Producc_2_etiquet7"/>
      <sheetName val="5__Tarea_9_Producc__IBLL7"/>
      <sheetName val="5__Tarea_10_Produccion_Pale7"/>
      <sheetName val="1_1_Acuerdo_de_Nivel_de_Servic7"/>
      <sheetName val="BASE_DE_DADOS7"/>
      <sheetName val="Bajada_Cognos7"/>
      <sheetName val="Resumen_General6"/>
      <sheetName val="CRITICIDAD_DE_CI6"/>
      <sheetName val="Cátalogo_de_CI6"/>
      <sheetName val="PLAN_DE_ACCION_Mayo6"/>
      <sheetName val="Catálogo_de_CI6"/>
      <sheetName val="Conv__Debt7"/>
      <sheetName val="Conv__Pref_7"/>
      <sheetName val="Shares_Outstanding7"/>
      <sheetName val="Firm_Value7"/>
      <sheetName val="Data_Input7"/>
      <sheetName val="SCF_-_BS7"/>
      <sheetName val="escen99_(2)7"/>
      <sheetName val="Planificador_Liga7"/>
      <sheetName val="Base_Única_Final_-_Preencher7"/>
      <sheetName val="Instruções_Preenchimento7"/>
      <sheetName val="Base_para_criticar7"/>
      <sheetName val="_Curve_Comp??_x00007"/>
      <sheetName val="General_Downloads7"/>
      <sheetName val="TABELA_DE_PREÇOS6"/>
      <sheetName val="Controls_data6"/>
      <sheetName val="12월_판매(권역)6"/>
      <sheetName val="7월예산(지점)_(2)6"/>
      <sheetName val="kpi(7월_Activity)6"/>
      <sheetName val="_7월LE_및_재고6"/>
      <sheetName val="_8월재고6"/>
      <sheetName val="_8월재고_(2)6"/>
      <sheetName val="Operation_Target(중앙)6"/>
      <sheetName val="Bud_여행Program6"/>
      <sheetName val="월마감_예상6"/>
      <sheetName val="HE_JBP6"/>
      <sheetName val="HE생_확산계획6"/>
      <sheetName val="대신_대은6"/>
      <sheetName val="AR_Issue6"/>
      <sheetName val="risk_MS6"/>
      <sheetName val="risk_Vol6"/>
      <sheetName val="_Curve_Comp___x00005"/>
      <sheetName val="_Curve_Comp_x005f_x005f_x6"/>
      <sheetName val="유류대_현황5"/>
      <sheetName val="IS_BS_actual4"/>
      <sheetName val="Agosto_(2)4"/>
      <sheetName val="Hl_Acum4"/>
      <sheetName val="김형선_5"/>
      <sheetName val="차량운행일지_요일테이블_업뎃_완료5"/>
      <sheetName val="[Curve_Comp_x005f_x005f_x5"/>
      <sheetName val="FJJX_Bud_IB2"/>
      <sheetName val="TM1_SETTINGS1"/>
      <sheetName val="Estructura_SAP2"/>
      <sheetName val="Factor_8_Oz2"/>
      <sheetName val="control_sheet2"/>
      <sheetName val="Input_sheet2"/>
      <sheetName val="BBTS_USADOS"/>
      <sheetName val="ANALISE_DO_LOSS"/>
      <sheetName val="Integração_-_Earned_Value1"/>
      <sheetName val="VICTEL_($R)1"/>
      <sheetName val="BC_-_Main_model1"/>
      <sheetName val="Farol"/>
      <sheetName val="Turno Manhã "/>
      <sheetName val="Turno Tarde"/>
      <sheetName val="Turno Noite"/>
      <sheetName val="Form."/>
      <sheetName val="Class."/>
      <sheetName val="Veículos"/>
      <sheetName val="Colaboradores"/>
      <sheetName val="Yield_Curve19"/>
      <sheetName val="Yield_Curve_(2)19"/>
      <sheetName val="Brazil_Sovereign19"/>
      <sheetName val="Brazil_Swap19"/>
      <sheetName val="Price_(2)19"/>
      <sheetName val="Dados_Cash19"/>
      <sheetName val="PackAppear__(2)18"/>
      <sheetName val="Resu_Capex18"/>
      <sheetName val="Efic_Consumo18"/>
      <sheetName val="OOO_(2)18"/>
      <sheetName val="PackAppear_18"/>
      <sheetName val="PQCM_(2)18"/>
      <sheetName val="PQRM_(2)18"/>
      <sheetName val="Res_Executivo18"/>
      <sheetName val="2001_10_Cerv18"/>
      <sheetName val="PLAN_SAC_Cerveja18"/>
      <sheetName val="PLAN_SAC_RefrigeNanc18"/>
      <sheetName val="2001_04_Cerv18"/>
      <sheetName val="Farol_SAC_Cerveja18"/>
      <sheetName val="2001_04_Nanc18"/>
      <sheetName val="Farol_SAC_Refrigenanc18"/>
      <sheetName val="Sig_Cycles_Accts_&amp;_Processes18"/>
      <sheetName val="Calc_118"/>
      <sheetName val="WF_China_YTD16"/>
      <sheetName val="Curve_Comparisons16"/>
      <sheetName val="Riscos-Oport_16"/>
      <sheetName val="_Curve_Comp15"/>
      <sheetName val="Relatório_SDG15"/>
      <sheetName val="기간별_판매진척16"/>
      <sheetName val="요일_테이블16"/>
      <sheetName val="LBO_Model15"/>
      <sheetName val="EI_Calc15"/>
      <sheetName val="[Curve_Comp????????????Brazil15"/>
      <sheetName val="[Curve_Comp14"/>
      <sheetName val="Balance_Fin_ajust_200415"/>
      <sheetName val="DATOS_PARA_INTERPOLACION15"/>
      <sheetName val="DPN_VALUE15"/>
      <sheetName val="Tabla_de_amortización15"/>
      <sheetName val="Coleta_dados14"/>
      <sheetName val="IV_Confiabilidade14"/>
      <sheetName val="IV_Indisponibilidade14"/>
      <sheetName val="Check_R__Diária14"/>
      <sheetName val="Histórico_Check_R__Diária14"/>
      <sheetName val="[Curve_Comp_x005f_x0000__x005f_x0000__x0014"/>
      <sheetName val="_Curve_Comp_x005f_x0000__x005f_x0000__x0014"/>
      <sheetName val="_Curve_Comp____________Brazil14"/>
      <sheetName val="Pg_114"/>
      <sheetName val="2_주요계수총괄14"/>
      <sheetName val="Comparativo_99X0014"/>
      <sheetName val="Tabela_de_Parâmetros14"/>
      <sheetName val="Versao_1b_($=R$2,13)14"/>
      <sheetName val="Fechamento_Mês14"/>
      <sheetName val="Fechamento_Diário14"/>
      <sheetName val="High_Light14"/>
      <sheetName val="%_Dispersão14"/>
      <sheetName val="%_Reprovação14"/>
      <sheetName val="%_Caco_Limpo_Unid_14"/>
      <sheetName val="Limpeza_de_Flint14"/>
      <sheetName val="Recb__Coop_14"/>
      <sheetName val="Recb__Flint14"/>
      <sheetName val="Apoio_Material14"/>
      <sheetName val="Apoio_transp_14"/>
      <sheetName val="Vol-Mix_x_Seg_AN14"/>
      <sheetName val="5_114"/>
      <sheetName val="INVESTMENTS_EUR14"/>
      <sheetName val="DIVESTMENTS_EUR14"/>
      <sheetName val="Price_DB14"/>
      <sheetName val="_Curve_Comp_x005f_x005f_x005f_x0000__x00514"/>
      <sheetName val="[Curve_Comp_x005f_x005f_x005f_x0000__x00514"/>
      <sheetName val="Données_LMU14"/>
      <sheetName val="total_list14"/>
      <sheetName val="Total_CDD14"/>
      <sheetName val="Curve%20Comparisons_xls13"/>
      <sheetName val="Base_de_datos12"/>
      <sheetName val="TOP_KPIs_MTM12"/>
      <sheetName val="Directrices_de_Metas_201713"/>
      <sheetName val="LISTA_SUSPENSA13"/>
      <sheetName val="_Curve_Comp_x005f_x0000__12"/>
      <sheetName val="Data_Validation11"/>
      <sheetName val="PLAN_DE_ACCION11"/>
      <sheetName val="drop_down_menu11"/>
      <sheetName val="Graf_Planeadores11"/>
      <sheetName val="DROP_11"/>
      <sheetName val="Plan_de_Acción11"/>
      <sheetName val="01_2_valor_da_up11"/>
      <sheetName val="LSS_pivot10"/>
      <sheetName val="Value_lists10"/>
      <sheetName val="Share_Price_200210"/>
      <sheetName val="Load_Data10"/>
      <sheetName val="Tela_Inicial10"/>
      <sheetName val="Cálculo_TMEF-TMR10"/>
      <sheetName val="TMEF_-_TMR_13110"/>
      <sheetName val="TMEF_-_TMR_15110"/>
      <sheetName val="2RF98_(Mkt_9%)10"/>
      <sheetName val="Data_Input_Sheet10"/>
      <sheetName val="[Curve_Comp_x005f_x0000__10"/>
      <sheetName val="LEGAL_GUJ9"/>
      <sheetName val="_Curve_Comp_x005f_x005f_x005f_x005f_x005f_x005f_9"/>
      <sheetName val="[Curve_Comp_x005f_x005f_x005f_x005f_x005f_x005f_9"/>
      <sheetName val="RG_Depots9"/>
      <sheetName val="Check_List-_Gerrot9"/>
      <sheetName val="estagios_e_blocos9"/>
      <sheetName val="Variaveis_Gerais9"/>
      <sheetName val="Disp_20049"/>
      <sheetName val="GEPEG_-_Volume_Mfe_+_Pelotas9"/>
      <sheetName val="Cover_page9"/>
      <sheetName val="Estrutura_Organizacional9"/>
      <sheetName val="1_DN_Coordenação9"/>
      <sheetName val="1_1_Matriz_Criticidade_Coord9"/>
      <sheetName val="2_DN_Gerência9"/>
      <sheetName val="2_1_Matriz_criticidade_Ger__9"/>
      <sheetName val="1__NASA9"/>
      <sheetName val="2_1_Matriz_criticidade_MP9"/>
      <sheetName val="dep_pre10"/>
      <sheetName val="INGRESO_(2)9"/>
      <sheetName val="No_Tocar9"/>
      <sheetName val="Cost_Sheet8"/>
      <sheetName val="Cost_Leadership_Capex_Inv_8"/>
      <sheetName val="Cost_Leadership_Capex_Div_8"/>
      <sheetName val="chiet_tinh8"/>
      <sheetName val="Conv__Debt8"/>
      <sheetName val="Conv__Pref_8"/>
      <sheetName val="Shares_Outstanding8"/>
      <sheetName val="Firm_Value8"/>
      <sheetName val="Data_Input8"/>
      <sheetName val="SCF_-_BS8"/>
      <sheetName val="Business_Description_BLOCK8"/>
      <sheetName val="1__Descripción_del_Negocio8"/>
      <sheetName val="2__M_Criticidad_Prod_o_Proces8"/>
      <sheetName val="3__Mapa_de_Proceso8"/>
      <sheetName val="4__M_Criticidad_Procesos8"/>
      <sheetName val="Process_Mapping_BLOCK8"/>
      <sheetName val="5__Tarea_1_Produccion_Despa8"/>
      <sheetName val="5__Tarea_2___cambio_de_formIBV8"/>
      <sheetName val="5__Tarea_3__Producción_IBV8"/>
      <sheetName val="5__Tarea_4_Cambio_format_llena8"/>
      <sheetName val="5__Tarea_5__Arranque_Llenadora8"/>
      <sheetName val="5__Tarea_6__Cambio_formato_eti8"/>
      <sheetName val="5__Tarea_7__Produccion_1etique8"/>
      <sheetName val="5__Tarea_8_Producc_2_etiquet8"/>
      <sheetName val="5__Tarea_9_Producc__IBLL8"/>
      <sheetName val="5__Tarea_10_Produccion_Pale8"/>
      <sheetName val="1_1_Acuerdo_de_Nivel_de_Servic8"/>
      <sheetName val="Bajada_Cognos8"/>
      <sheetName val="BASE_DE_DADOS8"/>
      <sheetName val="escen99_(2)8"/>
      <sheetName val="Planificador_Liga8"/>
      <sheetName val="Base_Única_Final_-_Preencher8"/>
      <sheetName val="Instruções_Preenchimento8"/>
      <sheetName val="Base_para_criticar8"/>
      <sheetName val="_Curve_Comp??_x00008"/>
      <sheetName val="General_Downloads8"/>
      <sheetName val="Resumen_General7"/>
      <sheetName val="CRITICIDAD_DE_CI7"/>
      <sheetName val="Cátalogo_de_CI7"/>
      <sheetName val="PLAN_DE_ACCION_Mayo7"/>
      <sheetName val="Catálogo_de_CI7"/>
      <sheetName val="Controls_data7"/>
      <sheetName val="12월_판매(권역)7"/>
      <sheetName val="7월예산(지점)_(2)7"/>
      <sheetName val="kpi(7월_Activity)7"/>
      <sheetName val="_7월LE_및_재고7"/>
      <sheetName val="_8월재고7"/>
      <sheetName val="_8월재고_(2)7"/>
      <sheetName val="Operation_Target(중앙)7"/>
      <sheetName val="Bud_여행Program7"/>
      <sheetName val="월마감_예상7"/>
      <sheetName val="HE_JBP7"/>
      <sheetName val="HE생_확산계획7"/>
      <sheetName val="대신_대은7"/>
      <sheetName val="AR_Issue7"/>
      <sheetName val="risk_MS7"/>
      <sheetName val="risk_Vol7"/>
      <sheetName val="TABELA_DE_PREÇOS7"/>
      <sheetName val="IS_BS_actual5"/>
      <sheetName val="Agosto_(2)5"/>
      <sheetName val="Hl_Acum5"/>
      <sheetName val="_Curve_Comp___x00006"/>
      <sheetName val="_Curve_Comp_x005f_x005f_x7"/>
      <sheetName val="유류대_현황6"/>
      <sheetName val="김형선_6"/>
      <sheetName val="차량운행일지_요일테이블_업뎃_완료6"/>
      <sheetName val="[Curve_Comp_x005f_x005f_x6"/>
      <sheetName val="FJJX_Bud_IB3"/>
      <sheetName val="Estructura_SAP3"/>
      <sheetName val="Factor_8_Oz3"/>
      <sheetName val="control_sheet3"/>
      <sheetName val="Input_sheet3"/>
      <sheetName val="TM1_SETTINGS2"/>
      <sheetName val="Target_Book1"/>
      <sheetName val="Integração_-_Earned_Value2"/>
      <sheetName val="VICTEL_($R)2"/>
      <sheetName val="BC_-_Main_model2"/>
      <sheetName val="BEAT_1"/>
      <sheetName val="CIEL_PURIFICADA_1"/>
      <sheetName val="DISNEY_1"/>
      <sheetName val="FANTA_1"/>
      <sheetName val="FRESCA_1"/>
      <sheetName val="COCA-COLA_EXPORT1"/>
      <sheetName val="COCA-COLA_LIGHT_1"/>
      <sheetName val="LIFT_1"/>
      <sheetName val="NESTEA_1"/>
      <sheetName val="POWERADE_1"/>
      <sheetName val="SENZAO_1"/>
      <sheetName val="Balances_al_30_06_20191"/>
      <sheetName val="_Curve_Comp_x5"/>
      <sheetName val="[Curve_Comp_x4"/>
      <sheetName val="BF_Database"/>
      <sheetName val="BF_PL31"/>
      <sheetName val="Administrative_Information"/>
      <sheetName val="Appendix_6"/>
      <sheetName val="Anexo_B"/>
      <sheetName val="POCM_배송지"/>
      <sheetName val="BBTS_USADOS1"/>
      <sheetName val="ANALISE_DO_LOSS1"/>
      <sheetName val="Brix_Xarope_BC"/>
      <sheetName val="_Consid"/>
      <sheetName val="_Relatório"/>
      <sheetName val="_Resumo"/>
      <sheetName val="9_1"/>
      <sheetName val="Turno_Manhã_"/>
      <sheetName val="Turno_Tarde"/>
      <sheetName val="Turno_Noite"/>
      <sheetName val="Form_"/>
      <sheetName val="Class_"/>
      <sheetName val="Outubro 2018"/>
      <sheetName val="List"/>
      <sheetName val="Sheet133"/>
      <sheetName val="填写规则"/>
      <sheetName val="Setting"/>
      <sheetName val="drop down list"/>
      <sheetName val="Financ. Overview"/>
      <sheetName val="SP"/>
      <sheetName val="Remarks"/>
      <sheetName val="BBTS_USADOS2"/>
      <sheetName val="ANALISE_DO_LOSS2"/>
      <sheetName val="填写规范"/>
      <sheetName val="Interdependent COUNTRY"/>
      <sheetName val="ConversionNames"/>
      <sheetName val="Interdependent CAT"/>
      <sheetName val="Other Listings"/>
      <sheetName val="Lookup Collab  model"/>
      <sheetName val="Yield_Curve20"/>
      <sheetName val="Yield_Curve_(2)20"/>
      <sheetName val="Brazil_Sovereign20"/>
      <sheetName val="Brazil_Swap20"/>
      <sheetName val="Price_(2)20"/>
      <sheetName val="Dados_Cash20"/>
      <sheetName val="PackAppear__(2)19"/>
      <sheetName val="Resu_Capex19"/>
      <sheetName val="Efic_Consumo19"/>
      <sheetName val="OOO_(2)19"/>
      <sheetName val="PackAppear_19"/>
      <sheetName val="PQCM_(2)19"/>
      <sheetName val="PQRM_(2)19"/>
      <sheetName val="Res_Executivo19"/>
      <sheetName val="2001_10_Cerv19"/>
      <sheetName val="PLAN_SAC_Cerveja19"/>
      <sheetName val="PLAN_SAC_RefrigeNanc19"/>
      <sheetName val="2001_04_Cerv19"/>
      <sheetName val="Farol_SAC_Cerveja19"/>
      <sheetName val="2001_04_Nanc19"/>
      <sheetName val="Farol_SAC_Refrigenanc19"/>
      <sheetName val="Sig_Cycles_Accts_&amp;_Processes19"/>
      <sheetName val="Calc_119"/>
      <sheetName val="WF_China_YTD17"/>
      <sheetName val="Curve_Comparisons17"/>
      <sheetName val="Riscos-Oport_17"/>
      <sheetName val="_Curve_Comp16"/>
      <sheetName val="Relatório_SDG16"/>
      <sheetName val="LBO_Model16"/>
      <sheetName val="기간별_판매진척17"/>
      <sheetName val="요일_테이블17"/>
      <sheetName val="EI_Calc16"/>
      <sheetName val="[Curve_Comp????????????Brazil16"/>
      <sheetName val="Balance_Fin_ajust_200416"/>
      <sheetName val="DATOS_PARA_INTERPOLACION16"/>
      <sheetName val="DPN_VALUE16"/>
      <sheetName val="Tabla_de_amortización16"/>
      <sheetName val="Coleta_dados15"/>
      <sheetName val="IV_Confiabilidade15"/>
      <sheetName val="IV_Indisponibilidade15"/>
      <sheetName val="Check_R__Diária15"/>
      <sheetName val="Histórico_Check_R__Diária15"/>
      <sheetName val="Fechamento_Mês15"/>
      <sheetName val="Fechamento_Diário15"/>
      <sheetName val="High_Light15"/>
      <sheetName val="%_Dispersão15"/>
      <sheetName val="%_Reprovação15"/>
      <sheetName val="%_Caco_Limpo_Unid_15"/>
      <sheetName val="Limpeza_de_Flint15"/>
      <sheetName val="Recb__Coop_15"/>
      <sheetName val="Recb__Flint15"/>
      <sheetName val="Apoio_Material15"/>
      <sheetName val="Apoio_transp_15"/>
      <sheetName val="[Curve_Comp_x005f_x0000__x005f_x0000__x0015"/>
      <sheetName val="_Curve_Comp_x005f_x0000__x005f_x0000__x0015"/>
      <sheetName val="_Curve_Comp____________Brazil15"/>
      <sheetName val="Comparativo_99X0015"/>
      <sheetName val="Tabela_de_Parâmetros15"/>
      <sheetName val="Versao_1b_($=R$2,13)15"/>
      <sheetName val="[Curve_Comp15"/>
      <sheetName val="2_주요계수총괄15"/>
      <sheetName val="Pg_115"/>
      <sheetName val="Vol-Mix_x_Seg_AN15"/>
      <sheetName val="5_115"/>
      <sheetName val="INVESTMENTS_EUR15"/>
      <sheetName val="DIVESTMENTS_EUR15"/>
      <sheetName val="Price_DB15"/>
      <sheetName val="_Curve_Comp_x005f_x005f_x005f_x0000__x00515"/>
      <sheetName val="[Curve_Comp_x005f_x005f_x005f_x0000__x00515"/>
      <sheetName val="Données_LMU15"/>
      <sheetName val="total_list15"/>
      <sheetName val="Total_CDD15"/>
      <sheetName val="Curve%20Comparisons_xls14"/>
      <sheetName val="LISTA_SUSPENSA14"/>
      <sheetName val="Directrices_de_Metas_201714"/>
      <sheetName val="Base_de_datos13"/>
      <sheetName val="TOP_KPIs_MTM13"/>
      <sheetName val="_Curve_Comp_x005f_x0000__13"/>
      <sheetName val="Data_Validation12"/>
      <sheetName val="PLAN_DE_ACCION12"/>
      <sheetName val="drop_down_menu12"/>
      <sheetName val="Graf_Planeadores12"/>
      <sheetName val="DROP_12"/>
      <sheetName val="Plan_de_Acción12"/>
      <sheetName val="01_2_valor_da_up12"/>
      <sheetName val="LSS_pivot11"/>
      <sheetName val="Value_lists11"/>
      <sheetName val="Share_Price_200211"/>
      <sheetName val="Tela_Inicial11"/>
      <sheetName val="Cálculo_TMEF-TMR11"/>
      <sheetName val="TMEF_-_TMR_13111"/>
      <sheetName val="TMEF_-_TMR_15111"/>
      <sheetName val="2RF98_(Mkt_9%)11"/>
      <sheetName val="Load_Data11"/>
      <sheetName val="[Curve_Comp_x005f_x0000__11"/>
      <sheetName val="Data_Input_Sheet11"/>
      <sheetName val="LEGAL_GUJ10"/>
      <sheetName val="_Curve_Comp_x005f_x005f_x005f_x005f_x005f10"/>
      <sheetName val="[Curve_Comp_x005f_x005f_x005f_x005f_x005f10"/>
      <sheetName val="RG_Depots10"/>
      <sheetName val="dep_pre11"/>
      <sheetName val="No_Tocar10"/>
      <sheetName val="INGRESO_(2)10"/>
      <sheetName val="Cover_page10"/>
      <sheetName val="Estrutura_Organizacional10"/>
      <sheetName val="1_DN_Coordenação10"/>
      <sheetName val="1_1_Matriz_Criticidade_Coord10"/>
      <sheetName val="2_DN_Gerência10"/>
      <sheetName val="2_1_Matriz_criticidade_Ger__10"/>
      <sheetName val="1__NASA10"/>
      <sheetName val="2_1_Matriz_criticidade_MP10"/>
      <sheetName val="Check_List-_Gerrot10"/>
      <sheetName val="estagios_e_blocos10"/>
      <sheetName val="Variaveis_Gerais10"/>
      <sheetName val="Disp_200410"/>
      <sheetName val="GEPEG_-_Volume_Mfe_+_Pelotas10"/>
      <sheetName val="Cost_Sheet9"/>
      <sheetName val="Cost_Leadership_Capex_Inv_9"/>
      <sheetName val="Cost_Leadership_Capex_Div_9"/>
      <sheetName val="chiet_tinh9"/>
      <sheetName val="Conv__Debt9"/>
      <sheetName val="Conv__Pref_9"/>
      <sheetName val="Shares_Outstanding9"/>
      <sheetName val="Firm_Value9"/>
      <sheetName val="Data_Input9"/>
      <sheetName val="SCF_-_BS9"/>
      <sheetName val="BASE_DE_DADOS9"/>
      <sheetName val="Bajada_Cognos9"/>
      <sheetName val="escen99_(2)9"/>
      <sheetName val="Business_Description_BLOCK9"/>
      <sheetName val="1__Descripción_del_Negocio9"/>
      <sheetName val="2__M_Criticidad_Prod_o_Proces9"/>
      <sheetName val="3__Mapa_de_Proceso9"/>
      <sheetName val="4__M_Criticidad_Procesos9"/>
      <sheetName val="Process_Mapping_BLOCK9"/>
      <sheetName val="5__Tarea_1_Produccion_Despa9"/>
      <sheetName val="5__Tarea_2___cambio_de_formIBV9"/>
      <sheetName val="5__Tarea_3__Producción_IBV9"/>
      <sheetName val="5__Tarea_4_Cambio_format_llena9"/>
      <sheetName val="5__Tarea_5__Arranque_Llenadora9"/>
      <sheetName val="5__Tarea_6__Cambio_formato_eti9"/>
      <sheetName val="5__Tarea_7__Produccion_1etique9"/>
      <sheetName val="5__Tarea_8_Producc_2_etiquet9"/>
      <sheetName val="5__Tarea_9_Producc__IBLL9"/>
      <sheetName val="5__Tarea_10_Produccion_Pale9"/>
      <sheetName val="1_1_Acuerdo_de_Nivel_de_Servic9"/>
      <sheetName val="Planificador_Liga9"/>
      <sheetName val="Base_Única_Final_-_Preencher9"/>
      <sheetName val="Instruções_Preenchimento9"/>
      <sheetName val="Base_para_criticar9"/>
      <sheetName val="_Curve_Comp??_x00009"/>
      <sheetName val="General_Downloads9"/>
      <sheetName val="Resumen_General8"/>
      <sheetName val="CRITICIDAD_DE_CI8"/>
      <sheetName val="Cátalogo_de_CI8"/>
      <sheetName val="PLAN_DE_ACCION_Mayo8"/>
      <sheetName val="Catálogo_de_CI8"/>
      <sheetName val="TABELA_DE_PREÇOS8"/>
      <sheetName val="Controls_data8"/>
      <sheetName val="12월_판매(권역)8"/>
      <sheetName val="7월예산(지점)_(2)8"/>
      <sheetName val="kpi(7월_Activity)8"/>
      <sheetName val="_7월LE_및_재고8"/>
      <sheetName val="_8월재고8"/>
      <sheetName val="_8월재고_(2)8"/>
      <sheetName val="Operation_Target(중앙)8"/>
      <sheetName val="Bud_여행Program8"/>
      <sheetName val="월마감_예상8"/>
      <sheetName val="HE_JBP8"/>
      <sheetName val="HE생_확산계획8"/>
      <sheetName val="대신_대은8"/>
      <sheetName val="AR_Issue8"/>
      <sheetName val="risk_MS8"/>
      <sheetName val="risk_Vol8"/>
      <sheetName val="IS_BS_actual6"/>
      <sheetName val="Agosto_(2)6"/>
      <sheetName val="Hl_Acum6"/>
      <sheetName val="_Curve_Comp___x00007"/>
      <sheetName val="_Curve_Comp_x005f_x005f_x8"/>
      <sheetName val="유류대_현황7"/>
      <sheetName val="김형선_7"/>
      <sheetName val="차량운행일지_요일테이블_업뎃_완료7"/>
      <sheetName val="[Curve_Comp_x005f_x005f_x7"/>
      <sheetName val="FJJX_Bud_IB4"/>
      <sheetName val="TM1_SETTINGS3"/>
      <sheetName val="Target_Book2"/>
      <sheetName val="Estructura_SAP4"/>
      <sheetName val="Factor_8_Oz4"/>
      <sheetName val="control_sheet4"/>
      <sheetName val="Input_sheet4"/>
      <sheetName val="Integração_-_Earned_Value3"/>
      <sheetName val="VICTEL_($R)3"/>
      <sheetName val="BC_-_Main_model3"/>
      <sheetName val="BEAT_2"/>
      <sheetName val="CIEL_PURIFICADA_2"/>
      <sheetName val="DISNEY_2"/>
      <sheetName val="FANTA_2"/>
      <sheetName val="FRESCA_2"/>
      <sheetName val="COCA-COLA_EXPORT2"/>
      <sheetName val="COCA-COLA_LIGHT_2"/>
      <sheetName val="LIFT_2"/>
      <sheetName val="NESTEA_2"/>
      <sheetName val="POWERADE_2"/>
      <sheetName val="SENZAO_2"/>
      <sheetName val="_Curve_Comp_x6"/>
      <sheetName val="[Curve_Comp_x5"/>
      <sheetName val="Balances_al_30_06_20192"/>
      <sheetName val="POCM_배송지1"/>
      <sheetName val="BBTS_USADOS3"/>
      <sheetName val="ANALISE_DO_LOSS3"/>
      <sheetName val="BF_Database1"/>
      <sheetName val="BF_PL311"/>
      <sheetName val="Administrative_Information1"/>
      <sheetName val="Appendix_61"/>
      <sheetName val="Anexo_B1"/>
      <sheetName val="Brix_Xarope_BC1"/>
      <sheetName val="_Consid1"/>
      <sheetName val="_Relatório1"/>
      <sheetName val="_Resumo1"/>
      <sheetName val="9_11"/>
      <sheetName val="drop_down_list"/>
      <sheetName val="Financ__Overview"/>
      <sheetName val="Turno_Manhã_1"/>
      <sheetName val="Turno_Tarde1"/>
      <sheetName val="Turno_Noite1"/>
      <sheetName val="Form_1"/>
      <sheetName val="Class_1"/>
      <sheetName val="Outubro_2018"/>
      <sheetName val="GRAPH DATA"/>
      <sheetName val="_Curve_Comp_x005f7"/>
      <sheetName val="[Curve_Comp_x005f7"/>
      <sheetName val="_Curve_Comp_x005f8"/>
      <sheetName val="[Curve_Comp_x005f8"/>
      <sheetName val="_Curve_Comp_x005f9"/>
      <sheetName val="[Curve_Comp_x005f9"/>
      <sheetName val="_Curve_Comp_x00510"/>
      <sheetName val="[Curve_Comp_x00510"/>
      <sheetName val="Yield_Curve21"/>
      <sheetName val="Yield_Curve_(2)21"/>
      <sheetName val="Brazil_Sovereign21"/>
      <sheetName val="Brazil_Swap21"/>
      <sheetName val="Price_(2)21"/>
      <sheetName val="Dados_Cash21"/>
      <sheetName val="PackAppear__(2)20"/>
      <sheetName val="Resu_Capex20"/>
      <sheetName val="Efic_Consumo20"/>
      <sheetName val="OOO_(2)20"/>
      <sheetName val="PackAppear_20"/>
      <sheetName val="PQCM_(2)20"/>
      <sheetName val="PQRM_(2)20"/>
      <sheetName val="Res_Executivo20"/>
      <sheetName val="2001_10_Cerv20"/>
      <sheetName val="PLAN_SAC_Cerveja20"/>
      <sheetName val="PLAN_SAC_RefrigeNanc20"/>
      <sheetName val="2001_04_Cerv20"/>
      <sheetName val="Farol_SAC_Cerveja20"/>
      <sheetName val="2001_04_Nanc20"/>
      <sheetName val="Farol_SAC_Refrigenanc20"/>
      <sheetName val="Sig_Cycles_Accts_&amp;_Processes20"/>
      <sheetName val="Calc_120"/>
      <sheetName val="WF_China_YTD18"/>
      <sheetName val="Curve_Comparisons18"/>
      <sheetName val="Riscos-Oport_18"/>
      <sheetName val="_Curve_Comp17"/>
      <sheetName val="Relatório_SDG17"/>
      <sheetName val="기간별_판매진척18"/>
      <sheetName val="요일_테이블18"/>
      <sheetName val="EI_Calc17"/>
      <sheetName val="LBO_Model17"/>
      <sheetName val="[Curve_Comp????????????Brazil17"/>
      <sheetName val="Balance_Fin_ajust_200417"/>
      <sheetName val="DATOS_PARA_INTERPOLACION17"/>
      <sheetName val="DPN_VALUE17"/>
      <sheetName val="Tabla_de_amortización17"/>
      <sheetName val="Coleta_dados16"/>
      <sheetName val="IV_Confiabilidade16"/>
      <sheetName val="IV_Indisponibilidade16"/>
      <sheetName val="Check_R__Diária16"/>
      <sheetName val="Histórico_Check_R__Diária16"/>
      <sheetName val="[Curve_Comp_x005f_x0000__x005f_x0000__x0016"/>
      <sheetName val="_Curve_Comp_x005f_x0000__x005f_x0000__x0016"/>
      <sheetName val="_Curve_Comp____________Brazil16"/>
      <sheetName val="Comparativo_99X0016"/>
      <sheetName val="Tabela_de_Parâmetros16"/>
      <sheetName val="Versao_1b_($=R$2,13)16"/>
      <sheetName val="[Curve_Comp16"/>
      <sheetName val="2_주요계수총괄16"/>
      <sheetName val="Fechamento_Mês16"/>
      <sheetName val="Fechamento_Diário16"/>
      <sheetName val="High_Light16"/>
      <sheetName val="%_Dispersão16"/>
      <sheetName val="%_Reprovação16"/>
      <sheetName val="%_Caco_Limpo_Unid_16"/>
      <sheetName val="Limpeza_de_Flint16"/>
      <sheetName val="Recb__Coop_16"/>
      <sheetName val="Recb__Flint16"/>
      <sheetName val="Apoio_Material16"/>
      <sheetName val="Apoio_transp_16"/>
      <sheetName val="Pg_116"/>
      <sheetName val="Vol-Mix_x_Seg_AN16"/>
      <sheetName val="5_116"/>
      <sheetName val="INVESTMENTS_EUR16"/>
      <sheetName val="DIVESTMENTS_EUR16"/>
      <sheetName val="Price_DB16"/>
      <sheetName val="_Curve_Comp_x005f_x005f_x005f_x0000__x00516"/>
      <sheetName val="[Curve_Comp_x005f_x005f_x005f_x0000__x00516"/>
      <sheetName val="Données_LMU16"/>
      <sheetName val="total_list16"/>
      <sheetName val="Total_CDD16"/>
      <sheetName val="Curve%20Comparisons_xls15"/>
      <sheetName val="LISTA_SUSPENSA15"/>
      <sheetName val="Directrices_de_Metas_201715"/>
      <sheetName val="_Curve_Comp_x005f_x0000__14"/>
      <sheetName val="Base_de_datos14"/>
      <sheetName val="TOP_KPIs_MTM14"/>
      <sheetName val="Data_Validation13"/>
      <sheetName val="PLAN_DE_ACCION13"/>
      <sheetName val="drop_down_menu13"/>
      <sheetName val="Graf_Planeadores13"/>
      <sheetName val="DROP_13"/>
      <sheetName val="01_2_valor_da_up13"/>
      <sheetName val="Plan_de_Acción13"/>
      <sheetName val="LSS_pivot12"/>
      <sheetName val="Value_lists12"/>
      <sheetName val="2RF98_(Mkt_9%)12"/>
      <sheetName val="Share_Price_200212"/>
      <sheetName val="Tela_Inicial12"/>
      <sheetName val="Cálculo_TMEF-TMR12"/>
      <sheetName val="TMEF_-_TMR_13112"/>
      <sheetName val="TMEF_-_TMR_15112"/>
      <sheetName val="Load_Data12"/>
      <sheetName val="[Curve_Comp_x005f_x0000__12"/>
      <sheetName val="Data_Input_Sheet12"/>
      <sheetName val="LEGAL_GUJ11"/>
      <sheetName val="_Curve_Comp_x005f_x005f_x005f_x005f_x005f11"/>
      <sheetName val="[Curve_Comp_x005f_x005f_x005f_x005f_x005f11"/>
      <sheetName val="RG_Depots11"/>
      <sheetName val="Check_List-_Gerrot11"/>
      <sheetName val="estagios_e_blocos11"/>
      <sheetName val="Variaveis_Gerais11"/>
      <sheetName val="Disp_200411"/>
      <sheetName val="GEPEG_-_Volume_Mfe_+_Pelotas11"/>
      <sheetName val="Cover_page11"/>
      <sheetName val="Estrutura_Organizacional11"/>
      <sheetName val="1_DN_Coordenação11"/>
      <sheetName val="1_1_Matriz_Criticidade_Coord11"/>
      <sheetName val="2_DN_Gerência11"/>
      <sheetName val="2_1_Matriz_criticidade_Ger__11"/>
      <sheetName val="1__NASA11"/>
      <sheetName val="2_1_Matriz_criticidade_MP11"/>
      <sheetName val="dep_pre12"/>
      <sheetName val="INGRESO_(2)11"/>
      <sheetName val="No_Tocar11"/>
      <sheetName val="Cost_Sheet10"/>
      <sheetName val="Cost_Leadership_Capex_Inv_10"/>
      <sheetName val="Cost_Leadership_Capex_Div_10"/>
      <sheetName val="chiet_tinh10"/>
      <sheetName val="BASE_DE_DADOS10"/>
      <sheetName val="Bajada_Cognos10"/>
      <sheetName val="escen99_(2)10"/>
      <sheetName val="Business_Description_BLOCK10"/>
      <sheetName val="1__Descripción_del_Negocio10"/>
      <sheetName val="2__M_Criticidad_Prod_o_Proces10"/>
      <sheetName val="3__Mapa_de_Proceso10"/>
      <sheetName val="4__M_Criticidad_Procesos10"/>
      <sheetName val="Process_Mapping_BLOCK10"/>
      <sheetName val="5__Tarea_1_Produccion_Despa10"/>
      <sheetName val="5__Tarea_2___cambio_de_formIB10"/>
      <sheetName val="5__Tarea_3__Producción_IBV10"/>
      <sheetName val="5__Tarea_4_Cambio_format_llen10"/>
      <sheetName val="5__Tarea_5__Arranque_Llenador10"/>
      <sheetName val="5__Tarea_6__Cambio_formato_et10"/>
      <sheetName val="5__Tarea_7__Produccion_1etiqu10"/>
      <sheetName val="5__Tarea_8_Producc_2_etiquet10"/>
      <sheetName val="5__Tarea_9_Producc__IBLL10"/>
      <sheetName val="5__Tarea_10_Produccion_Pale10"/>
      <sheetName val="1_1_Acuerdo_de_Nivel_de_Servi10"/>
      <sheetName val="Conv__Debt10"/>
      <sheetName val="Conv__Pref_10"/>
      <sheetName val="Shares_Outstanding10"/>
      <sheetName val="Firm_Value10"/>
      <sheetName val="Data_Input10"/>
      <sheetName val="SCF_-_BS10"/>
      <sheetName val="Planificador_Liga10"/>
      <sheetName val="Base_Única_Final_-_Preencher10"/>
      <sheetName val="Instruções_Preenchimento10"/>
      <sheetName val="Base_para_criticar10"/>
      <sheetName val="_Curve_Comp??_x000010"/>
      <sheetName val="General_Downloads10"/>
      <sheetName val="TABELA_DE_PREÇOS9"/>
      <sheetName val="IS_BS_actual7"/>
      <sheetName val="Resumen_General9"/>
      <sheetName val="CRITICIDAD_DE_CI9"/>
      <sheetName val="Cátalogo_de_CI9"/>
      <sheetName val="PLAN_DE_ACCION_Mayo9"/>
      <sheetName val="Catálogo_de_CI9"/>
      <sheetName val="Agosto_(2)7"/>
      <sheetName val="Hl_Acum7"/>
      <sheetName val="Controls_data9"/>
      <sheetName val="12월_판매(권역)9"/>
      <sheetName val="7월예산(지점)_(2)9"/>
      <sheetName val="kpi(7월_Activity)9"/>
      <sheetName val="_7월LE_및_재고9"/>
      <sheetName val="_8월재고9"/>
      <sheetName val="_8월재고_(2)9"/>
      <sheetName val="Operation_Target(중앙)9"/>
      <sheetName val="Bud_여행Program9"/>
      <sheetName val="월마감_예상9"/>
      <sheetName val="HE_JBP9"/>
      <sheetName val="HE생_확산계획9"/>
      <sheetName val="대신_대은9"/>
      <sheetName val="AR_Issue9"/>
      <sheetName val="risk_MS9"/>
      <sheetName val="risk_Vol9"/>
      <sheetName val="_Curve_Comp___x00008"/>
      <sheetName val="_Curve_Comp_x005f_x005f_x9"/>
      <sheetName val="유류대_현황8"/>
      <sheetName val="김형선_8"/>
      <sheetName val="차량운행일지_요일테이블_업뎃_완료8"/>
      <sheetName val="[Curve_Comp_x005f_x005f_x8"/>
      <sheetName val="FJJX_Bud_IB5"/>
      <sheetName val="Estructura_SAP5"/>
      <sheetName val="Factor_8_Oz5"/>
      <sheetName val="control_sheet5"/>
      <sheetName val="Input_sheet5"/>
      <sheetName val="TM1_SETTINGS4"/>
      <sheetName val="Balances_al_30_06_20193"/>
      <sheetName val="Target_Book3"/>
      <sheetName val="Integração_-_Earned_Value4"/>
      <sheetName val="VICTEL_($R)4"/>
      <sheetName val="BC_-_Main_model4"/>
      <sheetName val="BEAT_3"/>
      <sheetName val="CIEL_PURIFICADA_3"/>
      <sheetName val="DISNEY_3"/>
      <sheetName val="FANTA_3"/>
      <sheetName val="FRESCA_3"/>
      <sheetName val="COCA-COLA_EXPORT3"/>
      <sheetName val="COCA-COLA_LIGHT_3"/>
      <sheetName val="LIFT_3"/>
      <sheetName val="NESTEA_3"/>
      <sheetName val="POWERADE_3"/>
      <sheetName val="SENZAO_3"/>
      <sheetName val="BF_Database2"/>
      <sheetName val="BF_PL312"/>
      <sheetName val="Administrative_Information2"/>
      <sheetName val="Appendix_62"/>
      <sheetName val="Anexo_B2"/>
      <sheetName val="_Curve_Comp_x7"/>
      <sheetName val="[Curve_Comp_x6"/>
      <sheetName val="POCM_배송지2"/>
      <sheetName val="BBTS_USADOS4"/>
      <sheetName val="ANALISE_DO_LOSS4"/>
      <sheetName val="Brix_Xarope_BC2"/>
      <sheetName val="_Consid2"/>
      <sheetName val="_Relatório2"/>
      <sheetName val="_Resumo2"/>
      <sheetName val="9_12"/>
      <sheetName val="Turno_Manhã_2"/>
      <sheetName val="Turno_Tarde2"/>
      <sheetName val="Turno_Noite2"/>
      <sheetName val="Form_2"/>
      <sheetName val="Class_2"/>
      <sheetName val="Outubro_20181"/>
      <sheetName val="drop_down_list1"/>
      <sheetName val="Financ__Overview1"/>
      <sheetName val="AOP-JUNE FCST"/>
      <sheetName val="SALDO BAC"/>
      <sheetName val="costos"/>
      <sheetName val="VPL-FCA"/>
      <sheetName val="EFC"/>
      <sheetName val="Curve"/>
      <sheetName val="DESP_OPERAC"/>
      <sheetName val="Lista"/>
      <sheetName val="Balanço"/>
      <sheetName val="CRITERIA1"/>
      <sheetName val="Cambio"/>
      <sheetName val="Dados-CADAM"/>
      <sheetName val="Mes"/>
      <sheetName val="Import"/>
      <sheetName val="bd_custos"/>
      <sheetName val="bd_precos"/>
      <sheetName val="cursos"/>
      <sheetName val="informações"/>
      <sheetName val="bd_contas"/>
      <sheetName val="GRAPH_DATA"/>
      <sheetName val="Area"/>
      <sheetName val="M3"/>
      <sheetName val="MMR12L1"/>
      <sheetName val="MMR12子类(销量无关)"/>
      <sheetName val="售点"/>
      <sheetName val="成本中心"/>
      <sheetName val="品牌"/>
      <sheetName val="销售公司"/>
      <sheetName val="子品牌"/>
      <sheetName val="BDM 12+12"/>
      <sheetName val="BDM 2+10 "/>
      <sheetName val="Inbound transport costs"/>
      <sheetName val="crediti nuovi clienti"/>
      <sheetName val="Netta con mix"/>
      <sheetName val="Netta con mix e cauzioni"/>
      <sheetName val="KEg deposits"/>
      <sheetName val="Kegs and beer"/>
      <sheetName val="Vols, GSV"/>
      <sheetName val="originale"/>
      <sheetName val="BDM_12+12"/>
      <sheetName val="BDM_2+10_"/>
      <sheetName val="Inbound_transport_costs"/>
      <sheetName val="crediti_nuovi_clienti"/>
      <sheetName val="Netta_con_mix"/>
      <sheetName val="Netta_con_mix_e_cauzioni"/>
      <sheetName val="KEg_deposits"/>
      <sheetName val="Kegs_and_beer"/>
      <sheetName val="Vols,_GSV"/>
      <sheetName val="BDM_12+121"/>
      <sheetName val="BDM_2+10_1"/>
      <sheetName val="Inbound_transport_costs1"/>
      <sheetName val="crediti_nuovi_clienti1"/>
      <sheetName val="Netta_con_mix1"/>
      <sheetName val="Netta_con_mix_e_cauzioni1"/>
      <sheetName val="KEg_deposits1"/>
      <sheetName val="Kegs_and_beer1"/>
      <sheetName val="Vols,_GSV1"/>
      <sheetName val="BDM_12+122"/>
      <sheetName val="BDM_2+10_2"/>
      <sheetName val="Inbound_transport_costs2"/>
      <sheetName val="crediti_nuovi_clienti2"/>
      <sheetName val="Netta_con_mix2"/>
      <sheetName val="Netta_con_mix_e_cauzioni2"/>
      <sheetName val="KEg_deposits2"/>
      <sheetName val="Kegs_and_beer2"/>
      <sheetName val="Vols,_GSV2"/>
      <sheetName val="x new"/>
      <sheetName val="motive"/>
      <sheetName val="x"/>
      <sheetName val="BDM_12+123"/>
      <sheetName val="BDM_2+10_3"/>
      <sheetName val="Inbound_transport_costs3"/>
      <sheetName val="crediti_nuovi_clienti3"/>
      <sheetName val="Netta_con_mix3"/>
      <sheetName val="Netta_con_mix_e_cauzioni3"/>
      <sheetName val="KEg_deposits3"/>
      <sheetName val="Kegs_and_beer3"/>
      <sheetName val="Vols,_GSV3"/>
      <sheetName val="x_new"/>
      <sheetName val="BDM_12+124"/>
      <sheetName val="BDM_2+10_4"/>
      <sheetName val="Inbound_transport_costs4"/>
      <sheetName val="crediti_nuovi_clienti4"/>
      <sheetName val="Netta_con_mix4"/>
      <sheetName val="Netta_con_mix_e_cauzioni4"/>
      <sheetName val="KEg_deposits4"/>
      <sheetName val="Kegs_and_beer4"/>
      <sheetName val="Vols,_GSV4"/>
      <sheetName val="x_new1"/>
      <sheetName val="Chart data"/>
      <sheetName val="Ref"/>
      <sheetName val="Open"/>
      <sheetName val="Yield_Curve22"/>
      <sheetName val="Yield_Curve_(2)22"/>
      <sheetName val="Brazil_Sovereign22"/>
      <sheetName val="Brazil_Swap22"/>
      <sheetName val="Price_(2)22"/>
      <sheetName val="Dados_Cash22"/>
      <sheetName val="PackAppear__(2)21"/>
      <sheetName val="Resu_Capex21"/>
      <sheetName val="Efic_Consumo21"/>
      <sheetName val="OOO_(2)21"/>
      <sheetName val="PackAppear_21"/>
      <sheetName val="PQCM_(2)21"/>
      <sheetName val="PQRM_(2)21"/>
      <sheetName val="Res_Executivo21"/>
      <sheetName val="2001_10_Cerv21"/>
      <sheetName val="PLAN_SAC_Cerveja21"/>
      <sheetName val="PLAN_SAC_RefrigeNanc21"/>
      <sheetName val="2001_04_Cerv21"/>
      <sheetName val="Farol_SAC_Cerveja21"/>
      <sheetName val="2001_04_Nanc21"/>
      <sheetName val="Farol_SAC_Refrigenanc21"/>
      <sheetName val="Sig_Cycles_Accts_&amp;_Processes21"/>
      <sheetName val="Calc_121"/>
      <sheetName val="WF_China_YTD19"/>
      <sheetName val="Curve_Comparisons19"/>
      <sheetName val="Riscos-Oport_19"/>
      <sheetName val="_Curve_Comp18"/>
      <sheetName val="Relatório_SDG18"/>
      <sheetName val="기간별_판매진척19"/>
      <sheetName val="요일_테이블19"/>
      <sheetName val="EI_Calc18"/>
      <sheetName val="LBO_Model18"/>
      <sheetName val="[Curve_Comp????????????Brazil18"/>
      <sheetName val="Balance_Fin_ajust_200418"/>
      <sheetName val="DATOS_PARA_INTERPOLACION18"/>
      <sheetName val="DPN_VALUE18"/>
      <sheetName val="Tabla_de_amortización18"/>
      <sheetName val="Coleta_dados17"/>
      <sheetName val="IV_Confiabilidade17"/>
      <sheetName val="IV_Indisponibilidade17"/>
      <sheetName val="Check_R__Diária17"/>
      <sheetName val="Histórico_Check_R__Diária17"/>
      <sheetName val="[Curve_Comp_x005f_x0000__x005f_x0000__x0017"/>
      <sheetName val="_Curve_Comp_x005f_x0000__x005f_x0000__x0017"/>
      <sheetName val="_Curve_Comp____________Brazil17"/>
      <sheetName val="Vol-Mix_x_Seg_AN17"/>
      <sheetName val="[Curve_Comp17"/>
      <sheetName val="Comparativo_99X0017"/>
      <sheetName val="Tabela_de_Parâmetros17"/>
      <sheetName val="Versao_1b_($=R$2,13)17"/>
      <sheetName val="2_주요계수총괄17"/>
      <sheetName val="Pg_117"/>
      <sheetName val="Fechamento_Mês17"/>
      <sheetName val="Fechamento_Diário17"/>
      <sheetName val="High_Light17"/>
      <sheetName val="%_Dispersão17"/>
      <sheetName val="%_Reprovação17"/>
      <sheetName val="%_Caco_Limpo_Unid_17"/>
      <sheetName val="Limpeza_de_Flint17"/>
      <sheetName val="Recb__Coop_17"/>
      <sheetName val="Recb__Flint17"/>
      <sheetName val="Apoio_Material17"/>
      <sheetName val="Apoio_transp_17"/>
      <sheetName val="INVESTMENTS_EUR17"/>
      <sheetName val="DIVESTMENTS_EUR17"/>
      <sheetName val="5_117"/>
      <sheetName val="Price_DB17"/>
      <sheetName val="_Curve_Comp_x005f_x005f_x005f_x0000__x00517"/>
      <sheetName val="[Curve_Comp_x005f_x005f_x005f_x0000__x00517"/>
      <sheetName val="Données_LMU17"/>
      <sheetName val="total_list17"/>
      <sheetName val="Total_CDD17"/>
      <sheetName val="Curve%20Comparisons_xls16"/>
      <sheetName val="Directrices_de_Metas_201716"/>
      <sheetName val="LISTA_SUSPENSA16"/>
      <sheetName val="Base_de_datos15"/>
      <sheetName val="TOP_KPIs_MTM15"/>
      <sheetName val="_Curve_Comp_x005f_x0000__15"/>
      <sheetName val="Data_Validation14"/>
      <sheetName val="PLAN_DE_ACCION14"/>
      <sheetName val="drop_down_menu14"/>
      <sheetName val="Graf_Planeadores14"/>
      <sheetName val="DROP_14"/>
      <sheetName val="Plan_de_Acción14"/>
      <sheetName val="01_2_valor_da_up14"/>
      <sheetName val="LSS_pivot13"/>
      <sheetName val="Value_lists13"/>
      <sheetName val="Share_Price_200213"/>
      <sheetName val="Tela_Inicial13"/>
      <sheetName val="Cálculo_TMEF-TMR13"/>
      <sheetName val="TMEF_-_TMR_13113"/>
      <sheetName val="TMEF_-_TMR_15113"/>
      <sheetName val="2RF98_(Mkt_9%)13"/>
      <sheetName val="Load_Data13"/>
      <sheetName val="[Curve_Comp_x005f_x0000__13"/>
      <sheetName val="Data_Input_Sheet13"/>
      <sheetName val="LEGAL_GUJ12"/>
      <sheetName val="_Curve_Comp_x005f_x005f_x005f_x005f_x005f12"/>
      <sheetName val="[Curve_Comp_x005f_x005f_x005f_x005f_x005f12"/>
      <sheetName val="dep_pre13"/>
      <sheetName val="RG_Depots12"/>
      <sheetName val="INGRESO_(2)12"/>
      <sheetName val="No_Tocar12"/>
      <sheetName val="Cover_page12"/>
      <sheetName val="Estrutura_Organizacional12"/>
      <sheetName val="1_DN_Coordenação12"/>
      <sheetName val="1_1_Matriz_Criticidade_Coord12"/>
      <sheetName val="2_DN_Gerência12"/>
      <sheetName val="2_1_Matriz_criticidade_Ger__12"/>
      <sheetName val="1__NASA12"/>
      <sheetName val="2_1_Matriz_criticidade_MP12"/>
      <sheetName val="Check_List-_Gerrot12"/>
      <sheetName val="estagios_e_blocos12"/>
      <sheetName val="Variaveis_Gerais12"/>
      <sheetName val="Disp_200412"/>
      <sheetName val="GEPEG_-_Volume_Mfe_+_Pelotas12"/>
      <sheetName val="Cost_Leadership_Capex_Inv_11"/>
      <sheetName val="Cost_Leadership_Capex_Div_11"/>
      <sheetName val="Cost_Sheet11"/>
      <sheetName val="chiet_tinh11"/>
      <sheetName val="Conv__Debt11"/>
      <sheetName val="Conv__Pref_11"/>
      <sheetName val="Shares_Outstanding11"/>
      <sheetName val="Firm_Value11"/>
      <sheetName val="Data_Input11"/>
      <sheetName val="SCF_-_BS11"/>
      <sheetName val="Business_Description_BLOCK11"/>
      <sheetName val="1__Descripción_del_Negocio11"/>
      <sheetName val="2__M_Criticidad_Prod_o_Proces11"/>
      <sheetName val="3__Mapa_de_Proceso11"/>
      <sheetName val="4__M_Criticidad_Procesos11"/>
      <sheetName val="Process_Mapping_BLOCK11"/>
      <sheetName val="5__Tarea_1_Produccion_Despa11"/>
      <sheetName val="5__Tarea_2___cambio_de_formIB11"/>
      <sheetName val="5__Tarea_3__Producción_IBV11"/>
      <sheetName val="5__Tarea_4_Cambio_format_llen11"/>
      <sheetName val="5__Tarea_5__Arranque_Llenador11"/>
      <sheetName val="5__Tarea_6__Cambio_formato_et11"/>
      <sheetName val="5__Tarea_7__Produccion_1etiqu11"/>
      <sheetName val="5__Tarea_8_Producc_2_etiquet11"/>
      <sheetName val="5__Tarea_9_Producc__IBLL11"/>
      <sheetName val="5__Tarea_10_Produccion_Pale11"/>
      <sheetName val="1_1_Acuerdo_de_Nivel_de_Servi11"/>
      <sheetName val="BASE_DE_DADOS11"/>
      <sheetName val="Bajada_Cognos11"/>
      <sheetName val="escen99_(2)11"/>
      <sheetName val="Planificador_Liga11"/>
      <sheetName val="Base_Única_Final_-_Preencher11"/>
      <sheetName val="Instruções_Preenchimento11"/>
      <sheetName val="Base_para_criticar11"/>
      <sheetName val="_Curve_Comp??_x000011"/>
      <sheetName val="General_Downloads11"/>
      <sheetName val="Resumen_General10"/>
      <sheetName val="CRITICIDAD_DE_CI10"/>
      <sheetName val="Cátalogo_de_CI10"/>
      <sheetName val="PLAN_DE_ACCION_Mayo10"/>
      <sheetName val="Catálogo_de_CI10"/>
      <sheetName val="Controls_data10"/>
      <sheetName val="12월_판매(권역)10"/>
      <sheetName val="7월예산(지점)_(2)10"/>
      <sheetName val="kpi(7월_Activity)10"/>
      <sheetName val="_7월LE_및_재고10"/>
      <sheetName val="_8월재고10"/>
      <sheetName val="_8월재고_(2)10"/>
      <sheetName val="Operation_Target(중앙)10"/>
      <sheetName val="Bud_여행Program10"/>
      <sheetName val="월마감_예상10"/>
      <sheetName val="HE_JBP10"/>
      <sheetName val="HE생_확산계획10"/>
      <sheetName val="대신_대은10"/>
      <sheetName val="AR_Issue10"/>
      <sheetName val="risk_MS10"/>
      <sheetName val="risk_Vol10"/>
      <sheetName val="TABELA_DE_PREÇOS10"/>
      <sheetName val="IS_BS_actual8"/>
      <sheetName val="Agosto_(2)8"/>
      <sheetName val="Hl_Acum8"/>
      <sheetName val="_Curve_Comp___x00009"/>
      <sheetName val="_Curve_Comp_x005f_x005f_x10"/>
      <sheetName val="유류대_현황9"/>
      <sheetName val="김형선_9"/>
      <sheetName val="차량운행일지_요일테이블_업뎃_완료9"/>
      <sheetName val="[Curve_Comp_x005f_x005f_x9"/>
      <sheetName val="FJJX_Bud_IB6"/>
      <sheetName val="TM1_SETTINGS5"/>
      <sheetName val="Estructura_SAP6"/>
      <sheetName val="Factor_8_Oz6"/>
      <sheetName val="control_sheet6"/>
      <sheetName val="Input_sheet6"/>
      <sheetName val="Target_Book4"/>
      <sheetName val="Integração_-_Earned_Value5"/>
      <sheetName val="VICTEL_($R)5"/>
      <sheetName val="BC_-_Main_model5"/>
      <sheetName val="BEAT_4"/>
      <sheetName val="CIEL_PURIFICADA_4"/>
      <sheetName val="DISNEY_4"/>
      <sheetName val="FANTA_4"/>
      <sheetName val="FRESCA_4"/>
      <sheetName val="COCA-COLA_EXPORT4"/>
      <sheetName val="COCA-COLA_LIGHT_4"/>
      <sheetName val="LIFT_4"/>
      <sheetName val="NESTEA_4"/>
      <sheetName val="POWERADE_4"/>
      <sheetName val="SENZAO_4"/>
      <sheetName val="Balances_al_30_06_20194"/>
      <sheetName val="_Curve_Comp_x8"/>
      <sheetName val="[Curve_Comp_x7"/>
      <sheetName val="POCM_배송지3"/>
      <sheetName val="BBTS_USADOS5"/>
      <sheetName val="ANALISE_DO_LOSS5"/>
      <sheetName val="BF_Database3"/>
      <sheetName val="BF_PL313"/>
      <sheetName val="Administrative_Information3"/>
      <sheetName val="Appendix_63"/>
      <sheetName val="Anexo_B3"/>
      <sheetName val="Brix_Xarope_BC3"/>
      <sheetName val="_Consid3"/>
      <sheetName val="_Relatório3"/>
      <sheetName val="_Resumo3"/>
      <sheetName val="9_13"/>
      <sheetName val="drop_down_list2"/>
      <sheetName val="Financ__Overview2"/>
      <sheetName val="Turno_Manhã_3"/>
      <sheetName val="Turno_Tarde3"/>
      <sheetName val="Turno_Noite3"/>
      <sheetName val="Form_3"/>
      <sheetName val="Class_3"/>
      <sheetName val="Outubro_20182"/>
      <sheetName val="GRAPH_DATA1"/>
      <sheetName val="BDM_12+125"/>
      <sheetName val="BDM_2+10_5"/>
      <sheetName val="Inbound_transport_costs5"/>
      <sheetName val="crediti_nuovi_clienti5"/>
      <sheetName val="Netta_con_mix5"/>
      <sheetName val="Netta_con_mix_e_cauzioni5"/>
      <sheetName val="KEg_deposits5"/>
      <sheetName val="Kegs_and_beer5"/>
      <sheetName val="Vols,_GSV5"/>
      <sheetName val="x_new2"/>
      <sheetName val="AOP-JUNE_FCST"/>
      <sheetName val="SALDO_BAC"/>
      <sheetName val="Chart_data"/>
      <sheetName val="Interdependent_COUNTRY"/>
      <sheetName val="Interdependent_CAT"/>
      <sheetName val="Other_Listings"/>
      <sheetName val="Lookup_Collab__model"/>
      <sheetName val="PPM"/>
      <sheetName val="Interdependent_COUNTRY1"/>
      <sheetName val="Interdependent_CAT1"/>
      <sheetName val="Other_Listings1"/>
      <sheetName val="Lookup_Collab__model1"/>
      <sheetName val="Interdependent_COUNTRY2"/>
      <sheetName val="Interdependent_CAT2"/>
      <sheetName val="Other_Listings2"/>
      <sheetName val="Lookup_Collab__model2"/>
      <sheetName val="Yield_Curve23"/>
      <sheetName val="Yield_Curve_(2)23"/>
      <sheetName val="Brazil_Sovereign23"/>
      <sheetName val="Brazil_Swap23"/>
      <sheetName val="Price_(2)23"/>
      <sheetName val="Dados_Cash23"/>
      <sheetName val="PackAppear__(2)22"/>
      <sheetName val="Resu_Capex22"/>
      <sheetName val="Efic_Consumo22"/>
      <sheetName val="OOO_(2)22"/>
      <sheetName val="PackAppear_22"/>
      <sheetName val="PQCM_(2)22"/>
      <sheetName val="PQRM_(2)22"/>
      <sheetName val="Res_Executivo22"/>
      <sheetName val="2001_10_Cerv22"/>
      <sheetName val="PLAN_SAC_Cerveja22"/>
      <sheetName val="PLAN_SAC_RefrigeNanc22"/>
      <sheetName val="2001_04_Cerv22"/>
      <sheetName val="Farol_SAC_Cerveja22"/>
      <sheetName val="2001_04_Nanc22"/>
      <sheetName val="Farol_SAC_Refrigenanc22"/>
      <sheetName val="Sig_Cycles_Accts_&amp;_Processes22"/>
      <sheetName val="Calc_122"/>
      <sheetName val="WF_China_YTD20"/>
      <sheetName val="Curve_Comparisons20"/>
      <sheetName val="Riscos-Oport_20"/>
      <sheetName val="Relatório_SDG19"/>
      <sheetName val="_Curve_Comp19"/>
      <sheetName val="EI_Calc19"/>
      <sheetName val="기간별_판매진척20"/>
      <sheetName val="요일_테이블20"/>
      <sheetName val="LBO_Model19"/>
      <sheetName val="[Curve_Comp????????????Brazil19"/>
      <sheetName val="Balance_Fin_ajust_200419"/>
      <sheetName val="DATOS_PARA_INTERPOLACION19"/>
      <sheetName val="DPN_VALUE19"/>
      <sheetName val="Tabla_de_amortización19"/>
      <sheetName val="Coleta_dados18"/>
      <sheetName val="IV_Confiabilidade18"/>
      <sheetName val="IV_Indisponibilidade18"/>
      <sheetName val="Check_R__Diária18"/>
      <sheetName val="Histórico_Check_R__Diária18"/>
      <sheetName val="Fechamento_Mês18"/>
      <sheetName val="Fechamento_Diário18"/>
      <sheetName val="High_Light18"/>
      <sheetName val="%_Dispersão18"/>
      <sheetName val="%_Reprovação18"/>
      <sheetName val="%_Caco_Limpo_Unid_18"/>
      <sheetName val="Limpeza_de_Flint18"/>
      <sheetName val="Recb__Coop_18"/>
      <sheetName val="Recb__Flint18"/>
      <sheetName val="Apoio_Material18"/>
      <sheetName val="Apoio_transp_18"/>
      <sheetName val="[Curve_Comp_x005f_x0000__x005f_x0000__x0018"/>
      <sheetName val="_Curve_Comp_x005f_x0000__x005f_x0000__x0018"/>
      <sheetName val="_Curve_Comp____________Brazil18"/>
      <sheetName val="Comparativo_99X0018"/>
      <sheetName val="Tabela_de_Parâmetros18"/>
      <sheetName val="Versao_1b_($=R$2,13)18"/>
      <sheetName val="[Curve_Comp18"/>
      <sheetName val="2_주요계수총괄18"/>
      <sheetName val="Pg_118"/>
      <sheetName val="Vol-Mix_x_Seg_AN18"/>
      <sheetName val="5_118"/>
      <sheetName val="INVESTMENTS_EUR18"/>
      <sheetName val="DIVESTMENTS_EUR18"/>
      <sheetName val="Price_DB18"/>
      <sheetName val="_Curve_Comp_x005f_x005f_x005f_x0000__x00518"/>
      <sheetName val="[Curve_Comp_x005f_x005f_x005f_x0000__x00518"/>
      <sheetName val="Données_LMU18"/>
      <sheetName val="Total_CDD18"/>
      <sheetName val="total_list18"/>
      <sheetName val="Curve%20Comparisons_xls17"/>
      <sheetName val="LISTA_SUSPENSA17"/>
      <sheetName val="Directrices_de_Metas_201717"/>
      <sheetName val="_Curve_Comp_x005f_x0000__16"/>
      <sheetName val="Base_de_datos16"/>
      <sheetName val="TOP_KPIs_MTM16"/>
      <sheetName val="Data_Validation15"/>
      <sheetName val="PLAN_DE_ACCION15"/>
      <sheetName val="drop_down_menu15"/>
      <sheetName val="Graf_Planeadores15"/>
      <sheetName val="Plan_de_Acción15"/>
      <sheetName val="DROP_15"/>
      <sheetName val="01_2_valor_da_up15"/>
      <sheetName val="LSS_pivot14"/>
      <sheetName val="Value_lists14"/>
      <sheetName val="2RF98_(Mkt_9%)14"/>
      <sheetName val="Share_Price_200214"/>
      <sheetName val="Tela_Inicial14"/>
      <sheetName val="Cálculo_TMEF-TMR14"/>
      <sheetName val="TMEF_-_TMR_13114"/>
      <sheetName val="TMEF_-_TMR_15114"/>
      <sheetName val="[Curve_Comp_x005f_x0000__14"/>
      <sheetName val="Load_Data14"/>
      <sheetName val="Data_Input_Sheet14"/>
      <sheetName val="RG_Depots13"/>
      <sheetName val="Check_List-_Gerrot13"/>
      <sheetName val="estagios_e_blocos13"/>
      <sheetName val="Variaveis_Gerais13"/>
      <sheetName val="Disp_200413"/>
      <sheetName val="GEPEG_-_Volume_Mfe_+_Pelotas13"/>
      <sheetName val="LEGAL_GUJ13"/>
      <sheetName val="_Curve_Comp_x005f_x005f_x005f_x005f_x005f13"/>
      <sheetName val="[Curve_Comp_x005f_x005f_x005f_x005f_x005f13"/>
      <sheetName val="Cover_page13"/>
      <sheetName val="Estrutura_Organizacional13"/>
      <sheetName val="1_DN_Coordenação13"/>
      <sheetName val="1_1_Matriz_Criticidade_Coord13"/>
      <sheetName val="2_DN_Gerência13"/>
      <sheetName val="2_1_Matriz_criticidade_Ger__13"/>
      <sheetName val="1__NASA13"/>
      <sheetName val="2_1_Matriz_criticidade_MP13"/>
      <sheetName val="dep_pre14"/>
      <sheetName val="INGRESO_(2)13"/>
      <sheetName val="No_Tocar13"/>
      <sheetName val="Cost_Sheet12"/>
      <sheetName val="Cost_Leadership_Capex_Inv_12"/>
      <sheetName val="Cost_Leadership_Capex_Div_12"/>
      <sheetName val="BASE_DE_DADOS12"/>
      <sheetName val="chiet_tinh12"/>
      <sheetName val="Bajada_Cognos12"/>
      <sheetName val="Business_Description_BLOCK12"/>
      <sheetName val="1__Descripción_del_Negocio12"/>
      <sheetName val="2__M_Criticidad_Prod_o_Proces12"/>
      <sheetName val="3__Mapa_de_Proceso12"/>
      <sheetName val="4__M_Criticidad_Procesos12"/>
      <sheetName val="Process_Mapping_BLOCK12"/>
      <sheetName val="5__Tarea_1_Produccion_Despa12"/>
      <sheetName val="5__Tarea_2___cambio_de_formIB12"/>
      <sheetName val="5__Tarea_3__Producción_IBV12"/>
      <sheetName val="5__Tarea_4_Cambio_format_llen12"/>
      <sheetName val="5__Tarea_5__Arranque_Llenador12"/>
      <sheetName val="5__Tarea_6__Cambio_formato_et12"/>
      <sheetName val="5__Tarea_7__Produccion_1etiqu12"/>
      <sheetName val="5__Tarea_8_Producc_2_etiquet12"/>
      <sheetName val="5__Tarea_9_Producc__IBLL12"/>
      <sheetName val="5__Tarea_10_Produccion_Pale12"/>
      <sheetName val="1_1_Acuerdo_de_Nivel_de_Servi12"/>
      <sheetName val="escen99_(2)12"/>
      <sheetName val="Planificador_Liga12"/>
      <sheetName val="Base_Única_Final_-_Preencher12"/>
      <sheetName val="Instruções_Preenchimento12"/>
      <sheetName val="Base_para_criticar12"/>
      <sheetName val="_Curve_Comp??_x000012"/>
      <sheetName val="Conv__Debt12"/>
      <sheetName val="Conv__Pref_12"/>
      <sheetName val="Shares_Outstanding12"/>
      <sheetName val="Firm_Value12"/>
      <sheetName val="Data_Input12"/>
      <sheetName val="SCF_-_BS12"/>
      <sheetName val="General_Downloads12"/>
      <sheetName val="TABELA_DE_PREÇOS11"/>
      <sheetName val="Hl_Acum9"/>
      <sheetName val="IS_BS_actual9"/>
      <sheetName val="Agosto_(2)9"/>
      <sheetName val="Resumen_General11"/>
      <sheetName val="CRITICIDAD_DE_CI11"/>
      <sheetName val="Cátalogo_de_CI11"/>
      <sheetName val="PLAN_DE_ACCION_Mayo11"/>
      <sheetName val="Catálogo_de_CI11"/>
      <sheetName val="Controls_data11"/>
      <sheetName val="12월_판매(권역)11"/>
      <sheetName val="7월예산(지점)_(2)11"/>
      <sheetName val="kpi(7월_Activity)11"/>
      <sheetName val="_7월LE_및_재고11"/>
      <sheetName val="_8월재고11"/>
      <sheetName val="_8월재고_(2)11"/>
      <sheetName val="Operation_Target(중앙)11"/>
      <sheetName val="Bud_여행Program11"/>
      <sheetName val="월마감_예상11"/>
      <sheetName val="HE_JBP11"/>
      <sheetName val="HE생_확산계획11"/>
      <sheetName val="대신_대은11"/>
      <sheetName val="AR_Issue11"/>
      <sheetName val="risk_MS11"/>
      <sheetName val="risk_Vol11"/>
      <sheetName val="유류대_현황10"/>
      <sheetName val="_Curve_Comp___x000010"/>
      <sheetName val="_Curve_Comp_x005f_x005f_x11"/>
      <sheetName val="김형선_10"/>
      <sheetName val="차량운행일지_요일테이블_업뎃_완료10"/>
      <sheetName val="[Curve_Comp_x005f_x005f_x10"/>
      <sheetName val="FJJX_Bud_IB7"/>
      <sheetName val="Estructura_SAP7"/>
      <sheetName val="Factor_8_Oz7"/>
      <sheetName val="control_sheet7"/>
      <sheetName val="Input_sheet7"/>
      <sheetName val="TM1_SETTINGS6"/>
      <sheetName val="Target_Book5"/>
      <sheetName val="Balances_al_30_06_20195"/>
      <sheetName val="Integração_-_Earned_Value6"/>
      <sheetName val="VICTEL_($R)6"/>
      <sheetName val="BC_-_Main_model6"/>
      <sheetName val="BEAT_5"/>
      <sheetName val="CIEL_PURIFICADA_5"/>
      <sheetName val="DISNEY_5"/>
      <sheetName val="FANTA_5"/>
      <sheetName val="FRESCA_5"/>
      <sheetName val="COCA-COLA_EXPORT5"/>
      <sheetName val="COCA-COLA_LIGHT_5"/>
      <sheetName val="LIFT_5"/>
      <sheetName val="NESTEA_5"/>
      <sheetName val="POWERADE_5"/>
      <sheetName val="SENZAO_5"/>
      <sheetName val="_Curve_Comp_x9"/>
      <sheetName val="[Curve_Comp_x8"/>
      <sheetName val="BF_Database4"/>
      <sheetName val="BF_PL314"/>
      <sheetName val="Administrative_Information4"/>
      <sheetName val="Appendix_64"/>
      <sheetName val="Anexo_B4"/>
      <sheetName val="POCM_배송지4"/>
      <sheetName val="Brix_Xarope_BC4"/>
      <sheetName val="_Consid4"/>
      <sheetName val="_Relatório4"/>
      <sheetName val="_Resumo4"/>
      <sheetName val="Turno_Manhã_4"/>
      <sheetName val="Turno_Tarde4"/>
      <sheetName val="Turno_Noite4"/>
      <sheetName val="Form_4"/>
      <sheetName val="Class_4"/>
      <sheetName val="9_14"/>
      <sheetName val="Outubro_20183"/>
      <sheetName val="Interdependent_COUNTRY3"/>
      <sheetName val="Interdependent_CAT3"/>
      <sheetName val="Other_Listings3"/>
      <sheetName val="Lookup_Collab__model3"/>
      <sheetName val="Yield_Curve24"/>
      <sheetName val="Yield_Curve_(2)24"/>
      <sheetName val="Brazil_Sovereign24"/>
      <sheetName val="Brazil_Swap24"/>
      <sheetName val="Price_(2)24"/>
      <sheetName val="Dados_Cash24"/>
      <sheetName val="PackAppear__(2)23"/>
      <sheetName val="Resu_Capex23"/>
      <sheetName val="Efic_Consumo23"/>
      <sheetName val="OOO_(2)23"/>
      <sheetName val="PackAppear_23"/>
      <sheetName val="PQCM_(2)23"/>
      <sheetName val="PQRM_(2)23"/>
      <sheetName val="Res_Executivo23"/>
      <sheetName val="2001_10_Cerv23"/>
      <sheetName val="PLAN_SAC_Cerveja23"/>
      <sheetName val="PLAN_SAC_RefrigeNanc23"/>
      <sheetName val="2001_04_Cerv23"/>
      <sheetName val="Farol_SAC_Cerveja23"/>
      <sheetName val="2001_04_Nanc23"/>
      <sheetName val="Farol_SAC_Refrigenanc23"/>
      <sheetName val="Sig_Cycles_Accts_&amp;_Processes23"/>
      <sheetName val="Calc_123"/>
      <sheetName val="WF_China_YTD21"/>
      <sheetName val="Curve_Comparisons21"/>
      <sheetName val="Riscos-Oport_21"/>
      <sheetName val="Relatório_SDG20"/>
      <sheetName val="_Curve_Comp20"/>
      <sheetName val="EI_Calc20"/>
      <sheetName val="기간별_판매진척21"/>
      <sheetName val="요일_테이블21"/>
      <sheetName val="LBO_Model20"/>
      <sheetName val="[Curve_Comp????????????Brazil20"/>
      <sheetName val="Balance_Fin_ajust_200420"/>
      <sheetName val="DATOS_PARA_INTERPOLACION20"/>
      <sheetName val="DPN_VALUE20"/>
      <sheetName val="Tabla_de_amortización20"/>
      <sheetName val="Coleta_dados19"/>
      <sheetName val="IV_Confiabilidade19"/>
      <sheetName val="IV_Indisponibilidade19"/>
      <sheetName val="Check_R__Diária19"/>
      <sheetName val="Histórico_Check_R__Diária19"/>
      <sheetName val="Fechamento_Mês19"/>
      <sheetName val="Fechamento_Diário19"/>
      <sheetName val="High_Light19"/>
      <sheetName val="%_Dispersão19"/>
      <sheetName val="%_Reprovação19"/>
      <sheetName val="%_Caco_Limpo_Unid_19"/>
      <sheetName val="Limpeza_de_Flint19"/>
      <sheetName val="Recb__Coop_19"/>
      <sheetName val="Recb__Flint19"/>
      <sheetName val="Apoio_Material19"/>
      <sheetName val="Apoio_transp_19"/>
      <sheetName val="[Curve_Comp_x005f_x0000__x005f_x0000__x0019"/>
      <sheetName val="_Curve_Comp_x005f_x0000__x005f_x0000__x0019"/>
      <sheetName val="_Curve_Comp____________Brazil19"/>
      <sheetName val="Comparativo_99X0019"/>
      <sheetName val="Tabela_de_Parâmetros19"/>
      <sheetName val="Versao_1b_($=R$2,13)19"/>
      <sheetName val="[Curve_Comp19"/>
      <sheetName val="2_주요계수총괄19"/>
      <sheetName val="Pg_119"/>
      <sheetName val="Vol-Mix_x_Seg_AN19"/>
      <sheetName val="5_119"/>
      <sheetName val="INVESTMENTS_EUR19"/>
      <sheetName val="DIVESTMENTS_EUR19"/>
      <sheetName val="Price_DB19"/>
      <sheetName val="_Curve_Comp_x005f_x005f_x005f_x0000__x00519"/>
      <sheetName val="[Curve_Comp_x005f_x005f_x005f_x0000__x00519"/>
      <sheetName val="Données_LMU19"/>
      <sheetName val="Total_CDD19"/>
      <sheetName val="total_list19"/>
      <sheetName val="Curve%20Comparisons_xls18"/>
      <sheetName val="LISTA_SUSPENSA18"/>
      <sheetName val="Directrices_de_Metas_201718"/>
      <sheetName val="_Curve_Comp_x005f_x0000__17"/>
      <sheetName val="Base_de_datos17"/>
      <sheetName val="TOP_KPIs_MTM17"/>
      <sheetName val="Data_Validation16"/>
      <sheetName val="PLAN_DE_ACCION16"/>
      <sheetName val="drop_down_menu16"/>
      <sheetName val="Graf_Planeadores16"/>
      <sheetName val="Plan_de_Acción16"/>
      <sheetName val="DROP_16"/>
      <sheetName val="01_2_valor_da_up16"/>
      <sheetName val="LSS_pivot15"/>
      <sheetName val="Value_lists15"/>
      <sheetName val="2RF98_(Mkt_9%)15"/>
      <sheetName val="Share_Price_200215"/>
      <sheetName val="Tela_Inicial15"/>
      <sheetName val="Cálculo_TMEF-TMR15"/>
      <sheetName val="TMEF_-_TMR_13115"/>
      <sheetName val="TMEF_-_TMR_15115"/>
      <sheetName val="[Curve_Comp_x005f_x0000__15"/>
      <sheetName val="Load_Data15"/>
      <sheetName val="Data_Input_Sheet15"/>
      <sheetName val="RG_Depots14"/>
      <sheetName val="Check_List-_Gerrot14"/>
      <sheetName val="estagios_e_blocos14"/>
      <sheetName val="Variaveis_Gerais14"/>
      <sheetName val="Disp_200414"/>
      <sheetName val="GEPEG_-_Volume_Mfe_+_Pelotas14"/>
      <sheetName val="LEGAL_GUJ14"/>
      <sheetName val="_Curve_Comp_x005f_x005f_x005f_x005f_x005f14"/>
      <sheetName val="[Curve_Comp_x005f_x005f_x005f_x005f_x005f14"/>
      <sheetName val="Cover_page14"/>
      <sheetName val="Estrutura_Organizacional14"/>
      <sheetName val="1_DN_Coordenação14"/>
      <sheetName val="1_1_Matriz_Criticidade_Coord14"/>
      <sheetName val="2_DN_Gerência14"/>
      <sheetName val="2_1_Matriz_criticidade_Ger__14"/>
      <sheetName val="1__NASA14"/>
      <sheetName val="2_1_Matriz_criticidade_MP14"/>
      <sheetName val="dep_pre15"/>
      <sheetName val="INGRESO_(2)14"/>
      <sheetName val="No_Tocar14"/>
      <sheetName val="Cost_Sheet13"/>
      <sheetName val="Cost_Leadership_Capex_Inv_13"/>
      <sheetName val="Cost_Leadership_Capex_Div_13"/>
      <sheetName val="BASE_DE_DADOS13"/>
      <sheetName val="chiet_tinh13"/>
      <sheetName val="Bajada_Cognos13"/>
      <sheetName val="Business_Description_BLOCK13"/>
      <sheetName val="1__Descripción_del_Negocio13"/>
      <sheetName val="2__M_Criticidad_Prod_o_Proces13"/>
      <sheetName val="3__Mapa_de_Proceso13"/>
      <sheetName val="4__M_Criticidad_Procesos13"/>
      <sheetName val="Process_Mapping_BLOCK13"/>
      <sheetName val="5__Tarea_1_Produccion_Despa13"/>
      <sheetName val="5__Tarea_2___cambio_de_formIB13"/>
      <sheetName val="5__Tarea_3__Producción_IBV13"/>
      <sheetName val="5__Tarea_4_Cambio_format_llen13"/>
      <sheetName val="5__Tarea_5__Arranque_Llenador13"/>
      <sheetName val="5__Tarea_6__Cambio_formato_et13"/>
      <sheetName val="5__Tarea_7__Produccion_1etiqu13"/>
      <sheetName val="5__Tarea_8_Producc_2_etiquet13"/>
      <sheetName val="5__Tarea_9_Producc__IBLL13"/>
      <sheetName val="5__Tarea_10_Produccion_Pale13"/>
      <sheetName val="1_1_Acuerdo_de_Nivel_de_Servi13"/>
      <sheetName val="escen99_(2)13"/>
      <sheetName val="Planificador_Liga13"/>
      <sheetName val="Base_Única_Final_-_Preencher13"/>
      <sheetName val="Instruções_Preenchimento13"/>
      <sheetName val="Base_para_criticar13"/>
      <sheetName val="_Curve_Comp??_x000013"/>
      <sheetName val="Conv__Debt13"/>
      <sheetName val="Conv__Pref_13"/>
      <sheetName val="Shares_Outstanding13"/>
      <sheetName val="Firm_Value13"/>
      <sheetName val="Data_Input13"/>
      <sheetName val="SCF_-_BS13"/>
      <sheetName val="General_Downloads13"/>
      <sheetName val="TABELA_DE_PREÇOS12"/>
      <sheetName val="Hl_Acum10"/>
      <sheetName val="IS_BS_actual10"/>
      <sheetName val="Agosto_(2)10"/>
      <sheetName val="Resumen_General12"/>
      <sheetName val="CRITICIDAD_DE_CI12"/>
      <sheetName val="Cátalogo_de_CI12"/>
      <sheetName val="PLAN_DE_ACCION_Mayo12"/>
      <sheetName val="Catálogo_de_CI12"/>
      <sheetName val="Controls_data12"/>
      <sheetName val="12월_판매(권역)12"/>
      <sheetName val="7월예산(지점)_(2)12"/>
      <sheetName val="kpi(7월_Activity)12"/>
      <sheetName val="_7월LE_및_재고12"/>
      <sheetName val="_8월재고12"/>
      <sheetName val="_8월재고_(2)12"/>
      <sheetName val="Operation_Target(중앙)12"/>
      <sheetName val="Bud_여행Program12"/>
      <sheetName val="월마감_예상12"/>
      <sheetName val="HE_JBP12"/>
      <sheetName val="HE생_확산계획12"/>
      <sheetName val="대신_대은12"/>
      <sheetName val="AR_Issue12"/>
      <sheetName val="risk_MS12"/>
      <sheetName val="risk_Vol12"/>
      <sheetName val="유류대_현황11"/>
      <sheetName val="_Curve_Comp___x000011"/>
      <sheetName val="_Curve_Comp_x005f_x005f_x12"/>
      <sheetName val="김형선_11"/>
      <sheetName val="차량운행일지_요일테이블_업뎃_완료11"/>
      <sheetName val="[Curve_Comp_x005f_x005f_x11"/>
      <sheetName val="FJJX_Bud_IB8"/>
      <sheetName val="Estructura_SAP8"/>
      <sheetName val="Factor_8_Oz8"/>
      <sheetName val="control_sheet8"/>
      <sheetName val="Input_sheet8"/>
      <sheetName val="TM1_SETTINGS7"/>
      <sheetName val="Target_Book6"/>
      <sheetName val="Balances_al_30_06_20196"/>
      <sheetName val="Integração_-_Earned_Value7"/>
      <sheetName val="VICTEL_($R)7"/>
      <sheetName val="BC_-_Main_model7"/>
      <sheetName val="BEAT_6"/>
      <sheetName val="CIEL_PURIFICADA_6"/>
      <sheetName val="DISNEY_6"/>
      <sheetName val="FANTA_6"/>
      <sheetName val="FRESCA_6"/>
      <sheetName val="COCA-COLA_EXPORT6"/>
      <sheetName val="COCA-COLA_LIGHT_6"/>
      <sheetName val="LIFT_6"/>
      <sheetName val="NESTEA_6"/>
      <sheetName val="POWERADE_6"/>
      <sheetName val="SENZAO_6"/>
      <sheetName val="BBTS_USADOS6"/>
      <sheetName val="ANALISE_DO_LOSS6"/>
      <sheetName val="_Curve_Comp_x10"/>
      <sheetName val="[Curve_Comp_x9"/>
      <sheetName val="BF_Database5"/>
      <sheetName val="BF_PL315"/>
      <sheetName val="Administrative_Information5"/>
      <sheetName val="Appendix_65"/>
      <sheetName val="Anexo_B5"/>
      <sheetName val="POCM_배송지5"/>
      <sheetName val="Brix_Xarope_BC5"/>
      <sheetName val="_Consid5"/>
      <sheetName val="_Relatório5"/>
      <sheetName val="_Resumo5"/>
      <sheetName val="Turno_Manhã_5"/>
      <sheetName val="Turno_Tarde5"/>
      <sheetName val="Turno_Noite5"/>
      <sheetName val="Form_5"/>
      <sheetName val="Class_5"/>
      <sheetName val="9_15"/>
      <sheetName val="Outubro_20184"/>
      <sheetName val="Interdependent_COUNTRY4"/>
      <sheetName val="Interdependent_CAT4"/>
      <sheetName val="Other_Listings4"/>
      <sheetName val="Lookup_Collab__model4"/>
      <sheetName val="Yield_Curve25"/>
      <sheetName val="Yield_Curve_(2)25"/>
      <sheetName val="Brazil_Sovereign25"/>
      <sheetName val="Brazil_Swap25"/>
      <sheetName val="Price_(2)25"/>
      <sheetName val="Dados_Cash25"/>
      <sheetName val="PackAppear__(2)24"/>
      <sheetName val="Resu_Capex24"/>
      <sheetName val="Efic_Consumo24"/>
      <sheetName val="OOO_(2)24"/>
      <sheetName val="PackAppear_24"/>
      <sheetName val="PQCM_(2)24"/>
      <sheetName val="PQRM_(2)24"/>
      <sheetName val="Res_Executivo24"/>
      <sheetName val="2001_10_Cerv24"/>
      <sheetName val="PLAN_SAC_Cerveja24"/>
      <sheetName val="PLAN_SAC_RefrigeNanc24"/>
      <sheetName val="2001_04_Cerv24"/>
      <sheetName val="Farol_SAC_Cerveja24"/>
      <sheetName val="2001_04_Nanc24"/>
      <sheetName val="Farol_SAC_Refrigenanc24"/>
      <sheetName val="Sig_Cycles_Accts_&amp;_Processes24"/>
      <sheetName val="Calc_124"/>
      <sheetName val="WF_China_YTD22"/>
      <sheetName val="Curve_Comparisons22"/>
      <sheetName val="Riscos-Oport_22"/>
      <sheetName val="Relatório_SDG21"/>
      <sheetName val="_Curve_Comp21"/>
      <sheetName val="EI_Calc21"/>
      <sheetName val="기간별_판매진척22"/>
      <sheetName val="요일_테이블22"/>
      <sheetName val="LBO_Model21"/>
      <sheetName val="[Curve_Comp????????????Brazil21"/>
      <sheetName val="Balance_Fin_ajust_200421"/>
      <sheetName val="DATOS_PARA_INTERPOLACION21"/>
      <sheetName val="DPN_VALUE21"/>
      <sheetName val="Tabla_de_amortización21"/>
      <sheetName val="Coleta_dados20"/>
      <sheetName val="IV_Confiabilidade20"/>
      <sheetName val="IV_Indisponibilidade20"/>
      <sheetName val="Check_R__Diária20"/>
      <sheetName val="Histórico_Check_R__Diária20"/>
      <sheetName val="Fechamento_Mês20"/>
      <sheetName val="Fechamento_Diário20"/>
      <sheetName val="High_Light20"/>
      <sheetName val="%_Dispersão20"/>
      <sheetName val="%_Reprovação20"/>
      <sheetName val="%_Caco_Limpo_Unid_20"/>
      <sheetName val="Limpeza_de_Flint20"/>
      <sheetName val="Recb__Coop_20"/>
      <sheetName val="Recb__Flint20"/>
      <sheetName val="Apoio_Material20"/>
      <sheetName val="Apoio_transp_20"/>
      <sheetName val="[Curve_Comp_x005f_x0000__x005f_x0000__x0020"/>
      <sheetName val="_Curve_Comp_x005f_x0000__x005f_x0000__x0020"/>
      <sheetName val="_Curve_Comp____________Brazil20"/>
      <sheetName val="Comparativo_99X0020"/>
      <sheetName val="Tabela_de_Parâmetros20"/>
      <sheetName val="Versao_1b_($=R$2,13)20"/>
      <sheetName val="[Curve_Comp20"/>
      <sheetName val="2_주요계수총괄20"/>
      <sheetName val="Pg_120"/>
      <sheetName val="Vol-Mix_x_Seg_AN20"/>
      <sheetName val="5_120"/>
      <sheetName val="INVESTMENTS_EUR20"/>
      <sheetName val="DIVESTMENTS_EUR20"/>
      <sheetName val="Price_DB20"/>
      <sheetName val="_Curve_Comp_x005f_x005f_x005f_x0000__x00520"/>
      <sheetName val="[Curve_Comp_x005f_x005f_x005f_x0000__x00520"/>
      <sheetName val="Données_LMU20"/>
      <sheetName val="Total_CDD20"/>
      <sheetName val="total_list20"/>
      <sheetName val="Curve%20Comparisons_xls19"/>
      <sheetName val="LISTA_SUSPENSA19"/>
      <sheetName val="Directrices_de_Metas_201719"/>
      <sheetName val="_Curve_Comp_x005f_x0000__18"/>
      <sheetName val="Base_de_datos18"/>
      <sheetName val="TOP_KPIs_MTM18"/>
      <sheetName val="Data_Validation17"/>
      <sheetName val="PLAN_DE_ACCION17"/>
      <sheetName val="drop_down_menu17"/>
      <sheetName val="Graf_Planeadores17"/>
      <sheetName val="Plan_de_Acción17"/>
      <sheetName val="DROP_17"/>
      <sheetName val="01_2_valor_da_up17"/>
      <sheetName val="LSS_pivot16"/>
      <sheetName val="Value_lists16"/>
      <sheetName val="2RF98_(Mkt_9%)16"/>
      <sheetName val="Share_Price_200216"/>
      <sheetName val="Tela_Inicial16"/>
      <sheetName val="Cálculo_TMEF-TMR16"/>
      <sheetName val="TMEF_-_TMR_13116"/>
      <sheetName val="TMEF_-_TMR_15116"/>
      <sheetName val="[Curve_Comp_x005f_x0000__16"/>
      <sheetName val="Load_Data16"/>
      <sheetName val="Data_Input_Sheet16"/>
      <sheetName val="RG_Depots15"/>
      <sheetName val="Check_List-_Gerrot15"/>
      <sheetName val="estagios_e_blocos15"/>
      <sheetName val="Variaveis_Gerais15"/>
      <sheetName val="Disp_200415"/>
      <sheetName val="GEPEG_-_Volume_Mfe_+_Pelotas15"/>
      <sheetName val="LEGAL_GUJ15"/>
      <sheetName val="_Curve_Comp_x005f_x005f_x005f_x005f_x005f15"/>
      <sheetName val="[Curve_Comp_x005f_x005f_x005f_x005f_x005f15"/>
      <sheetName val="Cover_page15"/>
      <sheetName val="Estrutura_Organizacional15"/>
      <sheetName val="1_DN_Coordenação15"/>
      <sheetName val="1_1_Matriz_Criticidade_Coord15"/>
      <sheetName val="2_DN_Gerência15"/>
      <sheetName val="2_1_Matriz_criticidade_Ger__15"/>
      <sheetName val="1__NASA15"/>
      <sheetName val="2_1_Matriz_criticidade_MP15"/>
      <sheetName val="dep_pre16"/>
      <sheetName val="INGRESO_(2)15"/>
      <sheetName val="No_Tocar15"/>
      <sheetName val="Cost_Sheet14"/>
      <sheetName val="Cost_Leadership_Capex_Inv_14"/>
      <sheetName val="Cost_Leadership_Capex_Div_14"/>
      <sheetName val="BASE_DE_DADOS14"/>
      <sheetName val="chiet_tinh14"/>
      <sheetName val="Bajada_Cognos14"/>
      <sheetName val="Business_Description_BLOCK14"/>
      <sheetName val="1__Descripción_del_Negocio14"/>
      <sheetName val="2__M_Criticidad_Prod_o_Proces14"/>
      <sheetName val="3__Mapa_de_Proceso14"/>
      <sheetName val="4__M_Criticidad_Procesos14"/>
      <sheetName val="Process_Mapping_BLOCK14"/>
      <sheetName val="5__Tarea_1_Produccion_Despa14"/>
      <sheetName val="5__Tarea_2___cambio_de_formIB14"/>
      <sheetName val="5__Tarea_3__Producción_IBV14"/>
      <sheetName val="5__Tarea_4_Cambio_format_llen14"/>
      <sheetName val="5__Tarea_5__Arranque_Llenador14"/>
      <sheetName val="5__Tarea_6__Cambio_formato_et14"/>
      <sheetName val="5__Tarea_7__Produccion_1etiqu14"/>
      <sheetName val="5__Tarea_8_Producc_2_etiquet14"/>
      <sheetName val="5__Tarea_9_Producc__IBLL14"/>
      <sheetName val="5__Tarea_10_Produccion_Pale14"/>
      <sheetName val="1_1_Acuerdo_de_Nivel_de_Servi14"/>
      <sheetName val="escen99_(2)14"/>
      <sheetName val="Planificador_Liga14"/>
      <sheetName val="Base_Única_Final_-_Preencher14"/>
      <sheetName val="Instruções_Preenchimento14"/>
      <sheetName val="Base_para_criticar14"/>
      <sheetName val="_Curve_Comp??_x000014"/>
      <sheetName val="Conv__Debt14"/>
      <sheetName val="Conv__Pref_14"/>
      <sheetName val="Shares_Outstanding14"/>
      <sheetName val="Firm_Value14"/>
      <sheetName val="Data_Input14"/>
      <sheetName val="SCF_-_BS14"/>
      <sheetName val="General_Downloads14"/>
      <sheetName val="TABELA_DE_PREÇOS13"/>
      <sheetName val="Hl_Acum11"/>
      <sheetName val="IS_BS_actual11"/>
      <sheetName val="Agosto_(2)11"/>
      <sheetName val="Resumen_General13"/>
      <sheetName val="CRITICIDAD_DE_CI13"/>
      <sheetName val="Cátalogo_de_CI13"/>
      <sheetName val="PLAN_DE_ACCION_Mayo13"/>
      <sheetName val="Catálogo_de_CI13"/>
      <sheetName val="Controls_data13"/>
      <sheetName val="12월_판매(권역)13"/>
      <sheetName val="7월예산(지점)_(2)13"/>
      <sheetName val="kpi(7월_Activity)13"/>
      <sheetName val="_7월LE_및_재고13"/>
      <sheetName val="_8월재고13"/>
      <sheetName val="_8월재고_(2)13"/>
      <sheetName val="Operation_Target(중앙)13"/>
      <sheetName val="Bud_여행Program13"/>
      <sheetName val="월마감_예상13"/>
      <sheetName val="HE_JBP13"/>
      <sheetName val="HE생_확산계획13"/>
      <sheetName val="대신_대은13"/>
      <sheetName val="AR_Issue13"/>
      <sheetName val="risk_MS13"/>
      <sheetName val="risk_Vol13"/>
      <sheetName val="유류대_현황12"/>
      <sheetName val="_Curve_Comp___x000012"/>
      <sheetName val="_Curve_Comp_x005f_x005f_x13"/>
      <sheetName val="김형선_12"/>
      <sheetName val="차량운행일지_요일테이블_업뎃_완료12"/>
      <sheetName val="[Curve_Comp_x005f_x005f_x12"/>
      <sheetName val="FJJX_Bud_IB9"/>
      <sheetName val="Estructura_SAP9"/>
      <sheetName val="Factor_8_Oz9"/>
      <sheetName val="control_sheet9"/>
      <sheetName val="Input_sheet9"/>
      <sheetName val="TM1_SETTINGS8"/>
      <sheetName val="Target_Book7"/>
      <sheetName val="Balances_al_30_06_20197"/>
      <sheetName val="Integração_-_Earned_Value8"/>
      <sheetName val="VICTEL_($R)8"/>
      <sheetName val="BC_-_Main_model8"/>
      <sheetName val="BEAT_7"/>
      <sheetName val="CIEL_PURIFICADA_7"/>
      <sheetName val="DISNEY_7"/>
      <sheetName val="FANTA_7"/>
      <sheetName val="FRESCA_7"/>
      <sheetName val="COCA-COLA_EXPORT7"/>
      <sheetName val="COCA-COLA_LIGHT_7"/>
      <sheetName val="LIFT_7"/>
      <sheetName val="NESTEA_7"/>
      <sheetName val="POWERADE_7"/>
      <sheetName val="SENZAO_7"/>
      <sheetName val="BBTS_USADOS7"/>
      <sheetName val="ANALISE_DO_LOSS7"/>
      <sheetName val="_Curve_Comp_x11"/>
      <sheetName val="[Curve_Comp_x10"/>
      <sheetName val="BF_Database6"/>
      <sheetName val="BF_PL316"/>
      <sheetName val="Administrative_Information6"/>
      <sheetName val="Appendix_66"/>
      <sheetName val="Anexo_B6"/>
      <sheetName val="POCM_배송지6"/>
      <sheetName val="Brix_Xarope_BC6"/>
      <sheetName val="_Consid6"/>
      <sheetName val="_Relatório6"/>
      <sheetName val="_Resumo6"/>
      <sheetName val="Turno_Manhã_6"/>
      <sheetName val="Turno_Tarde6"/>
      <sheetName val="Turno_Noite6"/>
      <sheetName val="Form_6"/>
      <sheetName val="Class_6"/>
      <sheetName val="9_16"/>
      <sheetName val="Outubro_20185"/>
      <sheetName val="Interdependent_COUNTRY5"/>
      <sheetName val="Interdependent_CAT5"/>
      <sheetName val="Other_Listings5"/>
      <sheetName val="Lookup_Collab__model5"/>
      <sheetName val="Yield_Curve26"/>
      <sheetName val="Yield_Curve_(2)26"/>
      <sheetName val="Brazil_Sovereign26"/>
      <sheetName val="Brazil_Swap26"/>
      <sheetName val="Price_(2)26"/>
      <sheetName val="Dados_Cash26"/>
      <sheetName val="PackAppear__(2)25"/>
      <sheetName val="Resu_Capex25"/>
      <sheetName val="Efic_Consumo25"/>
      <sheetName val="OOO_(2)25"/>
      <sheetName val="PackAppear_25"/>
      <sheetName val="PQCM_(2)25"/>
      <sheetName val="PQRM_(2)25"/>
      <sheetName val="Res_Executivo25"/>
      <sheetName val="2001_10_Cerv25"/>
      <sheetName val="PLAN_SAC_Cerveja25"/>
      <sheetName val="PLAN_SAC_RefrigeNanc25"/>
      <sheetName val="2001_04_Cerv25"/>
      <sheetName val="Farol_SAC_Cerveja25"/>
      <sheetName val="2001_04_Nanc25"/>
      <sheetName val="Farol_SAC_Refrigenanc25"/>
      <sheetName val="Sig_Cycles_Accts_&amp;_Processes25"/>
      <sheetName val="Calc_125"/>
      <sheetName val="WF_China_YTD23"/>
      <sheetName val="Curve_Comparisons23"/>
      <sheetName val="Riscos-Oport_23"/>
      <sheetName val="Relatório_SDG22"/>
      <sheetName val="_Curve_Comp22"/>
      <sheetName val="EI_Calc22"/>
      <sheetName val="기간별_판매진척23"/>
      <sheetName val="요일_테이블23"/>
      <sheetName val="LBO_Model22"/>
      <sheetName val="[Curve_Comp????????????Brazil22"/>
      <sheetName val="Balance_Fin_ajust_200422"/>
      <sheetName val="DATOS_PARA_INTERPOLACION22"/>
      <sheetName val="DPN_VALUE22"/>
      <sheetName val="Tabla_de_amortización22"/>
      <sheetName val="Coleta_dados21"/>
      <sheetName val="IV_Confiabilidade21"/>
      <sheetName val="IV_Indisponibilidade21"/>
      <sheetName val="Check_R__Diária21"/>
      <sheetName val="Histórico_Check_R__Diária21"/>
      <sheetName val="Fechamento_Mês21"/>
      <sheetName val="Fechamento_Diário21"/>
      <sheetName val="High_Light21"/>
      <sheetName val="%_Dispersão21"/>
      <sheetName val="%_Reprovação21"/>
      <sheetName val="%_Caco_Limpo_Unid_21"/>
      <sheetName val="Limpeza_de_Flint21"/>
      <sheetName val="Recb__Coop_21"/>
      <sheetName val="Recb__Flint21"/>
      <sheetName val="Apoio_Material21"/>
      <sheetName val="Apoio_transp_21"/>
      <sheetName val="[Curve_Comp_x005f_x0000__x005f_x0000__x0021"/>
      <sheetName val="_Curve_Comp_x005f_x0000__x005f_x0000__x0021"/>
      <sheetName val="_Curve_Comp____________Brazil21"/>
      <sheetName val="Comparativo_99X0021"/>
      <sheetName val="Tabela_de_Parâmetros21"/>
      <sheetName val="Versao_1b_($=R$2,13)21"/>
      <sheetName val="[Curve_Comp21"/>
      <sheetName val="2_주요계수총괄21"/>
      <sheetName val="Pg_121"/>
      <sheetName val="Vol-Mix_x_Seg_AN21"/>
      <sheetName val="5_121"/>
      <sheetName val="INVESTMENTS_EUR21"/>
      <sheetName val="DIVESTMENTS_EUR21"/>
      <sheetName val="Price_DB21"/>
      <sheetName val="_Curve_Comp_x005f_x005f_x005f_x0000__x00521"/>
      <sheetName val="[Curve_Comp_x005f_x005f_x005f_x0000__x00521"/>
      <sheetName val="Données_LMU21"/>
      <sheetName val="Total_CDD21"/>
      <sheetName val="total_list21"/>
      <sheetName val="Curve%20Comparisons_xls20"/>
      <sheetName val="LISTA_SUSPENSA20"/>
      <sheetName val="Directrices_de_Metas_201720"/>
      <sheetName val="_Curve_Comp_x005f_x0000__19"/>
      <sheetName val="Base_de_datos19"/>
      <sheetName val="TOP_KPIs_MTM19"/>
      <sheetName val="Data_Validation18"/>
      <sheetName val="PLAN_DE_ACCION18"/>
      <sheetName val="drop_down_menu18"/>
      <sheetName val="Graf_Planeadores18"/>
      <sheetName val="Plan_de_Acción18"/>
      <sheetName val="DROP_18"/>
      <sheetName val="01_2_valor_da_up18"/>
      <sheetName val="LSS_pivot17"/>
      <sheetName val="Value_lists17"/>
      <sheetName val="2RF98_(Mkt_9%)17"/>
      <sheetName val="Share_Price_200217"/>
      <sheetName val="Tela_Inicial17"/>
      <sheetName val="Cálculo_TMEF-TMR17"/>
      <sheetName val="TMEF_-_TMR_13117"/>
      <sheetName val="TMEF_-_TMR_15117"/>
      <sheetName val="[Curve_Comp_x005f_x0000__17"/>
      <sheetName val="Load_Data17"/>
      <sheetName val="Data_Input_Sheet17"/>
      <sheetName val="RG_Depots16"/>
      <sheetName val="Check_List-_Gerrot16"/>
      <sheetName val="estagios_e_blocos16"/>
      <sheetName val="Variaveis_Gerais16"/>
      <sheetName val="Disp_200416"/>
      <sheetName val="GEPEG_-_Volume_Mfe_+_Pelotas16"/>
      <sheetName val="LEGAL_GUJ16"/>
      <sheetName val="_Curve_Comp_x005f_x005f_x005f_x005f_x005f16"/>
      <sheetName val="[Curve_Comp_x005f_x005f_x005f_x005f_x005f16"/>
      <sheetName val="Cover_page16"/>
      <sheetName val="Estrutura_Organizacional16"/>
      <sheetName val="1_DN_Coordenação16"/>
      <sheetName val="1_1_Matriz_Criticidade_Coord16"/>
      <sheetName val="2_DN_Gerência16"/>
      <sheetName val="2_1_Matriz_criticidade_Ger__16"/>
      <sheetName val="1__NASA16"/>
      <sheetName val="2_1_Matriz_criticidade_MP16"/>
      <sheetName val="dep_pre17"/>
      <sheetName val="INGRESO_(2)16"/>
      <sheetName val="No_Tocar16"/>
      <sheetName val="Cost_Sheet15"/>
      <sheetName val="Cost_Leadership_Capex_Inv_15"/>
      <sheetName val="Cost_Leadership_Capex_Div_15"/>
      <sheetName val="BASE_DE_DADOS15"/>
      <sheetName val="chiet_tinh15"/>
      <sheetName val="Bajada_Cognos15"/>
      <sheetName val="Business_Description_BLOCK15"/>
      <sheetName val="1__Descripción_del_Negocio15"/>
      <sheetName val="2__M_Criticidad_Prod_o_Proces15"/>
      <sheetName val="3__Mapa_de_Proceso15"/>
      <sheetName val="4__M_Criticidad_Procesos15"/>
      <sheetName val="Process_Mapping_BLOCK15"/>
      <sheetName val="5__Tarea_1_Produccion_Despa15"/>
      <sheetName val="5__Tarea_2___cambio_de_formIB15"/>
      <sheetName val="5__Tarea_3__Producción_IBV15"/>
      <sheetName val="5__Tarea_4_Cambio_format_llen15"/>
      <sheetName val="5__Tarea_5__Arranque_Llenador15"/>
      <sheetName val="5__Tarea_6__Cambio_formato_et15"/>
      <sheetName val="5__Tarea_7__Produccion_1etiqu15"/>
      <sheetName val="5__Tarea_8_Producc_2_etiquet15"/>
      <sheetName val="5__Tarea_9_Producc__IBLL15"/>
      <sheetName val="5__Tarea_10_Produccion_Pale15"/>
      <sheetName val="1_1_Acuerdo_de_Nivel_de_Servi15"/>
      <sheetName val="escen99_(2)15"/>
      <sheetName val="Planificador_Liga15"/>
      <sheetName val="Base_Única_Final_-_Preencher15"/>
      <sheetName val="Instruções_Preenchimento15"/>
      <sheetName val="Base_para_criticar15"/>
      <sheetName val="_Curve_Comp??_x000015"/>
      <sheetName val="Conv__Debt15"/>
      <sheetName val="Conv__Pref_15"/>
      <sheetName val="Shares_Outstanding15"/>
      <sheetName val="Firm_Value15"/>
      <sheetName val="Data_Input15"/>
      <sheetName val="SCF_-_BS15"/>
      <sheetName val="General_Downloads15"/>
      <sheetName val="TABELA_DE_PREÇOS14"/>
      <sheetName val="Hl_Acum12"/>
      <sheetName val="IS_BS_actual12"/>
      <sheetName val="Agosto_(2)12"/>
      <sheetName val="Resumen_General14"/>
      <sheetName val="CRITICIDAD_DE_CI14"/>
      <sheetName val="Cátalogo_de_CI14"/>
      <sheetName val="PLAN_DE_ACCION_Mayo14"/>
      <sheetName val="Catálogo_de_CI14"/>
      <sheetName val="Controls_data14"/>
      <sheetName val="12월_판매(권역)14"/>
      <sheetName val="7월예산(지점)_(2)14"/>
      <sheetName val="kpi(7월_Activity)14"/>
      <sheetName val="_7월LE_및_재고14"/>
      <sheetName val="_8월재고14"/>
      <sheetName val="_8월재고_(2)14"/>
      <sheetName val="Operation_Target(중앙)14"/>
      <sheetName val="Bud_여행Program14"/>
      <sheetName val="월마감_예상14"/>
      <sheetName val="HE_JBP14"/>
      <sheetName val="HE생_확산계획14"/>
      <sheetName val="대신_대은14"/>
      <sheetName val="AR_Issue14"/>
      <sheetName val="risk_MS14"/>
      <sheetName val="risk_Vol14"/>
      <sheetName val="유류대_현황13"/>
      <sheetName val="_Curve_Comp___x000013"/>
      <sheetName val="_Curve_Comp_x005f_x005f_x14"/>
      <sheetName val="김형선_13"/>
      <sheetName val="차량운행일지_요일테이블_업뎃_완료13"/>
      <sheetName val="[Curve_Comp_x005f_x005f_x13"/>
      <sheetName val="FJJX_Bud_IB10"/>
      <sheetName val="Estructura_SAP10"/>
      <sheetName val="Factor_8_Oz10"/>
      <sheetName val="control_sheet10"/>
      <sheetName val="Input_sheet10"/>
      <sheetName val="TM1_SETTINGS9"/>
      <sheetName val="Target_Book8"/>
      <sheetName val="Balances_al_30_06_20198"/>
      <sheetName val="Integração_-_Earned_Value9"/>
      <sheetName val="VICTEL_($R)9"/>
      <sheetName val="BC_-_Main_model9"/>
      <sheetName val="BEAT_8"/>
      <sheetName val="CIEL_PURIFICADA_8"/>
      <sheetName val="DISNEY_8"/>
      <sheetName val="FANTA_8"/>
      <sheetName val="FRESCA_8"/>
      <sheetName val="COCA-COLA_EXPORT8"/>
      <sheetName val="COCA-COLA_LIGHT_8"/>
      <sheetName val="LIFT_8"/>
      <sheetName val="NESTEA_8"/>
      <sheetName val="POWERADE_8"/>
      <sheetName val="SENZAO_8"/>
      <sheetName val="BBTS_USADOS8"/>
      <sheetName val="ANALISE_DO_LOSS8"/>
      <sheetName val="_Curve_Comp_x12"/>
      <sheetName val="[Curve_Comp_x11"/>
      <sheetName val="BF_Database7"/>
      <sheetName val="BF_PL317"/>
      <sheetName val="Administrative_Information7"/>
      <sheetName val="Appendix_67"/>
      <sheetName val="Anexo_B7"/>
      <sheetName val="POCM_배송지7"/>
      <sheetName val="Brix_Xarope_BC7"/>
      <sheetName val="_Consid7"/>
      <sheetName val="_Relatório7"/>
      <sheetName val="_Resumo7"/>
      <sheetName val="Turno_Manhã_7"/>
      <sheetName val="Turno_Tarde7"/>
      <sheetName val="Turno_Noite7"/>
      <sheetName val="Form_7"/>
      <sheetName val="Class_7"/>
      <sheetName val="9_17"/>
      <sheetName val="Outubro_20186"/>
      <sheetName val="Interdependent_COUNTRY6"/>
      <sheetName val="Interdependent_CAT6"/>
      <sheetName val="Other_Listings6"/>
      <sheetName val="Lookup_Collab__model6"/>
      <sheetName val="Yield_Curve27"/>
      <sheetName val="Yield_Curve_(2)27"/>
      <sheetName val="Brazil_Sovereign27"/>
      <sheetName val="Brazil_Swap27"/>
      <sheetName val="Price_(2)27"/>
      <sheetName val="Dados_Cash27"/>
      <sheetName val="PackAppear__(2)26"/>
      <sheetName val="Resu_Capex26"/>
      <sheetName val="Efic_Consumo26"/>
      <sheetName val="OOO_(2)26"/>
      <sheetName val="PackAppear_26"/>
      <sheetName val="PQCM_(2)26"/>
      <sheetName val="PQRM_(2)26"/>
      <sheetName val="Res_Executivo26"/>
      <sheetName val="2001_10_Cerv26"/>
      <sheetName val="PLAN_SAC_Cerveja26"/>
      <sheetName val="PLAN_SAC_RefrigeNanc26"/>
      <sheetName val="2001_04_Cerv26"/>
      <sheetName val="Farol_SAC_Cerveja26"/>
      <sheetName val="2001_04_Nanc26"/>
      <sheetName val="Farol_SAC_Refrigenanc26"/>
      <sheetName val="Sig_Cycles_Accts_&amp;_Processes26"/>
      <sheetName val="Calc_126"/>
      <sheetName val="WF_China_YTD24"/>
      <sheetName val="Curve_Comparisons24"/>
      <sheetName val="Riscos-Oport_24"/>
      <sheetName val="Relatório_SDG23"/>
      <sheetName val="_Curve_Comp23"/>
      <sheetName val="EI_Calc23"/>
      <sheetName val="기간별_판매진척24"/>
      <sheetName val="요일_테이블24"/>
      <sheetName val="LBO_Model23"/>
      <sheetName val="[Curve_Comp????????????Brazil23"/>
      <sheetName val="Balance_Fin_ajust_200423"/>
      <sheetName val="DATOS_PARA_INTERPOLACION23"/>
      <sheetName val="DPN_VALUE23"/>
      <sheetName val="Tabla_de_amortización23"/>
      <sheetName val="Coleta_dados22"/>
      <sheetName val="IV_Confiabilidade22"/>
      <sheetName val="IV_Indisponibilidade22"/>
      <sheetName val="Check_R__Diária22"/>
      <sheetName val="Histórico_Check_R__Diária22"/>
      <sheetName val="Fechamento_Mês22"/>
      <sheetName val="Fechamento_Diário22"/>
      <sheetName val="High_Light22"/>
      <sheetName val="%_Dispersão22"/>
      <sheetName val="%_Reprovação22"/>
      <sheetName val="%_Caco_Limpo_Unid_22"/>
      <sheetName val="Limpeza_de_Flint22"/>
      <sheetName val="Recb__Coop_22"/>
      <sheetName val="Recb__Flint22"/>
      <sheetName val="Apoio_Material22"/>
      <sheetName val="Apoio_transp_22"/>
      <sheetName val="[Curve_Comp_x005f_x0000__x005f_x0000__x0022"/>
      <sheetName val="_Curve_Comp_x005f_x0000__x005f_x0000__x0022"/>
      <sheetName val="_Curve_Comp____________Brazil22"/>
      <sheetName val="Comparativo_99X0022"/>
      <sheetName val="Tabela_de_Parâmetros22"/>
      <sheetName val="Versao_1b_($=R$2,13)22"/>
      <sheetName val="[Curve_Comp22"/>
      <sheetName val="2_주요계수총괄22"/>
      <sheetName val="Pg_122"/>
      <sheetName val="Vol-Mix_x_Seg_AN22"/>
      <sheetName val="5_122"/>
      <sheetName val="INVESTMENTS_EUR22"/>
      <sheetName val="DIVESTMENTS_EUR22"/>
      <sheetName val="Price_DB22"/>
      <sheetName val="_Curve_Comp_x005f_x005f_x005f_x0000__x00522"/>
      <sheetName val="[Curve_Comp_x005f_x005f_x005f_x0000__x00522"/>
      <sheetName val="Données_LMU22"/>
      <sheetName val="Total_CDD22"/>
      <sheetName val="total_list22"/>
      <sheetName val="Curve%20Comparisons_xls21"/>
      <sheetName val="LISTA_SUSPENSA21"/>
      <sheetName val="Directrices_de_Metas_201721"/>
      <sheetName val="_Curve_Comp_x005f_x0000__20"/>
      <sheetName val="Base_de_datos20"/>
      <sheetName val="TOP_KPIs_MTM20"/>
      <sheetName val="Data_Validation19"/>
      <sheetName val="PLAN_DE_ACCION19"/>
      <sheetName val="drop_down_menu19"/>
      <sheetName val="Graf_Planeadores19"/>
      <sheetName val="Plan_de_Acción19"/>
      <sheetName val="DROP_19"/>
      <sheetName val="01_2_valor_da_up19"/>
      <sheetName val="LSS_pivot18"/>
      <sheetName val="Value_lists18"/>
      <sheetName val="2RF98_(Mkt_9%)18"/>
      <sheetName val="Share_Price_200218"/>
      <sheetName val="Tela_Inicial18"/>
      <sheetName val="Cálculo_TMEF-TMR18"/>
      <sheetName val="TMEF_-_TMR_13118"/>
      <sheetName val="TMEF_-_TMR_15118"/>
      <sheetName val="[Curve_Comp_x005f_x0000__18"/>
      <sheetName val="Load_Data18"/>
      <sheetName val="Data_Input_Sheet18"/>
      <sheetName val="RG_Depots17"/>
      <sheetName val="Check_List-_Gerrot17"/>
      <sheetName val="estagios_e_blocos17"/>
      <sheetName val="Variaveis_Gerais17"/>
      <sheetName val="Disp_200417"/>
      <sheetName val="GEPEG_-_Volume_Mfe_+_Pelotas17"/>
      <sheetName val="LEGAL_GUJ17"/>
      <sheetName val="_Curve_Comp_x005f_x005f_x005f_x005f_x005f17"/>
      <sheetName val="[Curve_Comp_x005f_x005f_x005f_x005f_x005f17"/>
      <sheetName val="Cover_page17"/>
      <sheetName val="Estrutura_Organizacional17"/>
      <sheetName val="1_DN_Coordenação17"/>
      <sheetName val="1_1_Matriz_Criticidade_Coord17"/>
      <sheetName val="2_DN_Gerência17"/>
      <sheetName val="2_1_Matriz_criticidade_Ger__17"/>
      <sheetName val="1__NASA17"/>
      <sheetName val="2_1_Matriz_criticidade_MP17"/>
      <sheetName val="dep_pre18"/>
      <sheetName val="INGRESO_(2)17"/>
      <sheetName val="No_Tocar17"/>
      <sheetName val="Cost_Sheet16"/>
      <sheetName val="Cost_Leadership_Capex_Inv_16"/>
      <sheetName val="Cost_Leadership_Capex_Div_16"/>
      <sheetName val="BASE_DE_DADOS16"/>
      <sheetName val="chiet_tinh16"/>
      <sheetName val="Bajada_Cognos16"/>
      <sheetName val="Business_Description_BLOCK16"/>
      <sheetName val="1__Descripción_del_Negocio16"/>
      <sheetName val="2__M_Criticidad_Prod_o_Proces16"/>
      <sheetName val="3__Mapa_de_Proceso16"/>
      <sheetName val="4__M_Criticidad_Procesos16"/>
      <sheetName val="Process_Mapping_BLOCK16"/>
      <sheetName val="5__Tarea_1_Produccion_Despa16"/>
      <sheetName val="5__Tarea_2___cambio_de_formIB16"/>
      <sheetName val="5__Tarea_3__Producción_IBV16"/>
      <sheetName val="5__Tarea_4_Cambio_format_llen16"/>
      <sheetName val="5__Tarea_5__Arranque_Llenador16"/>
      <sheetName val="5__Tarea_6__Cambio_formato_et16"/>
      <sheetName val="5__Tarea_7__Produccion_1etiqu16"/>
      <sheetName val="5__Tarea_8_Producc_2_etiquet16"/>
      <sheetName val="5__Tarea_9_Producc__IBLL16"/>
      <sheetName val="5__Tarea_10_Produccion_Pale16"/>
      <sheetName val="1_1_Acuerdo_de_Nivel_de_Servi16"/>
      <sheetName val="escen99_(2)16"/>
      <sheetName val="Planificador_Liga16"/>
      <sheetName val="Base_Única_Final_-_Preencher16"/>
      <sheetName val="Instruções_Preenchimento16"/>
      <sheetName val="Base_para_criticar16"/>
      <sheetName val="_Curve_Comp??_x000016"/>
      <sheetName val="Conv__Debt16"/>
      <sheetName val="Conv__Pref_16"/>
      <sheetName val="Shares_Outstanding16"/>
      <sheetName val="Firm_Value16"/>
      <sheetName val="Data_Input16"/>
      <sheetName val="SCF_-_BS16"/>
      <sheetName val="General_Downloads16"/>
      <sheetName val="TABELA_DE_PREÇOS15"/>
      <sheetName val="Hl_Acum13"/>
      <sheetName val="IS_BS_actual13"/>
      <sheetName val="Agosto_(2)13"/>
      <sheetName val="Resumen_General15"/>
      <sheetName val="CRITICIDAD_DE_CI15"/>
      <sheetName val="Cátalogo_de_CI15"/>
      <sheetName val="PLAN_DE_ACCION_Mayo15"/>
      <sheetName val="Catálogo_de_CI15"/>
      <sheetName val="Controls_data15"/>
      <sheetName val="12월_판매(권역)15"/>
      <sheetName val="7월예산(지점)_(2)15"/>
      <sheetName val="kpi(7월_Activity)15"/>
      <sheetName val="_7월LE_및_재고15"/>
      <sheetName val="_8월재고15"/>
      <sheetName val="_8월재고_(2)15"/>
      <sheetName val="Operation_Target(중앙)15"/>
      <sheetName val="Bud_여행Program15"/>
      <sheetName val="월마감_예상15"/>
      <sheetName val="HE_JBP15"/>
      <sheetName val="HE생_확산계획15"/>
      <sheetName val="대신_대은15"/>
      <sheetName val="AR_Issue15"/>
      <sheetName val="risk_MS15"/>
      <sheetName val="risk_Vol15"/>
      <sheetName val="유류대_현황14"/>
      <sheetName val="_Curve_Comp___x000014"/>
      <sheetName val="_Curve_Comp_x005f_x005f_x15"/>
      <sheetName val="김형선_14"/>
      <sheetName val="차량운행일지_요일테이블_업뎃_완료14"/>
      <sheetName val="[Curve_Comp_x005f_x005f_x14"/>
      <sheetName val="FJJX_Bud_IB11"/>
      <sheetName val="Estructura_SAP11"/>
      <sheetName val="Factor_8_Oz11"/>
      <sheetName val="control_sheet11"/>
      <sheetName val="Input_sheet11"/>
      <sheetName val="TM1_SETTINGS10"/>
      <sheetName val="Target_Book9"/>
      <sheetName val="Balances_al_30_06_20199"/>
      <sheetName val="Integração_-_Earned_Value10"/>
      <sheetName val="VICTEL_($R)10"/>
      <sheetName val="BC_-_Main_model10"/>
      <sheetName val="BEAT_9"/>
      <sheetName val="CIEL_PURIFICADA_9"/>
      <sheetName val="DISNEY_9"/>
      <sheetName val="FANTA_9"/>
      <sheetName val="FRESCA_9"/>
      <sheetName val="COCA-COLA_EXPORT9"/>
      <sheetName val="COCA-COLA_LIGHT_9"/>
      <sheetName val="LIFT_9"/>
      <sheetName val="NESTEA_9"/>
      <sheetName val="POWERADE_9"/>
      <sheetName val="SENZAO_9"/>
      <sheetName val="BBTS_USADOS9"/>
      <sheetName val="ANALISE_DO_LOSS9"/>
      <sheetName val="_Curve_Comp_x13"/>
      <sheetName val="[Curve_Comp_x12"/>
      <sheetName val="BF_Database8"/>
      <sheetName val="BF_PL318"/>
      <sheetName val="Administrative_Information8"/>
      <sheetName val="Appendix_68"/>
      <sheetName val="Anexo_B8"/>
      <sheetName val="POCM_배송지8"/>
      <sheetName val="Brix_Xarope_BC8"/>
      <sheetName val="_Consid8"/>
      <sheetName val="_Relatório8"/>
      <sheetName val="_Resumo8"/>
      <sheetName val="Turno_Manhã_8"/>
      <sheetName val="Turno_Tarde8"/>
      <sheetName val="Turno_Noite8"/>
      <sheetName val="Form_8"/>
      <sheetName val="Class_8"/>
      <sheetName val="9_18"/>
      <sheetName val="Outubro_20187"/>
      <sheetName val="Interdependent_COUNTRY7"/>
      <sheetName val="Interdependent_CAT7"/>
      <sheetName val="Other_Listings7"/>
      <sheetName val="Lookup_Collab__model7"/>
      <sheetName val="drop_down_list3"/>
      <sheetName val="Financ__Overview3"/>
      <sheetName val="AOP-JUNE_FCST1"/>
      <sheetName val="SALDO_BAC1"/>
      <sheetName val="CONSSID12-96"/>
      <sheetName val="Constants"/>
      <sheetName val="POP cost"/>
      <sheetName val="Sig_Cycles_Accts_&amp;_Proces_x0003_es11"/>
      <sheetName val="drop_down_list4"/>
      <sheetName val="Financ__Overview4"/>
      <sheetName val="AOP-JUNE_FCST2"/>
      <sheetName val="SALDO_BAC2"/>
      <sheetName val="BDM_12+126"/>
      <sheetName val="BDM_2+10_6"/>
      <sheetName val="Inbound_transport_costs6"/>
      <sheetName val="crediti_nuovi_clienti6"/>
      <sheetName val="Netta_con_mix6"/>
      <sheetName val="Netta_con_mix_e_cauzioni6"/>
      <sheetName val="KEg_deposits6"/>
      <sheetName val="Kegs_and_beer6"/>
      <sheetName val="Vols,_GSV6"/>
      <sheetName val="x_new3"/>
      <sheetName val="drop_down_list5"/>
      <sheetName val="Financ__Overview5"/>
      <sheetName val="AOP-JUNE_FCST3"/>
      <sheetName val="SALDO_BAC3"/>
      <sheetName val="BDM_12+127"/>
      <sheetName val="BDM_2+10_7"/>
      <sheetName val="Inbound_transport_costs7"/>
      <sheetName val="crediti_nuovi_clienti7"/>
      <sheetName val="Netta_con_mix7"/>
      <sheetName val="Netta_con_mix_e_cauzioni7"/>
      <sheetName val="KEg_deposits7"/>
      <sheetName val="Kegs_and_beer7"/>
      <sheetName val="Vols,_GSV7"/>
      <sheetName val="x_new4"/>
      <sheetName val="GRAPH_DATA2"/>
      <sheetName val="Movement"/>
      <sheetName val="Dados BLP"/>
      <sheetName val="NRMixData_YTG"/>
      <sheetName val="1_Overview"/>
      <sheetName val="Report-Daily"/>
      <sheetName val="GraphData"/>
      <sheetName val="Chart_data1"/>
      <sheetName val="Dados_BLP"/>
      <sheetName val="[Curve_CompBrazil_S1"/>
      <sheetName val="_Curve_Comp_x00002"/>
      <sheetName val="[Curve_Comp_x00002"/>
      <sheetName val="_Curve_Comp_9"/>
      <sheetName val="[Curve_Comp_7"/>
      <sheetName val="Ranges"/>
      <sheetName val="Resumen Costo"/>
      <sheetName val="Yield_Curve28"/>
      <sheetName val="Yield_Curve_(2)28"/>
      <sheetName val="Brazil_Sovereign28"/>
      <sheetName val="Brazil_Swap28"/>
      <sheetName val="Price_(2)28"/>
      <sheetName val="Dados_Cash28"/>
      <sheetName val="PackAppear__(2)27"/>
      <sheetName val="Resu_Capex27"/>
      <sheetName val="Efic_Consumo27"/>
      <sheetName val="OOO_(2)27"/>
      <sheetName val="PackAppear_27"/>
      <sheetName val="PQCM_(2)27"/>
      <sheetName val="PQRM_(2)27"/>
      <sheetName val="Res_Executivo27"/>
      <sheetName val="2001_10_Cerv27"/>
      <sheetName val="PLAN_SAC_Cerveja27"/>
      <sheetName val="PLAN_SAC_RefrigeNanc27"/>
      <sheetName val="2001_04_Cerv27"/>
      <sheetName val="Farol_SAC_Cerveja27"/>
      <sheetName val="2001_04_Nanc27"/>
      <sheetName val="Farol_SAC_Refrigenanc27"/>
      <sheetName val="Sig_Cycles_Accts_&amp;_Processes27"/>
      <sheetName val="Calc_127"/>
      <sheetName val="WF_China_YTD25"/>
      <sheetName val="Curve_Comparisons25"/>
      <sheetName val="Riscos-Oport_25"/>
      <sheetName val="Relatório_SDG24"/>
      <sheetName val="_Curve_Comp24"/>
      <sheetName val="EI_Calc24"/>
      <sheetName val="기간별_판매진척25"/>
      <sheetName val="요일_테이블25"/>
      <sheetName val="LBO_Model24"/>
      <sheetName val="[Curve_Comp????????????Brazil24"/>
      <sheetName val="Balance_Fin_ajust_200424"/>
      <sheetName val="DATOS_PARA_INTERPOLACION24"/>
      <sheetName val="DPN_VALUE24"/>
      <sheetName val="Tabla_de_amortización24"/>
      <sheetName val="Coleta_dados23"/>
      <sheetName val="IV_Confiabilidade23"/>
      <sheetName val="IV_Indisponibilidade23"/>
      <sheetName val="Check_R__Diária23"/>
      <sheetName val="Histórico_Check_R__Diária23"/>
      <sheetName val="Fechamento_Mês23"/>
      <sheetName val="Fechamento_Diário23"/>
      <sheetName val="High_Light23"/>
      <sheetName val="%_Dispersão23"/>
      <sheetName val="%_Reprovação23"/>
      <sheetName val="%_Caco_Limpo_Unid_23"/>
      <sheetName val="Limpeza_de_Flint23"/>
      <sheetName val="Recb__Coop_23"/>
      <sheetName val="Recb__Flint23"/>
      <sheetName val="Apoio_Material23"/>
      <sheetName val="Apoio_transp_23"/>
      <sheetName val="[Curve_Comp_x005f_x0000__x005f_x0000__x0023"/>
      <sheetName val="_Curve_Comp_x005f_x0000__x005f_x0000__x0023"/>
      <sheetName val="_Curve_Comp____________Brazil23"/>
      <sheetName val="Comparativo_99X0023"/>
      <sheetName val="Tabela_de_Parâmetros23"/>
      <sheetName val="Versao_1b_($=R$2,13)23"/>
      <sheetName val="[Curve_Comp23"/>
      <sheetName val="2_주요계수총괄23"/>
      <sheetName val="Pg_123"/>
      <sheetName val="Vol-Mix_x_Seg_AN23"/>
      <sheetName val="5_123"/>
      <sheetName val="INVESTMENTS_EUR23"/>
      <sheetName val="DIVESTMENTS_EUR23"/>
      <sheetName val="Price_DB23"/>
      <sheetName val="_Curve_Comp_x005f_x005f_x005f_x0000__x00523"/>
      <sheetName val="[Curve_Comp_x005f_x005f_x005f_x0000__x00523"/>
      <sheetName val="Données_LMU23"/>
      <sheetName val="Total_CDD23"/>
      <sheetName val="total_list23"/>
      <sheetName val="Curve%20Comparisons_xls22"/>
      <sheetName val="LISTA_SUSPENSA22"/>
      <sheetName val="Directrices_de_Metas_201722"/>
      <sheetName val="_Curve_Comp_x005f_x0000__21"/>
      <sheetName val="Base_de_datos21"/>
      <sheetName val="TOP_KPIs_MTM21"/>
      <sheetName val="Data_Validation20"/>
      <sheetName val="PLAN_DE_ACCION20"/>
      <sheetName val="drop_down_menu20"/>
      <sheetName val="Graf_Planeadores20"/>
      <sheetName val="Plan_de_Acción20"/>
      <sheetName val="DROP_20"/>
      <sheetName val="01_2_valor_da_up20"/>
      <sheetName val="LSS_pivot19"/>
      <sheetName val="Value_lists19"/>
      <sheetName val="2RF98_(Mkt_9%)19"/>
      <sheetName val="Share_Price_200219"/>
      <sheetName val="Tela_Inicial19"/>
      <sheetName val="Cálculo_TMEF-TMR19"/>
      <sheetName val="TMEF_-_TMR_13119"/>
      <sheetName val="TMEF_-_TMR_15119"/>
      <sheetName val="[Curve_Comp_x005f_x0000__19"/>
      <sheetName val="Load_Data19"/>
      <sheetName val="Data_Input_Sheet19"/>
      <sheetName val="RG_Depots18"/>
      <sheetName val="Check_List-_Gerrot18"/>
      <sheetName val="estagios_e_blocos18"/>
      <sheetName val="Variaveis_Gerais18"/>
      <sheetName val="Disp_200418"/>
      <sheetName val="GEPEG_-_Volume_Mfe_+_Pelotas18"/>
      <sheetName val="LEGAL_GUJ18"/>
      <sheetName val="_Curve_Comp_x005f_x005f_x005f_x005f_x005f18"/>
      <sheetName val="[Curve_Comp_x005f_x005f_x005f_x005f_x005f18"/>
      <sheetName val="Cover_page18"/>
      <sheetName val="Estrutura_Organizacional18"/>
      <sheetName val="1_DN_Coordenação18"/>
      <sheetName val="1_1_Matriz_Criticidade_Coord18"/>
      <sheetName val="2_DN_Gerência18"/>
      <sheetName val="2_1_Matriz_criticidade_Ger__18"/>
      <sheetName val="1__NASA18"/>
      <sheetName val="2_1_Matriz_criticidade_MP18"/>
      <sheetName val="dep_pre19"/>
      <sheetName val="INGRESO_(2)18"/>
      <sheetName val="No_Tocar18"/>
      <sheetName val="Cost_Sheet17"/>
      <sheetName val="Cost_Leadership_Capex_Inv_17"/>
      <sheetName val="Cost_Leadership_Capex_Div_17"/>
      <sheetName val="BASE_DE_DADOS17"/>
      <sheetName val="chiet_tinh17"/>
      <sheetName val="Bajada_Cognos17"/>
      <sheetName val="Business_Description_BLOCK17"/>
      <sheetName val="1__Descripción_del_Negocio17"/>
      <sheetName val="2__M_Criticidad_Prod_o_Proces17"/>
      <sheetName val="3__Mapa_de_Proceso17"/>
      <sheetName val="4__M_Criticidad_Procesos17"/>
      <sheetName val="Process_Mapping_BLOCK17"/>
      <sheetName val="5__Tarea_1_Produccion_Despa17"/>
      <sheetName val="5__Tarea_2___cambio_de_formIB17"/>
      <sheetName val="5__Tarea_3__Producción_IBV17"/>
      <sheetName val="5__Tarea_4_Cambio_format_llen17"/>
      <sheetName val="5__Tarea_5__Arranque_Llenador17"/>
      <sheetName val="5__Tarea_6__Cambio_formato_et17"/>
      <sheetName val="5__Tarea_7__Produccion_1etiqu17"/>
      <sheetName val="5__Tarea_8_Producc_2_etiquet17"/>
      <sheetName val="5__Tarea_9_Producc__IBLL17"/>
      <sheetName val="5__Tarea_10_Produccion_Pale17"/>
      <sheetName val="1_1_Acuerdo_de_Nivel_de_Servi17"/>
      <sheetName val="escen99_(2)17"/>
      <sheetName val="Planificador_Liga17"/>
      <sheetName val="Base_Única_Final_-_Preencher17"/>
      <sheetName val="Instruções_Preenchimento17"/>
      <sheetName val="Base_para_criticar17"/>
      <sheetName val="_Curve_Comp??_x000017"/>
      <sheetName val="Conv__Debt17"/>
      <sheetName val="Conv__Pref_17"/>
      <sheetName val="Shares_Outstanding17"/>
      <sheetName val="Firm_Value17"/>
      <sheetName val="Data_Input17"/>
      <sheetName val="SCF_-_BS17"/>
      <sheetName val="General_Downloads17"/>
      <sheetName val="TABELA_DE_PREÇOS16"/>
      <sheetName val="Hl_Acum14"/>
      <sheetName val="IS_BS_actual14"/>
      <sheetName val="Agosto_(2)14"/>
      <sheetName val="Resumen_General16"/>
      <sheetName val="CRITICIDAD_DE_CI16"/>
      <sheetName val="Cátalogo_de_CI16"/>
      <sheetName val="PLAN_DE_ACCION_Mayo16"/>
      <sheetName val="Catálogo_de_CI16"/>
      <sheetName val="Controls_data16"/>
      <sheetName val="12월_판매(권역)16"/>
      <sheetName val="7월예산(지점)_(2)16"/>
      <sheetName val="kpi(7월_Activity)16"/>
      <sheetName val="_7월LE_및_재고16"/>
      <sheetName val="_8월재고16"/>
      <sheetName val="_8월재고_(2)16"/>
      <sheetName val="Operation_Target(중앙)16"/>
      <sheetName val="Bud_여행Program16"/>
      <sheetName val="월마감_예상16"/>
      <sheetName val="HE_JBP16"/>
      <sheetName val="HE생_확산계획16"/>
      <sheetName val="대신_대은16"/>
      <sheetName val="AR_Issue16"/>
      <sheetName val="risk_MS16"/>
      <sheetName val="risk_Vol16"/>
      <sheetName val="유류대_현황15"/>
      <sheetName val="_Curve_Comp___x000015"/>
      <sheetName val="_Curve_Comp_x005f_x005f_x16"/>
      <sheetName val="김형선_15"/>
      <sheetName val="차량운행일지_요일테이블_업뎃_완료15"/>
      <sheetName val="[Curve_Comp_x005f_x005f_x15"/>
      <sheetName val="FJJX_Bud_IB12"/>
      <sheetName val="Estructura_SAP12"/>
      <sheetName val="Factor_8_Oz12"/>
      <sheetName val="control_sheet12"/>
      <sheetName val="Input_sheet12"/>
      <sheetName val="TM1_SETTINGS11"/>
      <sheetName val="Target_Book10"/>
      <sheetName val="Balances_al_30_06_201910"/>
      <sheetName val="Integração_-_Earned_Value11"/>
      <sheetName val="VICTEL_($R)11"/>
      <sheetName val="BC_-_Main_model11"/>
      <sheetName val="BEAT_10"/>
      <sheetName val="CIEL_PURIFICADA_10"/>
      <sheetName val="DISNEY_10"/>
      <sheetName val="FANTA_10"/>
      <sheetName val="FRESCA_10"/>
      <sheetName val="COCA-COLA_EXPORT10"/>
      <sheetName val="COCA-COLA_LIGHT_10"/>
      <sheetName val="LIFT_10"/>
      <sheetName val="NESTEA_10"/>
      <sheetName val="POWERADE_10"/>
      <sheetName val="SENZAO_10"/>
      <sheetName val="BBTS_USADOS10"/>
      <sheetName val="ANALISE_DO_LOSS10"/>
      <sheetName val="_Curve_Comp_x14"/>
      <sheetName val="[Curve_Comp_x13"/>
      <sheetName val="BF_Database9"/>
      <sheetName val="BF_PL319"/>
      <sheetName val="Administrative_Information9"/>
      <sheetName val="Appendix_69"/>
      <sheetName val="Anexo_B9"/>
      <sheetName val="POCM_배송지9"/>
      <sheetName val="Brix_Xarope_BC9"/>
      <sheetName val="_Consid9"/>
      <sheetName val="_Relatório9"/>
      <sheetName val="_Resumo9"/>
      <sheetName val="Turno_Manhã_9"/>
      <sheetName val="Turno_Tarde9"/>
      <sheetName val="Turno_Noite9"/>
      <sheetName val="Form_9"/>
      <sheetName val="Class_9"/>
      <sheetName val="9_19"/>
      <sheetName val="Outubro_20188"/>
      <sheetName val="Interdependent_COUNTRY8"/>
      <sheetName val="Interdependent_CAT8"/>
      <sheetName val="Other_Listings8"/>
      <sheetName val="Lookup_Collab__model8"/>
      <sheetName val="Sig_Cycles_Accts_&amp;_Proceses11"/>
      <sheetName val="GEPEG_-_Volume_Mfe_+_Pelo_x0000_as9"/>
      <sheetName val="Chart_data2"/>
      <sheetName val="Dados_BLP1"/>
      <sheetName val="Resumen_Costo"/>
      <sheetName val="Beg Balance JE"/>
      <sheetName val="SalesOrg"/>
      <sheetName val="calcs"/>
      <sheetName val="BARCELONA"/>
      <sheetName val="Carupano"/>
      <sheetName val="CARACAS"/>
      <sheetName val="CUMANA"/>
      <sheetName val="LARA"/>
      <sheetName val="PORLAMAR"/>
      <sheetName val="SAP info"/>
      <sheetName val="drop_down_list6"/>
      <sheetName val="Financ__Overview6"/>
      <sheetName val="AOP-JUNE_FCST4"/>
      <sheetName val="SALDO_BAC4"/>
      <sheetName val="BDM_12+128"/>
      <sheetName val="BDM_2+10_8"/>
      <sheetName val="Inbound_transport_costs8"/>
      <sheetName val="crediti_nuovi_clienti8"/>
      <sheetName val="Netta_con_mix8"/>
      <sheetName val="Netta_con_mix_e_cauzioni8"/>
      <sheetName val="KEg_deposits8"/>
      <sheetName val="Kegs_and_beer8"/>
      <sheetName val="Vols,_GSV8"/>
      <sheetName val="x_new5"/>
      <sheetName val="GRAPH_DATA3"/>
      <sheetName val="BBTS_USADOS11"/>
      <sheetName val="ANALISE_DO_LOSS11"/>
      <sheetName val="drop_down_list7"/>
      <sheetName val="Financ__Overview7"/>
      <sheetName val="AOP-JUNE_FCST5"/>
      <sheetName val="SALDO_BAC5"/>
      <sheetName val="BDM_12+129"/>
      <sheetName val="BDM_2+10_9"/>
      <sheetName val="Inbound_transport_costs9"/>
      <sheetName val="crediti_nuovi_clienti9"/>
      <sheetName val="Netta_con_mix9"/>
      <sheetName val="Netta_con_mix_e_cauzioni9"/>
      <sheetName val="KEg_deposits9"/>
      <sheetName val="Kegs_and_beer9"/>
      <sheetName val="Vols,_GSV9"/>
      <sheetName val="x_new6"/>
      <sheetName val="GRAPH_DATA4"/>
      <sheetName val="Chart_data3"/>
      <sheetName val="[Curve CompBrazil S"/>
      <sheetName val="_Curve Comp_x0000"/>
      <sheetName val="[Curve Comp_x0000"/>
      <sheetName val="_Curve Comp_"/>
      <sheetName val="[Curve Comp_"/>
      <sheetName val="19-A"/>
      <sheetName val="IPC"/>
      <sheetName val="Pub Rel"/>
      <sheetName val="Anex 17"/>
      <sheetName val="Nominales 19"/>
      <sheetName val="AREAINDEX"/>
      <sheetName val="CUENTAS POR COBRAR NO COMERCIAL"/>
      <sheetName val="Bal.Comp."/>
      <sheetName val=" AF 2005"/>
      <sheetName val="Overview"/>
      <sheetName val="Drop Down"/>
      <sheetName val="Arg AGING"/>
      <sheetName val="SM + 12 meses"/>
      <sheetName val="SM NFG + 3 meses"/>
      <sheetName val="Structure"/>
      <sheetName val="Yield_Curve29"/>
      <sheetName val="Yield_Curve_(2)29"/>
      <sheetName val="Brazil_Sovereign29"/>
      <sheetName val="Brazil_Swap29"/>
      <sheetName val="Price_(2)29"/>
      <sheetName val="Dados_Cash29"/>
      <sheetName val="PackAppear__(2)28"/>
      <sheetName val="Resu_Capex28"/>
      <sheetName val="Efic_Consumo28"/>
      <sheetName val="OOO_(2)28"/>
      <sheetName val="PackAppear_28"/>
      <sheetName val="PQCM_(2)28"/>
      <sheetName val="PQRM_(2)28"/>
      <sheetName val="Res_Executivo28"/>
      <sheetName val="2001_10_Cerv28"/>
      <sheetName val="PLAN_SAC_Cerveja28"/>
      <sheetName val="PLAN_SAC_RefrigeNanc28"/>
      <sheetName val="2001_04_Cerv28"/>
      <sheetName val="Farol_SAC_Cerveja28"/>
      <sheetName val="2001_04_Nanc28"/>
      <sheetName val="Farol_SAC_Refrigenanc28"/>
      <sheetName val="Sig_Cycles_Accts_&amp;_Processes28"/>
      <sheetName val="Calc_128"/>
      <sheetName val="_Curve_Comp25"/>
      <sheetName val="WF_China_YTD26"/>
      <sheetName val="Curve_Comparisons26"/>
      <sheetName val="Riscos-Oport_26"/>
      <sheetName val="Relatório_SDG25"/>
      <sheetName val="기간별_판매진척26"/>
      <sheetName val="요일_테이블26"/>
      <sheetName val="LBO_Model25"/>
      <sheetName val="EI_Calc25"/>
      <sheetName val="[Curve_Comp????????????Brazil25"/>
      <sheetName val="Balance_Fin_ajust_200425"/>
      <sheetName val="DATOS_PARA_INTERPOLACION25"/>
      <sheetName val="DPN_VALUE25"/>
      <sheetName val="Tabla_de_amortización25"/>
      <sheetName val="Coleta_dados24"/>
      <sheetName val="IV_Confiabilidade24"/>
      <sheetName val="IV_Indisponibilidade24"/>
      <sheetName val="Check_R__Diária24"/>
      <sheetName val="Histórico_Check_R__Diária24"/>
      <sheetName val="[Curve_Comp_x005f_x0000__x005f_x0000__x0024"/>
      <sheetName val="_Curve_Comp_x005f_x0000__x005f_x0000__x0024"/>
      <sheetName val="_Curve_Comp____________Brazil24"/>
      <sheetName val="Comparativo_99X0024"/>
      <sheetName val="Tabela_de_Parâmetros24"/>
      <sheetName val="Versao_1b_($=R$2,13)24"/>
      <sheetName val="[Curve_Comp24"/>
      <sheetName val="2_주요계수총괄24"/>
      <sheetName val="Pg_124"/>
      <sheetName val="Vol-Mix_x_Seg_AN24"/>
      <sheetName val="Fechamento_Mês24"/>
      <sheetName val="Fechamento_Diário24"/>
      <sheetName val="High_Light24"/>
      <sheetName val="%_Dispersão24"/>
      <sheetName val="%_Reprovação24"/>
      <sheetName val="%_Caco_Limpo_Unid_24"/>
      <sheetName val="Limpeza_de_Flint24"/>
      <sheetName val="Recb__Coop_24"/>
      <sheetName val="Recb__Flint24"/>
      <sheetName val="Apoio_Material24"/>
      <sheetName val="Apoio_transp_24"/>
      <sheetName val="5_124"/>
      <sheetName val="INVESTMENTS_EUR24"/>
      <sheetName val="DIVESTMENTS_EUR24"/>
      <sheetName val="Price_DB24"/>
      <sheetName val="_Curve_Comp_x005f_x005f_x005f_x0000__x00524"/>
      <sheetName val="[Curve_Comp_x005f_x005f_x005f_x0000__x00524"/>
      <sheetName val="Données_LMU24"/>
      <sheetName val="total_list24"/>
      <sheetName val="Total_CDD24"/>
      <sheetName val="Curve%20Comparisons_xls23"/>
      <sheetName val="Base_de_datos22"/>
      <sheetName val="TOP_KPIs_MTM22"/>
      <sheetName val="Directrices_de_Metas_201723"/>
      <sheetName val="LISTA_SUSPENSA23"/>
      <sheetName val="Data_Validation21"/>
      <sheetName val="_Curve_Comp_x005f_x0000__22"/>
      <sheetName val="PLAN_DE_ACCION21"/>
      <sheetName val="drop_down_menu21"/>
      <sheetName val="Graf_Planeadores21"/>
      <sheetName val="DROP_21"/>
      <sheetName val="Plan_de_Acción21"/>
      <sheetName val="01_2_valor_da_up21"/>
      <sheetName val="LSS_pivot20"/>
      <sheetName val="Value_lists20"/>
      <sheetName val="Share_Price_200220"/>
      <sheetName val="Load_Data20"/>
      <sheetName val="Tela_Inicial20"/>
      <sheetName val="Cálculo_TMEF-TMR20"/>
      <sheetName val="TMEF_-_TMR_13120"/>
      <sheetName val="TMEF_-_TMR_15120"/>
      <sheetName val="2RF98_(Mkt_9%)20"/>
      <sheetName val="Data_Input_Sheet20"/>
      <sheetName val="No_Tocar19"/>
      <sheetName val="INGRESO_(2)19"/>
      <sheetName val="[Curve_Comp_x005f_x0000__20"/>
      <sheetName val="LEGAL_GUJ19"/>
      <sheetName val="_Curve_Comp_x005f_x005f_x005f_x005f_x005f19"/>
      <sheetName val="[Curve_Comp_x005f_x005f_x005f_x005f_x005f19"/>
      <sheetName val="RG_Depots19"/>
      <sheetName val="dep_pre20"/>
      <sheetName val="Cover_page19"/>
      <sheetName val="Estrutura_Organizacional19"/>
      <sheetName val="1_DN_Coordenação19"/>
      <sheetName val="1_1_Matriz_Criticidade_Coord19"/>
      <sheetName val="2_DN_Gerência19"/>
      <sheetName val="2_1_Matriz_criticidade_Ger__19"/>
      <sheetName val="1__NASA19"/>
      <sheetName val="2_1_Matriz_criticidade_MP19"/>
      <sheetName val="Check_List-_Gerrot19"/>
      <sheetName val="estagios_e_blocos19"/>
      <sheetName val="Variaveis_Gerais19"/>
      <sheetName val="Disp_200419"/>
      <sheetName val="GEPEG_-_Volume_Mfe_+_Pelotas19"/>
      <sheetName val="Cost_Sheet18"/>
      <sheetName val="Cost_Leadership_Capex_Inv_18"/>
      <sheetName val="Cost_Leadership_Capex_Div_18"/>
      <sheetName val="chiet_tinh18"/>
      <sheetName val="Business_Description_BLOCK18"/>
      <sheetName val="1__Descripción_del_Negocio18"/>
      <sheetName val="2__M_Criticidad_Prod_o_Proces18"/>
      <sheetName val="3__Mapa_de_Proceso18"/>
      <sheetName val="4__M_Criticidad_Procesos18"/>
      <sheetName val="Process_Mapping_BLOCK18"/>
      <sheetName val="5__Tarea_1_Produccion_Despa18"/>
      <sheetName val="5__Tarea_2___cambio_de_formIB18"/>
      <sheetName val="5__Tarea_3__Producción_IBV18"/>
      <sheetName val="5__Tarea_4_Cambio_format_llen18"/>
      <sheetName val="5__Tarea_5__Arranque_Llenador18"/>
      <sheetName val="5__Tarea_6__Cambio_formato_et18"/>
      <sheetName val="5__Tarea_7__Produccion_1etiqu18"/>
      <sheetName val="5__Tarea_8_Producc_2_etiquet18"/>
      <sheetName val="5__Tarea_9_Producc__IBLL18"/>
      <sheetName val="5__Tarea_10_Produccion_Pale18"/>
      <sheetName val="1_1_Acuerdo_de_Nivel_de_Servi18"/>
      <sheetName val="Resumen_General17"/>
      <sheetName val="CRITICIDAD_DE_CI17"/>
      <sheetName val="Cátalogo_de_CI17"/>
      <sheetName val="PLAN_DE_ACCION_Mayo17"/>
      <sheetName val="Catálogo_de_CI17"/>
      <sheetName val="Conv__Debt18"/>
      <sheetName val="Conv__Pref_18"/>
      <sheetName val="Shares_Outstanding18"/>
      <sheetName val="Firm_Value18"/>
      <sheetName val="Data_Input18"/>
      <sheetName val="SCF_-_BS18"/>
      <sheetName val="Bajada_Cognos18"/>
      <sheetName val="BASE_DE_DADOS18"/>
      <sheetName val="escen99_(2)18"/>
      <sheetName val="Planificador_Liga18"/>
      <sheetName val="Base_Única_Final_-_Preencher18"/>
      <sheetName val="Instruções_Preenchimento18"/>
      <sheetName val="Base_para_criticar18"/>
      <sheetName val="_Curve_Comp??_x000018"/>
      <sheetName val="General_Downloads18"/>
      <sheetName val="Controls_data17"/>
      <sheetName val="12월_판매(권역)17"/>
      <sheetName val="7월예산(지점)_(2)17"/>
      <sheetName val="kpi(7월_Activity)17"/>
      <sheetName val="_7월LE_및_재고17"/>
      <sheetName val="_8월재고17"/>
      <sheetName val="_8월재고_(2)17"/>
      <sheetName val="Operation_Target(중앙)17"/>
      <sheetName val="Bud_여행Program17"/>
      <sheetName val="월마감_예상17"/>
      <sheetName val="HE_JBP17"/>
      <sheetName val="HE생_확산계획17"/>
      <sheetName val="대신_대은17"/>
      <sheetName val="AR_Issue17"/>
      <sheetName val="risk_MS17"/>
      <sheetName val="risk_Vol17"/>
      <sheetName val="TABELA_DE_PREÇOS17"/>
      <sheetName val="_Curve_Comp___x000016"/>
      <sheetName val="_Curve_Comp_x005f_x005f_x17"/>
      <sheetName val="유류대_현황16"/>
      <sheetName val="IS_BS_actual15"/>
      <sheetName val="Agosto_(2)15"/>
      <sheetName val="Hl_Acum15"/>
      <sheetName val="김형선_16"/>
      <sheetName val="차량운행일지_요일테이블_업뎃_완료16"/>
      <sheetName val="[Curve_Comp_x005f_x005f_x16"/>
      <sheetName val="FJJX_Bud_IB13"/>
      <sheetName val="BBTS_USADOS12"/>
      <sheetName val="ANALISE_DO_LOSS12"/>
      <sheetName val="Target_Book11"/>
      <sheetName val="TM1_SETTINGS12"/>
      <sheetName val="Estructura_SAP13"/>
      <sheetName val="Factor_8_Oz13"/>
      <sheetName val="control_sheet13"/>
      <sheetName val="Input_sheet13"/>
      <sheetName val="Integração_-_Earned_Value12"/>
      <sheetName val="VICTEL_($R)12"/>
      <sheetName val="BC_-_Main_model12"/>
      <sheetName val="BEAT_11"/>
      <sheetName val="CIEL_PURIFICADA_11"/>
      <sheetName val="DISNEY_11"/>
      <sheetName val="FANTA_11"/>
      <sheetName val="FRESCA_11"/>
      <sheetName val="COCA-COLA_EXPORT11"/>
      <sheetName val="COCA-COLA_LIGHT_11"/>
      <sheetName val="LIFT_11"/>
      <sheetName val="NESTEA_11"/>
      <sheetName val="POWERADE_11"/>
      <sheetName val="SENZAO_11"/>
      <sheetName val="_Curve_Comp_x15"/>
      <sheetName val="[Curve_Comp_x14"/>
      <sheetName val="Balances_al_30_06_201911"/>
      <sheetName val="Passo 1 - Mapa de Processos"/>
      <sheetName val="VIC VLC"/>
      <sheetName val="SAP品牌"/>
      <sheetName val="MMR12"/>
      <sheetName val="Scoping"/>
      <sheetName val="Toolbox"/>
      <sheetName val="COTAÇÕES"/>
      <sheetName val="订单明细"/>
      <sheetName val="架构"/>
      <sheetName val="Target Rejection"/>
      <sheetName val="Package_Subpackage"/>
      <sheetName val="Anex_17"/>
      <sheetName val="CUENTAS_POR_COBRAR_NO_COMERCIAL"/>
      <sheetName val="Bal_Comp_"/>
      <sheetName val="_AF_2005"/>
      <sheetName val="Nominales_19"/>
      <sheetName val="Pub_Rel"/>
      <sheetName val="Drop_Down"/>
      <sheetName val="Arg_AGING"/>
      <sheetName val="SAPBEXqueriesDefunct"/>
      <sheetName val="UNIDADES"/>
      <sheetName val="Taxa de Admin"/>
      <sheetName val="Cotas_Interno (2)"/>
      <sheetName val="Cotas_Interno"/>
      <sheetName val="CAP"/>
      <sheetName val="Milk Price Calcs"/>
      <sheetName val="Milk_Price_Calcs"/>
      <sheetName val="_Curve Comp_x005f_x0000__x005f_x005f_"/>
      <sheetName val="[Curve Comp_x005f_x0000__x005f_x005f_"/>
      <sheetName val="_Curve_Comp_x005f_x0000__x005f_x005f_"/>
      <sheetName val="[Curve_Comp_x005f_x0000__x005f_x005f_"/>
      <sheetName val="[Curve Comp??_x0000"/>
      <sheetName val="[Curve_Comp??_x0001"/>
      <sheetName val="_Curve_Comp??_x0001"/>
      <sheetName val="[Curve_Comp??_x0000"/>
      <sheetName val="_Curve Comp?_"/>
      <sheetName val="[Curve_Comp??_x0002"/>
      <sheetName val="_Curve_Comp??_x0002"/>
      <sheetName val="_Curve_Comp?_"/>
      <sheetName val="[Curve_Comp??_x0003"/>
      <sheetName val="_Curve_Comp??_x0003"/>
      <sheetName val="_Curve_Comp?_1"/>
      <sheetName val="[Curve Comp?_"/>
      <sheetName val="[Curve_Comp?_"/>
      <sheetName val="_Curve_Comp?_x005f1"/>
      <sheetName val="[Curve_Comp?_x005f1"/>
      <sheetName val="_Curve_Comp?_x005f2"/>
      <sheetName val="[Curve_Comp?_x005f2"/>
      <sheetName val="_Curve_Comp?_x005f3"/>
      <sheetName val="[Curve_Comp?_x005f3"/>
      <sheetName val="[Curve_Comp??_x0004"/>
      <sheetName val="_Curve_Comp??_x0004"/>
      <sheetName val="[Curve_Comp?_1"/>
      <sheetName val="[Curve_Comp??_x0005"/>
      <sheetName val="_Curve_Comp??_x0005"/>
      <sheetName val="_Curve_Comp?_3"/>
      <sheetName val="[Curve_Comp??_x0006"/>
      <sheetName val="_Curve_Comp??_x0006"/>
      <sheetName val="_Curve_Comp?_4"/>
      <sheetName val="[Curve_Comp?_2"/>
      <sheetName val="_Curve_Comp?_2"/>
      <sheetName val="_Curve_Comp_x005f_x0000__x00511"/>
      <sheetName val="[Curve_Comp_x005f_x0000__x00511"/>
      <sheetName val="_Curve_Comp_x005f_x005f_6"/>
      <sheetName val="[Curve_Comp_x005f_x005f_6"/>
      <sheetName val="_Curve_Comp?_x005f4"/>
      <sheetName val="[Curve_Comp?_x005f4"/>
      <sheetName val="_Curve_Comp?_x005f5"/>
      <sheetName val="[Curve_Comp?_x005f5"/>
      <sheetName val="_Curve_Comp?_x005f6"/>
      <sheetName val="[Curve_Comp?_x005f6"/>
      <sheetName val="[Curve_Comp??_x0007"/>
      <sheetName val="_Curve_Comp??_x0007"/>
      <sheetName val="[Curve_Comp??_x0008"/>
      <sheetName val="_Curve_Comp??_x0008"/>
      <sheetName val="_Curve_Comp?_6"/>
      <sheetName val="[Curve_Comp?_4"/>
      <sheetName val="[Curve_Comp??_x0009"/>
      <sheetName val="_Curve_Comp??_x0009"/>
      <sheetName val="_Curve_Comp?_7"/>
      <sheetName val="[Curve_Comp?_5"/>
      <sheetName val="[Curve_Comp??_x0010"/>
      <sheetName val="_Curve_Comp??_x0010"/>
      <sheetName val="_Curve_Comp?_8"/>
      <sheetName val="[Curve_Comp?_6"/>
      <sheetName val="_Curve_Comp?_x005f7"/>
      <sheetName val="[Curve_Comp?_x005f7"/>
      <sheetName val="_Curve_Comp?_x005f8"/>
      <sheetName val="[Curve_Comp?_x005f8"/>
      <sheetName val="_Curve_Comp?_x005f9"/>
      <sheetName val="[Curve_Comp?_x005f9"/>
      <sheetName val="_Curve_Comp?_x00510"/>
      <sheetName val="[Curve_Comp?_x00510"/>
      <sheetName val="_Curve_Comp_x005f_x0000__x00512"/>
      <sheetName val="[Curve_Comp_x005f_x0000__x00512"/>
      <sheetName val="_Curve_Comp_x005f_x005f_7"/>
      <sheetName val="[Curve_Comp_x005f_x005f_7"/>
      <sheetName val="_Curve_Comp_x005f_x0000__x00513"/>
      <sheetName val="[Curve_Comp_x005f_x0000__x00513"/>
      <sheetName val="_Curve_Comp_x005f_x005f_8"/>
      <sheetName val="[Curve_Comp_x005f_x005f_8"/>
      <sheetName val="_Curve_Comp_x005f_x0000__x00514"/>
      <sheetName val="[Curve_Comp_x005f_x0000__x00514"/>
      <sheetName val="_Curve_Comp_x005f_x005f_9"/>
      <sheetName val="[Curve_Comp_x005f_x005f_9"/>
      <sheetName val="_Curve_Comp_x005f_x0000__x00515"/>
      <sheetName val="[Curve_Comp_x005f_x0000__x00515"/>
      <sheetName val="_Curve_Comp_x005f_x005f_x005f10"/>
      <sheetName val="[Curve_Comp_x005f_x005f_x005f10"/>
      <sheetName val="_Curve_Comp_x005f_x0000__x00516"/>
      <sheetName val="[Curve_Comp_x005f_x0000__x00516"/>
      <sheetName val="_Curve_Comp_x005f_x005f_x005f11"/>
      <sheetName val="[Curve_Comp_x005f_x005f_x005f11"/>
      <sheetName val="_Curve_Comp_x005f_x0000__x00517"/>
      <sheetName val="[Curve_Comp_x005f_x0000__x00517"/>
      <sheetName val="_Curve_Comp_x005f_x005f_x005f12"/>
      <sheetName val="[Curve_Comp_x005f_x005f_x005f12"/>
      <sheetName val="_Curve_Comp_x005f_x0000__x00518"/>
      <sheetName val="[Curve_Comp_x005f_x0000__x00518"/>
      <sheetName val="_Curve_Comp_x005f_x005f_x005f13"/>
      <sheetName val="[Curve_Comp_x005f_x005f_x005f13"/>
      <sheetName val="_Curve_Comp_x005f_x0000__x00519"/>
      <sheetName val="[Curve_Comp_x005f_x0000__x00519"/>
      <sheetName val="_Curve_Comp_x005f_x005f_x005f14"/>
      <sheetName val="[Curve_Comp_x005f_x005f_x005f14"/>
      <sheetName val="_Curve_Comp_x005f_x0000__x00520"/>
      <sheetName val="[Curve_Comp_x005f_x0000__x00520"/>
      <sheetName val="_Curve_Comp_x005f_x005f_x005f15"/>
      <sheetName val="[Curve_Comp_x005f_x005f_x005f15"/>
      <sheetName val="_Curve_Comp_x005f_x0000__x00521"/>
      <sheetName val="[Curve_Comp_x005f_x0000__x00521"/>
      <sheetName val="_Curve_Comp_x005f_x005f_x005f16"/>
      <sheetName val="[Curve_Comp_x005f_x005f_x005f16"/>
      <sheetName val="_Curve_Comp_x005f_x0000__x00522"/>
      <sheetName val="[Curve_Comp_x005f_x0000__x00522"/>
      <sheetName val="_Curve_Comp_x005f_x005f_x005f17"/>
      <sheetName val="[Curve_Comp_x005f_x005f_x005f17"/>
      <sheetName val="_Curve_Comp_x005f_x0000__x00523"/>
      <sheetName val="[Curve_Comp_x005f_x0000__x00523"/>
      <sheetName val="_Curve_Comp_x005f_x005f_x005f18"/>
      <sheetName val="[Curve_Comp_x005f_x005f_x005f18"/>
      <sheetName val="GEPEG_-_Volume_Mfe_+_Pelo?as9"/>
      <sheetName val="_Curve_Comp_x005f_x0000__x00524"/>
      <sheetName val="[Curve_Comp_x005f_x0000__x00524"/>
      <sheetName val="_Curve_Comp_x005f_x005f_x005f19"/>
      <sheetName val="[Curve_Comp_x005f_x005f_x005f19"/>
      <sheetName val="Alr"/>
      <sheetName val="Cha"/>
      <sheetName val="Ibh"/>
      <sheetName val="New"/>
      <sheetName val="Plk"/>
      <sheetName val="Pro"/>
      <sheetName val="Ros"/>
      <sheetName val="Dados_Energia"/>
      <sheetName val="SCAS Approva LEVELS"/>
      <sheetName val="SCAS Example"/>
      <sheetName val="SCAS Template"/>
      <sheetName val="01-Capture Sheet"/>
      <sheetName val="Indirects"/>
      <sheetName val="91 - Drop Down Lists"/>
      <sheetName val="Noun Discriptions"/>
      <sheetName val="02 - Standard"/>
      <sheetName val="02-Guidelines for Noun&amp;Modifier"/>
      <sheetName val="03-Guide for Characteristics"/>
      <sheetName val="90 - Master Characteristics"/>
      <sheetName val="AC"/>
      <sheetName val="SAPSKU"/>
      <sheetName val="促销对应条件"/>
      <sheetName val="促销规则"/>
      <sheetName val="_Curve CompBrazil S"/>
      <sheetName val="Sheet1 (2)"/>
      <sheetName val="Plan1"/>
      <sheetName val="Ativos Objetos"/>
      <sheetName val="Curvas"/>
      <sheetName val="0_Resumo"/>
      <sheetName val="CUSTMETQ"/>
      <sheetName val="DEYVID"/>
      <sheetName val="Planilha1"/>
      <sheetName val="BP"/>
      <sheetName val="DRE"/>
      <sheetName val="DMPL"/>
      <sheetName val="DFC"/>
      <sheetName val="BAL "/>
      <sheetName val="Bal. Geral"/>
      <sheetName val="BAL Agrupado"/>
      <sheetName val="I3.2"/>
      <sheetName val="I3.2.1"/>
      <sheetName val="I3.2.2"/>
      <sheetName val="I3.2.3"/>
      <sheetName val="I4.1"/>
      <sheetName val="I4A.1"/>
      <sheetName val="I5.1.1"/>
      <sheetName val="I9.1"/>
      <sheetName val="I10.1"/>
      <sheetName val="I12A.1"/>
      <sheetName val="I13.3"/>
      <sheetName val="I13.4"/>
      <sheetName val="I13.5"/>
      <sheetName val="I20.1"/>
      <sheetName val="I21.1 Resultado"/>
      <sheetName val="POCM_배송지10"/>
      <sheetName val="BF_Database10"/>
      <sheetName val="BF_PL3110"/>
      <sheetName val="Administrative_Information10"/>
      <sheetName val="Appendix_610"/>
      <sheetName val="Anexo_B10"/>
      <sheetName val="Brix_Xarope_BC10"/>
      <sheetName val="_Consid10"/>
      <sheetName val="_Relatório10"/>
      <sheetName val="_Resumo10"/>
      <sheetName val="drop_down_list8"/>
      <sheetName val="Financ__Overview8"/>
      <sheetName val="AOP-JUNE_FCST6"/>
      <sheetName val="SALDO_BAC6"/>
      <sheetName val="BDM_12+1210"/>
      <sheetName val="BDM_2+10_10"/>
      <sheetName val="Inbound_transport_costs10"/>
      <sheetName val="crediti_nuovi_clienti10"/>
      <sheetName val="Netta_con_mix10"/>
      <sheetName val="Netta_con_mix_e_cauzioni10"/>
      <sheetName val="KEg_deposits10"/>
      <sheetName val="Kegs_and_beer10"/>
      <sheetName val="Vols,_GSV10"/>
      <sheetName val="x_new7"/>
      <sheetName val="GRAPH_DATA5"/>
      <sheetName val="Chart_data4"/>
      <sheetName val="POP_cost"/>
      <sheetName val="GEPEG_-_Volume_Mfe_+_Peloas9"/>
      <sheetName val="Query Vendas Foods"/>
      <sheetName val="Scenario Selection"/>
      <sheetName val="ValuationT"/>
      <sheetName val="IL"/>
      <sheetName val="PORCENTAGEM"/>
      <sheetName val="pcQueryData"/>
      <sheetName val="GEPEG_-_Volume_Mfe_+_Pelo"/>
      <sheetName val="Yield_Curve30"/>
      <sheetName val="Yield_Curve_(2)30"/>
      <sheetName val="Brazil_Sovereign30"/>
      <sheetName val="Brazil_Swap30"/>
      <sheetName val="Price_(2)30"/>
      <sheetName val="Dados_Cash30"/>
      <sheetName val="PackAppear__(2)29"/>
      <sheetName val="Resu_Capex29"/>
      <sheetName val="Efic_Consumo29"/>
      <sheetName val="OOO_(2)29"/>
      <sheetName val="PackAppear_29"/>
      <sheetName val="PQCM_(2)29"/>
      <sheetName val="PQRM_(2)29"/>
      <sheetName val="Res_Executivo29"/>
      <sheetName val="Sig_Cycles_Accts_&amp;_Processes29"/>
      <sheetName val="2001_10_Cerv29"/>
      <sheetName val="PLAN_SAC_Cerveja29"/>
      <sheetName val="PLAN_SAC_RefrigeNanc29"/>
      <sheetName val="2001_04_Cerv29"/>
      <sheetName val="Farol_SAC_Cerveja29"/>
      <sheetName val="2001_04_Nanc29"/>
      <sheetName val="Farol_SAC_Refrigenanc29"/>
      <sheetName val="Calc_129"/>
      <sheetName val="WF_China_YTD27"/>
      <sheetName val="Curve_Comparisons27"/>
      <sheetName val="Riscos-Oport_27"/>
      <sheetName val="_Curve_Comp26"/>
      <sheetName val="Relatório_SDG26"/>
      <sheetName val="EI_Calc26"/>
      <sheetName val="기간별_판매진척27"/>
      <sheetName val="요일_테이블27"/>
      <sheetName val="LBO_Model26"/>
      <sheetName val="[Curve_Comp????????????Brazil26"/>
      <sheetName val="Balance_Fin_ajust_200426"/>
      <sheetName val="DATOS_PARA_INTERPOLACION26"/>
      <sheetName val="DPN_VALUE26"/>
      <sheetName val="Tabla_de_amortización26"/>
      <sheetName val="Coleta_dados25"/>
      <sheetName val="IV_Confiabilidade25"/>
      <sheetName val="IV_Indisponibilidade25"/>
      <sheetName val="Check_R__Diária25"/>
      <sheetName val="Histórico_Check_R__Diária25"/>
      <sheetName val="Fechamento_Mês25"/>
      <sheetName val="Fechamento_Diário25"/>
      <sheetName val="High_Light25"/>
      <sheetName val="%_Dispersão25"/>
      <sheetName val="%_Reprovação25"/>
      <sheetName val="%_Caco_Limpo_Unid_25"/>
      <sheetName val="Limpeza_de_Flint25"/>
      <sheetName val="Recb__Coop_25"/>
      <sheetName val="Recb__Flint25"/>
      <sheetName val="Apoio_Material25"/>
      <sheetName val="Apoio_transp_25"/>
      <sheetName val="[Curve_Comp_x005f_x0000__x005f_x0000__x0025"/>
      <sheetName val="_Curve_Comp_x005f_x0000__x005f_x0000__x0025"/>
      <sheetName val="_Curve_Comp____________Brazil25"/>
      <sheetName val="Comparativo_99X0025"/>
      <sheetName val="Tabela_de_Parâmetros25"/>
      <sheetName val="Versao_1b_($=R$2,13)25"/>
      <sheetName val="[Curve_Comp25"/>
      <sheetName val="2_주요계수총괄25"/>
      <sheetName val="Pg_125"/>
      <sheetName val="Vol-Mix_x_Seg_AN25"/>
      <sheetName val="5_125"/>
      <sheetName val="INVESTMENTS_EUR25"/>
      <sheetName val="DIVESTMENTS_EUR25"/>
      <sheetName val="Price_DB25"/>
      <sheetName val="_Curve_Comp_x005f_x005f_x005f_x0000__x00525"/>
      <sheetName val="[Curve_Comp_x005f_x005f_x005f_x0000__x00525"/>
      <sheetName val="Données_LMU25"/>
      <sheetName val="total_list25"/>
      <sheetName val="Total_CDD25"/>
      <sheetName val="Curve%20Comparisons_xls24"/>
      <sheetName val="Base_de_datos23"/>
      <sheetName val="TOP_KPIs_MTM23"/>
      <sheetName val="Directrices_de_Metas_201724"/>
      <sheetName val="LISTA_SUSPENSA24"/>
      <sheetName val="_Curve_Comp_x005f_x0000__23"/>
      <sheetName val="Data_Validation22"/>
      <sheetName val="PLAN_DE_ACCION22"/>
      <sheetName val="drop_down_menu22"/>
      <sheetName val="Graf_Planeadores22"/>
      <sheetName val="DROP_22"/>
      <sheetName val="Plan_de_Acción22"/>
      <sheetName val="01_2_valor_da_up22"/>
      <sheetName val="LSS_pivot21"/>
      <sheetName val="Value_lists21"/>
      <sheetName val="Share_Price_200221"/>
      <sheetName val="2RF98_(Mkt_9%)21"/>
      <sheetName val="Tela_Inicial21"/>
      <sheetName val="Cálculo_TMEF-TMR21"/>
      <sheetName val="TMEF_-_TMR_13121"/>
      <sheetName val="TMEF_-_TMR_15121"/>
      <sheetName val="Data_Input_Sheet21"/>
      <sheetName val="Load_Data21"/>
      <sheetName val="No_Tocar20"/>
      <sheetName val="INGRESO_(2)20"/>
      <sheetName val="[Curve_Comp_x005f_x0000__21"/>
      <sheetName val="LEGAL_GUJ20"/>
      <sheetName val="_Curve_Comp_x005f_x005f_x005f_x005f_x005f20"/>
      <sheetName val="[Curve_Comp_x005f_x005f_x005f_x005f_x005f20"/>
      <sheetName val="RG_Depots20"/>
      <sheetName val="dep_pre21"/>
      <sheetName val="Cover_page20"/>
      <sheetName val="Estrutura_Organizacional20"/>
      <sheetName val="1_DN_Coordenação20"/>
      <sheetName val="1_1_Matriz_Criticidade_Coord20"/>
      <sheetName val="2_DN_Gerência20"/>
      <sheetName val="2_1_Matriz_criticidade_Ger__20"/>
      <sheetName val="1__NASA20"/>
      <sheetName val="2_1_Matriz_criticidade_MP20"/>
      <sheetName val="Check_List-_Gerrot20"/>
      <sheetName val="estagios_e_blocos20"/>
      <sheetName val="Variaveis_Gerais20"/>
      <sheetName val="Disp_200420"/>
      <sheetName val="GEPEG_-_Volume_Mfe_+_Pelotas20"/>
      <sheetName val="Cost_Leadership_Capex_Inv_19"/>
      <sheetName val="Cost_Leadership_Capex_Div_19"/>
      <sheetName val="Cost_Sheet19"/>
      <sheetName val="chiet_tinh19"/>
      <sheetName val="Business_Description_BLOCK19"/>
      <sheetName val="1__Descripción_del_Negocio19"/>
      <sheetName val="2__M_Criticidad_Prod_o_Proces19"/>
      <sheetName val="3__Mapa_de_Proceso19"/>
      <sheetName val="4__M_Criticidad_Procesos19"/>
      <sheetName val="Process_Mapping_BLOCK19"/>
      <sheetName val="5__Tarea_1_Produccion_Despa19"/>
      <sheetName val="5__Tarea_2___cambio_de_formIB19"/>
      <sheetName val="5__Tarea_3__Producción_IBV19"/>
      <sheetName val="5__Tarea_4_Cambio_format_llen19"/>
      <sheetName val="5__Tarea_5__Arranque_Llenador19"/>
      <sheetName val="5__Tarea_6__Cambio_formato_et19"/>
      <sheetName val="5__Tarea_7__Produccion_1etiqu19"/>
      <sheetName val="5__Tarea_8_Producc_2_etiquet19"/>
      <sheetName val="5__Tarea_9_Producc__IBLL19"/>
      <sheetName val="5__Tarea_10_Produccion_Pale19"/>
      <sheetName val="1_1_Acuerdo_de_Nivel_de_Servi19"/>
      <sheetName val="BASE_DE_DADOS19"/>
      <sheetName val="Bajada_Cognos19"/>
      <sheetName val="Conv__Debt19"/>
      <sheetName val="Conv__Pref_19"/>
      <sheetName val="Shares_Outstanding19"/>
      <sheetName val="Firm_Value19"/>
      <sheetName val="Data_Input19"/>
      <sheetName val="SCF_-_BS19"/>
      <sheetName val="escen99_(2)19"/>
      <sheetName val="Planificador_Liga19"/>
      <sheetName val="Base_Única_Final_-_Preencher19"/>
      <sheetName val="Instruções_Preenchimento19"/>
      <sheetName val="Base_para_criticar19"/>
      <sheetName val="_Curve_Comp??_x000019"/>
      <sheetName val="General_Downloads19"/>
      <sheetName val="Resumen_General18"/>
      <sheetName val="CRITICIDAD_DE_CI18"/>
      <sheetName val="Cátalogo_de_CI18"/>
      <sheetName val="PLAN_DE_ACCION_Mayo18"/>
      <sheetName val="Catálogo_de_CI18"/>
      <sheetName val="TABELA_DE_PREÇOS18"/>
      <sheetName val="Controls_data18"/>
      <sheetName val="12월_판매(권역)18"/>
      <sheetName val="7월예산(지점)_(2)18"/>
      <sheetName val="kpi(7월_Activity)18"/>
      <sheetName val="_7월LE_및_재고18"/>
      <sheetName val="_8월재고18"/>
      <sheetName val="_8월재고_(2)18"/>
      <sheetName val="Operation_Target(중앙)18"/>
      <sheetName val="Bud_여행Program18"/>
      <sheetName val="월마감_예상18"/>
      <sheetName val="HE_JBP18"/>
      <sheetName val="HE생_확산계획18"/>
      <sheetName val="대신_대은18"/>
      <sheetName val="AR_Issue18"/>
      <sheetName val="risk_MS18"/>
      <sheetName val="risk_Vol18"/>
      <sheetName val="_Curve_Comp___x000017"/>
      <sheetName val="_Curve_Comp_x005f_x005f_x18"/>
      <sheetName val="유류대_현황17"/>
      <sheetName val="IS_BS_actual16"/>
      <sheetName val="Agosto_(2)16"/>
      <sheetName val="Hl_Acum16"/>
      <sheetName val="김형선_17"/>
      <sheetName val="차량운행일지_요일테이블_업뎃_완료17"/>
      <sheetName val="[Curve_Comp_x005f_x005f_x17"/>
      <sheetName val="FJJX_Bud_IB14"/>
      <sheetName val="Target_Book12"/>
      <sheetName val="TM1_SETTINGS13"/>
      <sheetName val="Estructura_SAP14"/>
      <sheetName val="Factor_8_Oz14"/>
      <sheetName val="control_sheet14"/>
      <sheetName val="Input_sheet14"/>
      <sheetName val="BBTS_USADOS13"/>
      <sheetName val="ANALISE_DO_LOSS13"/>
      <sheetName val="Integração_-_Earned_Value13"/>
      <sheetName val="VICTEL_($R)13"/>
      <sheetName val="BC_-_Main_model13"/>
      <sheetName val="BEAT_12"/>
      <sheetName val="CIEL_PURIFICADA_12"/>
      <sheetName val="DISNEY_12"/>
      <sheetName val="FANTA_12"/>
      <sheetName val="FRESCA_12"/>
      <sheetName val="COCA-COLA_EXPORT12"/>
      <sheetName val="COCA-COLA_LIGHT_12"/>
      <sheetName val="LIFT_12"/>
      <sheetName val="NESTEA_12"/>
      <sheetName val="POWERADE_12"/>
      <sheetName val="SENZAO_12"/>
      <sheetName val="_Curve_Comp_x16"/>
      <sheetName val="[Curve_Comp_x15"/>
      <sheetName val="Balances_al_30_06_201912"/>
      <sheetName val="POCM_배송지11"/>
      <sheetName val="BF_Database11"/>
      <sheetName val="BF_PL3111"/>
      <sheetName val="Administrative_Information11"/>
      <sheetName val="Appendix_611"/>
      <sheetName val="Anexo_B11"/>
      <sheetName val="Brix_Xarope_BC11"/>
      <sheetName val="_Consid11"/>
      <sheetName val="_Relatório11"/>
      <sheetName val="_Resumo11"/>
      <sheetName val="9_110"/>
      <sheetName val="Turno_Manhã_10"/>
      <sheetName val="Turno_Tarde10"/>
      <sheetName val="Turno_Noite10"/>
      <sheetName val="Form_10"/>
      <sheetName val="Class_10"/>
      <sheetName val="drop_down_list9"/>
      <sheetName val="Financ__Overview9"/>
      <sheetName val="AOP-JUNE_FCST7"/>
      <sheetName val="SALDO_BAC7"/>
      <sheetName val="Outubro_20189"/>
      <sheetName val="BDM_12+1211"/>
      <sheetName val="BDM_2+10_11"/>
      <sheetName val="Inbound_transport_costs11"/>
      <sheetName val="crediti_nuovi_clienti11"/>
      <sheetName val="Netta_con_mix11"/>
      <sheetName val="Netta_con_mix_e_cauzioni11"/>
      <sheetName val="KEg_deposits11"/>
      <sheetName val="Kegs_and_beer11"/>
      <sheetName val="Vols,_GSV11"/>
      <sheetName val="x_new8"/>
      <sheetName val="GRAPH_DATA6"/>
      <sheetName val="Interdependent_COUNTRY9"/>
      <sheetName val="Interdependent_CAT9"/>
      <sheetName val="Other_Listings9"/>
      <sheetName val="Lookup_Collab__model9"/>
      <sheetName val="Chart_data5"/>
      <sheetName val="POP_cost1"/>
      <sheetName val="Dados_BLP2"/>
      <sheetName val="Resumen_Costo1"/>
      <sheetName val="Beg_Balance_JE"/>
      <sheetName val="Anex_171"/>
      <sheetName val="CUENTAS_POR_COBRAR_NO_COMERCIA1"/>
      <sheetName val="Bal_Comp_1"/>
      <sheetName val="_AF_20051"/>
      <sheetName val="Nominales_191"/>
      <sheetName val="Pub_Rel1"/>
      <sheetName val="Drop_Down1"/>
      <sheetName val="Arg_AGING1"/>
      <sheetName val="Milk_Price_Calcs1"/>
      <sheetName val="SAP_info"/>
      <sheetName val="SM_+_12_meses"/>
      <sheetName val="SM_NFG_+_3_meses"/>
      <sheetName val="Passo_1_-_Mapa_de_Processos"/>
      <sheetName val="VIC_VLC"/>
      <sheetName val="Target_Rejection"/>
      <sheetName val="Sheet1_(2)"/>
      <sheetName val="_Curve_CompBrazil_S1"/>
      <sheetName val="Taxa_de_Admin"/>
      <sheetName val="Cotas_Interno_(2)"/>
      <sheetName val="SCAS_Approva_LEVELS"/>
      <sheetName val="SCAS_Example"/>
      <sheetName val="SCAS_Template"/>
      <sheetName val="01-Capture_Sheet"/>
      <sheetName val="91_-_Drop_Down_Lists"/>
      <sheetName val="Noun_Discriptions"/>
      <sheetName val="02_-_Standard"/>
      <sheetName val="02-Guidelines_for_Noun&amp;Modifier"/>
      <sheetName val="03-Guide_for_Characteristics"/>
      <sheetName val="90_-_Master_Characteristics"/>
      <sheetName val="Presenta"/>
      <sheetName val="Yield_Curve31"/>
      <sheetName val="Yield_Curve_(2)31"/>
      <sheetName val="Brazil_Sovereign31"/>
      <sheetName val="Brazil_Swap31"/>
      <sheetName val="Price_(2)31"/>
      <sheetName val="Dados_Cash31"/>
      <sheetName val="PackAppear__(2)30"/>
      <sheetName val="Resu_Capex30"/>
      <sheetName val="Efic_Consumo30"/>
      <sheetName val="OOO_(2)30"/>
      <sheetName val="PackAppear_30"/>
      <sheetName val="PQCM_(2)30"/>
      <sheetName val="PQRM_(2)30"/>
      <sheetName val="Res_Executivo30"/>
      <sheetName val="2001_10_Cerv30"/>
      <sheetName val="PLAN_SAC_Cerveja30"/>
      <sheetName val="PLAN_SAC_RefrigeNanc30"/>
      <sheetName val="2001_04_Cerv30"/>
      <sheetName val="Farol_SAC_Cerveja30"/>
      <sheetName val="2001_04_Nanc30"/>
      <sheetName val="Farol_SAC_Refrigenanc30"/>
      <sheetName val="Sig_Cycles_Accts_&amp;_Processes30"/>
      <sheetName val="Calc_130"/>
      <sheetName val="WF_China_YTD28"/>
      <sheetName val="Curve_Comparisons28"/>
      <sheetName val="Riscos-Oport_28"/>
      <sheetName val="_Curve_Comp27"/>
      <sheetName val="Relatório_SDG27"/>
      <sheetName val="기간별_판매진척28"/>
      <sheetName val="요일_테이블28"/>
      <sheetName val="EI_Calc27"/>
      <sheetName val="LBO_Model27"/>
      <sheetName val="[Curve_Comp????????????Brazil27"/>
      <sheetName val="Balance_Fin_ajust_200427"/>
      <sheetName val="DATOS_PARA_INTERPOLACION27"/>
      <sheetName val="DPN_VALUE27"/>
      <sheetName val="Tabla_de_amortización27"/>
      <sheetName val="Coleta_dados26"/>
      <sheetName val="IV_Confiabilidade26"/>
      <sheetName val="IV_Indisponibilidade26"/>
      <sheetName val="Check_R__Diária26"/>
      <sheetName val="Histórico_Check_R__Diária26"/>
      <sheetName val="[Curve_Comp_x005f_x0000__x005f_x0000__x0026"/>
      <sheetName val="_Curve_Comp_x005f_x0000__x005f_x0000__x0026"/>
      <sheetName val="_Curve_Comp____________Brazil26"/>
      <sheetName val="Vol-Mix_x_Seg_AN26"/>
      <sheetName val="[Curve_Comp26"/>
      <sheetName val="Comparativo_99X0026"/>
      <sheetName val="Tabela_de_Parâmetros26"/>
      <sheetName val="Versao_1b_($=R$2,13)26"/>
      <sheetName val="2_주요계수총괄26"/>
      <sheetName val="Pg_126"/>
      <sheetName val="Fechamento_Mês26"/>
      <sheetName val="Fechamento_Diário26"/>
      <sheetName val="High_Light26"/>
      <sheetName val="%_Dispersão26"/>
      <sheetName val="%_Reprovação26"/>
      <sheetName val="%_Caco_Limpo_Unid_26"/>
      <sheetName val="Limpeza_de_Flint26"/>
      <sheetName val="Recb__Coop_26"/>
      <sheetName val="Recb__Flint26"/>
      <sheetName val="Apoio_Material26"/>
      <sheetName val="Apoio_transp_26"/>
      <sheetName val="INVESTMENTS_EUR26"/>
      <sheetName val="DIVESTMENTS_EUR26"/>
      <sheetName val="5_126"/>
      <sheetName val="Price_DB26"/>
      <sheetName val="_Curve_Comp_x005f_x005f_x005f_x0000__x00526"/>
      <sheetName val="[Curve_Comp_x005f_x005f_x005f_x0000__x00526"/>
      <sheetName val="Données_LMU26"/>
      <sheetName val="total_list26"/>
      <sheetName val="Total_CDD26"/>
      <sheetName val="Curve%20Comparisons_xls25"/>
      <sheetName val="Directrices_de_Metas_201725"/>
      <sheetName val="LISTA_SUSPENSA25"/>
      <sheetName val="Base_de_datos24"/>
      <sheetName val="TOP_KPIs_MTM24"/>
      <sheetName val="_Curve_Comp_x005f_x0000__24"/>
      <sheetName val="Data_Validation23"/>
      <sheetName val="PLAN_DE_ACCION23"/>
      <sheetName val="drop_down_menu23"/>
      <sheetName val="Graf_Planeadores23"/>
      <sheetName val="DROP_23"/>
      <sheetName val="Plan_de_Acción23"/>
      <sheetName val="01_2_valor_da_up23"/>
      <sheetName val="LSS_pivot22"/>
      <sheetName val="Value_lists22"/>
      <sheetName val="Share_Price_200222"/>
      <sheetName val="Tela_Inicial22"/>
      <sheetName val="Cálculo_TMEF-TMR22"/>
      <sheetName val="TMEF_-_TMR_13122"/>
      <sheetName val="TMEF_-_TMR_15122"/>
      <sheetName val="2RF98_(Mkt_9%)22"/>
      <sheetName val="Load_Data22"/>
      <sheetName val="[Curve_Comp_x005f_x0000__22"/>
      <sheetName val="Data_Input_Sheet22"/>
      <sheetName val="LEGAL_GUJ21"/>
      <sheetName val="_Curve_Comp_x005f_x005f_x005f_x005f_x005f21"/>
      <sheetName val="[Curve_Comp_x005f_x005f_x005f_x005f_x005f21"/>
      <sheetName val="RG_Depots21"/>
      <sheetName val="dep_pre22"/>
      <sheetName val="No_Tocar21"/>
      <sheetName val="INGRESO_(2)21"/>
      <sheetName val="Cover_page21"/>
      <sheetName val="Estrutura_Organizacional21"/>
      <sheetName val="1_DN_Coordenação21"/>
      <sheetName val="1_1_Matriz_Criticidade_Coord21"/>
      <sheetName val="2_DN_Gerência21"/>
      <sheetName val="2_1_Matriz_criticidade_Ger__21"/>
      <sheetName val="1__NASA21"/>
      <sheetName val="2_1_Matriz_criticidade_MP21"/>
      <sheetName val="Check_List-_Gerrot21"/>
      <sheetName val="estagios_e_blocos21"/>
      <sheetName val="Variaveis_Gerais21"/>
      <sheetName val="Disp_200421"/>
      <sheetName val="GEPEG_-_Volume_Mfe_+_Pelotas21"/>
      <sheetName val="Cost_Leadership_Capex_Inv_20"/>
      <sheetName val="Cost_Leadership_Capex_Div_20"/>
      <sheetName val="Cost_Sheet20"/>
      <sheetName val="chiet_tinh20"/>
      <sheetName val="Conv__Debt20"/>
      <sheetName val="Conv__Pref_20"/>
      <sheetName val="Shares_Outstanding20"/>
      <sheetName val="Firm_Value20"/>
      <sheetName val="Data_Input20"/>
      <sheetName val="SCF_-_BS20"/>
      <sheetName val="BASE_DE_DADOS20"/>
      <sheetName val="Bajada_Cognos20"/>
      <sheetName val="escen99_(2)20"/>
      <sheetName val="Business_Description_BLOCK20"/>
      <sheetName val="1__Descripción_del_Negocio20"/>
      <sheetName val="2__M_Criticidad_Prod_o_Proces20"/>
      <sheetName val="3__Mapa_de_Proceso20"/>
      <sheetName val="4__M_Criticidad_Procesos20"/>
      <sheetName val="Process_Mapping_BLOCK20"/>
      <sheetName val="5__Tarea_1_Produccion_Despa20"/>
      <sheetName val="5__Tarea_2___cambio_de_formIB20"/>
      <sheetName val="5__Tarea_3__Producción_IBV20"/>
      <sheetName val="5__Tarea_4_Cambio_format_llen20"/>
      <sheetName val="5__Tarea_5__Arranque_Llenador20"/>
      <sheetName val="5__Tarea_6__Cambio_formato_et20"/>
      <sheetName val="5__Tarea_7__Produccion_1etiqu20"/>
      <sheetName val="5__Tarea_8_Producc_2_etiquet20"/>
      <sheetName val="5__Tarea_9_Producc__IBLL20"/>
      <sheetName val="5__Tarea_10_Produccion_Pale20"/>
      <sheetName val="1_1_Acuerdo_de_Nivel_de_Servi20"/>
      <sheetName val="Planificador_Liga20"/>
      <sheetName val="Base_Única_Final_-_Preencher20"/>
      <sheetName val="Instruções_Preenchimento20"/>
      <sheetName val="Base_para_criticar20"/>
      <sheetName val="_Curve_Comp??_x000020"/>
      <sheetName val="General_Downloads20"/>
      <sheetName val="TABELA_DE_PREÇOS19"/>
      <sheetName val="Resumen_General19"/>
      <sheetName val="CRITICIDAD_DE_CI19"/>
      <sheetName val="Cátalogo_de_CI19"/>
      <sheetName val="PLAN_DE_ACCION_Mayo19"/>
      <sheetName val="Catálogo_de_CI19"/>
      <sheetName val="Controls_data19"/>
      <sheetName val="12월_판매(권역)19"/>
      <sheetName val="7월예산(지점)_(2)19"/>
      <sheetName val="kpi(7월_Activity)19"/>
      <sheetName val="_7월LE_및_재고19"/>
      <sheetName val="_8월재고19"/>
      <sheetName val="_8월재고_(2)19"/>
      <sheetName val="Operation_Target(중앙)19"/>
      <sheetName val="Bud_여행Program19"/>
      <sheetName val="월마감_예상19"/>
      <sheetName val="HE_JBP19"/>
      <sheetName val="HE생_확산계획19"/>
      <sheetName val="대신_대은19"/>
      <sheetName val="AR_Issue19"/>
      <sheetName val="risk_MS19"/>
      <sheetName val="risk_Vol19"/>
      <sheetName val="_Curve_Comp___x000018"/>
      <sheetName val="_Curve_Comp_x005f_x005f_x19"/>
      <sheetName val="유류대_현황18"/>
      <sheetName val="IS_BS_actual17"/>
      <sheetName val="Agosto_(2)17"/>
      <sheetName val="Hl_Acum17"/>
      <sheetName val="김형선_18"/>
      <sheetName val="차량운행일지_요일테이블_업뎃_완료18"/>
      <sheetName val="[Curve_Comp_x005f_x005f_x18"/>
      <sheetName val="FJJX_Bud_IB15"/>
      <sheetName val="TM1_SETTINGS14"/>
      <sheetName val="Target_Book13"/>
      <sheetName val="Estructura_SAP15"/>
      <sheetName val="Factor_8_Oz15"/>
      <sheetName val="control_sheet15"/>
      <sheetName val="Input_sheet15"/>
      <sheetName val="Integração_-_Earned_Value14"/>
      <sheetName val="VICTEL_($R)14"/>
      <sheetName val="BC_-_Main_model14"/>
      <sheetName val="BEAT_13"/>
      <sheetName val="CIEL_PURIFICADA_13"/>
      <sheetName val="DISNEY_13"/>
      <sheetName val="FANTA_13"/>
      <sheetName val="FRESCA_13"/>
      <sheetName val="COCA-COLA_EXPORT13"/>
      <sheetName val="COCA-COLA_LIGHT_13"/>
      <sheetName val="LIFT_13"/>
      <sheetName val="NESTEA_13"/>
      <sheetName val="POWERADE_13"/>
      <sheetName val="SENZAO_13"/>
      <sheetName val="_Curve_Comp_x17"/>
      <sheetName val="[Curve_Comp_x16"/>
      <sheetName val="Balances_al_30_06_201913"/>
      <sheetName val="POCM_배송지12"/>
      <sheetName val="BBTS_USADOS14"/>
      <sheetName val="ANALISE_DO_LOSS14"/>
      <sheetName val="BF_Database12"/>
      <sheetName val="BF_PL3112"/>
      <sheetName val="Administrative_Information12"/>
      <sheetName val="Appendix_612"/>
      <sheetName val="Anexo_B12"/>
      <sheetName val="Brix_Xarope_BC12"/>
      <sheetName val="_Consid12"/>
      <sheetName val="_Relatório12"/>
      <sheetName val="_Resumo12"/>
      <sheetName val="9_111"/>
      <sheetName val="drop_down_list10"/>
      <sheetName val="Financ__Overview10"/>
      <sheetName val="Turno_Manhã_11"/>
      <sheetName val="Turno_Tarde11"/>
      <sheetName val="Turno_Noite11"/>
      <sheetName val="Form_11"/>
      <sheetName val="Class_11"/>
      <sheetName val="Outubro_201810"/>
      <sheetName val="GRAPH_DATA7"/>
      <sheetName val="BDM_12+1212"/>
      <sheetName val="BDM_2+10_12"/>
      <sheetName val="Inbound_transport_costs12"/>
      <sheetName val="crediti_nuovi_clienti12"/>
      <sheetName val="Netta_con_mix12"/>
      <sheetName val="Netta_con_mix_e_cauzioni12"/>
      <sheetName val="KEg_deposits12"/>
      <sheetName val="Kegs_and_beer12"/>
      <sheetName val="Vols,_GSV12"/>
      <sheetName val="x_new9"/>
      <sheetName val="AOP-JUNE_FCST8"/>
      <sheetName val="SALDO_BAC8"/>
      <sheetName val="Chart_data6"/>
      <sheetName val="Interdependent_COUNTRY10"/>
      <sheetName val="Interdependent_CAT10"/>
      <sheetName val="Other_Listings10"/>
      <sheetName val="Lookup_Collab__model10"/>
      <sheetName val="POP_cost2"/>
      <sheetName val="Dados_BLP3"/>
      <sheetName val="Resumen_Costo2"/>
      <sheetName val="Beg_Balance_JE1"/>
      <sheetName val="Anex_172"/>
      <sheetName val="CUENTAS_POR_COBRAR_NO_COMERCIA2"/>
      <sheetName val="Bal_Comp_2"/>
      <sheetName val="_AF_20052"/>
      <sheetName val="Nominales_192"/>
      <sheetName val="Pub_Rel2"/>
      <sheetName val="Drop_Down2"/>
      <sheetName val="Arg_AGING2"/>
      <sheetName val="Milk_Price_Calcs2"/>
      <sheetName val="SAP_info1"/>
      <sheetName val="SM_+_12_meses1"/>
      <sheetName val="SM_NFG_+_3_meses1"/>
      <sheetName val="Passo_1_-_Mapa_de_Processos1"/>
      <sheetName val="VIC_VLC1"/>
      <sheetName val="Target_Rejection1"/>
      <sheetName val="Sheet1_(2)1"/>
      <sheetName val="_Curve_CompBrazil_S2"/>
      <sheetName val="Taxa_de_Admin1"/>
      <sheetName val="Cotas_Interno_(2)1"/>
      <sheetName val="SCAS_Approva_LEVELS1"/>
      <sheetName val="SCAS_Example1"/>
      <sheetName val="SCAS_Template1"/>
      <sheetName val="01-Capture_Sheet1"/>
      <sheetName val="91_-_Drop_Down_Lists1"/>
      <sheetName val="Noun_Discriptions1"/>
      <sheetName val="02_-_Standard1"/>
      <sheetName val="02-Guidelines_for_Noun&amp;Modifie1"/>
      <sheetName val="03-Guide_for_Characteristics1"/>
      <sheetName val="90_-_Master_Characteristics1"/>
      <sheetName val="Sheet6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sheetData sheetId="401"/>
      <sheetData sheetId="402"/>
      <sheetData sheetId="403" refreshError="1"/>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refreshError="1"/>
      <sheetData sheetId="439"/>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sheetData sheetId="844"/>
      <sheetData sheetId="845"/>
      <sheetData sheetId="846"/>
      <sheetData sheetId="847"/>
      <sheetData sheetId="848"/>
      <sheetData sheetId="849"/>
      <sheetData sheetId="850"/>
      <sheetData sheetId="851" refreshError="1"/>
      <sheetData sheetId="852" refreshError="1"/>
      <sheetData sheetId="853" refreshError="1"/>
      <sheetData sheetId="854"/>
      <sheetData sheetId="855"/>
      <sheetData sheetId="856"/>
      <sheetData sheetId="857"/>
      <sheetData sheetId="858"/>
      <sheetData sheetId="859"/>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sheetData sheetId="994"/>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refreshError="1"/>
      <sheetData sheetId="1196" refreshError="1"/>
      <sheetData sheetId="1197"/>
      <sheetData sheetId="1198"/>
      <sheetData sheetId="1199"/>
      <sheetData sheetId="1200"/>
      <sheetData sheetId="1201"/>
      <sheetData sheetId="1202"/>
      <sheetData sheetId="1203"/>
      <sheetData sheetId="1204"/>
      <sheetData sheetId="1205"/>
      <sheetData sheetId="1206" refreshError="1"/>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refreshError="1"/>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refreshError="1"/>
      <sheetData sheetId="2082"/>
      <sheetData sheetId="2083" refreshError="1"/>
      <sheetData sheetId="2084" refreshError="1"/>
      <sheetData sheetId="2085" refreshError="1"/>
      <sheetData sheetId="2086" refreshError="1"/>
      <sheetData sheetId="2087" refreshError="1"/>
      <sheetData sheetId="2088" refreshError="1"/>
      <sheetData sheetId="2089" refreshError="1"/>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sheetData sheetId="2101"/>
      <sheetData sheetId="2102" refreshError="1"/>
      <sheetData sheetId="2103" refreshError="1"/>
      <sheetData sheetId="2104" refreshError="1"/>
      <sheetData sheetId="2105" refreshError="1"/>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sheetData sheetId="2122"/>
      <sheetData sheetId="2123"/>
      <sheetData sheetId="2124"/>
      <sheetData sheetId="2125"/>
      <sheetData sheetId="2126"/>
      <sheetData sheetId="2127"/>
      <sheetData sheetId="2128"/>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sheetData sheetId="2147"/>
      <sheetData sheetId="2148"/>
      <sheetData sheetId="2149"/>
      <sheetData sheetId="2150"/>
      <sheetData sheetId="2151"/>
      <sheetData sheetId="2152"/>
      <sheetData sheetId="2153"/>
      <sheetData sheetId="2154"/>
      <sheetData sheetId="2155"/>
      <sheetData sheetId="2156"/>
      <sheetData sheetId="2157"/>
      <sheetData sheetId="2158"/>
      <sheetData sheetId="2159"/>
      <sheetData sheetId="2160"/>
      <sheetData sheetId="2161"/>
      <sheetData sheetId="2162"/>
      <sheetData sheetId="2163"/>
      <sheetData sheetId="2164"/>
      <sheetData sheetId="2165"/>
      <sheetData sheetId="2166"/>
      <sheetData sheetId="2167"/>
      <sheetData sheetId="2168"/>
      <sheetData sheetId="2169"/>
      <sheetData sheetId="2170"/>
      <sheetData sheetId="2171"/>
      <sheetData sheetId="2172"/>
      <sheetData sheetId="2173"/>
      <sheetData sheetId="2174"/>
      <sheetData sheetId="2175"/>
      <sheetData sheetId="2176"/>
      <sheetData sheetId="2177"/>
      <sheetData sheetId="2178"/>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sheetData sheetId="2194"/>
      <sheetData sheetId="2195"/>
      <sheetData sheetId="2196"/>
      <sheetData sheetId="2197"/>
      <sheetData sheetId="2198"/>
      <sheetData sheetId="2199"/>
      <sheetData sheetId="2200"/>
      <sheetData sheetId="2201"/>
      <sheetData sheetId="2202"/>
      <sheetData sheetId="2203"/>
      <sheetData sheetId="2204"/>
      <sheetData sheetId="2205"/>
      <sheetData sheetId="2206"/>
      <sheetData sheetId="2207"/>
      <sheetData sheetId="2208"/>
      <sheetData sheetId="2209"/>
      <sheetData sheetId="2210"/>
      <sheetData sheetId="2211"/>
      <sheetData sheetId="2212"/>
      <sheetData sheetId="2213"/>
      <sheetData sheetId="2214"/>
      <sheetData sheetId="2215"/>
      <sheetData sheetId="2216"/>
      <sheetData sheetId="2217"/>
      <sheetData sheetId="2218"/>
      <sheetData sheetId="2219"/>
      <sheetData sheetId="2220"/>
      <sheetData sheetId="2221"/>
      <sheetData sheetId="2222"/>
      <sheetData sheetId="2223"/>
      <sheetData sheetId="2224"/>
      <sheetData sheetId="2225"/>
      <sheetData sheetId="2226"/>
      <sheetData sheetId="2227"/>
      <sheetData sheetId="2228"/>
      <sheetData sheetId="2229"/>
      <sheetData sheetId="2230"/>
      <sheetData sheetId="2231"/>
      <sheetData sheetId="2232"/>
      <sheetData sheetId="2233"/>
      <sheetData sheetId="2234"/>
      <sheetData sheetId="2235"/>
      <sheetData sheetId="2236"/>
      <sheetData sheetId="2237"/>
      <sheetData sheetId="2238"/>
      <sheetData sheetId="2239"/>
      <sheetData sheetId="2240"/>
      <sheetData sheetId="2241"/>
      <sheetData sheetId="2242"/>
      <sheetData sheetId="2243"/>
      <sheetData sheetId="2244"/>
      <sheetData sheetId="2245"/>
      <sheetData sheetId="2246"/>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sheetData sheetId="2275"/>
      <sheetData sheetId="2276"/>
      <sheetData sheetId="2277"/>
      <sheetData sheetId="2278"/>
      <sheetData sheetId="2279"/>
      <sheetData sheetId="2280"/>
      <sheetData sheetId="2281"/>
      <sheetData sheetId="2282"/>
      <sheetData sheetId="2283"/>
      <sheetData sheetId="2284"/>
      <sheetData sheetId="2285"/>
      <sheetData sheetId="2286"/>
      <sheetData sheetId="2287"/>
      <sheetData sheetId="2288"/>
      <sheetData sheetId="2289"/>
      <sheetData sheetId="2290"/>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refreshError="1"/>
      <sheetData sheetId="2311" refreshError="1"/>
      <sheetData sheetId="2312" refreshError="1"/>
      <sheetData sheetId="2313"/>
      <sheetData sheetId="2314"/>
      <sheetData sheetId="2315"/>
      <sheetData sheetId="2316"/>
      <sheetData sheetId="2317"/>
      <sheetData sheetId="2318"/>
      <sheetData sheetId="2319"/>
      <sheetData sheetId="2320"/>
      <sheetData sheetId="2321"/>
      <sheetData sheetId="2322"/>
      <sheetData sheetId="2323"/>
      <sheetData sheetId="2324"/>
      <sheetData sheetId="2325"/>
      <sheetData sheetId="2326"/>
      <sheetData sheetId="2327"/>
      <sheetData sheetId="2328"/>
      <sheetData sheetId="2329"/>
      <sheetData sheetId="2330"/>
      <sheetData sheetId="2331"/>
      <sheetData sheetId="2332"/>
      <sheetData sheetId="2333"/>
      <sheetData sheetId="2334"/>
      <sheetData sheetId="2335"/>
      <sheetData sheetId="2336"/>
      <sheetData sheetId="2337"/>
      <sheetData sheetId="2338"/>
      <sheetData sheetId="2339"/>
      <sheetData sheetId="2340"/>
      <sheetData sheetId="2341"/>
      <sheetData sheetId="2342"/>
      <sheetData sheetId="2343"/>
      <sheetData sheetId="2344"/>
      <sheetData sheetId="2345"/>
      <sheetData sheetId="2346"/>
      <sheetData sheetId="2347"/>
      <sheetData sheetId="2348"/>
      <sheetData sheetId="2349"/>
      <sheetData sheetId="2350"/>
      <sheetData sheetId="2351"/>
      <sheetData sheetId="2352"/>
      <sheetData sheetId="2353"/>
      <sheetData sheetId="2354"/>
      <sheetData sheetId="2355" refreshError="1"/>
      <sheetData sheetId="2356" refreshError="1"/>
      <sheetData sheetId="2357" refreshError="1"/>
      <sheetData sheetId="2358" refreshError="1"/>
      <sheetData sheetId="2359" refreshError="1"/>
      <sheetData sheetId="2360" refreshError="1"/>
      <sheetData sheetId="2361" refreshError="1"/>
      <sheetData sheetId="2362" refreshError="1"/>
      <sheetData sheetId="2363"/>
      <sheetData sheetId="2364"/>
      <sheetData sheetId="2365"/>
      <sheetData sheetId="2366"/>
      <sheetData sheetId="2367"/>
      <sheetData sheetId="2368"/>
      <sheetData sheetId="2369"/>
      <sheetData sheetId="2370"/>
      <sheetData sheetId="2371" refreshError="1"/>
      <sheetData sheetId="2372" refreshError="1"/>
      <sheetData sheetId="2373"/>
      <sheetData sheetId="2374"/>
      <sheetData sheetId="2375"/>
      <sheetData sheetId="2376"/>
      <sheetData sheetId="2377"/>
      <sheetData sheetId="2378"/>
      <sheetData sheetId="2379"/>
      <sheetData sheetId="2380"/>
      <sheetData sheetId="2381"/>
      <sheetData sheetId="2382"/>
      <sheetData sheetId="2383"/>
      <sheetData sheetId="2384"/>
      <sheetData sheetId="2385"/>
      <sheetData sheetId="2386"/>
      <sheetData sheetId="2387"/>
      <sheetData sheetId="2388"/>
      <sheetData sheetId="2389"/>
      <sheetData sheetId="2390"/>
      <sheetData sheetId="2391"/>
      <sheetData sheetId="2392"/>
      <sheetData sheetId="2393"/>
      <sheetData sheetId="2394"/>
      <sheetData sheetId="2395"/>
      <sheetData sheetId="2396"/>
      <sheetData sheetId="2397"/>
      <sheetData sheetId="2398"/>
      <sheetData sheetId="2399"/>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sheetData sheetId="2539"/>
      <sheetData sheetId="2540"/>
      <sheetData sheetId="2541"/>
      <sheetData sheetId="2542"/>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sheetData sheetId="2598"/>
      <sheetData sheetId="2599"/>
      <sheetData sheetId="2600" refreshError="1"/>
      <sheetData sheetId="2601" refreshError="1"/>
      <sheetData sheetId="2602" refreshError="1"/>
      <sheetData sheetId="2603" refreshError="1"/>
      <sheetData sheetId="2604" refreshError="1"/>
      <sheetData sheetId="2605" refreshError="1"/>
      <sheetData sheetId="2606" refreshError="1"/>
      <sheetData sheetId="2607" refreshError="1"/>
      <sheetData sheetId="2608" refreshError="1"/>
      <sheetData sheetId="2609" refreshError="1"/>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refreshError="1"/>
      <sheetData sheetId="2779" refreshError="1"/>
      <sheetData sheetId="2780"/>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sheetData sheetId="2805"/>
      <sheetData sheetId="2806"/>
      <sheetData sheetId="2807"/>
      <sheetData sheetId="2808"/>
      <sheetData sheetId="2809"/>
      <sheetData sheetId="2810" refreshError="1"/>
      <sheetData sheetId="2811" refreshError="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sheetData sheetId="2999"/>
      <sheetData sheetId="3000"/>
      <sheetData sheetId="3001"/>
      <sheetData sheetId="3002"/>
      <sheetData sheetId="3003"/>
      <sheetData sheetId="3004"/>
      <sheetData sheetId="3005"/>
      <sheetData sheetId="3006"/>
      <sheetData sheetId="3007"/>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sheetData sheetId="3022"/>
      <sheetData sheetId="3023"/>
      <sheetData sheetId="3024"/>
      <sheetData sheetId="3025"/>
      <sheetData sheetId="3026"/>
      <sheetData sheetId="3027"/>
      <sheetData sheetId="3028"/>
      <sheetData sheetId="3029"/>
      <sheetData sheetId="3030"/>
      <sheetData sheetId="3031"/>
      <sheetData sheetId="3032"/>
      <sheetData sheetId="3033"/>
      <sheetData sheetId="3034"/>
      <sheetData sheetId="3035"/>
      <sheetData sheetId="3036"/>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sheetData sheetId="3055"/>
      <sheetData sheetId="3056"/>
      <sheetData sheetId="3057"/>
      <sheetData sheetId="3058"/>
      <sheetData sheetId="3059"/>
      <sheetData sheetId="3060"/>
      <sheetData sheetId="3061"/>
      <sheetData sheetId="3062"/>
      <sheetData sheetId="3063"/>
      <sheetData sheetId="3064"/>
      <sheetData sheetId="3065"/>
      <sheetData sheetId="3066"/>
      <sheetData sheetId="3067"/>
      <sheetData sheetId="3068"/>
      <sheetData sheetId="3069"/>
      <sheetData sheetId="3070"/>
      <sheetData sheetId="3071"/>
      <sheetData sheetId="3072"/>
      <sheetData sheetId="3073"/>
      <sheetData sheetId="3074"/>
      <sheetData sheetId="3075"/>
      <sheetData sheetId="3076"/>
      <sheetData sheetId="3077"/>
      <sheetData sheetId="3078"/>
      <sheetData sheetId="3079"/>
      <sheetData sheetId="3080"/>
      <sheetData sheetId="3081"/>
      <sheetData sheetId="3082"/>
      <sheetData sheetId="3083"/>
      <sheetData sheetId="3084"/>
      <sheetData sheetId="3085"/>
      <sheetData sheetId="3086"/>
      <sheetData sheetId="3087"/>
      <sheetData sheetId="3088"/>
      <sheetData sheetId="3089"/>
      <sheetData sheetId="3090"/>
      <sheetData sheetId="3091"/>
      <sheetData sheetId="3092"/>
      <sheetData sheetId="3093"/>
      <sheetData sheetId="3094"/>
      <sheetData sheetId="3095"/>
      <sheetData sheetId="3096"/>
      <sheetData sheetId="3097"/>
      <sheetData sheetId="3098"/>
      <sheetData sheetId="3099"/>
      <sheetData sheetId="3100"/>
      <sheetData sheetId="3101"/>
      <sheetData sheetId="3102"/>
      <sheetData sheetId="3103"/>
      <sheetData sheetId="3104"/>
      <sheetData sheetId="3105"/>
      <sheetData sheetId="3106"/>
      <sheetData sheetId="3107"/>
      <sheetData sheetId="3108"/>
      <sheetData sheetId="3109"/>
      <sheetData sheetId="3110"/>
      <sheetData sheetId="3111"/>
      <sheetData sheetId="3112"/>
      <sheetData sheetId="3113"/>
      <sheetData sheetId="3114"/>
      <sheetData sheetId="3115"/>
      <sheetData sheetId="3116"/>
      <sheetData sheetId="3117"/>
      <sheetData sheetId="3118"/>
      <sheetData sheetId="3119"/>
      <sheetData sheetId="3120"/>
      <sheetData sheetId="3121"/>
      <sheetData sheetId="3122"/>
      <sheetData sheetId="3123"/>
      <sheetData sheetId="3124"/>
      <sheetData sheetId="3125"/>
      <sheetData sheetId="3126"/>
      <sheetData sheetId="3127"/>
      <sheetData sheetId="3128"/>
      <sheetData sheetId="3129"/>
      <sheetData sheetId="3130"/>
      <sheetData sheetId="3131"/>
      <sheetData sheetId="3132"/>
      <sheetData sheetId="3133"/>
      <sheetData sheetId="3134"/>
      <sheetData sheetId="3135"/>
      <sheetData sheetId="3136"/>
      <sheetData sheetId="3137"/>
      <sheetData sheetId="3138"/>
      <sheetData sheetId="3139"/>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sheetData sheetId="3166"/>
      <sheetData sheetId="3167"/>
      <sheetData sheetId="3168"/>
      <sheetData sheetId="3169"/>
      <sheetData sheetId="3170"/>
      <sheetData sheetId="3171"/>
      <sheetData sheetId="3172"/>
      <sheetData sheetId="3173"/>
      <sheetData sheetId="3174"/>
      <sheetData sheetId="3175"/>
      <sheetData sheetId="3176"/>
      <sheetData sheetId="3177"/>
      <sheetData sheetId="3178"/>
      <sheetData sheetId="3179"/>
      <sheetData sheetId="3180"/>
      <sheetData sheetId="3181"/>
      <sheetData sheetId="3182"/>
      <sheetData sheetId="3183"/>
      <sheetData sheetId="3184"/>
      <sheetData sheetId="3185"/>
      <sheetData sheetId="3186"/>
      <sheetData sheetId="3187"/>
      <sheetData sheetId="3188"/>
      <sheetData sheetId="3189"/>
      <sheetData sheetId="3190"/>
      <sheetData sheetId="3191"/>
      <sheetData sheetId="3192"/>
      <sheetData sheetId="3193"/>
      <sheetData sheetId="3194"/>
      <sheetData sheetId="3195"/>
      <sheetData sheetId="3196"/>
      <sheetData sheetId="3197"/>
      <sheetData sheetId="3198"/>
      <sheetData sheetId="3199"/>
      <sheetData sheetId="3200"/>
      <sheetData sheetId="3201"/>
      <sheetData sheetId="3202"/>
      <sheetData sheetId="3203"/>
      <sheetData sheetId="3204"/>
      <sheetData sheetId="3205"/>
      <sheetData sheetId="3206"/>
      <sheetData sheetId="3207"/>
      <sheetData sheetId="3208"/>
      <sheetData sheetId="3209"/>
      <sheetData sheetId="3210"/>
      <sheetData sheetId="3211"/>
      <sheetData sheetId="3212"/>
      <sheetData sheetId="3213"/>
      <sheetData sheetId="3214"/>
      <sheetData sheetId="3215"/>
      <sheetData sheetId="3216"/>
      <sheetData sheetId="3217"/>
      <sheetData sheetId="3218"/>
      <sheetData sheetId="3219"/>
      <sheetData sheetId="3220"/>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refreshError="1"/>
      <sheetData sheetId="3283"/>
      <sheetData sheetId="3284"/>
      <sheetData sheetId="3285"/>
      <sheetData sheetId="3286"/>
      <sheetData sheetId="3287"/>
      <sheetData sheetId="3288"/>
      <sheetData sheetId="3289"/>
      <sheetData sheetId="3290"/>
      <sheetData sheetId="3291"/>
      <sheetData sheetId="3292"/>
      <sheetData sheetId="3293"/>
      <sheetData sheetId="3294"/>
      <sheetData sheetId="3295"/>
      <sheetData sheetId="3296"/>
      <sheetData sheetId="3297"/>
      <sheetData sheetId="3298"/>
      <sheetData sheetId="3299"/>
      <sheetData sheetId="3300"/>
      <sheetData sheetId="3301"/>
      <sheetData sheetId="3302"/>
      <sheetData sheetId="3303"/>
      <sheetData sheetId="3304"/>
      <sheetData sheetId="3305"/>
      <sheetData sheetId="3306"/>
      <sheetData sheetId="3307"/>
      <sheetData sheetId="3308"/>
      <sheetData sheetId="3309"/>
      <sheetData sheetId="3310"/>
      <sheetData sheetId="3311"/>
      <sheetData sheetId="3312"/>
      <sheetData sheetId="3313"/>
      <sheetData sheetId="3314"/>
      <sheetData sheetId="3315"/>
      <sheetData sheetId="3316"/>
      <sheetData sheetId="3317"/>
      <sheetData sheetId="3318"/>
      <sheetData sheetId="3319"/>
      <sheetData sheetId="3320"/>
      <sheetData sheetId="3321"/>
      <sheetData sheetId="3322"/>
      <sheetData sheetId="3323"/>
      <sheetData sheetId="3324"/>
      <sheetData sheetId="3325"/>
      <sheetData sheetId="3326"/>
      <sheetData sheetId="3327"/>
      <sheetData sheetId="3328"/>
      <sheetData sheetId="3329"/>
      <sheetData sheetId="3330"/>
      <sheetData sheetId="3331"/>
      <sheetData sheetId="3332"/>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efreshError="1"/>
      <sheetData sheetId="3414" refreshError="1"/>
      <sheetData sheetId="3415" refreshError="1"/>
      <sheetData sheetId="3416" refreshError="1"/>
      <sheetData sheetId="3417" refreshError="1"/>
      <sheetData sheetId="3418" refreshError="1"/>
      <sheetData sheetId="3419" refreshError="1"/>
      <sheetData sheetId="3420" refreshError="1"/>
      <sheetData sheetId="3421" refreshError="1"/>
      <sheetData sheetId="3422" refreshError="1"/>
      <sheetData sheetId="3423" refreshError="1"/>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efreshError="1"/>
      <sheetData sheetId="3433" refreshError="1"/>
      <sheetData sheetId="3434" refreshError="1"/>
      <sheetData sheetId="3435" refreshError="1"/>
      <sheetData sheetId="3436" refreshError="1"/>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refreshError="1"/>
      <sheetData sheetId="3452" refreshError="1"/>
      <sheetData sheetId="3453" refreshError="1"/>
      <sheetData sheetId="3454" refreshError="1"/>
      <sheetData sheetId="3455" refreshError="1"/>
      <sheetData sheetId="3456" refreshError="1"/>
      <sheetData sheetId="3457" refreshError="1"/>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refreshError="1"/>
      <sheetData sheetId="3469" refreshError="1"/>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sheetData sheetId="3539" refreshError="1"/>
      <sheetData sheetId="3540" refreshError="1"/>
      <sheetData sheetId="3541" refreshError="1"/>
      <sheetData sheetId="3542" refreshError="1"/>
      <sheetData sheetId="3543" refreshError="1"/>
      <sheetData sheetId="3544" refreshError="1"/>
      <sheetData sheetId="3545" refreshError="1"/>
      <sheetData sheetId="3546" refreshError="1"/>
      <sheetData sheetId="3547" refreshError="1"/>
      <sheetData sheetId="3548"/>
      <sheetData sheetId="3549"/>
      <sheetData sheetId="3550"/>
      <sheetData sheetId="3551"/>
      <sheetData sheetId="3552"/>
      <sheetData sheetId="3553"/>
      <sheetData sheetId="3554"/>
      <sheetData sheetId="3555"/>
      <sheetData sheetId="3556"/>
      <sheetData sheetId="3557"/>
      <sheetData sheetId="3558"/>
      <sheetData sheetId="3559"/>
      <sheetData sheetId="3560"/>
      <sheetData sheetId="3561"/>
      <sheetData sheetId="3562"/>
      <sheetData sheetId="3563"/>
      <sheetData sheetId="3564"/>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refreshError="1"/>
      <sheetData sheetId="3586" refreshError="1"/>
      <sheetData sheetId="3587" refreshError="1"/>
      <sheetData sheetId="3588"/>
      <sheetData sheetId="3589"/>
      <sheetData sheetId="3590"/>
      <sheetData sheetId="3591"/>
      <sheetData sheetId="3592"/>
      <sheetData sheetId="3593"/>
      <sheetData sheetId="3594"/>
      <sheetData sheetId="3595"/>
      <sheetData sheetId="3596"/>
      <sheetData sheetId="3597"/>
      <sheetData sheetId="3598"/>
      <sheetData sheetId="3599"/>
      <sheetData sheetId="3600"/>
      <sheetData sheetId="3601"/>
      <sheetData sheetId="3602"/>
      <sheetData sheetId="3603"/>
      <sheetData sheetId="3604"/>
      <sheetData sheetId="3605"/>
      <sheetData sheetId="3606"/>
      <sheetData sheetId="3607"/>
      <sheetData sheetId="3608" refreshError="1"/>
      <sheetData sheetId="3609" refreshError="1"/>
      <sheetData sheetId="3610" refreshError="1"/>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sheetData sheetId="3624"/>
      <sheetData sheetId="3625"/>
      <sheetData sheetId="3626"/>
      <sheetData sheetId="3627"/>
      <sheetData sheetId="3628"/>
      <sheetData sheetId="3629"/>
      <sheetData sheetId="3630"/>
      <sheetData sheetId="3631"/>
      <sheetData sheetId="3632"/>
      <sheetData sheetId="3633"/>
      <sheetData sheetId="3634"/>
      <sheetData sheetId="3635"/>
      <sheetData sheetId="3636"/>
      <sheetData sheetId="3637"/>
      <sheetData sheetId="3638"/>
      <sheetData sheetId="3639"/>
      <sheetData sheetId="3640"/>
      <sheetData sheetId="3641"/>
      <sheetData sheetId="3642"/>
      <sheetData sheetId="3643"/>
      <sheetData sheetId="3644"/>
      <sheetData sheetId="3645"/>
      <sheetData sheetId="3646"/>
      <sheetData sheetId="3647"/>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efreshError="1"/>
      <sheetData sheetId="3666" refreshError="1"/>
      <sheetData sheetId="3667" refreshError="1"/>
      <sheetData sheetId="3668" refreshError="1"/>
      <sheetData sheetId="3669" refreshError="1"/>
      <sheetData sheetId="3670" refreshError="1"/>
      <sheetData sheetId="3671" refreshError="1"/>
      <sheetData sheetId="3672" refreshError="1"/>
      <sheetData sheetId="3673" refreshError="1"/>
      <sheetData sheetId="3674" refreshError="1"/>
      <sheetData sheetId="3675" refreshError="1"/>
      <sheetData sheetId="3676" refreshError="1"/>
      <sheetData sheetId="3677" refreshError="1"/>
      <sheetData sheetId="3678" refreshError="1"/>
      <sheetData sheetId="3679" refreshError="1"/>
      <sheetData sheetId="3680" refreshError="1"/>
      <sheetData sheetId="3681" refreshError="1"/>
      <sheetData sheetId="3682" refreshError="1"/>
      <sheetData sheetId="3683" refreshError="1"/>
      <sheetData sheetId="3684" refreshError="1"/>
      <sheetData sheetId="3685" refreshError="1"/>
      <sheetData sheetId="3686" refreshError="1"/>
      <sheetData sheetId="3687" refreshError="1"/>
      <sheetData sheetId="3688" refreshError="1"/>
      <sheetData sheetId="3689" refreshError="1"/>
      <sheetData sheetId="3690" refreshError="1"/>
      <sheetData sheetId="3691" refreshError="1"/>
      <sheetData sheetId="3692" refreshError="1"/>
      <sheetData sheetId="3693" refreshError="1"/>
      <sheetData sheetId="3694" refreshError="1"/>
      <sheetData sheetId="3695" refreshError="1"/>
      <sheetData sheetId="3696" refreshError="1"/>
      <sheetData sheetId="3697" refreshError="1"/>
      <sheetData sheetId="3698" refreshError="1"/>
      <sheetData sheetId="3699" refreshError="1"/>
      <sheetData sheetId="3700" refreshError="1"/>
      <sheetData sheetId="3701" refreshError="1"/>
      <sheetData sheetId="3702" refreshError="1"/>
      <sheetData sheetId="3703" refreshError="1"/>
      <sheetData sheetId="3704" refreshError="1"/>
      <sheetData sheetId="3705" refreshError="1"/>
      <sheetData sheetId="3706" refreshError="1"/>
      <sheetData sheetId="3707" refreshError="1"/>
      <sheetData sheetId="3708" refreshError="1"/>
      <sheetData sheetId="3709" refreshError="1"/>
      <sheetData sheetId="3710" refreshError="1"/>
      <sheetData sheetId="3711" refreshError="1"/>
      <sheetData sheetId="3712" refreshError="1"/>
      <sheetData sheetId="3713" refreshError="1"/>
      <sheetData sheetId="3714" refreshError="1"/>
      <sheetData sheetId="3715" refreshError="1"/>
      <sheetData sheetId="3716" refreshError="1"/>
      <sheetData sheetId="3717" refreshError="1"/>
      <sheetData sheetId="3718" refreshError="1"/>
      <sheetData sheetId="3719" refreshError="1"/>
      <sheetData sheetId="3720" refreshError="1"/>
      <sheetData sheetId="3721" refreshError="1"/>
      <sheetData sheetId="3722" refreshError="1"/>
      <sheetData sheetId="3723" refreshError="1"/>
      <sheetData sheetId="3724" refreshError="1"/>
      <sheetData sheetId="3725" refreshError="1"/>
      <sheetData sheetId="3726" refreshError="1"/>
      <sheetData sheetId="3727" refreshError="1"/>
      <sheetData sheetId="3728" refreshError="1"/>
      <sheetData sheetId="3729" refreshError="1"/>
      <sheetData sheetId="3730" refreshError="1"/>
      <sheetData sheetId="3731" refreshError="1"/>
      <sheetData sheetId="3732" refreshError="1"/>
      <sheetData sheetId="3733" refreshError="1"/>
      <sheetData sheetId="3734" refreshError="1"/>
      <sheetData sheetId="3735" refreshError="1"/>
      <sheetData sheetId="3736" refreshError="1"/>
      <sheetData sheetId="3737" refreshError="1"/>
      <sheetData sheetId="3738" refreshError="1"/>
      <sheetData sheetId="3739" refreshError="1"/>
      <sheetData sheetId="3740" refreshError="1"/>
      <sheetData sheetId="3741" refreshError="1"/>
      <sheetData sheetId="3742" refreshError="1"/>
      <sheetData sheetId="3743" refreshError="1"/>
      <sheetData sheetId="3744" refreshError="1"/>
      <sheetData sheetId="3745" refreshError="1"/>
      <sheetData sheetId="3746" refreshError="1"/>
      <sheetData sheetId="3747" refreshError="1"/>
      <sheetData sheetId="3748" refreshError="1"/>
      <sheetData sheetId="3749" refreshError="1"/>
      <sheetData sheetId="3750" refreshError="1"/>
      <sheetData sheetId="3751" refreshError="1"/>
      <sheetData sheetId="3752" refreshError="1"/>
      <sheetData sheetId="3753" refreshError="1"/>
      <sheetData sheetId="3754" refreshError="1"/>
      <sheetData sheetId="3755" refreshError="1"/>
      <sheetData sheetId="3756" refreshError="1"/>
      <sheetData sheetId="3757" refreshError="1"/>
      <sheetData sheetId="3758" refreshError="1"/>
      <sheetData sheetId="3759" refreshError="1"/>
      <sheetData sheetId="3760" refreshError="1"/>
      <sheetData sheetId="3761" refreshError="1"/>
      <sheetData sheetId="3762" refreshError="1"/>
      <sheetData sheetId="3763" refreshError="1"/>
      <sheetData sheetId="3764" refreshError="1"/>
      <sheetData sheetId="3765" refreshError="1"/>
      <sheetData sheetId="3766" refreshError="1"/>
      <sheetData sheetId="3767" refreshError="1"/>
      <sheetData sheetId="3768" refreshError="1"/>
      <sheetData sheetId="3769" refreshError="1"/>
      <sheetData sheetId="3770" refreshError="1"/>
      <sheetData sheetId="3771" refreshError="1"/>
      <sheetData sheetId="3772" refreshError="1"/>
      <sheetData sheetId="3773" refreshError="1"/>
      <sheetData sheetId="3774" refreshError="1"/>
      <sheetData sheetId="3775" refreshError="1"/>
      <sheetData sheetId="3776" refreshError="1"/>
      <sheetData sheetId="3777" refreshError="1"/>
      <sheetData sheetId="3778" refreshError="1"/>
      <sheetData sheetId="3779" refreshError="1"/>
      <sheetData sheetId="3780" refreshError="1"/>
      <sheetData sheetId="3781" refreshError="1"/>
      <sheetData sheetId="3782" refreshError="1"/>
      <sheetData sheetId="3783" refreshError="1"/>
      <sheetData sheetId="3784" refreshError="1"/>
      <sheetData sheetId="3785" refreshError="1"/>
      <sheetData sheetId="3786" refreshError="1"/>
      <sheetData sheetId="3787" refreshError="1"/>
      <sheetData sheetId="3788" refreshError="1"/>
      <sheetData sheetId="3789" refreshError="1"/>
      <sheetData sheetId="3790" refreshError="1"/>
      <sheetData sheetId="3791" refreshError="1"/>
      <sheetData sheetId="3792" refreshError="1"/>
      <sheetData sheetId="3793" refreshError="1"/>
      <sheetData sheetId="3794" refreshError="1"/>
      <sheetData sheetId="3795" refreshError="1"/>
      <sheetData sheetId="3796" refreshError="1"/>
      <sheetData sheetId="3797" refreshError="1"/>
      <sheetData sheetId="3798" refreshError="1"/>
      <sheetData sheetId="3799" refreshError="1"/>
      <sheetData sheetId="3800" refreshError="1"/>
      <sheetData sheetId="3801" refreshError="1"/>
      <sheetData sheetId="3802" refreshError="1"/>
      <sheetData sheetId="3803" refreshError="1"/>
      <sheetData sheetId="3804" refreshError="1"/>
      <sheetData sheetId="3805" refreshError="1"/>
      <sheetData sheetId="3806" refreshError="1"/>
      <sheetData sheetId="3807" refreshError="1"/>
      <sheetData sheetId="3808" refreshError="1"/>
      <sheetData sheetId="3809" refreshError="1"/>
      <sheetData sheetId="3810" refreshError="1"/>
      <sheetData sheetId="3811" refreshError="1"/>
      <sheetData sheetId="3812" refreshError="1"/>
      <sheetData sheetId="3813" refreshError="1"/>
      <sheetData sheetId="3814" refreshError="1"/>
      <sheetData sheetId="3815" refreshError="1"/>
      <sheetData sheetId="3816" refreshError="1"/>
      <sheetData sheetId="3817" refreshError="1"/>
      <sheetData sheetId="3818" refreshError="1"/>
      <sheetData sheetId="3819" refreshError="1"/>
      <sheetData sheetId="3820" refreshError="1"/>
      <sheetData sheetId="3821" refreshError="1"/>
      <sheetData sheetId="3822" refreshError="1"/>
      <sheetData sheetId="3823" refreshError="1"/>
      <sheetData sheetId="3824" refreshError="1"/>
      <sheetData sheetId="3825" refreshError="1"/>
      <sheetData sheetId="3826" refreshError="1"/>
      <sheetData sheetId="3827" refreshError="1"/>
      <sheetData sheetId="3828" refreshError="1"/>
      <sheetData sheetId="3829" refreshError="1"/>
      <sheetData sheetId="3830" refreshError="1"/>
      <sheetData sheetId="3831" refreshError="1"/>
      <sheetData sheetId="3832" refreshError="1"/>
      <sheetData sheetId="3833" refreshError="1"/>
      <sheetData sheetId="3834" refreshError="1"/>
      <sheetData sheetId="3835" refreshError="1"/>
      <sheetData sheetId="3836" refreshError="1"/>
      <sheetData sheetId="3837" refreshError="1"/>
      <sheetData sheetId="3838" refreshError="1"/>
      <sheetData sheetId="3839" refreshError="1"/>
      <sheetData sheetId="3840" refreshError="1"/>
      <sheetData sheetId="3841" refreshError="1"/>
      <sheetData sheetId="3842" refreshError="1"/>
      <sheetData sheetId="3843" refreshError="1"/>
      <sheetData sheetId="3844" refreshError="1"/>
      <sheetData sheetId="3845" refreshError="1"/>
      <sheetData sheetId="3846" refreshError="1"/>
      <sheetData sheetId="3847" refreshError="1"/>
      <sheetData sheetId="3848" refreshError="1"/>
      <sheetData sheetId="3849" refreshError="1"/>
      <sheetData sheetId="3850" refreshError="1"/>
      <sheetData sheetId="3851" refreshError="1"/>
      <sheetData sheetId="3852" refreshError="1"/>
      <sheetData sheetId="3853"/>
      <sheetData sheetId="3854"/>
      <sheetData sheetId="3855"/>
      <sheetData sheetId="3856"/>
      <sheetData sheetId="3857" refreshError="1"/>
      <sheetData sheetId="3858"/>
      <sheetData sheetId="3859"/>
      <sheetData sheetId="3860"/>
      <sheetData sheetId="3861"/>
      <sheetData sheetId="3862"/>
      <sheetData sheetId="3863"/>
      <sheetData sheetId="3864"/>
      <sheetData sheetId="3865"/>
      <sheetData sheetId="3866"/>
      <sheetData sheetId="3867"/>
      <sheetData sheetId="3868"/>
      <sheetData sheetId="3869"/>
      <sheetData sheetId="3870"/>
      <sheetData sheetId="3871"/>
      <sheetData sheetId="3872"/>
      <sheetData sheetId="3873"/>
      <sheetData sheetId="3874"/>
      <sheetData sheetId="3875"/>
      <sheetData sheetId="3876"/>
      <sheetData sheetId="3877"/>
      <sheetData sheetId="3878"/>
      <sheetData sheetId="3879"/>
      <sheetData sheetId="3880"/>
      <sheetData sheetId="3881"/>
      <sheetData sheetId="3882"/>
      <sheetData sheetId="3883"/>
      <sheetData sheetId="3884"/>
      <sheetData sheetId="3885"/>
      <sheetData sheetId="3886"/>
      <sheetData sheetId="3887"/>
      <sheetData sheetId="3888"/>
      <sheetData sheetId="3889"/>
      <sheetData sheetId="3890"/>
      <sheetData sheetId="3891"/>
      <sheetData sheetId="3892"/>
      <sheetData sheetId="3893"/>
      <sheetData sheetId="3894"/>
      <sheetData sheetId="3895"/>
      <sheetData sheetId="3896"/>
      <sheetData sheetId="3897"/>
      <sheetData sheetId="3898"/>
      <sheetData sheetId="3899"/>
      <sheetData sheetId="3900"/>
      <sheetData sheetId="3901"/>
      <sheetData sheetId="3902"/>
      <sheetData sheetId="3903"/>
      <sheetData sheetId="3904"/>
      <sheetData sheetId="3905"/>
      <sheetData sheetId="3906"/>
      <sheetData sheetId="3907"/>
      <sheetData sheetId="3908"/>
      <sheetData sheetId="3909"/>
      <sheetData sheetId="3910"/>
      <sheetData sheetId="3911"/>
      <sheetData sheetId="3912"/>
      <sheetData sheetId="3913"/>
      <sheetData sheetId="3914"/>
      <sheetData sheetId="3915"/>
      <sheetData sheetId="3916"/>
      <sheetData sheetId="3917"/>
      <sheetData sheetId="3918"/>
      <sheetData sheetId="3919"/>
      <sheetData sheetId="3920"/>
      <sheetData sheetId="3921"/>
      <sheetData sheetId="3922"/>
      <sheetData sheetId="3923"/>
      <sheetData sheetId="3924"/>
      <sheetData sheetId="3925"/>
      <sheetData sheetId="3926"/>
      <sheetData sheetId="3927"/>
      <sheetData sheetId="3928"/>
      <sheetData sheetId="3929"/>
      <sheetData sheetId="3930"/>
      <sheetData sheetId="3931"/>
      <sheetData sheetId="3932"/>
      <sheetData sheetId="3933"/>
      <sheetData sheetId="3934"/>
      <sheetData sheetId="3935"/>
      <sheetData sheetId="3936"/>
      <sheetData sheetId="3937"/>
      <sheetData sheetId="3938"/>
      <sheetData sheetId="3939"/>
      <sheetData sheetId="3940"/>
      <sheetData sheetId="3941"/>
      <sheetData sheetId="3942"/>
      <sheetData sheetId="3943"/>
      <sheetData sheetId="3944"/>
      <sheetData sheetId="3945"/>
      <sheetData sheetId="3946"/>
      <sheetData sheetId="3947"/>
      <sheetData sheetId="3948"/>
      <sheetData sheetId="3949"/>
      <sheetData sheetId="3950"/>
      <sheetData sheetId="3951"/>
      <sheetData sheetId="3952"/>
      <sheetData sheetId="3953"/>
      <sheetData sheetId="3954"/>
      <sheetData sheetId="3955"/>
      <sheetData sheetId="3956"/>
      <sheetData sheetId="3957"/>
      <sheetData sheetId="3958"/>
      <sheetData sheetId="3959"/>
      <sheetData sheetId="3960"/>
      <sheetData sheetId="3961"/>
      <sheetData sheetId="3962"/>
      <sheetData sheetId="3963"/>
      <sheetData sheetId="3964"/>
      <sheetData sheetId="3965"/>
      <sheetData sheetId="3966"/>
      <sheetData sheetId="3967"/>
      <sheetData sheetId="3968"/>
      <sheetData sheetId="3969"/>
      <sheetData sheetId="3970"/>
      <sheetData sheetId="3971"/>
      <sheetData sheetId="3972"/>
      <sheetData sheetId="3973"/>
      <sheetData sheetId="3974"/>
      <sheetData sheetId="3975"/>
      <sheetData sheetId="3976"/>
      <sheetData sheetId="3977"/>
      <sheetData sheetId="3978"/>
      <sheetData sheetId="3979"/>
      <sheetData sheetId="3980"/>
      <sheetData sheetId="3981"/>
      <sheetData sheetId="3982"/>
      <sheetData sheetId="3983"/>
      <sheetData sheetId="3984"/>
      <sheetData sheetId="3985"/>
      <sheetData sheetId="3986"/>
      <sheetData sheetId="3987"/>
      <sheetData sheetId="3988"/>
      <sheetData sheetId="3989"/>
      <sheetData sheetId="3990"/>
      <sheetData sheetId="3991"/>
      <sheetData sheetId="3992"/>
      <sheetData sheetId="3993"/>
      <sheetData sheetId="3994"/>
      <sheetData sheetId="3995"/>
      <sheetData sheetId="3996"/>
      <sheetData sheetId="3997"/>
      <sheetData sheetId="3998"/>
      <sheetData sheetId="3999"/>
      <sheetData sheetId="4000"/>
      <sheetData sheetId="4001"/>
      <sheetData sheetId="4002"/>
      <sheetData sheetId="4003"/>
      <sheetData sheetId="4004"/>
      <sheetData sheetId="4005"/>
      <sheetData sheetId="4006"/>
      <sheetData sheetId="4007"/>
      <sheetData sheetId="4008"/>
      <sheetData sheetId="4009"/>
      <sheetData sheetId="4010"/>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sheetData sheetId="4028"/>
      <sheetData sheetId="4029"/>
      <sheetData sheetId="4030"/>
      <sheetData sheetId="4031"/>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sheetData sheetId="4072"/>
      <sheetData sheetId="4073"/>
      <sheetData sheetId="4074"/>
      <sheetData sheetId="4075"/>
      <sheetData sheetId="4076"/>
      <sheetData sheetId="4077"/>
      <sheetData sheetId="4078"/>
      <sheetData sheetId="4079"/>
      <sheetData sheetId="4080"/>
      <sheetData sheetId="4081"/>
      <sheetData sheetId="4082"/>
      <sheetData sheetId="4083"/>
      <sheetData sheetId="4084"/>
      <sheetData sheetId="4085"/>
      <sheetData sheetId="4086"/>
      <sheetData sheetId="4087"/>
      <sheetData sheetId="4088"/>
      <sheetData sheetId="4089"/>
      <sheetData sheetId="4090"/>
      <sheetData sheetId="4091"/>
      <sheetData sheetId="4092"/>
      <sheetData sheetId="4093"/>
      <sheetData sheetId="4094"/>
      <sheetData sheetId="4095"/>
      <sheetData sheetId="4096"/>
      <sheetData sheetId="4097"/>
      <sheetData sheetId="4098"/>
      <sheetData sheetId="4099"/>
      <sheetData sheetId="4100"/>
      <sheetData sheetId="4101"/>
      <sheetData sheetId="4102"/>
      <sheetData sheetId="4103"/>
      <sheetData sheetId="4104"/>
      <sheetData sheetId="4105"/>
      <sheetData sheetId="4106"/>
      <sheetData sheetId="4107"/>
      <sheetData sheetId="4108"/>
      <sheetData sheetId="4109"/>
      <sheetData sheetId="4110"/>
      <sheetData sheetId="4111"/>
      <sheetData sheetId="4112"/>
      <sheetData sheetId="4113"/>
      <sheetData sheetId="4114"/>
      <sheetData sheetId="4115"/>
      <sheetData sheetId="4116"/>
      <sheetData sheetId="4117"/>
      <sheetData sheetId="4118"/>
      <sheetData sheetId="4119"/>
      <sheetData sheetId="4120"/>
      <sheetData sheetId="4121"/>
      <sheetData sheetId="4122"/>
      <sheetData sheetId="4123"/>
      <sheetData sheetId="4124"/>
      <sheetData sheetId="4125"/>
      <sheetData sheetId="4126"/>
      <sheetData sheetId="4127"/>
      <sheetData sheetId="4128"/>
      <sheetData sheetId="4129"/>
      <sheetData sheetId="4130"/>
      <sheetData sheetId="4131"/>
      <sheetData sheetId="4132"/>
      <sheetData sheetId="4133"/>
      <sheetData sheetId="4134"/>
      <sheetData sheetId="4135"/>
      <sheetData sheetId="4136"/>
      <sheetData sheetId="4137"/>
      <sheetData sheetId="4138"/>
      <sheetData sheetId="4139"/>
      <sheetData sheetId="4140"/>
      <sheetData sheetId="4141"/>
      <sheetData sheetId="4142"/>
      <sheetData sheetId="4143"/>
      <sheetData sheetId="4144"/>
      <sheetData sheetId="4145"/>
      <sheetData sheetId="4146"/>
      <sheetData sheetId="4147"/>
      <sheetData sheetId="4148"/>
      <sheetData sheetId="4149"/>
      <sheetData sheetId="4150"/>
      <sheetData sheetId="4151"/>
      <sheetData sheetId="4152"/>
      <sheetData sheetId="4153"/>
      <sheetData sheetId="4154"/>
      <sheetData sheetId="4155"/>
      <sheetData sheetId="4156"/>
      <sheetData sheetId="4157"/>
      <sheetData sheetId="4158"/>
      <sheetData sheetId="4159"/>
      <sheetData sheetId="4160"/>
      <sheetData sheetId="4161"/>
      <sheetData sheetId="4162"/>
      <sheetData sheetId="4163"/>
      <sheetData sheetId="4164"/>
      <sheetData sheetId="4165"/>
      <sheetData sheetId="4166"/>
      <sheetData sheetId="4167"/>
      <sheetData sheetId="4168"/>
      <sheetData sheetId="4169"/>
      <sheetData sheetId="4170"/>
      <sheetData sheetId="4171"/>
      <sheetData sheetId="4172"/>
      <sheetData sheetId="4173"/>
      <sheetData sheetId="4174"/>
      <sheetData sheetId="4175"/>
      <sheetData sheetId="4176"/>
      <sheetData sheetId="4177"/>
      <sheetData sheetId="4178"/>
      <sheetData sheetId="4179"/>
      <sheetData sheetId="4180"/>
      <sheetData sheetId="4181"/>
      <sheetData sheetId="4182"/>
      <sheetData sheetId="4183"/>
      <sheetData sheetId="4184"/>
      <sheetData sheetId="4185"/>
      <sheetData sheetId="4186"/>
      <sheetData sheetId="4187"/>
      <sheetData sheetId="4188"/>
      <sheetData sheetId="4189"/>
      <sheetData sheetId="4190"/>
      <sheetData sheetId="4191"/>
      <sheetData sheetId="4192"/>
      <sheetData sheetId="4193"/>
      <sheetData sheetId="4194"/>
      <sheetData sheetId="4195"/>
      <sheetData sheetId="4196"/>
      <sheetData sheetId="4197"/>
      <sheetData sheetId="4198"/>
      <sheetData sheetId="4199"/>
      <sheetData sheetId="4200"/>
      <sheetData sheetId="4201"/>
      <sheetData sheetId="4202"/>
      <sheetData sheetId="4203"/>
      <sheetData sheetId="4204"/>
      <sheetData sheetId="4205"/>
      <sheetData sheetId="4206"/>
      <sheetData sheetId="4207"/>
      <sheetData sheetId="4208"/>
      <sheetData sheetId="4209"/>
      <sheetData sheetId="4210"/>
      <sheetData sheetId="4211"/>
      <sheetData sheetId="4212"/>
      <sheetData sheetId="4213"/>
      <sheetData sheetId="4214"/>
      <sheetData sheetId="4215"/>
      <sheetData sheetId="4216"/>
      <sheetData sheetId="4217"/>
      <sheetData sheetId="4218"/>
      <sheetData sheetId="4219"/>
      <sheetData sheetId="4220"/>
      <sheetData sheetId="4221"/>
      <sheetData sheetId="4222"/>
      <sheetData sheetId="4223"/>
      <sheetData sheetId="4224"/>
      <sheetData sheetId="4225"/>
      <sheetData sheetId="4226"/>
      <sheetData sheetId="4227"/>
      <sheetData sheetId="4228"/>
      <sheetData sheetId="4229"/>
      <sheetData sheetId="4230"/>
      <sheetData sheetId="4231"/>
      <sheetData sheetId="4232"/>
      <sheetData sheetId="4233"/>
      <sheetData sheetId="4234"/>
      <sheetData sheetId="4235"/>
      <sheetData sheetId="4236"/>
      <sheetData sheetId="4237"/>
      <sheetData sheetId="4238"/>
      <sheetData sheetId="4239"/>
      <sheetData sheetId="4240"/>
      <sheetData sheetId="4241"/>
      <sheetData sheetId="4242"/>
      <sheetData sheetId="4243"/>
      <sheetData sheetId="4244"/>
      <sheetData sheetId="4245"/>
      <sheetData sheetId="4246"/>
      <sheetData sheetId="4247"/>
      <sheetData sheetId="4248"/>
      <sheetData sheetId="4249"/>
      <sheetData sheetId="4250"/>
      <sheetData sheetId="4251"/>
      <sheetData sheetId="4252"/>
      <sheetData sheetId="4253"/>
      <sheetData sheetId="4254"/>
      <sheetData sheetId="4255"/>
      <sheetData sheetId="4256"/>
      <sheetData sheetId="4257"/>
      <sheetData sheetId="4258"/>
      <sheetData sheetId="4259"/>
      <sheetData sheetId="4260"/>
      <sheetData sheetId="4261"/>
      <sheetData sheetId="4262"/>
      <sheetData sheetId="4263"/>
      <sheetData sheetId="4264"/>
      <sheetData sheetId="4265"/>
      <sheetData sheetId="4266"/>
      <sheetData sheetId="4267"/>
      <sheetData sheetId="4268"/>
      <sheetData sheetId="4269"/>
      <sheetData sheetId="4270"/>
      <sheetData sheetId="4271"/>
      <sheetData sheetId="4272"/>
      <sheetData sheetId="4273"/>
      <sheetData sheetId="4274"/>
      <sheetData sheetId="4275"/>
      <sheetData sheetId="4276"/>
      <sheetData sheetId="4277"/>
      <sheetData sheetId="4278"/>
      <sheetData sheetId="4279"/>
      <sheetData sheetId="4280"/>
      <sheetData sheetId="4281"/>
      <sheetData sheetId="4282"/>
      <sheetData sheetId="4283"/>
      <sheetData sheetId="4284"/>
      <sheetData sheetId="4285"/>
      <sheetData sheetId="4286"/>
      <sheetData sheetId="4287"/>
      <sheetData sheetId="4288"/>
      <sheetData sheetId="4289"/>
      <sheetData sheetId="4290"/>
      <sheetData sheetId="4291"/>
      <sheetData sheetId="4292"/>
      <sheetData sheetId="4293"/>
      <sheetData sheetId="4294"/>
      <sheetData sheetId="4295"/>
      <sheetData sheetId="4296"/>
      <sheetData sheetId="4297"/>
      <sheetData sheetId="4298"/>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sheetData sheetId="4315"/>
      <sheetData sheetId="4316"/>
      <sheetData sheetId="4317"/>
      <sheetData sheetId="4318"/>
      <sheetData sheetId="4319"/>
      <sheetData sheetId="4320"/>
      <sheetData sheetId="4321"/>
      <sheetData sheetId="4322"/>
      <sheetData sheetId="4323"/>
      <sheetData sheetId="4324"/>
      <sheetData sheetId="4325"/>
      <sheetData sheetId="4326"/>
      <sheetData sheetId="4327"/>
      <sheetData sheetId="4328"/>
      <sheetData sheetId="4329"/>
      <sheetData sheetId="4330"/>
      <sheetData sheetId="4331"/>
      <sheetData sheetId="4332"/>
      <sheetData sheetId="4333"/>
      <sheetData sheetId="4334"/>
      <sheetData sheetId="4335"/>
      <sheetData sheetId="4336"/>
      <sheetData sheetId="4337"/>
      <sheetData sheetId="4338"/>
      <sheetData sheetId="4339"/>
      <sheetData sheetId="4340"/>
      <sheetData sheetId="4341"/>
      <sheetData sheetId="4342"/>
      <sheetData sheetId="4343"/>
      <sheetData sheetId="4344"/>
      <sheetData sheetId="4345"/>
      <sheetData sheetId="4346"/>
      <sheetData sheetId="4347"/>
      <sheetData sheetId="4348"/>
      <sheetData sheetId="4349"/>
      <sheetData sheetId="4350"/>
      <sheetData sheetId="4351"/>
      <sheetData sheetId="4352"/>
      <sheetData sheetId="4353"/>
      <sheetData sheetId="4354"/>
      <sheetData sheetId="4355"/>
      <sheetData sheetId="4356"/>
      <sheetData sheetId="4357"/>
      <sheetData sheetId="4358"/>
      <sheetData sheetId="4359"/>
      <sheetData sheetId="4360"/>
      <sheetData sheetId="4361"/>
      <sheetData sheetId="4362"/>
      <sheetData sheetId="4363"/>
      <sheetData sheetId="4364"/>
      <sheetData sheetId="4365"/>
      <sheetData sheetId="4366"/>
      <sheetData sheetId="4367"/>
      <sheetData sheetId="4368"/>
      <sheetData sheetId="4369"/>
      <sheetData sheetId="4370"/>
      <sheetData sheetId="4371"/>
      <sheetData sheetId="4372"/>
      <sheetData sheetId="4373"/>
      <sheetData sheetId="4374"/>
      <sheetData sheetId="4375"/>
      <sheetData sheetId="4376"/>
      <sheetData sheetId="4377"/>
      <sheetData sheetId="4378"/>
      <sheetData sheetId="4379"/>
      <sheetData sheetId="4380"/>
      <sheetData sheetId="4381"/>
      <sheetData sheetId="4382"/>
      <sheetData sheetId="4383"/>
      <sheetData sheetId="4384"/>
      <sheetData sheetId="4385"/>
      <sheetData sheetId="4386"/>
      <sheetData sheetId="4387"/>
      <sheetData sheetId="4388"/>
      <sheetData sheetId="4389"/>
      <sheetData sheetId="4390"/>
      <sheetData sheetId="4391"/>
      <sheetData sheetId="4392"/>
      <sheetData sheetId="4393"/>
      <sheetData sheetId="4394"/>
      <sheetData sheetId="4395"/>
      <sheetData sheetId="4396"/>
      <sheetData sheetId="4397"/>
      <sheetData sheetId="4398"/>
      <sheetData sheetId="4399"/>
      <sheetData sheetId="4400"/>
      <sheetData sheetId="4401"/>
      <sheetData sheetId="4402"/>
      <sheetData sheetId="4403"/>
      <sheetData sheetId="4404"/>
      <sheetData sheetId="4405"/>
      <sheetData sheetId="4406"/>
      <sheetData sheetId="4407"/>
      <sheetData sheetId="4408"/>
      <sheetData sheetId="4409"/>
      <sheetData sheetId="4410"/>
      <sheetData sheetId="4411"/>
      <sheetData sheetId="4412"/>
      <sheetData sheetId="4413"/>
      <sheetData sheetId="4414"/>
      <sheetData sheetId="4415"/>
      <sheetData sheetId="4416"/>
      <sheetData sheetId="4417"/>
      <sheetData sheetId="4418"/>
      <sheetData sheetId="4419"/>
      <sheetData sheetId="4420"/>
      <sheetData sheetId="4421"/>
      <sheetData sheetId="4422"/>
      <sheetData sheetId="4423"/>
      <sheetData sheetId="4424"/>
      <sheetData sheetId="4425"/>
      <sheetData sheetId="4426"/>
      <sheetData sheetId="4427"/>
      <sheetData sheetId="4428"/>
      <sheetData sheetId="4429"/>
      <sheetData sheetId="4430"/>
      <sheetData sheetId="4431"/>
      <sheetData sheetId="4432"/>
      <sheetData sheetId="4433"/>
      <sheetData sheetId="4434"/>
      <sheetData sheetId="4435"/>
      <sheetData sheetId="4436"/>
      <sheetData sheetId="4437"/>
      <sheetData sheetId="4438"/>
      <sheetData sheetId="4439"/>
      <sheetData sheetId="4440"/>
      <sheetData sheetId="4441"/>
      <sheetData sheetId="4442"/>
      <sheetData sheetId="4443"/>
      <sheetData sheetId="4444"/>
      <sheetData sheetId="4445"/>
      <sheetData sheetId="4446"/>
      <sheetData sheetId="4447"/>
      <sheetData sheetId="4448"/>
      <sheetData sheetId="4449"/>
      <sheetData sheetId="4450"/>
      <sheetData sheetId="4451"/>
      <sheetData sheetId="4452"/>
      <sheetData sheetId="4453"/>
      <sheetData sheetId="4454"/>
      <sheetData sheetId="4455"/>
      <sheetData sheetId="4456"/>
      <sheetData sheetId="4457"/>
      <sheetData sheetId="4458"/>
      <sheetData sheetId="4459"/>
      <sheetData sheetId="4460"/>
      <sheetData sheetId="4461"/>
      <sheetData sheetId="4462"/>
      <sheetData sheetId="4463"/>
      <sheetData sheetId="4464"/>
      <sheetData sheetId="4465"/>
      <sheetData sheetId="4466"/>
      <sheetData sheetId="4467"/>
      <sheetData sheetId="4468"/>
      <sheetData sheetId="4469"/>
      <sheetData sheetId="4470"/>
      <sheetData sheetId="4471"/>
      <sheetData sheetId="4472"/>
      <sheetData sheetId="4473"/>
      <sheetData sheetId="4474"/>
      <sheetData sheetId="4475"/>
      <sheetData sheetId="4476"/>
      <sheetData sheetId="4477"/>
      <sheetData sheetId="4478"/>
      <sheetData sheetId="4479"/>
      <sheetData sheetId="4480"/>
      <sheetData sheetId="4481"/>
      <sheetData sheetId="4482"/>
      <sheetData sheetId="4483"/>
      <sheetData sheetId="4484"/>
      <sheetData sheetId="4485"/>
      <sheetData sheetId="4486"/>
      <sheetData sheetId="4487"/>
      <sheetData sheetId="4488"/>
      <sheetData sheetId="4489"/>
      <sheetData sheetId="4490"/>
      <sheetData sheetId="4491"/>
      <sheetData sheetId="4492"/>
      <sheetData sheetId="4493"/>
      <sheetData sheetId="4494"/>
      <sheetData sheetId="4495"/>
      <sheetData sheetId="4496"/>
      <sheetData sheetId="4497"/>
      <sheetData sheetId="4498"/>
      <sheetData sheetId="4499"/>
      <sheetData sheetId="4500"/>
      <sheetData sheetId="4501"/>
      <sheetData sheetId="4502"/>
      <sheetData sheetId="4503"/>
      <sheetData sheetId="4504"/>
      <sheetData sheetId="4505"/>
      <sheetData sheetId="4506"/>
      <sheetData sheetId="4507"/>
      <sheetData sheetId="4508"/>
      <sheetData sheetId="4509"/>
      <sheetData sheetId="4510"/>
      <sheetData sheetId="4511"/>
      <sheetData sheetId="4512"/>
      <sheetData sheetId="4513"/>
      <sheetData sheetId="4514"/>
      <sheetData sheetId="4515"/>
      <sheetData sheetId="4516"/>
      <sheetData sheetId="4517"/>
      <sheetData sheetId="4518"/>
      <sheetData sheetId="4519"/>
      <sheetData sheetId="4520"/>
      <sheetData sheetId="4521"/>
      <sheetData sheetId="4522"/>
      <sheetData sheetId="4523"/>
      <sheetData sheetId="4524"/>
      <sheetData sheetId="4525"/>
      <sheetData sheetId="4526"/>
      <sheetData sheetId="4527"/>
      <sheetData sheetId="4528"/>
      <sheetData sheetId="4529"/>
      <sheetData sheetId="4530"/>
      <sheetData sheetId="4531"/>
      <sheetData sheetId="4532"/>
      <sheetData sheetId="4533"/>
      <sheetData sheetId="4534"/>
      <sheetData sheetId="4535"/>
      <sheetData sheetId="4536"/>
      <sheetData sheetId="4537"/>
      <sheetData sheetId="4538"/>
      <sheetData sheetId="4539"/>
      <sheetData sheetId="4540"/>
      <sheetData sheetId="4541"/>
      <sheetData sheetId="4542"/>
      <sheetData sheetId="4543"/>
      <sheetData sheetId="4544"/>
      <sheetData sheetId="4545"/>
      <sheetData sheetId="4546"/>
      <sheetData sheetId="4547"/>
      <sheetData sheetId="4548"/>
      <sheetData sheetId="4549"/>
      <sheetData sheetId="4550"/>
      <sheetData sheetId="4551"/>
      <sheetData sheetId="4552"/>
      <sheetData sheetId="4553"/>
      <sheetData sheetId="4554"/>
      <sheetData sheetId="4555"/>
      <sheetData sheetId="4556"/>
      <sheetData sheetId="4557"/>
      <sheetData sheetId="4558"/>
      <sheetData sheetId="4559"/>
      <sheetData sheetId="4560"/>
      <sheetData sheetId="4561"/>
      <sheetData sheetId="4562"/>
      <sheetData sheetId="4563"/>
      <sheetData sheetId="4564"/>
      <sheetData sheetId="4565"/>
      <sheetData sheetId="4566"/>
      <sheetData sheetId="4567"/>
      <sheetData sheetId="4568"/>
      <sheetData sheetId="4569"/>
      <sheetData sheetId="4570"/>
      <sheetData sheetId="4571"/>
      <sheetData sheetId="4572"/>
      <sheetData sheetId="4573"/>
      <sheetData sheetId="4574"/>
      <sheetData sheetId="4575"/>
      <sheetData sheetId="4576"/>
      <sheetData sheetId="4577"/>
      <sheetData sheetId="4578"/>
      <sheetData sheetId="4579"/>
      <sheetData sheetId="4580"/>
      <sheetData sheetId="4581"/>
      <sheetData sheetId="4582"/>
      <sheetData sheetId="4583"/>
      <sheetData sheetId="4584"/>
      <sheetData sheetId="4585"/>
      <sheetData sheetId="4586"/>
      <sheetData sheetId="4587"/>
      <sheetData sheetId="4588"/>
      <sheetData sheetId="4589"/>
      <sheetData sheetId="4590"/>
      <sheetData sheetId="4591"/>
      <sheetData sheetId="4592"/>
      <sheetData sheetId="4593"/>
      <sheetData sheetId="4594"/>
      <sheetData sheetId="4595"/>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sheetData sheetId="4620"/>
      <sheetData sheetId="4621"/>
      <sheetData sheetId="4622"/>
      <sheetData sheetId="4623"/>
      <sheetData sheetId="4624"/>
      <sheetData sheetId="4625"/>
      <sheetData sheetId="4626"/>
      <sheetData sheetId="4627"/>
      <sheetData sheetId="4628"/>
      <sheetData sheetId="4629"/>
      <sheetData sheetId="4630"/>
      <sheetData sheetId="463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sheetData sheetId="4647"/>
      <sheetData sheetId="4648"/>
      <sheetData sheetId="4649"/>
      <sheetData sheetId="4650"/>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sheetData sheetId="4666"/>
      <sheetData sheetId="4667"/>
      <sheetData sheetId="4668"/>
      <sheetData sheetId="4669"/>
      <sheetData sheetId="4670"/>
      <sheetData sheetId="4671"/>
      <sheetData sheetId="4672"/>
      <sheetData sheetId="4673"/>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sheetData sheetId="4687"/>
      <sheetData sheetId="4688"/>
      <sheetData sheetId="4689"/>
      <sheetData sheetId="4690"/>
      <sheetData sheetId="4691"/>
      <sheetData sheetId="4692"/>
      <sheetData sheetId="4693"/>
      <sheetData sheetId="4694"/>
      <sheetData sheetId="4695"/>
      <sheetData sheetId="4696"/>
      <sheetData sheetId="4697"/>
      <sheetData sheetId="4698"/>
      <sheetData sheetId="4699"/>
      <sheetData sheetId="4700"/>
      <sheetData sheetId="4701"/>
      <sheetData sheetId="4702"/>
      <sheetData sheetId="4703"/>
      <sheetData sheetId="4704"/>
      <sheetData sheetId="4705"/>
      <sheetData sheetId="4706"/>
      <sheetData sheetId="4707"/>
      <sheetData sheetId="4708"/>
      <sheetData sheetId="4709"/>
      <sheetData sheetId="4710"/>
      <sheetData sheetId="4711"/>
      <sheetData sheetId="4712"/>
      <sheetData sheetId="4713"/>
      <sheetData sheetId="4714"/>
      <sheetData sheetId="4715"/>
      <sheetData sheetId="4716"/>
      <sheetData sheetId="4717"/>
      <sheetData sheetId="4718"/>
      <sheetData sheetId="4719"/>
      <sheetData sheetId="4720"/>
      <sheetData sheetId="4721"/>
      <sheetData sheetId="4722"/>
      <sheetData sheetId="4723"/>
      <sheetData sheetId="4724"/>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sheetData sheetId="4768"/>
      <sheetData sheetId="4769"/>
      <sheetData sheetId="4770"/>
      <sheetData sheetId="4771"/>
      <sheetData sheetId="4772"/>
      <sheetData sheetId="4773"/>
      <sheetData sheetId="4774"/>
      <sheetData sheetId="4775"/>
      <sheetData sheetId="4776"/>
      <sheetData sheetId="4777"/>
      <sheetData sheetId="4778"/>
      <sheetData sheetId="4779"/>
      <sheetData sheetId="4780"/>
      <sheetData sheetId="4781"/>
      <sheetData sheetId="4782"/>
      <sheetData sheetId="4783"/>
      <sheetData sheetId="4784"/>
      <sheetData sheetId="4785"/>
      <sheetData sheetId="4786"/>
      <sheetData sheetId="4787"/>
      <sheetData sheetId="4788"/>
      <sheetData sheetId="4789"/>
      <sheetData sheetId="4790"/>
      <sheetData sheetId="4791"/>
      <sheetData sheetId="4792"/>
      <sheetData sheetId="4793"/>
      <sheetData sheetId="4794"/>
      <sheetData sheetId="4795"/>
      <sheetData sheetId="4796"/>
      <sheetData sheetId="4797"/>
      <sheetData sheetId="4798"/>
      <sheetData sheetId="4799"/>
      <sheetData sheetId="4800"/>
      <sheetData sheetId="4801"/>
      <sheetData sheetId="4802"/>
      <sheetData sheetId="4803"/>
      <sheetData sheetId="4804"/>
      <sheetData sheetId="4805"/>
      <sheetData sheetId="4806"/>
      <sheetData sheetId="4807"/>
      <sheetData sheetId="4808"/>
      <sheetData sheetId="4809"/>
      <sheetData sheetId="4810"/>
      <sheetData sheetId="4811"/>
      <sheetData sheetId="4812"/>
      <sheetData sheetId="4813"/>
      <sheetData sheetId="4814"/>
      <sheetData sheetId="4815"/>
      <sheetData sheetId="4816"/>
      <sheetData sheetId="4817"/>
      <sheetData sheetId="4818"/>
      <sheetData sheetId="4819"/>
      <sheetData sheetId="4820"/>
      <sheetData sheetId="4821"/>
      <sheetData sheetId="4822"/>
      <sheetData sheetId="4823"/>
      <sheetData sheetId="4824"/>
      <sheetData sheetId="4825"/>
      <sheetData sheetId="4826"/>
      <sheetData sheetId="4827"/>
      <sheetData sheetId="4828"/>
      <sheetData sheetId="4829"/>
      <sheetData sheetId="4830"/>
      <sheetData sheetId="4831"/>
      <sheetData sheetId="4832"/>
      <sheetData sheetId="4833"/>
      <sheetData sheetId="4834"/>
      <sheetData sheetId="4835"/>
      <sheetData sheetId="4836"/>
      <sheetData sheetId="4837"/>
      <sheetData sheetId="4838"/>
      <sheetData sheetId="4839"/>
      <sheetData sheetId="4840"/>
      <sheetData sheetId="4841"/>
      <sheetData sheetId="4842"/>
      <sheetData sheetId="4843"/>
      <sheetData sheetId="4844"/>
      <sheetData sheetId="4845"/>
      <sheetData sheetId="4846"/>
      <sheetData sheetId="4847"/>
      <sheetData sheetId="4848"/>
      <sheetData sheetId="4849"/>
      <sheetData sheetId="4850"/>
      <sheetData sheetId="4851"/>
      <sheetData sheetId="4852"/>
      <sheetData sheetId="4853"/>
      <sheetData sheetId="4854"/>
      <sheetData sheetId="4855"/>
      <sheetData sheetId="4856"/>
      <sheetData sheetId="4857"/>
      <sheetData sheetId="4858"/>
      <sheetData sheetId="4859"/>
      <sheetData sheetId="4860"/>
      <sheetData sheetId="4861"/>
      <sheetData sheetId="4862"/>
      <sheetData sheetId="4863"/>
      <sheetData sheetId="4864"/>
      <sheetData sheetId="4865"/>
      <sheetData sheetId="4866"/>
      <sheetData sheetId="4867"/>
      <sheetData sheetId="4868"/>
      <sheetData sheetId="4869"/>
      <sheetData sheetId="4870"/>
      <sheetData sheetId="4871"/>
      <sheetData sheetId="4872"/>
      <sheetData sheetId="4873"/>
      <sheetData sheetId="4874"/>
      <sheetData sheetId="4875"/>
      <sheetData sheetId="4876"/>
      <sheetData sheetId="4877"/>
      <sheetData sheetId="4878"/>
      <sheetData sheetId="4879"/>
      <sheetData sheetId="4880"/>
      <sheetData sheetId="4881"/>
      <sheetData sheetId="4882"/>
      <sheetData sheetId="4883"/>
      <sheetData sheetId="4884"/>
      <sheetData sheetId="4885"/>
      <sheetData sheetId="4886"/>
      <sheetData sheetId="4887"/>
      <sheetData sheetId="4888"/>
      <sheetData sheetId="4889"/>
      <sheetData sheetId="4890"/>
      <sheetData sheetId="4891"/>
      <sheetData sheetId="4892"/>
      <sheetData sheetId="4893"/>
      <sheetData sheetId="4894"/>
      <sheetData sheetId="4895"/>
      <sheetData sheetId="4896"/>
      <sheetData sheetId="4897"/>
      <sheetData sheetId="4898"/>
      <sheetData sheetId="4899"/>
      <sheetData sheetId="4900"/>
      <sheetData sheetId="4901"/>
      <sheetData sheetId="4902"/>
      <sheetData sheetId="4903"/>
      <sheetData sheetId="4904"/>
      <sheetData sheetId="4905"/>
      <sheetData sheetId="4906"/>
      <sheetData sheetId="4907"/>
      <sheetData sheetId="4908"/>
      <sheetData sheetId="4909"/>
      <sheetData sheetId="4910"/>
      <sheetData sheetId="4911"/>
      <sheetData sheetId="4912"/>
      <sheetData sheetId="4913"/>
      <sheetData sheetId="4914"/>
      <sheetData sheetId="4915"/>
      <sheetData sheetId="4916"/>
      <sheetData sheetId="4917"/>
      <sheetData sheetId="4918"/>
      <sheetData sheetId="4919"/>
      <sheetData sheetId="4920"/>
      <sheetData sheetId="4921"/>
      <sheetData sheetId="4922"/>
      <sheetData sheetId="4923"/>
      <sheetData sheetId="4924"/>
      <sheetData sheetId="4925"/>
      <sheetData sheetId="4926"/>
      <sheetData sheetId="4927"/>
      <sheetData sheetId="4928"/>
      <sheetData sheetId="4929"/>
      <sheetData sheetId="4930"/>
      <sheetData sheetId="4931"/>
      <sheetData sheetId="4932"/>
      <sheetData sheetId="4933"/>
      <sheetData sheetId="4934"/>
      <sheetData sheetId="4935"/>
      <sheetData sheetId="4936"/>
      <sheetData sheetId="4937"/>
      <sheetData sheetId="4938"/>
      <sheetData sheetId="4939"/>
      <sheetData sheetId="4940"/>
      <sheetData sheetId="4941"/>
      <sheetData sheetId="4942"/>
      <sheetData sheetId="4943"/>
      <sheetData sheetId="4944"/>
      <sheetData sheetId="4945"/>
      <sheetData sheetId="4946"/>
      <sheetData sheetId="4947"/>
      <sheetData sheetId="4948"/>
      <sheetData sheetId="4949"/>
      <sheetData sheetId="4950"/>
      <sheetData sheetId="4951"/>
      <sheetData sheetId="4952"/>
      <sheetData sheetId="4953"/>
      <sheetData sheetId="4954"/>
      <sheetData sheetId="4955"/>
      <sheetData sheetId="4956"/>
      <sheetData sheetId="4957"/>
      <sheetData sheetId="4958"/>
      <sheetData sheetId="4959"/>
      <sheetData sheetId="4960"/>
      <sheetData sheetId="4961"/>
      <sheetData sheetId="4962"/>
      <sheetData sheetId="4963"/>
      <sheetData sheetId="4964"/>
      <sheetData sheetId="4965"/>
      <sheetData sheetId="4966"/>
      <sheetData sheetId="4967"/>
      <sheetData sheetId="4968"/>
      <sheetData sheetId="4969"/>
      <sheetData sheetId="4970"/>
      <sheetData sheetId="4971"/>
      <sheetData sheetId="4972"/>
      <sheetData sheetId="4973"/>
      <sheetData sheetId="4974"/>
      <sheetData sheetId="4975"/>
      <sheetData sheetId="4976"/>
      <sheetData sheetId="4977"/>
      <sheetData sheetId="4978"/>
      <sheetData sheetId="4979"/>
      <sheetData sheetId="4980"/>
      <sheetData sheetId="4981"/>
      <sheetData sheetId="4982"/>
      <sheetData sheetId="4983"/>
      <sheetData sheetId="4984"/>
      <sheetData sheetId="4985"/>
      <sheetData sheetId="4986"/>
      <sheetData sheetId="4987"/>
      <sheetData sheetId="4988"/>
      <sheetData sheetId="4989"/>
      <sheetData sheetId="4990"/>
      <sheetData sheetId="4991"/>
      <sheetData sheetId="4992"/>
      <sheetData sheetId="4993"/>
      <sheetData sheetId="4994"/>
      <sheetData sheetId="4995"/>
      <sheetData sheetId="4996"/>
      <sheetData sheetId="4997"/>
      <sheetData sheetId="4998"/>
      <sheetData sheetId="4999"/>
      <sheetData sheetId="5000"/>
      <sheetData sheetId="5001"/>
      <sheetData sheetId="5002"/>
      <sheetData sheetId="5003"/>
      <sheetData sheetId="5004"/>
      <sheetData sheetId="5005"/>
      <sheetData sheetId="5006"/>
      <sheetData sheetId="5007"/>
      <sheetData sheetId="5008"/>
      <sheetData sheetId="5009"/>
      <sheetData sheetId="5010"/>
      <sheetData sheetId="5011"/>
      <sheetData sheetId="5012"/>
      <sheetData sheetId="5013"/>
      <sheetData sheetId="5014"/>
      <sheetData sheetId="5015"/>
      <sheetData sheetId="5016"/>
      <sheetData sheetId="5017"/>
      <sheetData sheetId="5018" refreshError="1"/>
      <sheetData sheetId="5019" refreshError="1"/>
      <sheetData sheetId="5020" refreshError="1"/>
      <sheetData sheetId="5021"/>
      <sheetData sheetId="5022"/>
      <sheetData sheetId="5023"/>
      <sheetData sheetId="5024"/>
      <sheetData sheetId="5025"/>
      <sheetData sheetId="5026"/>
      <sheetData sheetId="5027"/>
      <sheetData sheetId="5028"/>
      <sheetData sheetId="5029"/>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refreshError="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refreshError="1"/>
      <sheetData sheetId="5065" refreshError="1"/>
      <sheetData sheetId="5066"/>
      <sheetData sheetId="5067"/>
      <sheetData sheetId="5068"/>
      <sheetData sheetId="5069"/>
      <sheetData sheetId="5070"/>
      <sheetData sheetId="5071"/>
      <sheetData sheetId="5072"/>
      <sheetData sheetId="5073"/>
      <sheetData sheetId="5074"/>
      <sheetData sheetId="5075"/>
      <sheetData sheetId="5076"/>
      <sheetData sheetId="5077"/>
      <sheetData sheetId="5078"/>
      <sheetData sheetId="5079"/>
      <sheetData sheetId="5080"/>
      <sheetData sheetId="5081"/>
      <sheetData sheetId="5082"/>
      <sheetData sheetId="5083"/>
      <sheetData sheetId="5084"/>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sheetData sheetId="5275"/>
      <sheetData sheetId="5276"/>
      <sheetData sheetId="5277"/>
      <sheetData sheetId="5278"/>
      <sheetData sheetId="5279"/>
      <sheetData sheetId="5280"/>
      <sheetData sheetId="5281"/>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refreshError="1"/>
      <sheetData sheetId="5299" refreshError="1"/>
      <sheetData sheetId="5300" refreshError="1"/>
      <sheetData sheetId="5301" refreshError="1"/>
      <sheetData sheetId="5302" refreshError="1"/>
      <sheetData sheetId="5303" refreshError="1"/>
      <sheetData sheetId="5304" refreshError="1"/>
      <sheetData sheetId="5305" refreshError="1"/>
      <sheetData sheetId="5306" refreshError="1"/>
      <sheetData sheetId="5307" refreshError="1"/>
      <sheetData sheetId="5308" refreshError="1"/>
      <sheetData sheetId="5309" refreshError="1"/>
      <sheetData sheetId="5310" refreshError="1"/>
      <sheetData sheetId="5311" refreshError="1"/>
      <sheetData sheetId="5312" refreshError="1"/>
      <sheetData sheetId="5313" refreshError="1"/>
      <sheetData sheetId="5314" refreshError="1"/>
      <sheetData sheetId="5315" refreshError="1"/>
      <sheetData sheetId="5316" refreshError="1"/>
      <sheetData sheetId="5317" refreshError="1"/>
      <sheetData sheetId="5318" refreshError="1"/>
      <sheetData sheetId="5319" refreshError="1"/>
      <sheetData sheetId="5320" refreshError="1"/>
      <sheetData sheetId="5321" refreshError="1"/>
      <sheetData sheetId="5322" refreshError="1"/>
      <sheetData sheetId="5323" refreshError="1"/>
      <sheetData sheetId="5324" refreshError="1"/>
      <sheetData sheetId="5325" refreshError="1"/>
      <sheetData sheetId="5326" refreshError="1"/>
      <sheetData sheetId="5327" refreshError="1"/>
      <sheetData sheetId="5328" refreshError="1"/>
      <sheetData sheetId="5329" refreshError="1"/>
      <sheetData sheetId="5330" refreshError="1"/>
      <sheetData sheetId="5331" refreshError="1"/>
      <sheetData sheetId="5332" refreshError="1"/>
      <sheetData sheetId="5333" refreshError="1"/>
      <sheetData sheetId="5334" refreshError="1"/>
      <sheetData sheetId="5335" refreshError="1"/>
      <sheetData sheetId="5336" refreshError="1"/>
      <sheetData sheetId="5337" refreshError="1"/>
      <sheetData sheetId="5338" refreshError="1"/>
      <sheetData sheetId="5339" refreshError="1"/>
      <sheetData sheetId="5340" refreshError="1"/>
      <sheetData sheetId="5341" refreshError="1"/>
      <sheetData sheetId="5342" refreshError="1"/>
      <sheetData sheetId="5343" refreshError="1"/>
      <sheetData sheetId="5344" refreshError="1"/>
      <sheetData sheetId="5345" refreshError="1"/>
      <sheetData sheetId="5346" refreshError="1"/>
      <sheetData sheetId="5347" refreshError="1"/>
      <sheetData sheetId="5348" refreshError="1"/>
      <sheetData sheetId="5349" refreshError="1"/>
      <sheetData sheetId="5350" refreshError="1"/>
      <sheetData sheetId="5351" refreshError="1"/>
      <sheetData sheetId="5352" refreshError="1"/>
      <sheetData sheetId="5353" refreshError="1"/>
      <sheetData sheetId="5354" refreshError="1"/>
      <sheetData sheetId="5355" refreshError="1"/>
      <sheetData sheetId="5356" refreshError="1"/>
      <sheetData sheetId="5357" refreshError="1"/>
      <sheetData sheetId="5358" refreshError="1"/>
      <sheetData sheetId="5359" refreshError="1"/>
      <sheetData sheetId="5360" refreshError="1"/>
      <sheetData sheetId="5361" refreshError="1"/>
      <sheetData sheetId="5362" refreshError="1"/>
      <sheetData sheetId="5363" refreshError="1"/>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sheetData sheetId="5483"/>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sheetData sheetId="5517"/>
      <sheetData sheetId="5518"/>
      <sheetData sheetId="5519"/>
      <sheetData sheetId="5520"/>
      <sheetData sheetId="5521"/>
      <sheetData sheetId="5522"/>
      <sheetData sheetId="5523"/>
      <sheetData sheetId="5524"/>
      <sheetData sheetId="5525"/>
      <sheetData sheetId="5526"/>
      <sheetData sheetId="5527"/>
      <sheetData sheetId="5528"/>
      <sheetData sheetId="5529"/>
      <sheetData sheetId="5530"/>
      <sheetData sheetId="5531"/>
      <sheetData sheetId="5532"/>
      <sheetData sheetId="5533"/>
      <sheetData sheetId="5534"/>
      <sheetData sheetId="5535"/>
      <sheetData sheetId="5536"/>
      <sheetData sheetId="5537"/>
      <sheetData sheetId="5538"/>
      <sheetData sheetId="5539"/>
      <sheetData sheetId="5540"/>
      <sheetData sheetId="5541"/>
      <sheetData sheetId="5542"/>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refreshError="1"/>
      <sheetData sheetId="5574" refreshError="1"/>
      <sheetData sheetId="5575" refreshError="1"/>
      <sheetData sheetId="5576" refreshError="1"/>
      <sheetData sheetId="5577" refreshError="1"/>
      <sheetData sheetId="5578" refreshError="1"/>
      <sheetData sheetId="5579" refreshError="1"/>
      <sheetData sheetId="5580" refreshError="1"/>
      <sheetData sheetId="5581"/>
      <sheetData sheetId="5582"/>
      <sheetData sheetId="5583"/>
      <sheetData sheetId="5584"/>
      <sheetData sheetId="5585"/>
      <sheetData sheetId="5586"/>
      <sheetData sheetId="5587"/>
      <sheetData sheetId="5588"/>
      <sheetData sheetId="5589"/>
      <sheetData sheetId="5590"/>
      <sheetData sheetId="5591"/>
      <sheetData sheetId="5592" refreshError="1"/>
      <sheetData sheetId="5593" refreshError="1"/>
      <sheetData sheetId="5594" refreshError="1"/>
      <sheetData sheetId="5595" refreshError="1"/>
      <sheetData sheetId="5596" refreshError="1"/>
      <sheetData sheetId="5597" refreshError="1"/>
      <sheetData sheetId="5598" refreshError="1"/>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refreshError="1"/>
      <sheetData sheetId="5720" refreshError="1"/>
      <sheetData sheetId="5721" refreshError="1"/>
      <sheetData sheetId="5722" refreshError="1"/>
      <sheetData sheetId="5723" refreshError="1"/>
      <sheetData sheetId="5724" refreshError="1"/>
      <sheetData sheetId="5725" refreshError="1"/>
      <sheetData sheetId="5726" refreshError="1"/>
      <sheetData sheetId="5727"/>
      <sheetData sheetId="5728"/>
      <sheetData sheetId="5729"/>
      <sheetData sheetId="5730"/>
      <sheetData sheetId="5731"/>
      <sheetData sheetId="5732"/>
      <sheetData sheetId="5733"/>
      <sheetData sheetId="5734"/>
      <sheetData sheetId="5735"/>
      <sheetData sheetId="5736"/>
      <sheetData sheetId="5737"/>
      <sheetData sheetId="5738" refreshError="1"/>
      <sheetData sheetId="5739" refreshError="1"/>
      <sheetData sheetId="5740" refreshError="1"/>
      <sheetData sheetId="5741" refreshError="1"/>
      <sheetData sheetId="5742" refreshError="1"/>
      <sheetData sheetId="5743" refreshError="1"/>
      <sheetData sheetId="5744" refreshError="1"/>
      <sheetData sheetId="5745" refreshError="1"/>
      <sheetData sheetId="5746" refreshError="1"/>
      <sheetData sheetId="5747" refreshError="1"/>
      <sheetData sheetId="5748" refreshError="1"/>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refreshError="1"/>
      <sheetData sheetId="5802" refreshError="1"/>
      <sheetData sheetId="5803" refreshError="1"/>
      <sheetData sheetId="5804" refreshError="1"/>
      <sheetData sheetId="5805" refreshError="1"/>
      <sheetData sheetId="5806" refreshError="1"/>
      <sheetData sheetId="5807" refreshError="1"/>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refreshError="1"/>
      <sheetData sheetId="5851" refreshError="1"/>
      <sheetData sheetId="5852" refreshError="1"/>
      <sheetData sheetId="5853" refreshError="1"/>
      <sheetData sheetId="5854" refreshError="1"/>
      <sheetData sheetId="5855" refreshError="1"/>
      <sheetData sheetId="5856" refreshError="1"/>
      <sheetData sheetId="5857" refreshError="1"/>
      <sheetData sheetId="5858" refreshError="1"/>
      <sheetData sheetId="5859" refreshError="1"/>
      <sheetData sheetId="5860" refreshError="1"/>
      <sheetData sheetId="5861" refreshError="1"/>
      <sheetData sheetId="5862" refreshError="1"/>
      <sheetData sheetId="5863" refreshError="1"/>
      <sheetData sheetId="5864" refreshError="1"/>
      <sheetData sheetId="5865" refreshError="1"/>
      <sheetData sheetId="5866" refreshError="1"/>
      <sheetData sheetId="5867" refreshError="1"/>
      <sheetData sheetId="5868" refreshError="1"/>
      <sheetData sheetId="5869" refreshError="1"/>
      <sheetData sheetId="5870" refreshError="1"/>
      <sheetData sheetId="5871" refreshError="1"/>
      <sheetData sheetId="5872" refreshError="1"/>
      <sheetData sheetId="5873" refreshError="1"/>
      <sheetData sheetId="5874" refreshError="1"/>
      <sheetData sheetId="5875" refreshError="1"/>
      <sheetData sheetId="5876" refreshError="1"/>
      <sheetData sheetId="5877" refreshError="1"/>
      <sheetData sheetId="5878" refreshError="1"/>
      <sheetData sheetId="5879" refreshError="1"/>
      <sheetData sheetId="5880" refreshError="1"/>
      <sheetData sheetId="5881" refreshError="1"/>
      <sheetData sheetId="5882" refreshError="1"/>
      <sheetData sheetId="5883" refreshError="1"/>
      <sheetData sheetId="5884" refreshError="1"/>
      <sheetData sheetId="5885" refreshError="1"/>
      <sheetData sheetId="5886" refreshError="1"/>
      <sheetData sheetId="5887" refreshError="1"/>
      <sheetData sheetId="5888" refreshError="1"/>
      <sheetData sheetId="5889" refreshError="1"/>
      <sheetData sheetId="5890" refreshError="1"/>
      <sheetData sheetId="5891" refreshError="1"/>
      <sheetData sheetId="5892" refreshError="1"/>
      <sheetData sheetId="5893" refreshError="1"/>
      <sheetData sheetId="5894" refreshError="1"/>
      <sheetData sheetId="5895" refreshError="1"/>
      <sheetData sheetId="5896" refreshError="1"/>
      <sheetData sheetId="5897" refreshError="1"/>
      <sheetData sheetId="5898" refreshError="1"/>
      <sheetData sheetId="5899" refreshError="1"/>
      <sheetData sheetId="5900" refreshError="1"/>
      <sheetData sheetId="5901" refreshError="1"/>
      <sheetData sheetId="5902" refreshError="1"/>
      <sheetData sheetId="5903" refreshError="1"/>
      <sheetData sheetId="5904" refreshError="1"/>
      <sheetData sheetId="5905" refreshError="1"/>
      <sheetData sheetId="5906" refreshError="1"/>
      <sheetData sheetId="5907" refreshError="1"/>
      <sheetData sheetId="5908" refreshError="1"/>
      <sheetData sheetId="5909" refreshError="1"/>
      <sheetData sheetId="5910" refreshError="1"/>
      <sheetData sheetId="5911" refreshError="1"/>
      <sheetData sheetId="5912" refreshError="1"/>
      <sheetData sheetId="5913" refreshError="1"/>
      <sheetData sheetId="5914" refreshError="1"/>
      <sheetData sheetId="5915" refreshError="1"/>
      <sheetData sheetId="5916" refreshError="1"/>
      <sheetData sheetId="5917" refreshError="1"/>
      <sheetData sheetId="5918" refreshError="1"/>
      <sheetData sheetId="5919" refreshError="1"/>
      <sheetData sheetId="5920" refreshError="1"/>
      <sheetData sheetId="5921" refreshError="1"/>
      <sheetData sheetId="5922" refreshError="1"/>
      <sheetData sheetId="5923" refreshError="1"/>
      <sheetData sheetId="5924" refreshError="1"/>
      <sheetData sheetId="5925" refreshError="1"/>
      <sheetData sheetId="5926" refreshError="1"/>
      <sheetData sheetId="5927" refreshError="1"/>
      <sheetData sheetId="5928" refreshError="1"/>
      <sheetData sheetId="5929" refreshError="1"/>
      <sheetData sheetId="5930" refreshError="1"/>
      <sheetData sheetId="5931" refreshError="1"/>
      <sheetData sheetId="5932" refreshError="1"/>
      <sheetData sheetId="5933" refreshError="1"/>
      <sheetData sheetId="5934" refreshError="1"/>
      <sheetData sheetId="5935" refreshError="1"/>
      <sheetData sheetId="5936" refreshError="1"/>
      <sheetData sheetId="5937" refreshError="1"/>
      <sheetData sheetId="5938" refreshError="1"/>
      <sheetData sheetId="5939" refreshError="1"/>
      <sheetData sheetId="5940" refreshError="1"/>
      <sheetData sheetId="5941" refreshError="1"/>
      <sheetData sheetId="5942" refreshError="1"/>
      <sheetData sheetId="5943" refreshError="1"/>
      <sheetData sheetId="5944" refreshError="1"/>
      <sheetData sheetId="5945" refreshError="1"/>
      <sheetData sheetId="5946" refreshError="1"/>
      <sheetData sheetId="5947" refreshError="1"/>
      <sheetData sheetId="5948" refreshError="1"/>
      <sheetData sheetId="5949" refreshError="1"/>
      <sheetData sheetId="5950" refreshError="1"/>
      <sheetData sheetId="5951" refreshError="1"/>
      <sheetData sheetId="5952" refreshError="1"/>
      <sheetData sheetId="5953" refreshError="1"/>
      <sheetData sheetId="5954" refreshError="1"/>
      <sheetData sheetId="5955" refreshError="1"/>
      <sheetData sheetId="5956" refreshError="1"/>
      <sheetData sheetId="5957" refreshError="1"/>
      <sheetData sheetId="5958" refreshError="1"/>
      <sheetData sheetId="5959" refreshError="1"/>
      <sheetData sheetId="5960" refreshError="1"/>
      <sheetData sheetId="5961" refreshError="1"/>
      <sheetData sheetId="5962" refreshError="1"/>
      <sheetData sheetId="5963" refreshError="1"/>
      <sheetData sheetId="5964" refreshError="1"/>
      <sheetData sheetId="5965" refreshError="1"/>
      <sheetData sheetId="5966" refreshError="1"/>
      <sheetData sheetId="5967" refreshError="1"/>
      <sheetData sheetId="5968" refreshError="1"/>
      <sheetData sheetId="5969" refreshError="1"/>
      <sheetData sheetId="5970" refreshError="1"/>
      <sheetData sheetId="5971" refreshError="1"/>
      <sheetData sheetId="5972" refreshError="1"/>
      <sheetData sheetId="5973" refreshError="1"/>
      <sheetData sheetId="5974" refreshError="1"/>
      <sheetData sheetId="5975" refreshError="1"/>
      <sheetData sheetId="5976" refreshError="1"/>
      <sheetData sheetId="5977" refreshError="1"/>
      <sheetData sheetId="5978" refreshError="1"/>
      <sheetData sheetId="5979" refreshError="1"/>
      <sheetData sheetId="5980" refreshError="1"/>
      <sheetData sheetId="5981" refreshError="1"/>
      <sheetData sheetId="5982" refreshError="1"/>
      <sheetData sheetId="5983" refreshError="1"/>
      <sheetData sheetId="5984" refreshError="1"/>
      <sheetData sheetId="5985" refreshError="1"/>
      <sheetData sheetId="5986" refreshError="1"/>
      <sheetData sheetId="5987" refreshError="1"/>
      <sheetData sheetId="5988" refreshError="1"/>
      <sheetData sheetId="5989" refreshError="1"/>
      <sheetData sheetId="5990" refreshError="1"/>
      <sheetData sheetId="5991" refreshError="1"/>
      <sheetData sheetId="5992" refreshError="1"/>
      <sheetData sheetId="5993" refreshError="1"/>
      <sheetData sheetId="5994" refreshError="1"/>
      <sheetData sheetId="5995" refreshError="1"/>
      <sheetData sheetId="5996" refreshError="1"/>
      <sheetData sheetId="5997" refreshError="1"/>
      <sheetData sheetId="5998" refreshError="1"/>
      <sheetData sheetId="5999" refreshError="1"/>
      <sheetData sheetId="6000" refreshError="1"/>
      <sheetData sheetId="6001" refreshError="1"/>
      <sheetData sheetId="6002" refreshError="1"/>
      <sheetData sheetId="6003" refreshError="1"/>
      <sheetData sheetId="6004" refreshError="1"/>
      <sheetData sheetId="6005" refreshError="1"/>
      <sheetData sheetId="6006" refreshError="1"/>
      <sheetData sheetId="6007" refreshError="1"/>
      <sheetData sheetId="6008" refreshError="1"/>
      <sheetData sheetId="6009" refreshError="1"/>
      <sheetData sheetId="6010" refreshError="1"/>
      <sheetData sheetId="6011" refreshError="1"/>
      <sheetData sheetId="6012" refreshError="1"/>
      <sheetData sheetId="6013" refreshError="1"/>
      <sheetData sheetId="6014" refreshError="1"/>
      <sheetData sheetId="6015" refreshError="1"/>
      <sheetData sheetId="6016" refreshError="1"/>
      <sheetData sheetId="6017" refreshError="1"/>
      <sheetData sheetId="6018" refreshError="1"/>
      <sheetData sheetId="6019" refreshError="1"/>
      <sheetData sheetId="6020" refreshError="1"/>
      <sheetData sheetId="6021" refreshError="1"/>
      <sheetData sheetId="6022" refreshError="1"/>
      <sheetData sheetId="6023" refreshError="1"/>
      <sheetData sheetId="6024" refreshError="1"/>
      <sheetData sheetId="6025" refreshError="1"/>
      <sheetData sheetId="6026" refreshError="1"/>
      <sheetData sheetId="6027" refreshError="1"/>
      <sheetData sheetId="6028" refreshError="1"/>
      <sheetData sheetId="6029" refreshError="1"/>
      <sheetData sheetId="6030" refreshError="1"/>
      <sheetData sheetId="6031" refreshError="1"/>
      <sheetData sheetId="6032" refreshError="1"/>
      <sheetData sheetId="6033" refreshError="1"/>
      <sheetData sheetId="6034" refreshError="1"/>
      <sheetData sheetId="6035" refreshError="1"/>
      <sheetData sheetId="6036" refreshError="1"/>
      <sheetData sheetId="6037" refreshError="1"/>
      <sheetData sheetId="6038" refreshError="1"/>
      <sheetData sheetId="6039" refreshError="1"/>
      <sheetData sheetId="6040" refreshError="1"/>
      <sheetData sheetId="6041" refreshError="1"/>
      <sheetData sheetId="6042" refreshError="1"/>
      <sheetData sheetId="6043" refreshError="1"/>
      <sheetData sheetId="6044" refreshError="1"/>
      <sheetData sheetId="6045" refreshError="1"/>
      <sheetData sheetId="6046" refreshError="1"/>
      <sheetData sheetId="6047" refreshError="1"/>
      <sheetData sheetId="6048" refreshError="1"/>
      <sheetData sheetId="6049" refreshError="1"/>
      <sheetData sheetId="6050" refreshError="1"/>
      <sheetData sheetId="6051" refreshError="1"/>
      <sheetData sheetId="6052" refreshError="1"/>
      <sheetData sheetId="6053" refreshError="1"/>
      <sheetData sheetId="6054" refreshError="1"/>
      <sheetData sheetId="6055" refreshError="1"/>
      <sheetData sheetId="6056" refreshError="1"/>
      <sheetData sheetId="6057" refreshError="1"/>
      <sheetData sheetId="6058" refreshError="1"/>
      <sheetData sheetId="6059" refreshError="1"/>
      <sheetData sheetId="6060" refreshError="1"/>
      <sheetData sheetId="6061" refreshError="1"/>
      <sheetData sheetId="6062" refreshError="1"/>
      <sheetData sheetId="6063" refreshError="1"/>
      <sheetData sheetId="6064" refreshError="1"/>
      <sheetData sheetId="6065" refreshError="1"/>
      <sheetData sheetId="6066" refreshError="1"/>
      <sheetData sheetId="6067" refreshError="1"/>
      <sheetData sheetId="6068" refreshError="1"/>
      <sheetData sheetId="6069" refreshError="1"/>
      <sheetData sheetId="6070" refreshError="1"/>
      <sheetData sheetId="6071" refreshError="1"/>
      <sheetData sheetId="6072" refreshError="1"/>
      <sheetData sheetId="6073" refreshError="1"/>
      <sheetData sheetId="6074" refreshError="1"/>
      <sheetData sheetId="6075" refreshError="1"/>
      <sheetData sheetId="6076" refreshError="1"/>
      <sheetData sheetId="6077" refreshError="1"/>
      <sheetData sheetId="6078" refreshError="1"/>
      <sheetData sheetId="6079" refreshError="1"/>
      <sheetData sheetId="6080" refreshError="1"/>
      <sheetData sheetId="6081" refreshError="1"/>
      <sheetData sheetId="6082" refreshError="1"/>
      <sheetData sheetId="6083" refreshError="1"/>
      <sheetData sheetId="6084" refreshError="1"/>
      <sheetData sheetId="6085" refreshError="1"/>
      <sheetData sheetId="6086" refreshError="1"/>
      <sheetData sheetId="6087" refreshError="1"/>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icadores Econômicos"/>
      <sheetName val="Datas de Divulgação"/>
      <sheetName val="Indicadores Bloomberg"/>
      <sheetName val="BLP"/>
      <sheetName val="Estimativa  IP"/>
      <sheetName val="Tx Juros Efetivas"/>
      <sheetName val="Valor de Mercado"/>
      <sheetName val="Pop. Eco. At."/>
      <sheetName val="Brazil Sovereign"/>
      <sheetName val="Dados BLP"/>
      <sheetName val="MOL"/>
      <sheetName val="Indicadores_Econômicos"/>
      <sheetName val="Datas_de_Divulgação"/>
      <sheetName val="Indicadores_Bloomberg"/>
      <sheetName val="Estimativa__IP"/>
      <sheetName val="Tx_Juros_Efetivas"/>
      <sheetName val="Valor_de_Mercado"/>
      <sheetName val="Pop__Eco__At_"/>
      <sheetName val="Brazil_Sovereign"/>
      <sheetName val="Dados_BLP"/>
      <sheetName val="POA"/>
      <sheetName val="Indicadores_Econômicos1"/>
      <sheetName val="Datas_de_Divulgação1"/>
      <sheetName val="Indicadores_Bloomberg1"/>
      <sheetName val="Estimativa__IP1"/>
      <sheetName val="Tx_Juros_Efetivas1"/>
      <sheetName val="Valor_de_Mercado1"/>
      <sheetName val="Pop__Eco__At_1"/>
      <sheetName val="Brazil_Sovereign1"/>
      <sheetName val="Dados_BLP1"/>
      <sheetName val="Lists"/>
      <sheetName val="ProjectList"/>
      <sheetName val="Indicadores Economicos"/>
      <sheetName val="KF6"/>
      <sheetName val="Share Price 2002"/>
      <sheetName val="VOLUME CA"/>
      <sheetName val="De_Para"/>
      <sheetName val="Summary"/>
      <sheetName val="2001.10 Cerv"/>
      <sheetName val="PLAN SAC Cerveja"/>
      <sheetName val="PLAN SAC RefrigeNanc"/>
      <sheetName val="BaseCerv"/>
      <sheetName val="BaseNanc"/>
      <sheetName val="2001.04 Cerv"/>
      <sheetName val="Farol SAC Cerveja"/>
      <sheetName val="2001.04 Nanc"/>
      <sheetName val="Farol SAC Refrigenanc"/>
      <sheetName val="Gente_gestao"/>
      <sheetName val="CADASTRO"/>
      <sheetName val="TABELAS"/>
      <sheetName val="DIST"/>
      <sheetName val="MALHAD"/>
      <sheetName val="PUXADIA"/>
      <sheetName val="Base PEF"/>
      <sheetName val="MKT_Terr"/>
      <sheetName val="StartSheet"/>
      <sheetName val="Labatt Shares"/>
      <sheetName val="Indicadores_Econômicos2"/>
      <sheetName val="Datas_de_Divulgação2"/>
      <sheetName val="Indicadores_Bloomberg2"/>
      <sheetName val="Estimativa__IP2"/>
      <sheetName val="Tx_Juros_Efetivas2"/>
      <sheetName val="Valor_de_Mercado2"/>
      <sheetName val="Pop__Eco__At_2"/>
      <sheetName val="Dados_BLP2"/>
      <sheetName val="Brazil_Sovereign2"/>
      <sheetName val="Sheet1"/>
      <sheetName val="Balance Fin ajust 2004"/>
      <sheetName val="Indicadores_Economicos"/>
      <sheetName val="Share_Price_2002"/>
      <sheetName val="Dados_Prod"/>
      <sheetName val="Piraí"/>
      <sheetName val="CAD Month"/>
      <sheetName val="CAD YE"/>
      <sheetName val="US Month "/>
      <sheetName val="US Month - Crowns"/>
      <sheetName val="US YE - Crowns"/>
      <sheetName val="bud99"/>
      <sheetName val="Indicadores_Econômicos3"/>
      <sheetName val="Datas_de_Divulgação3"/>
      <sheetName val="Indicadores_Bloomberg3"/>
      <sheetName val="Estimativa__IP3"/>
      <sheetName val="Tx_Juros_Efetivas3"/>
      <sheetName val="Valor_de_Mercado3"/>
      <sheetName val="Pop__Eco__At_3"/>
      <sheetName val="Brazil_Sovereign3"/>
      <sheetName val="Dados_BLP3"/>
      <sheetName val="Share_Price_20021"/>
      <sheetName val="Indicadores_Economicos1"/>
      <sheetName val="VOLUME_CA"/>
      <sheetName val="2001_10_Cerv"/>
      <sheetName val="PLAN_SAC_Cerveja"/>
      <sheetName val="PLAN_SAC_RefrigeNanc"/>
      <sheetName val="2001_04_Cerv"/>
      <sheetName val="Farol_SAC_Cerveja"/>
      <sheetName val="2001_04_Nanc"/>
      <sheetName val="Farol_SAC_Refrigenanc"/>
      <sheetName val="Base_PEF"/>
      <sheetName val="Labatt_Shares"/>
      <sheetName val="Balance_Fin_ajust_2004"/>
      <sheetName val="CAD_Month"/>
      <sheetName val="CAD_YE"/>
      <sheetName val="US_Month_"/>
      <sheetName val="US_Month_-_Crowns"/>
      <sheetName val="US_YE_-_Crowns"/>
      <sheetName val="Distribution from BU"/>
      <sheetName val="Sig Cycles_Accts &amp; Processes"/>
      <sheetName val="Effects"/>
      <sheetName val="base bradesco"/>
      <sheetName val="Comparativo 99X00"/>
      <sheetName val="Lookups"/>
      <sheetName val="Critérios"/>
      <sheetName val="START"/>
      <sheetName val="PLAN DE ACCION"/>
      <sheetName val="Calc 1"/>
      <sheetName val="POCE"/>
      <sheetName val="Base da Datos"/>
      <sheetName val="Tablas"/>
      <sheetName val="Info"/>
      <sheetName val="5.1"/>
      <sheetName val="판매진척"/>
      <sheetName val="Peer10"/>
      <sheetName val="Peer11"/>
      <sheetName val="Peer12"/>
      <sheetName val="Peer13"/>
      <sheetName val="Peer14"/>
      <sheetName val="Peer15"/>
      <sheetName val="Peer16"/>
      <sheetName val="Peer17"/>
      <sheetName val="Peer18"/>
      <sheetName val="Peer19"/>
      <sheetName val="Peer20"/>
      <sheetName val="Peer9"/>
      <sheetName val="Følsomhedsanalyse"/>
      <sheetName val="Indicadores_Econômicos4"/>
      <sheetName val="Datas_de_Divulgação4"/>
      <sheetName val="Indicadores_Bloomberg4"/>
      <sheetName val="Estimativa__IP4"/>
      <sheetName val="Tx_Juros_Efetivas4"/>
      <sheetName val="Valor_de_Mercado4"/>
      <sheetName val="Pop__Eco__At_4"/>
      <sheetName val="Brazil_Sovereign4"/>
      <sheetName val="Dados_BLP4"/>
      <sheetName val="Indicadores_Economicos2"/>
      <sheetName val="Share_Price_20022"/>
      <sheetName val="VOLUME_CA1"/>
      <sheetName val="2001_10_Cerv1"/>
      <sheetName val="PLAN_SAC_Cerveja1"/>
      <sheetName val="PLAN_SAC_RefrigeNanc1"/>
      <sheetName val="2001_04_Cerv1"/>
      <sheetName val="Farol_SAC_Cerveja1"/>
      <sheetName val="2001_04_Nanc1"/>
      <sheetName val="Farol_SAC_Refrigenanc1"/>
      <sheetName val="Base_PEF1"/>
      <sheetName val="Labatt_Shares1"/>
      <sheetName val="Balance_Fin_ajust_20041"/>
      <sheetName val="CAD_Month1"/>
      <sheetName val="CAD_YE1"/>
      <sheetName val="US_Month_1"/>
      <sheetName val="US_Month_-_Crowns1"/>
      <sheetName val="US_YE_-_Crowns1"/>
      <sheetName val="Distribution_from_BU"/>
      <sheetName val="Sig_Cycles_Accts_&amp;_Processes"/>
      <sheetName val="base_bradesco"/>
      <sheetName val="Comparativo_99X00"/>
      <sheetName val="PLAN_DE_ACCION"/>
      <sheetName val="Calc_1"/>
      <sheetName val="Base_da_Datos"/>
      <sheetName val="1.0_LIST"/>
      <sheetName val="PM"/>
      <sheetName val="COTAÇÕES"/>
      <sheetName val="BU Caribe"/>
      <sheetName val="Indicadores_Econômicos5"/>
      <sheetName val="Datas_de_Divulgação5"/>
      <sheetName val="Indicadores_Bloomberg5"/>
      <sheetName val="Estimativa__IP5"/>
      <sheetName val="Tx_Juros_Efetivas5"/>
      <sheetName val="Valor_de_Mercado5"/>
      <sheetName val="Pop__Eco__At_5"/>
      <sheetName val="Brazil_Sovereign5"/>
      <sheetName val="Dados_BLP5"/>
      <sheetName val="Indicadores_Economicos3"/>
      <sheetName val="Share_Price_20023"/>
      <sheetName val="VOLUME_CA2"/>
      <sheetName val="2001_10_Cerv2"/>
      <sheetName val="PLAN_SAC_Cerveja2"/>
      <sheetName val="PLAN_SAC_RefrigeNanc2"/>
      <sheetName val="2001_04_Cerv2"/>
      <sheetName val="Farol_SAC_Cerveja2"/>
      <sheetName val="2001_04_Nanc2"/>
      <sheetName val="Farol_SAC_Refrigenanc2"/>
      <sheetName val="Base_PEF2"/>
      <sheetName val="Labatt_Shares2"/>
      <sheetName val="Balance_Fin_ajust_20042"/>
      <sheetName val="CAD_Month2"/>
      <sheetName val="CAD_YE2"/>
      <sheetName val="US_Month_2"/>
      <sheetName val="US_Month_-_Crowns2"/>
      <sheetName val="US_YE_-_Crowns2"/>
      <sheetName val="Distribution_from_BU1"/>
      <sheetName val="Sig_Cycles_Accts_&amp;_Processes1"/>
      <sheetName val="base_bradesco1"/>
      <sheetName val="Comparativo_99X001"/>
      <sheetName val="PLAN_DE_ACCION1"/>
      <sheetName val="Calc_11"/>
      <sheetName val="Base_da_Datos1"/>
      <sheetName val="5_1"/>
      <sheetName val="Hidden"/>
      <sheetName val="Orientation"/>
      <sheetName val="Settings"/>
      <sheetName val="Delivery"/>
      <sheetName val="Engine"/>
      <sheetName val="Assumptions"/>
      <sheetName val="Validate"/>
      <sheetName val="Financials"/>
      <sheetName val="EI Calc"/>
      <sheetName val="BASE REAL"/>
      <sheetName val="List"/>
      <sheetName val="2RF98 (Mkt 9%)"/>
      <sheetName val="Relatório"/>
      <sheetName val="Parametrização"/>
      <sheetName val="Empresas"/>
      <sheetName val="UNIDADES"/>
      <sheetName val="BDS"/>
      <sheetName val="Balancete"/>
      <sheetName val="Apoio"/>
      <sheetName val="Infos Empresas"/>
      <sheetName val="Details"/>
      <sheetName val="DropDowns"/>
      <sheetName val="Indicadores_Econômicos6"/>
      <sheetName val="Datas_de_Divulgação6"/>
      <sheetName val="Indicadores_Bloomberg6"/>
      <sheetName val="Estimativa__IP6"/>
      <sheetName val="Tx_Juros_Efetivas6"/>
      <sheetName val="Valor_de_Mercado6"/>
      <sheetName val="Pop__Eco__At_6"/>
      <sheetName val="Brazil_Sovereign6"/>
      <sheetName val="Dados_BLP6"/>
      <sheetName val="Indicadores_Economicos4"/>
      <sheetName val="Share_Price_20024"/>
      <sheetName val="VOLUME_CA3"/>
      <sheetName val="2001_10_Cerv3"/>
      <sheetName val="PLAN_SAC_Cerveja3"/>
      <sheetName val="PLAN_SAC_RefrigeNanc3"/>
      <sheetName val="2001_04_Cerv3"/>
      <sheetName val="Farol_SAC_Cerveja3"/>
      <sheetName val="2001_04_Nanc3"/>
      <sheetName val="Farol_SAC_Refrigenanc3"/>
      <sheetName val="Base_PEF3"/>
      <sheetName val="Labatt_Shares3"/>
      <sheetName val="Balance_Fin_ajust_20043"/>
      <sheetName val="CAD_Month3"/>
      <sheetName val="CAD_YE3"/>
      <sheetName val="US_Month_3"/>
      <sheetName val="US_Month_-_Crowns3"/>
      <sheetName val="US_YE_-_Crowns3"/>
      <sheetName val="Sig_Cycles_Accts_&amp;_Processes2"/>
      <sheetName val="Distribution_from_BU2"/>
      <sheetName val="base_bradesco2"/>
      <sheetName val="Comparativo_99X002"/>
      <sheetName val="PLAN_DE_ACCION2"/>
      <sheetName val="Calc_12"/>
      <sheetName val="Base_da_Datos2"/>
      <sheetName val="5_11"/>
      <sheetName val="1_0_LIST"/>
      <sheetName val="BU_Caribe"/>
      <sheetName val="EI_Calc"/>
      <sheetName val="BASE_REAL"/>
      <sheetName val="2RF98_(Mkt_9%)"/>
      <sheetName val="Infos_Empresas"/>
      <sheetName val="Load Data"/>
      <sheetName val=""/>
      <sheetName val="HON"/>
      <sheetName val="General Downloads"/>
      <sheetName val="Data Input"/>
      <sheetName val="I. INICIO"/>
      <sheetName val="Resumo (x) Contab. "/>
      <sheetName val="AcqIS"/>
      <sheetName val="AcqBSCF"/>
      <sheetName val="TASAS 2"/>
      <sheetName val="DADOS"/>
      <sheetName val="Operação teste 26A "/>
      <sheetName val="Indicadores_Econômicos7"/>
      <sheetName val="Datas_de_Divulgação7"/>
      <sheetName val="Indicadores_Bloomberg7"/>
      <sheetName val="Estimativa__IP7"/>
      <sheetName val="Tx_Juros_Efetivas7"/>
      <sheetName val="Valor_de_Mercado7"/>
      <sheetName val="Pop__Eco__At_7"/>
      <sheetName val="Brazil_Sovereign7"/>
      <sheetName val="Dados_BLP7"/>
      <sheetName val="Indicadores_Economicos5"/>
      <sheetName val="Share_Price_20025"/>
      <sheetName val="VOLUME_CA4"/>
      <sheetName val="2001_10_Cerv4"/>
      <sheetName val="PLAN_SAC_Cerveja4"/>
      <sheetName val="PLAN_SAC_RefrigeNanc4"/>
      <sheetName val="2001_04_Cerv4"/>
      <sheetName val="Farol_SAC_Cerveja4"/>
      <sheetName val="2001_04_Nanc4"/>
      <sheetName val="Farol_SAC_Refrigenanc4"/>
      <sheetName val="Base_PEF4"/>
      <sheetName val="Labatt_Shares4"/>
      <sheetName val="Balance_Fin_ajust_20044"/>
      <sheetName val="CAD_Month4"/>
      <sheetName val="CAD_YE4"/>
      <sheetName val="US_Month_4"/>
      <sheetName val="US_Month_-_Crowns4"/>
      <sheetName val="US_YE_-_Crowns4"/>
      <sheetName val="Distribution_from_BU3"/>
      <sheetName val="Sig_Cycles_Accts_&amp;_Processes3"/>
      <sheetName val="base_bradesco3"/>
      <sheetName val="Comparativo_99X003"/>
      <sheetName val="PLAN_DE_ACCION3"/>
      <sheetName val="Calc_13"/>
      <sheetName val="Base_da_Datos3"/>
      <sheetName val="5_12"/>
      <sheetName val="1_0_LIST1"/>
      <sheetName val="BU_Caribe1"/>
      <sheetName val="EI_Calc1"/>
      <sheetName val="BASE_REAL1"/>
      <sheetName val="2RF98_(Mkt_9%)1"/>
      <sheetName val="Infos_Empresas1"/>
      <sheetName val="Load_Data"/>
      <sheetName val="General_Downloads"/>
      <sheetName val="Data_Input"/>
      <sheetName val="Indicadores_Econômicos8"/>
      <sheetName val="Datas_de_Divulgação8"/>
      <sheetName val="Indicadores_Bloomberg8"/>
      <sheetName val="Estimativa__IP8"/>
      <sheetName val="Tx_Juros_Efetivas8"/>
      <sheetName val="Valor_de_Mercado8"/>
      <sheetName val="Pop__Eco__At_8"/>
      <sheetName val="Brazil_Sovereign8"/>
      <sheetName val="Dados_BLP8"/>
      <sheetName val="Share_Price_20026"/>
      <sheetName val="Indicadores_Economicos6"/>
      <sheetName val="VOLUME_CA5"/>
      <sheetName val="2001_10_Cerv5"/>
      <sheetName val="PLAN_SAC_Cerveja5"/>
      <sheetName val="PLAN_SAC_RefrigeNanc5"/>
      <sheetName val="2001_04_Cerv5"/>
      <sheetName val="Farol_SAC_Cerveja5"/>
      <sheetName val="2001_04_Nanc5"/>
      <sheetName val="Farol_SAC_Refrigenanc5"/>
      <sheetName val="Base_PEF5"/>
      <sheetName val="Labatt_Shares5"/>
      <sheetName val="Balance_Fin_ajust_20045"/>
      <sheetName val="CAD_Month5"/>
      <sheetName val="CAD_YE5"/>
      <sheetName val="US_Month_5"/>
      <sheetName val="US_Month_-_Crowns5"/>
      <sheetName val="US_YE_-_Crowns5"/>
      <sheetName val="Sig_Cycles_Accts_&amp;_Processes4"/>
      <sheetName val="Distribution_from_BU4"/>
      <sheetName val="base_bradesco4"/>
      <sheetName val="Comparativo_99X004"/>
      <sheetName val="PLAN_DE_ACCION4"/>
      <sheetName val="Calc_14"/>
      <sheetName val="Base_da_Datos4"/>
      <sheetName val="5_13"/>
      <sheetName val="1_0_LIST2"/>
      <sheetName val="BU_Caribe2"/>
      <sheetName val="EI_Calc2"/>
      <sheetName val="BASE_REAL2"/>
      <sheetName val="2RF98_(Mkt_9%)2"/>
      <sheetName val="Infos_Empresas2"/>
      <sheetName val="Load_Data1"/>
      <sheetName val="General_Downloads1"/>
      <sheetName val="Data_Input1"/>
      <sheetName val="Data"/>
      <sheetName val="RG Depots"/>
      <sheetName val="数据库"/>
      <sheetName val="Datos MES"/>
      <sheetName val="Tabla prod"/>
      <sheetName val="ID_Ano"/>
      <sheetName val="% FRETEIRO (S.26)"/>
      <sheetName val="PNP Op+Aj+Am"/>
      <sheetName val="PNP Ajudante+Amarrador"/>
      <sheetName val="Pillars"/>
      <sheetName val="FJJX Bud_IB"/>
      <sheetName val="Indicadores_Econômicos9"/>
      <sheetName val="Datas_de_Divulgação9"/>
      <sheetName val="Indicadores_Bloomberg9"/>
      <sheetName val="Estimativa__IP9"/>
      <sheetName val="Tx_Juros_Efetivas9"/>
      <sheetName val="Valor_de_Mercado9"/>
      <sheetName val="Pop__Eco__At_9"/>
      <sheetName val="Brazil_Sovereign9"/>
      <sheetName val="Dados_BLP9"/>
      <sheetName val="Share_Price_20027"/>
      <sheetName val="Indicadores_Economicos7"/>
      <sheetName val="VOLUME_CA6"/>
      <sheetName val="2001_10_Cerv6"/>
      <sheetName val="PLAN_SAC_Cerveja6"/>
      <sheetName val="PLAN_SAC_RefrigeNanc6"/>
      <sheetName val="2001_04_Cerv6"/>
      <sheetName val="Farol_SAC_Cerveja6"/>
      <sheetName val="2001_04_Nanc6"/>
      <sheetName val="Farol_SAC_Refrigenanc6"/>
      <sheetName val="Labatt_Shares6"/>
      <sheetName val="Base_PEF6"/>
      <sheetName val="CAD_Month6"/>
      <sheetName val="CAD_YE6"/>
      <sheetName val="US_Month_6"/>
      <sheetName val="US_Month_-_Crowns6"/>
      <sheetName val="US_YE_-_Crowns6"/>
      <sheetName val="Balance_Fin_ajust_20046"/>
      <sheetName val="Distribution_from_BU5"/>
      <sheetName val="Sig_Cycles_Accts_&amp;_Processes5"/>
      <sheetName val="base_bradesco5"/>
      <sheetName val="Comparativo_99X005"/>
      <sheetName val="PLAN_DE_ACCION5"/>
      <sheetName val="Calc_15"/>
      <sheetName val="Base_da_Datos5"/>
      <sheetName val="5_14"/>
      <sheetName val="1_0_LIST3"/>
      <sheetName val="BU_Caribe3"/>
      <sheetName val="EI_Calc3"/>
      <sheetName val="BASE_REAL3"/>
      <sheetName val="2RF98_(Mkt_9%)3"/>
      <sheetName val="Infos_Empresas3"/>
      <sheetName val="General_Downloads2"/>
      <sheetName val="Data_Input2"/>
      <sheetName val="Load_Data2"/>
      <sheetName val="Operação_teste_26A_"/>
      <sheetName val="TASAS_2"/>
      <sheetName val="RG_Depots"/>
      <sheetName val="I__INICIO"/>
      <sheetName val="Resumo_(x)_Contab__"/>
      <sheetName val="Indicadores_Econômicos11"/>
      <sheetName val="Datas_de_Divulgação11"/>
      <sheetName val="Indicadores_Bloomberg11"/>
      <sheetName val="Estimativa__IP11"/>
      <sheetName val="Tx_Juros_Efetivas11"/>
      <sheetName val="Valor_de_Mercado11"/>
      <sheetName val="Pop__Eco__At_11"/>
      <sheetName val="Brazil_Sovereign11"/>
      <sheetName val="Dados_BLP11"/>
      <sheetName val="Share_Price_20029"/>
      <sheetName val="Indicadores_Economicos9"/>
      <sheetName val="VOLUME_CA8"/>
      <sheetName val="2001_10_Cerv8"/>
      <sheetName val="PLAN_SAC_Cerveja8"/>
      <sheetName val="PLAN_SAC_RefrigeNanc8"/>
      <sheetName val="2001_04_Cerv8"/>
      <sheetName val="Farol_SAC_Cerveja8"/>
      <sheetName val="2001_04_Nanc8"/>
      <sheetName val="Farol_SAC_Refrigenanc8"/>
      <sheetName val="Base_PEF8"/>
      <sheetName val="Labatt_Shares8"/>
      <sheetName val="Balance_Fin_ajust_20048"/>
      <sheetName val="CAD_Month8"/>
      <sheetName val="CAD_YE8"/>
      <sheetName val="US_Month_8"/>
      <sheetName val="US_Month_-_Crowns8"/>
      <sheetName val="US_YE_-_Crowns8"/>
      <sheetName val="Distribution_from_BU7"/>
      <sheetName val="Sig_Cycles_Accts_&amp;_Processes7"/>
      <sheetName val="base_bradesco7"/>
      <sheetName val="Comparativo_99X007"/>
      <sheetName val="PLAN_DE_ACCION7"/>
      <sheetName val="Calc_17"/>
      <sheetName val="Base_da_Datos7"/>
      <sheetName val="5_16"/>
      <sheetName val="Indicadores_Econômicos10"/>
      <sheetName val="Datas_de_Divulgação10"/>
      <sheetName val="Indicadores_Bloomberg10"/>
      <sheetName val="Estimativa__IP10"/>
      <sheetName val="Tx_Juros_Efetivas10"/>
      <sheetName val="Valor_de_Mercado10"/>
      <sheetName val="Pop__Eco__At_10"/>
      <sheetName val="Brazil_Sovereign10"/>
      <sheetName val="Dados_BLP10"/>
      <sheetName val="Share_Price_20028"/>
      <sheetName val="Indicadores_Economicos8"/>
      <sheetName val="VOLUME_CA7"/>
      <sheetName val="2001_10_Cerv7"/>
      <sheetName val="PLAN_SAC_Cerveja7"/>
      <sheetName val="PLAN_SAC_RefrigeNanc7"/>
      <sheetName val="2001_04_Cerv7"/>
      <sheetName val="Farol_SAC_Cerveja7"/>
      <sheetName val="2001_04_Nanc7"/>
      <sheetName val="Farol_SAC_Refrigenanc7"/>
      <sheetName val="Labatt_Shares7"/>
      <sheetName val="Base_PEF7"/>
      <sheetName val="CAD_Month7"/>
      <sheetName val="CAD_YE7"/>
      <sheetName val="US_Month_7"/>
      <sheetName val="US_Month_-_Crowns7"/>
      <sheetName val="US_YE_-_Crowns7"/>
      <sheetName val="Balance_Fin_ajust_20047"/>
      <sheetName val="Distribution_from_BU6"/>
      <sheetName val="Sig_Cycles_Accts_&amp;_Processes6"/>
      <sheetName val="base_bradesco6"/>
      <sheetName val="Comparativo_99X006"/>
      <sheetName val="PLAN_DE_ACCION6"/>
      <sheetName val="Calc_16"/>
      <sheetName val="Base_da_Datos6"/>
      <sheetName val="5_15"/>
      <sheetName val="1_0_LIST4"/>
      <sheetName val="BU_Caribe4"/>
      <sheetName val="EI_Calc4"/>
      <sheetName val="BASE_REAL4"/>
      <sheetName val="2RF98_(Mkt_9%)4"/>
      <sheetName val="Infos_Empresas4"/>
      <sheetName val="General_Downloads3"/>
      <sheetName val="Data_Input3"/>
      <sheetName val="Load_Data3"/>
      <sheetName val="Operação_teste_26A_1"/>
      <sheetName val="TASAS_21"/>
      <sheetName val="RG_Depots1"/>
      <sheetName val="I__INICIO1"/>
      <sheetName val="Resumo_(x)_Contab__1"/>
      <sheetName val="1_0_LIST5"/>
      <sheetName val="BU_Caribe5"/>
      <sheetName val="EI_Calc5"/>
      <sheetName val="BASE_REAL5"/>
      <sheetName val="2RF98_(Mkt_9%)5"/>
      <sheetName val="Infos_Empresas5"/>
      <sheetName val="General_Downloads4"/>
      <sheetName val="Data_Input4"/>
      <sheetName val="Load_Data4"/>
      <sheetName val="Operação_teste_26A_2"/>
      <sheetName val="TASAS_22"/>
      <sheetName val="RG_Depots2"/>
      <sheetName val="I__INICIO2"/>
      <sheetName val="Resumo_(x)_Contab__2"/>
      <sheetName val="Entity Drill Down"/>
      <sheetName val="B-111"/>
      <sheetName val="AREAINDEX"/>
      <sheetName val="Anex 17"/>
      <sheetName val="HIST"/>
      <sheetName val="ACUMULADO"/>
      <sheetName val="FJJX_Bud_IB"/>
      <sheetName val="Report-Daily"/>
      <sheetName val="GraphData"/>
      <sheetName val="Mapping"/>
      <sheetName val="drop down list"/>
      <sheetName val="Absenteísmo 2018"/>
      <sheetName val="outdr"/>
      <sheetName val="Input sheet"/>
      <sheetName val="Factor"/>
      <sheetName val="Estructura SAP"/>
      <sheetName val="Factor 8 Oz"/>
      <sheetName val="control sheet"/>
      <sheetName val="Base"/>
      <sheetName val="Ppto"/>
      <sheetName val="Plan1"/>
      <sheetName val="PEF"/>
      <sheetName val="AO"/>
      <sheetName val="BG"/>
      <sheetName val="EE"/>
      <sheetName val="PV"/>
      <sheetName val="SG"/>
      <sheetName val="TI"/>
      <sheetName val="NO BORRAR"/>
      <sheetName val="BD SEGUIM"/>
      <sheetName val="Seguimiento de Personal"/>
      <sheetName val="BD"/>
      <sheetName val="Estadisticas"/>
      <sheetName val="Personal REp"/>
      <sheetName val="BF Database"/>
      <sheetName val="BF PL31"/>
      <sheetName val="Administrative Information"/>
      <sheetName val="Appendix 6"/>
      <sheetName val="Peer1"/>
      <sheetName val="Peer2"/>
      <sheetName val="Peer3"/>
      <sheetName val="Peer4"/>
      <sheetName val="Peer5"/>
      <sheetName val="Peer6"/>
      <sheetName val="Peer7"/>
      <sheetName val="Peer8"/>
      <sheetName val="清酒材料需求"/>
      <sheetName val="ValidDataDrops"/>
      <sheetName val="母液材料需求"/>
      <sheetName val="SAP info"/>
      <sheetName val="条件格式选项"/>
      <sheetName val="MMR12子类(销量相关)"/>
      <sheetName val="FINALPHP"/>
      <sheetName val="Nominales 19"/>
      <sheetName val="IPC"/>
      <sheetName val="MES"/>
      <sheetName val="Bloomberg"/>
      <sheetName val="DATOS PARA INTERPOLACION"/>
      <sheetName val="DPN VALUE"/>
      <sheetName val="EVOLUMERCC"/>
      <sheetName val="PROM"/>
      <sheetName val="19-A"/>
      <sheetName val="bdic07"/>
      <sheetName val="Brand Analysis (1)"/>
      <sheetName val="Indicadores_Econômicos12"/>
      <sheetName val="Datas_de_Divulgação12"/>
      <sheetName val="Indicadores_Bloomberg12"/>
      <sheetName val="Estimativa__IP12"/>
      <sheetName val="Tx_Juros_Efetivas12"/>
      <sheetName val="Valor_de_Mercado12"/>
      <sheetName val="Pop__Eco__At_12"/>
      <sheetName val="Brazil_Sovereign12"/>
      <sheetName val="Dados_BLP12"/>
      <sheetName val="Indicadores_Economicos10"/>
      <sheetName val="Share_Price_200210"/>
      <sheetName val="VOLUME_CA9"/>
      <sheetName val="2001_10_Cerv9"/>
      <sheetName val="PLAN_SAC_Cerveja9"/>
      <sheetName val="PLAN_SAC_RefrigeNanc9"/>
      <sheetName val="2001_04_Cerv9"/>
      <sheetName val="Farol_SAC_Cerveja9"/>
      <sheetName val="2001_04_Nanc9"/>
      <sheetName val="Farol_SAC_Refrigenanc9"/>
      <sheetName val="Base_PEF9"/>
      <sheetName val="Labatt_Shares9"/>
      <sheetName val="Balance_Fin_ajust_20049"/>
      <sheetName val="CAD_Month9"/>
      <sheetName val="CAD_YE9"/>
      <sheetName val="US_Month_9"/>
      <sheetName val="US_Month_-_Crowns9"/>
      <sheetName val="US_YE_-_Crowns9"/>
      <sheetName val="Distribution_from_BU8"/>
      <sheetName val="Sig_Cycles_Accts_&amp;_Processes8"/>
      <sheetName val="base_bradesco8"/>
      <sheetName val="Comparativo_99X008"/>
      <sheetName val="PLAN_DE_ACCION8"/>
      <sheetName val="Calc_18"/>
      <sheetName val="Base_da_Datos8"/>
      <sheetName val="5_17"/>
      <sheetName val="1_0_LIST6"/>
      <sheetName val="BU_Caribe6"/>
      <sheetName val="EI_Calc6"/>
      <sheetName val="BASE_REAL6"/>
      <sheetName val="2RF98_(Mkt_9%)6"/>
      <sheetName val="Infos_Empresas6"/>
      <sheetName val="RG_Depots3"/>
      <sheetName val="Load_Data5"/>
      <sheetName val="General_Downloads5"/>
      <sheetName val="Data_Input5"/>
      <sheetName val="TASAS_23"/>
      <sheetName val="Operação_teste_26A_3"/>
      <sheetName val="I__INICIO3"/>
      <sheetName val="Resumo_(x)_Contab__3"/>
      <sheetName val="FJJX_Bud_IB1"/>
      <sheetName val="Datos_MES"/>
      <sheetName val="Tabla_prod"/>
      <sheetName val="%_FRETEIRO_(S_26)"/>
      <sheetName val="PNP_Op+Aj+Am"/>
      <sheetName val="PNP_Ajudante+Amarrador"/>
      <sheetName val="Entity_Drill_Down"/>
      <sheetName val="VM"/>
      <sheetName val="NO_BORRAR"/>
      <sheetName val="BD_SEGUIM"/>
      <sheetName val="Seguimiento_de_Personal"/>
      <sheetName val="Personal_REp"/>
      <sheetName val="drop_down_list"/>
      <sheetName val="Anex_17"/>
      <sheetName val="Absenteísmo_2018"/>
      <sheetName val="Input_sheet"/>
      <sheetName val="Estructura_SAP"/>
      <sheetName val="Factor_8_Oz"/>
      <sheetName val="control_sheet"/>
      <sheetName val="chiet tinh"/>
      <sheetName val="Controls"/>
      <sheetName val="EERR 12-03"/>
      <sheetName val="MOPE"/>
      <sheetName val="validaciones"/>
      <sheetName val="market"/>
      <sheetName val="CVA_Projetada12meses"/>
      <sheetName val="Supuestos"/>
      <sheetName val="RV4_Base2019"/>
      <sheetName val="RV4_Base2019Tarifas_V1"/>
      <sheetName val="RV4_Base2019_PS2023"/>
      <sheetName val="Comparativa PLP (Ene17 Ene18)"/>
      <sheetName val="Tarifas Base 2019"/>
      <sheetName val="Comparativa y análisis"/>
      <sheetName val="RV4_Base2020"/>
      <sheetName val="Tarifas_reseteo2024"/>
      <sheetName val="RV4_Base2019V1_Tarifas"/>
      <sheetName val="Factores de crecimiento"/>
      <sheetName val="Datos nov18-ago19"/>
      <sheetName val="Compara PLP 2018vs19"/>
      <sheetName val="Cierre 2019 8+4"/>
      <sheetName val="Efecto del PIB 2019 TARYET"/>
      <sheetName val="Hoja3"/>
      <sheetName val="Bal.Comp."/>
      <sheetName val="Setting"/>
      <sheetName val="Table_1"/>
      <sheetName val="TR"/>
      <sheetName val="Bloomberg bonds"/>
      <sheetName val="DATOS_PARA_INTERPOLACION"/>
      <sheetName val="DPN_VALUE"/>
      <sheetName val="Nominales_19"/>
      <sheetName val="Brand_Analysis_(1)"/>
      <sheetName val="Bal_Comp_"/>
      <sheetName val="SM NFG + 12 meses"/>
      <sheetName val="Report"/>
      <sheetName val="VARPEL"/>
      <sheetName val="dep pre"/>
      <sheetName val="Overview Waterfall"/>
      <sheetName val="Ref"/>
      <sheetName val="Indicadores_Econômicos13"/>
      <sheetName val="Datas_de_Divulgação13"/>
      <sheetName val="Indicadores_Bloomberg13"/>
      <sheetName val="Estimativa__IP13"/>
      <sheetName val="Tx_Juros_Efetivas13"/>
      <sheetName val="Valor_de_Mercado13"/>
      <sheetName val="Pop__Eco__At_13"/>
      <sheetName val="Brazil_Sovereign13"/>
      <sheetName val="Dados_BLP13"/>
      <sheetName val="Indicadores_Economicos11"/>
      <sheetName val="Share_Price_200211"/>
      <sheetName val="VOLUME_CA10"/>
      <sheetName val="2001_10_Cerv10"/>
      <sheetName val="PLAN_SAC_Cerveja10"/>
      <sheetName val="PLAN_SAC_RefrigeNanc10"/>
      <sheetName val="2001_04_Cerv10"/>
      <sheetName val="Farol_SAC_Cerveja10"/>
      <sheetName val="2001_04_Nanc10"/>
      <sheetName val="Farol_SAC_Refrigenanc10"/>
      <sheetName val="Base_PEF10"/>
      <sheetName val="Labatt_Shares10"/>
      <sheetName val="Balance_Fin_ajust_200410"/>
      <sheetName val="CAD_Month10"/>
      <sheetName val="CAD_YE10"/>
      <sheetName val="US_Month_10"/>
      <sheetName val="US_Month_-_Crowns10"/>
      <sheetName val="US_YE_-_Crowns10"/>
      <sheetName val="Distribution_from_BU9"/>
      <sheetName val="Sig_Cycles_Accts_&amp;_Processes9"/>
      <sheetName val="base_bradesco9"/>
      <sheetName val="Comparativo_99X009"/>
      <sheetName val="PLAN_DE_ACCION9"/>
      <sheetName val="Calc_19"/>
      <sheetName val="Base_da_Datos9"/>
      <sheetName val="5_18"/>
      <sheetName val="1_0_LIST7"/>
      <sheetName val="BU_Caribe7"/>
      <sheetName val="EI_Calc7"/>
      <sheetName val="2RF98_(Mkt_9%)7"/>
      <sheetName val="BASE_REAL7"/>
      <sheetName val="Infos_Empresas7"/>
      <sheetName val="General_Downloads6"/>
      <sheetName val="Data_Input6"/>
      <sheetName val="Load_Data6"/>
      <sheetName val="TASAS_24"/>
      <sheetName val="Operação_teste_26A_4"/>
      <sheetName val="RG_Depots4"/>
      <sheetName val="I__INICIO4"/>
      <sheetName val="Resumo_(x)_Contab__4"/>
      <sheetName val="FJJX_Bud_IB2"/>
      <sheetName val="Datos_MES1"/>
      <sheetName val="Tabla_prod1"/>
      <sheetName val="%_FRETEIRO_(S_26)1"/>
      <sheetName val="PNP_Op+Aj+Am1"/>
      <sheetName val="PNP_Ajudante+Amarrador1"/>
      <sheetName val="NO_BORRAR1"/>
      <sheetName val="BD_SEGUIM1"/>
      <sheetName val="Seguimiento_de_Personal1"/>
      <sheetName val="Entity_Drill_Down1"/>
      <sheetName val="Personal_REp1"/>
      <sheetName val="drop_down_list1"/>
      <sheetName val="Anex_171"/>
      <sheetName val="Input_sheet1"/>
      <sheetName val="Estructura_SAP1"/>
      <sheetName val="Factor_8_Oz1"/>
      <sheetName val="control_sheet1"/>
      <sheetName val="Absenteísmo_20181"/>
      <sheetName val="SAP_info"/>
      <sheetName val="BF_Database"/>
      <sheetName val="BF_PL31"/>
      <sheetName val="Administrative_Information"/>
      <sheetName val="Appendix_6"/>
      <sheetName val="chiet_tinh"/>
      <sheetName val="EERR_12-03"/>
      <sheetName val="Comparativa_PLP_(Ene17_Ene18)"/>
      <sheetName val="Tarifas_Base_2019"/>
      <sheetName val="Comparativa_y_análisis"/>
      <sheetName val="Factores_de_crecimiento"/>
      <sheetName val="Datos_nov18-ago19"/>
      <sheetName val="Compara_PLP_2018vs19"/>
      <sheetName val="Cierre_2019_8+4"/>
      <sheetName val="Efecto_del_PIB_2019_TARYET"/>
      <sheetName val="Indicadores_Econômicos14"/>
      <sheetName val="Datas_de_Divulgação14"/>
      <sheetName val="Indicadores_Bloomberg14"/>
      <sheetName val="Estimativa__IP14"/>
      <sheetName val="Tx_Juros_Efetivas14"/>
      <sheetName val="Valor_de_Mercado14"/>
      <sheetName val="Pop__Eco__At_14"/>
      <sheetName val="Brazil_Sovereign14"/>
      <sheetName val="Dados_BLP14"/>
      <sheetName val="Indicadores_Economicos12"/>
      <sheetName val="Share_Price_200212"/>
      <sheetName val="VOLUME_CA11"/>
      <sheetName val="2001_10_Cerv11"/>
      <sheetName val="PLAN_SAC_Cerveja11"/>
      <sheetName val="PLAN_SAC_RefrigeNanc11"/>
      <sheetName val="2001_04_Cerv11"/>
      <sheetName val="Farol_SAC_Cerveja11"/>
      <sheetName val="2001_04_Nanc11"/>
      <sheetName val="Farol_SAC_Refrigenanc11"/>
      <sheetName val="Base_PEF11"/>
      <sheetName val="Labatt_Shares11"/>
      <sheetName val="Balance_Fin_ajust_200411"/>
      <sheetName val="CAD_Month11"/>
      <sheetName val="CAD_YE11"/>
      <sheetName val="US_Month_11"/>
      <sheetName val="US_Month_-_Crowns11"/>
      <sheetName val="US_YE_-_Crowns11"/>
      <sheetName val="Distribution_from_BU10"/>
      <sheetName val="Sig_Cycles_Accts_&amp;_Processes10"/>
      <sheetName val="base_bradesco10"/>
      <sheetName val="Comparativo_99X0010"/>
      <sheetName val="PLAN_DE_ACCION10"/>
      <sheetName val="Calc_110"/>
      <sheetName val="Base_da_Datos10"/>
      <sheetName val="5_19"/>
      <sheetName val="1_0_LIST8"/>
      <sheetName val="BU_Caribe8"/>
      <sheetName val="EI_Calc8"/>
      <sheetName val="BASE_REAL8"/>
      <sheetName val="2RF98_(Mkt_9%)8"/>
      <sheetName val="Infos_Empresas8"/>
      <sheetName val="Load_Data7"/>
      <sheetName val="General_Downloads7"/>
      <sheetName val="Data_Input7"/>
      <sheetName val="TASAS_25"/>
      <sheetName val="Operação_teste_26A_5"/>
      <sheetName val="RG_Depots5"/>
      <sheetName val="I__INICIO5"/>
      <sheetName val="Resumo_(x)_Contab__5"/>
      <sheetName val="Datos_MES2"/>
      <sheetName val="Tabla_prod2"/>
      <sheetName val="%_FRETEIRO_(S_26)2"/>
      <sheetName val="PNP_Op+Aj+Am2"/>
      <sheetName val="PNP_Ajudante+Amarrador2"/>
      <sheetName val="FJJX_Bud_IB3"/>
      <sheetName val="Entity_Drill_Down2"/>
      <sheetName val="Anex_172"/>
      <sheetName val="drop_down_list2"/>
      <sheetName val="Absenteísmo_20182"/>
      <sheetName val="Input_sheet2"/>
      <sheetName val="Estructura_SAP2"/>
      <sheetName val="Factor_8_Oz2"/>
      <sheetName val="control_sheet2"/>
      <sheetName val="NO_BORRAR2"/>
      <sheetName val="BD_SEGUIM2"/>
      <sheetName val="Seguimiento_de_Personal2"/>
      <sheetName val="Personal_REp2"/>
      <sheetName val="BF_Database1"/>
      <sheetName val="BF_PL311"/>
      <sheetName val="Administrative_Information1"/>
      <sheetName val="Appendix_61"/>
      <sheetName val="SAP_info1"/>
      <sheetName val="Nominales_191"/>
      <sheetName val="DATOS_PARA_INTERPOLACION1"/>
      <sheetName val="DPN_VALUE1"/>
      <sheetName val="Brand_Analysis_(1)1"/>
      <sheetName val="EERR_12-031"/>
      <sheetName val="Comparativa_PLP_(Ene17_Ene18)1"/>
      <sheetName val="Tarifas_Base_20191"/>
      <sheetName val="Comparativa_y_análisis1"/>
      <sheetName val="Factores_de_crecimiento1"/>
      <sheetName val="Datos_nov18-ago191"/>
      <sheetName val="Compara_PLP_2018vs191"/>
      <sheetName val="Cierre_2019_8+41"/>
      <sheetName val="Efecto_del_PIB_2019_TARYET1"/>
      <sheetName val="Bal_Comp_1"/>
      <sheetName val="chiet_tinh1"/>
      <sheetName val="Bloomberg_bonds"/>
      <sheetName val="SM_NFG_+_12_meses"/>
      <sheetName val="dep_pre"/>
      <sheetName val="Overview_Waterfall"/>
      <sheetName val="FlowChart"/>
      <sheetName val="SDCA Checkpoint"/>
      <sheetName val="MENU"/>
      <sheetName val="Step 01"/>
      <sheetName val="Problem Statement"/>
      <sheetName val="ITF Page"/>
      <sheetName val="PDCA Page"/>
      <sheetName val="Current Time Series"/>
      <sheetName val="Time Series Trap"/>
      <sheetName val="KPI Tree"/>
      <sheetName val="GOP"/>
      <sheetName val="Customers Voice"/>
      <sheetName val="Step 02"/>
      <sheetName val="Histogram"/>
      <sheetName val="Histogram (2)"/>
      <sheetName val="Pareto"/>
      <sheetName val="Data Collection Plan"/>
      <sheetName val="GEMBA"/>
      <sheetName val="BoxPlot"/>
      <sheetName val="Tree Diagram"/>
      <sheetName val="Tree_Diagram_TRAP"/>
      <sheetName val="Additional Data Tab"/>
      <sheetName val="Step 3"/>
      <sheetName val="Cause and Effect"/>
      <sheetName val="Cause_and_Effect_Trap"/>
      <sheetName val="5 WHYs"/>
      <sheetName val="5_WHY_Trap"/>
      <sheetName val="Process Mapping"/>
      <sheetName val="Dispersion Chart"/>
      <sheetName val="Dispersion Chart (2)"/>
      <sheetName val="Dispersion Chart (3)"/>
      <sheetName val="Control Letter"/>
      <sheetName val="Control Letter (2)"/>
      <sheetName val="Control Letter (3)"/>
      <sheetName val="Additional Data Tab (2)"/>
      <sheetName val="Step 04"/>
      <sheetName val="Impact Matrix"/>
      <sheetName val="Action Plan"/>
      <sheetName val="Gantt"/>
      <sheetName val="Step 5"/>
      <sheetName val="Step 6"/>
      <sheetName val="Results Check"/>
      <sheetName val="Check_IVs"/>
      <sheetName val="Chk_Iv_Trap"/>
      <sheetName val="Step 7"/>
      <sheetName val="Standardize"/>
      <sheetName val="Risk Analysis"/>
      <sheetName val="Step 8"/>
      <sheetName val="SDCA Implementation"/>
      <sheetName val="Conclusion"/>
      <sheetName val="Setup"/>
      <sheetName val="Sheet2"/>
      <sheetName val="Indicadores_Econômicos15"/>
      <sheetName val="Datas_de_Divulgação15"/>
      <sheetName val="Indicadores_Bloomberg15"/>
      <sheetName val="Estimativa__IP15"/>
      <sheetName val="Tx_Juros_Efetivas15"/>
      <sheetName val="Valor_de_Mercado15"/>
      <sheetName val="Pop__Eco__At_15"/>
      <sheetName val="Brazil_Sovereign15"/>
      <sheetName val="Dados_BLP15"/>
      <sheetName val="Share_Price_200213"/>
      <sheetName val="Indicadores_Economicos13"/>
      <sheetName val="VOLUME_CA12"/>
      <sheetName val="Base_PEF12"/>
      <sheetName val="2001_10_Cerv12"/>
      <sheetName val="PLAN_SAC_Cerveja12"/>
      <sheetName val="PLAN_SAC_RefrigeNanc12"/>
      <sheetName val="2001_04_Cerv12"/>
      <sheetName val="Farol_SAC_Cerveja12"/>
      <sheetName val="2001_04_Nanc12"/>
      <sheetName val="Farol_SAC_Refrigenanc12"/>
      <sheetName val="Labatt_Shares12"/>
      <sheetName val="Balance_Fin_ajust_200412"/>
      <sheetName val="CAD_Month12"/>
      <sheetName val="CAD_YE12"/>
      <sheetName val="US_Month_12"/>
      <sheetName val="US_Month_-_Crowns12"/>
      <sheetName val="US_YE_-_Crowns12"/>
      <sheetName val="Distribution_from_BU11"/>
      <sheetName val="Sig_Cycles_Accts_&amp;_Processes11"/>
      <sheetName val="base_bradesco11"/>
      <sheetName val="Comparativo_99X0011"/>
      <sheetName val="PLAN_DE_ACCION11"/>
      <sheetName val="Calc_111"/>
      <sheetName val="Base_da_Datos11"/>
      <sheetName val="5_110"/>
      <sheetName val="1_0_LIST9"/>
      <sheetName val="BU_Caribe9"/>
      <sheetName val="EI_Calc9"/>
      <sheetName val="BASE_REAL9"/>
      <sheetName val="2RF98_(Mkt_9%)9"/>
      <sheetName val="Infos_Empresas9"/>
      <sheetName val="General_Downloads8"/>
      <sheetName val="Data_Input8"/>
      <sheetName val="Load_Data8"/>
      <sheetName val="Operação_teste_26A_6"/>
      <sheetName val="RG_Depots6"/>
      <sheetName val="TASAS_26"/>
      <sheetName val="I__INICIO6"/>
      <sheetName val="Resumo_(x)_Contab__6"/>
      <sheetName val="FJJX_Bud_IB4"/>
      <sheetName val="Datos_MES3"/>
      <sheetName val="Tabla_prod3"/>
      <sheetName val="%_FRETEIRO_(S_26)3"/>
      <sheetName val="PNP_Op+Aj+Am3"/>
      <sheetName val="PNP_Ajudante+Amarrador3"/>
      <sheetName val="Entity_Drill_Down3"/>
      <sheetName val="NO_BORRAR3"/>
      <sheetName val="BD_SEGUIM3"/>
      <sheetName val="Seguimiento_de_Personal3"/>
      <sheetName val="Personal_REp3"/>
      <sheetName val="drop_down_list3"/>
      <sheetName val="Anex_173"/>
      <sheetName val="Absenteísmo_20183"/>
      <sheetName val="Input_sheet3"/>
      <sheetName val="Estructura_SAP3"/>
      <sheetName val="Factor_8_Oz3"/>
      <sheetName val="control_sheet3"/>
      <sheetName val="SAP_info2"/>
      <sheetName val="Nominales_192"/>
      <sheetName val="DATOS_PARA_INTERPOLACION2"/>
      <sheetName val="DPN_VALUE2"/>
      <sheetName val="Brand_Analysis_(1)2"/>
      <sheetName val="BF_Database2"/>
      <sheetName val="BF_PL312"/>
      <sheetName val="Administrative_Information2"/>
      <sheetName val="Appendix_62"/>
      <sheetName val="chiet_tinh2"/>
      <sheetName val="EERR_12-032"/>
      <sheetName val="Comparativa_PLP_(Ene17_Ene18)2"/>
      <sheetName val="Tarifas_Base_20192"/>
      <sheetName val="Comparativa_y_análisis2"/>
      <sheetName val="Factores_de_crecimiento2"/>
      <sheetName val="Datos_nov18-ago192"/>
      <sheetName val="Compara_PLP_2018vs192"/>
      <sheetName val="Cierre_2019_8+42"/>
      <sheetName val="Efecto_del_PIB_2019_TARYET2"/>
      <sheetName val="Bal_Comp_2"/>
      <sheetName val="Bloomberg_bonds1"/>
      <sheetName val="SM_NFG_+_12_meses1"/>
      <sheetName val="Indicadores_Econômicos16"/>
      <sheetName val="Datas_de_Divulgação16"/>
      <sheetName val="Indicadores_Bloomberg16"/>
      <sheetName val="Estimativa__IP16"/>
      <sheetName val="Tx_Juros_Efetivas16"/>
      <sheetName val="Valor_de_Mercado16"/>
      <sheetName val="Pop__Eco__At_16"/>
      <sheetName val="Brazil_Sovereign16"/>
      <sheetName val="Dados_BLP16"/>
      <sheetName val="Share_Price_200214"/>
      <sheetName val="Indicadores_Economicos14"/>
      <sheetName val="VOLUME_CA13"/>
      <sheetName val="Base_PEF13"/>
      <sheetName val="2001_10_Cerv13"/>
      <sheetName val="PLAN_SAC_Cerveja13"/>
      <sheetName val="PLAN_SAC_RefrigeNanc13"/>
      <sheetName val="2001_04_Cerv13"/>
      <sheetName val="Farol_SAC_Cerveja13"/>
      <sheetName val="2001_04_Nanc13"/>
      <sheetName val="Farol_SAC_Refrigenanc13"/>
      <sheetName val="Labatt_Shares13"/>
      <sheetName val="Balance_Fin_ajust_200413"/>
      <sheetName val="CAD_Month13"/>
      <sheetName val="CAD_YE13"/>
      <sheetName val="US_Month_13"/>
      <sheetName val="US_Month_-_Crowns13"/>
      <sheetName val="US_YE_-_Crowns13"/>
      <sheetName val="Distribution_from_BU12"/>
      <sheetName val="Sig_Cycles_Accts_&amp;_Processes12"/>
      <sheetName val="base_bradesco12"/>
      <sheetName val="Comparativo_99X0012"/>
      <sheetName val="PLAN_DE_ACCION12"/>
      <sheetName val="Calc_112"/>
      <sheetName val="Base_da_Datos12"/>
      <sheetName val="5_111"/>
      <sheetName val="1_0_LIST10"/>
      <sheetName val="BU_Caribe10"/>
      <sheetName val="EI_Calc10"/>
      <sheetName val="BASE_REAL10"/>
      <sheetName val="2RF98_(Mkt_9%)10"/>
      <sheetName val="Infos_Empresas10"/>
      <sheetName val="General_Downloads9"/>
      <sheetName val="Data_Input9"/>
      <sheetName val="Load_Data9"/>
      <sheetName val="Operação_teste_26A_7"/>
      <sheetName val="RG_Depots7"/>
      <sheetName val="TASAS_27"/>
      <sheetName val="I__INICIO7"/>
      <sheetName val="Resumo_(x)_Contab__7"/>
      <sheetName val="FJJX_Bud_IB5"/>
      <sheetName val="Datos_MES4"/>
      <sheetName val="Tabla_prod4"/>
      <sheetName val="%_FRETEIRO_(S_26)4"/>
      <sheetName val="PNP_Op+Aj+Am4"/>
      <sheetName val="PNP_Ajudante+Amarrador4"/>
      <sheetName val="Entity_Drill_Down4"/>
      <sheetName val="NO_BORRAR4"/>
      <sheetName val="BD_SEGUIM4"/>
      <sheetName val="Seguimiento_de_Personal4"/>
      <sheetName val="Personal_REp4"/>
      <sheetName val="drop_down_list4"/>
      <sheetName val="Anex_174"/>
      <sheetName val="Absenteísmo_20184"/>
      <sheetName val="Input_sheet4"/>
      <sheetName val="Estructura_SAP4"/>
      <sheetName val="Factor_8_Oz4"/>
      <sheetName val="control_sheet4"/>
      <sheetName val="SAP_info3"/>
      <sheetName val="Nominales_193"/>
      <sheetName val="DATOS_PARA_INTERPOLACION3"/>
      <sheetName val="DPN_VALUE3"/>
      <sheetName val="Brand_Analysis_(1)3"/>
      <sheetName val="BF_Database3"/>
      <sheetName val="BF_PL313"/>
      <sheetName val="Administrative_Information3"/>
      <sheetName val="Appendix_63"/>
      <sheetName val="chiet_tinh3"/>
      <sheetName val="EERR_12-033"/>
      <sheetName val="Comparativa_PLP_(Ene17_Ene18)3"/>
      <sheetName val="Tarifas_Base_20193"/>
      <sheetName val="Comparativa_y_análisis3"/>
      <sheetName val="Factores_de_crecimiento3"/>
      <sheetName val="Datos_nov18-ago193"/>
      <sheetName val="Compara_PLP_2018vs193"/>
      <sheetName val="Cierre_2019_8+43"/>
      <sheetName val="Efecto_del_PIB_2019_TARYET3"/>
      <sheetName val="Bal_Comp_3"/>
      <sheetName val="Bloomberg_bonds2"/>
      <sheetName val="SM_NFG_+_12_meses2"/>
      <sheetName val="dep_pre1"/>
      <sheetName val="Overview_Waterfall1"/>
      <sheetName val="Participantes"/>
      <sheetName val="Overview NON IND REP CURR"/>
      <sheetName val="Overview NON IND K-EUR"/>
      <sheetName val="Overview INDUSTRIAL REP CURR"/>
      <sheetName val="Overview INDUSTRIAL K-EUR"/>
      <sheetName val="CHARTS ADHOC REP CURR"/>
      <sheetName val="CHARTS ADHOC K-EUR"/>
      <sheetName val="CHARTS IGCE REP CURR"/>
      <sheetName val="CHARTS IGCE K-EUR"/>
      <sheetName val="CHARTS ADHOC2 REP CURR"/>
      <sheetName val="CHARTS ADHOC2 K-EUR"/>
      <sheetName val="DIVESTMENTS REP CURR"/>
      <sheetName val="DIVESTMENTS K-EUR"/>
      <sheetName val="INVESTMENTS REP CURR"/>
      <sheetName val="INVESTMENTS K-EUR"/>
      <sheetName val="SYSTEM"/>
      <sheetName val="Principal"/>
      <sheetName val="FLOWCHART-03"/>
      <sheetName val="SDCA_Checkpoint"/>
      <sheetName val="Step_01"/>
      <sheetName val="Problem_Statement"/>
      <sheetName val="ITF_Page"/>
      <sheetName val="PDCA_Page"/>
      <sheetName val="Current_Time_Series"/>
      <sheetName val="Time_Series_Trap"/>
      <sheetName val="KPI_Tree"/>
      <sheetName val="Customers_Voice"/>
      <sheetName val="Step_02"/>
      <sheetName val="Histogram_(2)"/>
      <sheetName val="Data_Collection_Plan"/>
      <sheetName val="Tree_Diagram"/>
      <sheetName val="Additional_Data_Tab"/>
      <sheetName val="Step_3"/>
      <sheetName val="Cause_and_Effect"/>
      <sheetName val="5_WHYs"/>
      <sheetName val="Process_Mapping"/>
      <sheetName val="Dispersion_Chart"/>
      <sheetName val="Dispersion_Chart_(2)"/>
      <sheetName val="Dispersion_Chart_(3)"/>
      <sheetName val="Control_Letter"/>
      <sheetName val="Control_Letter_(2)"/>
      <sheetName val="Control_Letter_(3)"/>
      <sheetName val="Additional_Data_Tab_(2)"/>
      <sheetName val="Step_04"/>
      <sheetName val="Impact_Matrix"/>
      <sheetName val="Action_Plan"/>
      <sheetName val="Step_5"/>
      <sheetName val="Step_6"/>
      <sheetName val="Results_Check"/>
      <sheetName val="Step_7"/>
      <sheetName val="Risk_Analysis"/>
      <sheetName val="Step_8"/>
      <sheetName val="SDCA_Implementation"/>
      <sheetName val="Real 2018"/>
      <sheetName val="premisas"/>
      <sheetName val="Carteira Ações"/>
      <sheetName val="XREF"/>
      <sheetName val="Lead"/>
      <sheetName val="Dividendos"/>
      <sheetName val="Indicadores_Econômicos17"/>
      <sheetName val="Datas_de_Divulgação17"/>
      <sheetName val="Indicadores_Bloomberg17"/>
      <sheetName val="Estimativa__IP17"/>
      <sheetName val="Tx_Juros_Efetivas17"/>
      <sheetName val="Valor_de_Mercado17"/>
      <sheetName val="Pop__Eco__At_17"/>
      <sheetName val="Brazil_Sovereign17"/>
      <sheetName val="Dados_BLP17"/>
      <sheetName val="Indicadores_Economicos15"/>
      <sheetName val="Share_Price_200215"/>
      <sheetName val="VOLUME_CA14"/>
      <sheetName val="2001_10_Cerv14"/>
      <sheetName val="PLAN_SAC_Cerveja14"/>
      <sheetName val="PLAN_SAC_RefrigeNanc14"/>
      <sheetName val="2001_04_Cerv14"/>
      <sheetName val="Farol_SAC_Cerveja14"/>
      <sheetName val="2001_04_Nanc14"/>
      <sheetName val="Farol_SAC_Refrigenanc14"/>
      <sheetName val="Base_PEF14"/>
      <sheetName val="Labatt_Shares14"/>
      <sheetName val="Balance_Fin_ajust_200414"/>
      <sheetName val="CAD_Month14"/>
      <sheetName val="CAD_YE14"/>
      <sheetName val="US_Month_14"/>
      <sheetName val="US_Month_-_Crowns14"/>
      <sheetName val="US_YE_-_Crowns14"/>
      <sheetName val="Distribution_from_BU13"/>
      <sheetName val="Sig_Cycles_Accts_&amp;_Processes13"/>
      <sheetName val="base_bradesco13"/>
      <sheetName val="Comparativo_99X0013"/>
      <sheetName val="PLAN_DE_ACCION13"/>
      <sheetName val="Calc_113"/>
      <sheetName val="Base_da_Datos13"/>
      <sheetName val="5_112"/>
      <sheetName val="1_0_LIST11"/>
      <sheetName val="BU_Caribe11"/>
      <sheetName val="EI_Calc11"/>
      <sheetName val="BASE_REAL11"/>
      <sheetName val="2RF98_(Mkt_9%)11"/>
      <sheetName val="Infos_Empresas11"/>
      <sheetName val="Load_Data10"/>
      <sheetName val="General_Downloads10"/>
      <sheetName val="Data_Input10"/>
      <sheetName val="TASAS_28"/>
      <sheetName val="Operação_teste_26A_8"/>
      <sheetName val="RG_Depots8"/>
      <sheetName val="I__INICIO8"/>
      <sheetName val="Resumo_(x)_Contab__8"/>
      <sheetName val="FJJX_Bud_IB6"/>
      <sheetName val="Datos_MES5"/>
      <sheetName val="Tabla_prod5"/>
      <sheetName val="%_FRETEIRO_(S_26)5"/>
      <sheetName val="PNP_Op+Aj+Am5"/>
      <sheetName val="PNP_Ajudante+Amarrador5"/>
      <sheetName val="Entity_Drill_Down5"/>
      <sheetName val="drop_down_list5"/>
      <sheetName val="Anex_175"/>
      <sheetName val="Absenteísmo_20185"/>
      <sheetName val="Input_sheet5"/>
      <sheetName val="Estructura_SAP5"/>
      <sheetName val="Factor_8_Oz5"/>
      <sheetName val="control_sheet5"/>
      <sheetName val="NO_BORRAR5"/>
      <sheetName val="BD_SEGUIM5"/>
      <sheetName val="Seguimiento_de_Personal5"/>
      <sheetName val="Personal_REp5"/>
      <sheetName val="Nominales_194"/>
      <sheetName val="DATOS_PARA_INTERPOLACION4"/>
      <sheetName val="DPN_VALUE4"/>
      <sheetName val="Brand_Analysis_(1)4"/>
      <sheetName val="BF_Database4"/>
      <sheetName val="BF_PL314"/>
      <sheetName val="Administrative_Information4"/>
      <sheetName val="Appendix_64"/>
      <sheetName val="SAP_info4"/>
      <sheetName val="EERR_12-034"/>
      <sheetName val="Comparativa_PLP_(Ene17_Ene18)4"/>
      <sheetName val="Tarifas_Base_20194"/>
      <sheetName val="Comparativa_y_análisis4"/>
      <sheetName val="Factores_de_crecimiento4"/>
      <sheetName val="Datos_nov18-ago194"/>
      <sheetName val="Compara_PLP_2018vs194"/>
      <sheetName val="Cierre_2019_8+44"/>
      <sheetName val="Efecto_del_PIB_2019_TARYET4"/>
      <sheetName val="Bal_Comp_4"/>
      <sheetName val="chiet_tinh4"/>
      <sheetName val="Bloomberg_bonds3"/>
      <sheetName val="SM_NFG_+_12_meses3"/>
      <sheetName val="dep_pre2"/>
      <sheetName val="Overview_Waterfall2"/>
      <sheetName val="SDCA_Checkpoint1"/>
      <sheetName val="Step_011"/>
      <sheetName val="Problem_Statement1"/>
      <sheetName val="ITF_Page1"/>
      <sheetName val="PDCA_Page1"/>
      <sheetName val="Current_Time_Series1"/>
      <sheetName val="Time_Series_Trap1"/>
      <sheetName val="KPI_Tree1"/>
      <sheetName val="Customers_Voice1"/>
      <sheetName val="Step_021"/>
      <sheetName val="Histogram_(2)1"/>
      <sheetName val="Data_Collection_Plan1"/>
      <sheetName val="Tree_Diagram1"/>
      <sheetName val="Additional_Data_Tab1"/>
      <sheetName val="Step_31"/>
      <sheetName val="Cause_and_Effect1"/>
      <sheetName val="5_WHYs1"/>
      <sheetName val="Process_Mapping1"/>
      <sheetName val="Dispersion_Chart1"/>
      <sheetName val="Dispersion_Chart_(2)1"/>
      <sheetName val="Dispersion_Chart_(3)1"/>
      <sheetName val="Control_Letter1"/>
      <sheetName val="Control_Letter_(2)1"/>
      <sheetName val="Control_Letter_(3)1"/>
      <sheetName val="Additional_Data_Tab_(2)1"/>
      <sheetName val="Step_041"/>
      <sheetName val="Impact_Matrix1"/>
      <sheetName val="Action_Plan1"/>
      <sheetName val="Step_51"/>
      <sheetName val="Step_61"/>
      <sheetName val="Results_Check1"/>
      <sheetName val="Step_71"/>
      <sheetName val="Risk_Analysis1"/>
      <sheetName val="Step_81"/>
      <sheetName val="SDCA_Implementation1"/>
      <sheetName val="Indicadores_Econômicos18"/>
      <sheetName val="Datas_de_Divulgação18"/>
      <sheetName val="Indicadores_Bloomberg18"/>
      <sheetName val="Estimativa__IP18"/>
      <sheetName val="Tx_Juros_Efetivas18"/>
      <sheetName val="Valor_de_Mercado18"/>
      <sheetName val="Pop__Eco__At_18"/>
      <sheetName val="Brazil_Sovereign18"/>
      <sheetName val="Dados_BLP18"/>
      <sheetName val="Indicadores_Economicos16"/>
      <sheetName val="Share_Price_200216"/>
      <sheetName val="VOLUME_CA15"/>
      <sheetName val="2001_10_Cerv15"/>
      <sheetName val="PLAN_SAC_Cerveja15"/>
      <sheetName val="PLAN_SAC_RefrigeNanc15"/>
      <sheetName val="2001_04_Cerv15"/>
      <sheetName val="Farol_SAC_Cerveja15"/>
      <sheetName val="2001_04_Nanc15"/>
      <sheetName val="Farol_SAC_Refrigenanc15"/>
      <sheetName val="Base_PEF15"/>
      <sheetName val="Labatt_Shares15"/>
      <sheetName val="Balance_Fin_ajust_200415"/>
      <sheetName val="CAD_Month15"/>
      <sheetName val="CAD_YE15"/>
      <sheetName val="US_Month_15"/>
      <sheetName val="US_Month_-_Crowns15"/>
      <sheetName val="US_YE_-_Crowns15"/>
      <sheetName val="Distribution_from_BU14"/>
      <sheetName val="Sig_Cycles_Accts_&amp;_Processes14"/>
      <sheetName val="base_bradesco14"/>
      <sheetName val="Comparativo_99X0014"/>
      <sheetName val="PLAN_DE_ACCION14"/>
      <sheetName val="Calc_114"/>
      <sheetName val="Base_da_Datos14"/>
      <sheetName val="5_113"/>
      <sheetName val="1_0_LIST12"/>
      <sheetName val="BU_Caribe12"/>
      <sheetName val="EI_Calc12"/>
      <sheetName val="BASE_REAL12"/>
      <sheetName val="2RF98_(Mkt_9%)12"/>
      <sheetName val="Infos_Empresas12"/>
      <sheetName val="Load_Data11"/>
      <sheetName val="General_Downloads11"/>
      <sheetName val="Data_Input11"/>
      <sheetName val="TASAS_29"/>
      <sheetName val="Operação_teste_26A_9"/>
      <sheetName val="RG_Depots9"/>
      <sheetName val="I__INICIO9"/>
      <sheetName val="Resumo_(x)_Contab__9"/>
      <sheetName val="FJJX_Bud_IB7"/>
      <sheetName val="Datos_MES6"/>
      <sheetName val="Tabla_prod6"/>
      <sheetName val="%_FRETEIRO_(S_26)6"/>
      <sheetName val="PNP_Op+Aj+Am6"/>
      <sheetName val="PNP_Ajudante+Amarrador6"/>
      <sheetName val="Entity_Drill_Down6"/>
      <sheetName val="drop_down_list6"/>
      <sheetName val="Anex_176"/>
      <sheetName val="Absenteísmo_20186"/>
      <sheetName val="Input_sheet6"/>
      <sheetName val="Estructura_SAP6"/>
      <sheetName val="Factor_8_Oz6"/>
      <sheetName val="control_sheet6"/>
      <sheetName val="NO_BORRAR6"/>
      <sheetName val="BD_SEGUIM6"/>
      <sheetName val="Seguimiento_de_Personal6"/>
      <sheetName val="Personal_REp6"/>
      <sheetName val="Nominales_195"/>
      <sheetName val="DATOS_PARA_INTERPOLACION5"/>
      <sheetName val="DPN_VALUE5"/>
      <sheetName val="Brand_Analysis_(1)5"/>
      <sheetName val="BF_Database5"/>
      <sheetName val="BF_PL315"/>
      <sheetName val="Administrative_Information5"/>
      <sheetName val="Appendix_65"/>
      <sheetName val="SAP_info5"/>
      <sheetName val="EERR_12-035"/>
      <sheetName val="Comparativa_PLP_(Ene17_Ene18)5"/>
      <sheetName val="Tarifas_Base_20195"/>
      <sheetName val="Comparativa_y_análisis5"/>
      <sheetName val="Factores_de_crecimiento5"/>
      <sheetName val="Datos_nov18-ago195"/>
      <sheetName val="Compara_PLP_2018vs195"/>
      <sheetName val="Cierre_2019_8+45"/>
      <sheetName val="Efecto_del_PIB_2019_TARYET5"/>
      <sheetName val="Bal_Comp_5"/>
      <sheetName val="chiet_tinh5"/>
      <sheetName val="Bloomberg_bonds4"/>
      <sheetName val="SM_NFG_+_12_meses4"/>
      <sheetName val="dep_pre3"/>
      <sheetName val="Overview_Waterfall3"/>
      <sheetName val="SDCA_Checkpoint2"/>
      <sheetName val="Step_012"/>
      <sheetName val="Problem_Statement2"/>
      <sheetName val="ITF_Page2"/>
      <sheetName val="PDCA_Page2"/>
      <sheetName val="Current_Time_Series2"/>
      <sheetName val="Time_Series_Trap2"/>
      <sheetName val="KPI_Tree2"/>
      <sheetName val="Customers_Voice2"/>
      <sheetName val="Step_022"/>
      <sheetName val="Histogram_(2)2"/>
      <sheetName val="Data_Collection_Plan2"/>
      <sheetName val="Tree_Diagram2"/>
      <sheetName val="Additional_Data_Tab2"/>
      <sheetName val="Step_32"/>
      <sheetName val="Cause_and_Effect2"/>
      <sheetName val="5_WHYs2"/>
      <sheetName val="Process_Mapping2"/>
      <sheetName val="Dispersion_Chart2"/>
      <sheetName val="Dispersion_Chart_(2)2"/>
      <sheetName val="Dispersion_Chart_(3)2"/>
      <sheetName val="Control_Letter2"/>
      <sheetName val="Control_Letter_(2)2"/>
      <sheetName val="Control_Letter_(3)2"/>
      <sheetName val="Additional_Data_Tab_(2)2"/>
      <sheetName val="Step_042"/>
      <sheetName val="Impact_Matrix2"/>
      <sheetName val="Action_Plan2"/>
      <sheetName val="Step_52"/>
      <sheetName val="Step_62"/>
      <sheetName val="Results_Check2"/>
      <sheetName val="Step_72"/>
      <sheetName val="Risk_Analysis2"/>
      <sheetName val="Step_82"/>
      <sheetName val="SDCA_Implementation2"/>
      <sheetName val="Indicadores_Econômicos19"/>
      <sheetName val="Datas_de_Divulgação19"/>
      <sheetName val="Indicadores_Bloomberg19"/>
      <sheetName val="Estimativa__IP19"/>
      <sheetName val="Tx_Juros_Efetivas19"/>
      <sheetName val="Valor_de_Mercado19"/>
      <sheetName val="Pop__Eco__At_19"/>
      <sheetName val="Brazil_Sovereign19"/>
      <sheetName val="Dados_BLP19"/>
      <sheetName val="Indicadores_Economicos17"/>
      <sheetName val="Share_Price_200217"/>
      <sheetName val="VOLUME_CA16"/>
      <sheetName val="2001_10_Cerv16"/>
      <sheetName val="PLAN_SAC_Cerveja16"/>
      <sheetName val="PLAN_SAC_RefrigeNanc16"/>
      <sheetName val="2001_04_Cerv16"/>
      <sheetName val="Farol_SAC_Cerveja16"/>
      <sheetName val="2001_04_Nanc16"/>
      <sheetName val="Farol_SAC_Refrigenanc16"/>
      <sheetName val="Base_PEF16"/>
      <sheetName val="Labatt_Shares16"/>
      <sheetName val="Balance_Fin_ajust_200416"/>
      <sheetName val="CAD_Month16"/>
      <sheetName val="CAD_YE16"/>
      <sheetName val="US_Month_16"/>
      <sheetName val="US_Month_-_Crowns16"/>
      <sheetName val="US_YE_-_Crowns16"/>
      <sheetName val="Distribution_from_BU15"/>
      <sheetName val="Sig_Cycles_Accts_&amp;_Processes15"/>
      <sheetName val="base_bradesco15"/>
      <sheetName val="Comparativo_99X0015"/>
      <sheetName val="PLAN_DE_ACCION15"/>
      <sheetName val="Calc_115"/>
      <sheetName val="Base_da_Datos15"/>
      <sheetName val="5_114"/>
      <sheetName val="1_0_LIST13"/>
      <sheetName val="BU_Caribe13"/>
      <sheetName val="EI_Calc13"/>
      <sheetName val="BASE_REAL13"/>
      <sheetName val="2RF98_(Mkt_9%)13"/>
      <sheetName val="Infos_Empresas13"/>
      <sheetName val="Load_Data12"/>
      <sheetName val="General_Downloads12"/>
      <sheetName val="Data_Input12"/>
      <sheetName val="TASAS_210"/>
      <sheetName val="Operação_teste_26A_10"/>
      <sheetName val="RG_Depots10"/>
      <sheetName val="I__INICIO10"/>
      <sheetName val="Resumo_(x)_Contab__10"/>
      <sheetName val="FJJX_Bud_IB8"/>
      <sheetName val="Datos_MES7"/>
      <sheetName val="Tabla_prod7"/>
      <sheetName val="%_FRETEIRO_(S_26)7"/>
      <sheetName val="PNP_Op+Aj+Am7"/>
      <sheetName val="PNP_Ajudante+Amarrador7"/>
      <sheetName val="Entity_Drill_Down7"/>
      <sheetName val="drop_down_list7"/>
      <sheetName val="Anex_177"/>
      <sheetName val="Absenteísmo_20187"/>
      <sheetName val="Input_sheet7"/>
      <sheetName val="Estructura_SAP7"/>
      <sheetName val="Factor_8_Oz7"/>
      <sheetName val="control_sheet7"/>
      <sheetName val="NO_BORRAR7"/>
      <sheetName val="BD_SEGUIM7"/>
      <sheetName val="Seguimiento_de_Personal7"/>
      <sheetName val="Personal_REp7"/>
      <sheetName val="Nominales_196"/>
      <sheetName val="DATOS_PARA_INTERPOLACION6"/>
      <sheetName val="DPN_VALUE6"/>
      <sheetName val="Brand_Analysis_(1)6"/>
      <sheetName val="BF_Database6"/>
      <sheetName val="BF_PL316"/>
      <sheetName val="Administrative_Information6"/>
      <sheetName val="Appendix_66"/>
      <sheetName val="SAP_info6"/>
      <sheetName val="EERR_12-036"/>
      <sheetName val="Comparativa_PLP_(Ene17_Ene18)6"/>
      <sheetName val="Tarifas_Base_20196"/>
      <sheetName val="Comparativa_y_análisis6"/>
      <sheetName val="Factores_de_crecimiento6"/>
      <sheetName val="Datos_nov18-ago196"/>
      <sheetName val="Compara_PLP_2018vs196"/>
      <sheetName val="Cierre_2019_8+46"/>
      <sheetName val="Efecto_del_PIB_2019_TARYET6"/>
      <sheetName val="Bal_Comp_6"/>
      <sheetName val="chiet_tinh6"/>
      <sheetName val="Bloomberg_bonds5"/>
      <sheetName val="SM_NFG_+_12_meses5"/>
      <sheetName val="dep_pre4"/>
      <sheetName val="Overview_Waterfall4"/>
      <sheetName val="SDCA_Checkpoint3"/>
      <sheetName val="Step_013"/>
      <sheetName val="Problem_Statement3"/>
      <sheetName val="ITF_Page3"/>
      <sheetName val="PDCA_Page3"/>
      <sheetName val="Current_Time_Series3"/>
      <sheetName val="Time_Series_Trap3"/>
      <sheetName val="KPI_Tree3"/>
      <sheetName val="Customers_Voice3"/>
      <sheetName val="Step_023"/>
      <sheetName val="Histogram_(2)3"/>
      <sheetName val="Data_Collection_Plan3"/>
      <sheetName val="Tree_Diagram3"/>
      <sheetName val="Additional_Data_Tab3"/>
      <sheetName val="Step_33"/>
      <sheetName val="Cause_and_Effect3"/>
      <sheetName val="5_WHYs3"/>
      <sheetName val="Process_Mapping3"/>
      <sheetName val="Dispersion_Chart3"/>
      <sheetName val="Dispersion_Chart_(2)3"/>
      <sheetName val="Dispersion_Chart_(3)3"/>
      <sheetName val="Control_Letter3"/>
      <sheetName val="Control_Letter_(2)3"/>
      <sheetName val="Control_Letter_(3)3"/>
      <sheetName val="Additional_Data_Tab_(2)3"/>
      <sheetName val="Step_043"/>
      <sheetName val="Impact_Matrix3"/>
      <sheetName val="Action_Plan3"/>
      <sheetName val="Step_53"/>
      <sheetName val="Step_63"/>
      <sheetName val="Results_Check3"/>
      <sheetName val="Step_73"/>
      <sheetName val="Risk_Analysis3"/>
      <sheetName val="Step_83"/>
      <sheetName val="SDCA_Implementation3"/>
      <sheetName val="Indicadores_Econômicos20"/>
      <sheetName val="Datas_de_Divulgação20"/>
      <sheetName val="Indicadores_Bloomberg20"/>
      <sheetName val="Estimativa__IP20"/>
      <sheetName val="Tx_Juros_Efetivas20"/>
      <sheetName val="Valor_de_Mercado20"/>
      <sheetName val="Pop__Eco__At_20"/>
      <sheetName val="Brazil_Sovereign20"/>
      <sheetName val="Dados_BLP20"/>
      <sheetName val="Indicadores_Economicos18"/>
      <sheetName val="Share_Price_200218"/>
      <sheetName val="VOLUME_CA17"/>
      <sheetName val="2001_10_Cerv17"/>
      <sheetName val="PLAN_SAC_Cerveja17"/>
      <sheetName val="PLAN_SAC_RefrigeNanc17"/>
      <sheetName val="2001_04_Cerv17"/>
      <sheetName val="Farol_SAC_Cerveja17"/>
      <sheetName val="2001_04_Nanc17"/>
      <sheetName val="Farol_SAC_Refrigenanc17"/>
      <sheetName val="Base_PEF17"/>
      <sheetName val="Labatt_Shares17"/>
      <sheetName val="Balance_Fin_ajust_200417"/>
      <sheetName val="CAD_Month17"/>
      <sheetName val="CAD_YE17"/>
      <sheetName val="US_Month_17"/>
      <sheetName val="US_Month_-_Crowns17"/>
      <sheetName val="US_YE_-_Crowns17"/>
      <sheetName val="Distribution_from_BU16"/>
      <sheetName val="Sig_Cycles_Accts_&amp;_Processes16"/>
      <sheetName val="base_bradesco16"/>
      <sheetName val="Comparativo_99X0016"/>
      <sheetName val="PLAN_DE_ACCION16"/>
      <sheetName val="Calc_116"/>
      <sheetName val="Base_da_Datos16"/>
      <sheetName val="5_115"/>
      <sheetName val="1_0_LIST14"/>
      <sheetName val="BU_Caribe14"/>
      <sheetName val="EI_Calc14"/>
      <sheetName val="BASE_REAL14"/>
      <sheetName val="2RF98_(Mkt_9%)14"/>
      <sheetName val="Infos_Empresas14"/>
      <sheetName val="Load_Data13"/>
      <sheetName val="General_Downloads13"/>
      <sheetName val="Data_Input13"/>
      <sheetName val="TASAS_211"/>
      <sheetName val="Operação_teste_26A_11"/>
      <sheetName val="RG_Depots11"/>
      <sheetName val="I__INICIO11"/>
      <sheetName val="Resumo_(x)_Contab__11"/>
      <sheetName val="FJJX_Bud_IB9"/>
      <sheetName val="Datos_MES8"/>
      <sheetName val="Tabla_prod8"/>
      <sheetName val="%_FRETEIRO_(S_26)8"/>
      <sheetName val="PNP_Op+Aj+Am8"/>
      <sheetName val="PNP_Ajudante+Amarrador8"/>
      <sheetName val="Entity_Drill_Down8"/>
      <sheetName val="drop_down_list8"/>
      <sheetName val="Anex_178"/>
      <sheetName val="Absenteísmo_20188"/>
      <sheetName val="Input_sheet8"/>
      <sheetName val="Estructura_SAP8"/>
      <sheetName val="Factor_8_Oz8"/>
      <sheetName val="control_sheet8"/>
      <sheetName val="NO_BORRAR8"/>
      <sheetName val="BD_SEGUIM8"/>
      <sheetName val="Seguimiento_de_Personal8"/>
      <sheetName val="Personal_REp8"/>
      <sheetName val="Nominales_197"/>
      <sheetName val="DATOS_PARA_INTERPOLACION7"/>
      <sheetName val="DPN_VALUE7"/>
      <sheetName val="Brand_Analysis_(1)7"/>
      <sheetName val="BF_Database7"/>
      <sheetName val="BF_PL317"/>
      <sheetName val="Administrative_Information7"/>
      <sheetName val="Appendix_67"/>
      <sheetName val="SAP_info7"/>
      <sheetName val="EERR_12-037"/>
      <sheetName val="Comparativa_PLP_(Ene17_Ene18)7"/>
      <sheetName val="Tarifas_Base_20197"/>
      <sheetName val="Comparativa_y_análisis7"/>
      <sheetName val="Factores_de_crecimiento7"/>
      <sheetName val="Datos_nov18-ago197"/>
      <sheetName val="Compara_PLP_2018vs197"/>
      <sheetName val="Cierre_2019_8+47"/>
      <sheetName val="Efecto_del_PIB_2019_TARYET7"/>
      <sheetName val="Bal_Comp_7"/>
      <sheetName val="chiet_tinh7"/>
      <sheetName val="Bloomberg_bonds6"/>
      <sheetName val="SM_NFG_+_12_meses6"/>
      <sheetName val="dep_pre5"/>
      <sheetName val="Overview_Waterfall5"/>
      <sheetName val="SDCA_Checkpoint4"/>
      <sheetName val="Step_014"/>
      <sheetName val="Problem_Statement4"/>
      <sheetName val="ITF_Page4"/>
      <sheetName val="PDCA_Page4"/>
      <sheetName val="Current_Time_Series4"/>
      <sheetName val="Time_Series_Trap4"/>
      <sheetName val="KPI_Tree4"/>
      <sheetName val="Customers_Voice4"/>
      <sheetName val="Step_024"/>
      <sheetName val="Histogram_(2)4"/>
      <sheetName val="Data_Collection_Plan4"/>
      <sheetName val="Tree_Diagram4"/>
      <sheetName val="Additional_Data_Tab4"/>
      <sheetName val="Step_34"/>
      <sheetName val="Cause_and_Effect4"/>
      <sheetName val="5_WHYs4"/>
      <sheetName val="Process_Mapping4"/>
      <sheetName val="Dispersion_Chart4"/>
      <sheetName val="Dispersion_Chart_(2)4"/>
      <sheetName val="Dispersion_Chart_(3)4"/>
      <sheetName val="Control_Letter4"/>
      <sheetName val="Control_Letter_(2)4"/>
      <sheetName val="Control_Letter_(3)4"/>
      <sheetName val="Additional_Data_Tab_(2)4"/>
      <sheetName val="Step_044"/>
      <sheetName val="Impact_Matrix4"/>
      <sheetName val="Action_Plan4"/>
      <sheetName val="Step_54"/>
      <sheetName val="Step_64"/>
      <sheetName val="Results_Check4"/>
      <sheetName val="Step_74"/>
      <sheetName val="Risk_Analysis4"/>
      <sheetName val="Step_84"/>
      <sheetName val="SDCA_Implementation4"/>
      <sheetName val="Indicadores_Econômicos21"/>
      <sheetName val="Datas_de_Divulgação21"/>
      <sheetName val="Indicadores_Bloomberg21"/>
      <sheetName val="Estimativa__IP21"/>
      <sheetName val="Tx_Juros_Efetivas21"/>
      <sheetName val="Valor_de_Mercado21"/>
      <sheetName val="Pop__Eco__At_21"/>
      <sheetName val="Brazil_Sovereign21"/>
      <sheetName val="Dados_BLP21"/>
      <sheetName val="Indicadores_Economicos19"/>
      <sheetName val="Share_Price_200219"/>
      <sheetName val="VOLUME_CA18"/>
      <sheetName val="2001_10_Cerv18"/>
      <sheetName val="PLAN_SAC_Cerveja18"/>
      <sheetName val="PLAN_SAC_RefrigeNanc18"/>
      <sheetName val="2001_04_Cerv18"/>
      <sheetName val="Farol_SAC_Cerveja18"/>
      <sheetName val="2001_04_Nanc18"/>
      <sheetName val="Farol_SAC_Refrigenanc18"/>
      <sheetName val="Base_PEF18"/>
      <sheetName val="Labatt_Shares18"/>
      <sheetName val="Balance_Fin_ajust_200418"/>
      <sheetName val="CAD_Month18"/>
      <sheetName val="CAD_YE18"/>
      <sheetName val="US_Month_18"/>
      <sheetName val="US_Month_-_Crowns18"/>
      <sheetName val="US_YE_-_Crowns18"/>
      <sheetName val="Distribution_from_BU17"/>
      <sheetName val="Sig_Cycles_Accts_&amp;_Processes17"/>
      <sheetName val="base_bradesco17"/>
      <sheetName val="Comparativo_99X0017"/>
      <sheetName val="PLAN_DE_ACCION17"/>
      <sheetName val="Calc_117"/>
      <sheetName val="Base_da_Datos17"/>
      <sheetName val="5_116"/>
      <sheetName val="1_0_LIST15"/>
      <sheetName val="BU_Caribe15"/>
      <sheetName val="EI_Calc15"/>
      <sheetName val="BASE_REAL15"/>
      <sheetName val="2RF98_(Mkt_9%)15"/>
      <sheetName val="Infos_Empresas15"/>
      <sheetName val="Load_Data14"/>
      <sheetName val="General_Downloads14"/>
      <sheetName val="Data_Input14"/>
      <sheetName val="TASAS_212"/>
      <sheetName val="Operação_teste_26A_12"/>
      <sheetName val="RG_Depots12"/>
      <sheetName val="I__INICIO12"/>
      <sheetName val="Resumo_(x)_Contab__12"/>
      <sheetName val="FJJX_Bud_IB10"/>
      <sheetName val="Datos_MES9"/>
      <sheetName val="Tabla_prod9"/>
      <sheetName val="%_FRETEIRO_(S_26)9"/>
      <sheetName val="PNP_Op+Aj+Am9"/>
      <sheetName val="PNP_Ajudante+Amarrador9"/>
      <sheetName val="Entity_Drill_Down9"/>
      <sheetName val="drop_down_list9"/>
      <sheetName val="Anex_179"/>
      <sheetName val="Absenteísmo_20189"/>
      <sheetName val="Input_sheet9"/>
      <sheetName val="Estructura_SAP9"/>
      <sheetName val="Factor_8_Oz9"/>
      <sheetName val="control_sheet9"/>
      <sheetName val="NO_BORRAR9"/>
      <sheetName val="BD_SEGUIM9"/>
      <sheetName val="Seguimiento_de_Personal9"/>
      <sheetName val="Personal_REp9"/>
      <sheetName val="Nominales_198"/>
      <sheetName val="DATOS_PARA_INTERPOLACION8"/>
      <sheetName val="DPN_VALUE8"/>
      <sheetName val="Brand_Analysis_(1)8"/>
      <sheetName val="BF_Database8"/>
      <sheetName val="BF_PL318"/>
      <sheetName val="Administrative_Information8"/>
      <sheetName val="Appendix_68"/>
      <sheetName val="SAP_info8"/>
      <sheetName val="EERR_12-038"/>
      <sheetName val="Comparativa_PLP_(Ene17_Ene18)8"/>
      <sheetName val="Tarifas_Base_20198"/>
      <sheetName val="Comparativa_y_análisis8"/>
      <sheetName val="Factores_de_crecimiento8"/>
      <sheetName val="Datos_nov18-ago198"/>
      <sheetName val="Compara_PLP_2018vs198"/>
      <sheetName val="Cierre_2019_8+48"/>
      <sheetName val="Efecto_del_PIB_2019_TARYET8"/>
      <sheetName val="Bal_Comp_8"/>
      <sheetName val="chiet_tinh8"/>
      <sheetName val="Bloomberg_bonds7"/>
      <sheetName val="SM_NFG_+_12_meses7"/>
      <sheetName val="dep_pre6"/>
      <sheetName val="Overview_Waterfall6"/>
      <sheetName val="SDCA_Checkpoint5"/>
      <sheetName val="Step_015"/>
      <sheetName val="Problem_Statement5"/>
      <sheetName val="ITF_Page5"/>
      <sheetName val="PDCA_Page5"/>
      <sheetName val="Current_Time_Series5"/>
      <sheetName val="Time_Series_Trap5"/>
      <sheetName val="KPI_Tree5"/>
      <sheetName val="Customers_Voice5"/>
      <sheetName val="Step_025"/>
      <sheetName val="Histogram_(2)5"/>
      <sheetName val="Data_Collection_Plan5"/>
      <sheetName val="Tree_Diagram5"/>
      <sheetName val="Additional_Data_Tab5"/>
      <sheetName val="Step_35"/>
      <sheetName val="Cause_and_Effect5"/>
      <sheetName val="5_WHYs5"/>
      <sheetName val="Process_Mapping5"/>
      <sheetName val="Dispersion_Chart5"/>
      <sheetName val="Dispersion_Chart_(2)5"/>
      <sheetName val="Dispersion_Chart_(3)5"/>
      <sheetName val="Control_Letter5"/>
      <sheetName val="Control_Letter_(2)5"/>
      <sheetName val="Control_Letter_(3)5"/>
      <sheetName val="Additional_Data_Tab_(2)5"/>
      <sheetName val="Step_045"/>
      <sheetName val="Impact_Matrix5"/>
      <sheetName val="Action_Plan5"/>
      <sheetName val="Step_55"/>
      <sheetName val="Step_65"/>
      <sheetName val="Results_Check5"/>
      <sheetName val="Step_75"/>
      <sheetName val="Risk_Analysis5"/>
      <sheetName val="Step_85"/>
      <sheetName val="SDCA_Implementation5"/>
      <sheetName val="Real_2018"/>
      <sheetName val="Indicadores_Econômicos22"/>
      <sheetName val="Datas_de_Divulgação22"/>
      <sheetName val="Indicadores_Bloomberg22"/>
      <sheetName val="Estimativa__IP22"/>
      <sheetName val="Tx_Juros_Efetivas22"/>
      <sheetName val="Valor_de_Mercado22"/>
      <sheetName val="Pop__Eco__At_22"/>
      <sheetName val="Brazil_Sovereign22"/>
      <sheetName val="Dados_BLP22"/>
      <sheetName val="Indicadores_Economicos20"/>
      <sheetName val="Share_Price_200220"/>
      <sheetName val="VOLUME_CA19"/>
      <sheetName val="2001_10_Cerv19"/>
      <sheetName val="PLAN_SAC_Cerveja19"/>
      <sheetName val="PLAN_SAC_RefrigeNanc19"/>
      <sheetName val="2001_04_Cerv19"/>
      <sheetName val="Farol_SAC_Cerveja19"/>
      <sheetName val="2001_04_Nanc19"/>
      <sheetName val="Farol_SAC_Refrigenanc19"/>
      <sheetName val="Base_PEF19"/>
      <sheetName val="Labatt_Shares19"/>
      <sheetName val="Balance_Fin_ajust_200419"/>
      <sheetName val="CAD_Month19"/>
      <sheetName val="CAD_YE19"/>
      <sheetName val="US_Month_19"/>
      <sheetName val="US_Month_-_Crowns19"/>
      <sheetName val="US_YE_-_Crowns19"/>
      <sheetName val="Distribution_from_BU18"/>
      <sheetName val="Sig_Cycles_Accts_&amp;_Processes18"/>
      <sheetName val="base_bradesco18"/>
      <sheetName val="Comparativo_99X0018"/>
      <sheetName val="PLAN_DE_ACCION18"/>
      <sheetName val="Calc_118"/>
      <sheetName val="Base_da_Datos18"/>
      <sheetName val="5_117"/>
      <sheetName val="1_0_LIST16"/>
      <sheetName val="BU_Caribe16"/>
      <sheetName val="EI_Calc16"/>
      <sheetName val="BASE_REAL16"/>
      <sheetName val="2RF98_(Mkt_9%)16"/>
      <sheetName val="Infos_Empresas16"/>
      <sheetName val="Load_Data15"/>
      <sheetName val="General_Downloads15"/>
      <sheetName val="Data_Input15"/>
      <sheetName val="TASAS_213"/>
      <sheetName val="Operação_teste_26A_13"/>
      <sheetName val="RG_Depots13"/>
      <sheetName val="I__INICIO13"/>
      <sheetName val="Resumo_(x)_Contab__13"/>
      <sheetName val="FJJX_Bud_IB11"/>
      <sheetName val="Datos_MES10"/>
      <sheetName val="Tabla_prod10"/>
      <sheetName val="%_FRETEIRO_(S_26)10"/>
      <sheetName val="PNP_Op+Aj+Am10"/>
      <sheetName val="PNP_Ajudante+Amarrador10"/>
      <sheetName val="Entity_Drill_Down10"/>
      <sheetName val="drop_down_list10"/>
      <sheetName val="Anex_1710"/>
      <sheetName val="Absenteísmo_201810"/>
      <sheetName val="Input_sheet10"/>
      <sheetName val="Estructura_SAP10"/>
      <sheetName val="Factor_8_Oz10"/>
      <sheetName val="control_sheet10"/>
      <sheetName val="NO_BORRAR10"/>
      <sheetName val="BD_SEGUIM10"/>
      <sheetName val="Seguimiento_de_Personal10"/>
      <sheetName val="Personal_REp10"/>
      <sheetName val="Nominales_199"/>
      <sheetName val="DATOS_PARA_INTERPOLACION9"/>
      <sheetName val="DPN_VALUE9"/>
      <sheetName val="Brand_Analysis_(1)9"/>
      <sheetName val="BF_Database9"/>
      <sheetName val="BF_PL319"/>
      <sheetName val="Administrative_Information9"/>
      <sheetName val="Appendix_69"/>
      <sheetName val="SAP_info9"/>
      <sheetName val="EERR_12-039"/>
      <sheetName val="Comparativa_PLP_(Ene17_Ene18)9"/>
      <sheetName val="Tarifas_Base_20199"/>
      <sheetName val="Comparativa_y_análisis9"/>
      <sheetName val="Factores_de_crecimiento9"/>
      <sheetName val="Datos_nov18-ago199"/>
      <sheetName val="Compara_PLP_2018vs199"/>
      <sheetName val="Cierre_2019_8+49"/>
      <sheetName val="Efecto_del_PIB_2019_TARYET9"/>
      <sheetName val="Bal_Comp_9"/>
      <sheetName val="chiet_tinh9"/>
      <sheetName val="Bloomberg_bonds8"/>
      <sheetName val="SM_NFG_+_12_meses8"/>
      <sheetName val="dep_pre7"/>
      <sheetName val="Overview_Waterfall7"/>
      <sheetName val="SDCA_Checkpoint6"/>
      <sheetName val="Step_016"/>
      <sheetName val="Problem_Statement6"/>
      <sheetName val="ITF_Page6"/>
      <sheetName val="PDCA_Page6"/>
      <sheetName val="Current_Time_Series6"/>
      <sheetName val="Time_Series_Trap6"/>
      <sheetName val="KPI_Tree6"/>
      <sheetName val="Customers_Voice6"/>
      <sheetName val="Step_026"/>
      <sheetName val="Histogram_(2)6"/>
      <sheetName val="Data_Collection_Plan6"/>
      <sheetName val="Tree_Diagram6"/>
      <sheetName val="Additional_Data_Tab6"/>
      <sheetName val="Step_36"/>
      <sheetName val="Cause_and_Effect6"/>
      <sheetName val="5_WHYs6"/>
      <sheetName val="Process_Mapping6"/>
      <sheetName val="Dispersion_Chart6"/>
      <sheetName val="Dispersion_Chart_(2)6"/>
      <sheetName val="Dispersion_Chart_(3)6"/>
      <sheetName val="Control_Letter6"/>
      <sheetName val="Control_Letter_(2)6"/>
      <sheetName val="Control_Letter_(3)6"/>
      <sheetName val="Additional_Data_Tab_(2)6"/>
      <sheetName val="Step_046"/>
      <sheetName val="Impact_Matrix6"/>
      <sheetName val="Action_Plan6"/>
      <sheetName val="Step_56"/>
      <sheetName val="Step_66"/>
      <sheetName val="Results_Check6"/>
      <sheetName val="Step_76"/>
      <sheetName val="Risk_Analysis6"/>
      <sheetName val="Step_86"/>
      <sheetName val="SDCA_Implementation6"/>
      <sheetName val="Overview_NON_IND_REP_CURR"/>
      <sheetName val="Overview_NON_IND_K-EUR"/>
      <sheetName val="Overview_INDUSTRIAL_REP_CURR"/>
      <sheetName val="Overview_INDUSTRIAL_K-EUR"/>
      <sheetName val="CHARTS_ADHOC_REP_CURR"/>
      <sheetName val="CHARTS_ADHOC_K-EUR"/>
      <sheetName val="CHARTS_IGCE_REP_CURR"/>
      <sheetName val="CHARTS_IGCE_K-EUR"/>
      <sheetName val="CHARTS_ADHOC2_REP_CURR"/>
      <sheetName val="CHARTS_ADHOC2_K-EUR"/>
      <sheetName val="DIVESTMENTS_REP_CURR"/>
      <sheetName val="DIVESTMENTS_K-EUR"/>
      <sheetName val="INVESTMENTS_REP_CURR"/>
      <sheetName val="INVESTMENTS_K-EUR"/>
      <sheetName val="M3"/>
      <sheetName val="03 Individual Target - SDs"/>
      <sheetName val="MMR12活动类型"/>
      <sheetName val="Region"/>
      <sheetName val="SKU代码"/>
      <sheetName val="Territory"/>
      <sheetName val="TRCode"/>
      <sheetName val="经销商"/>
      <sheetName val="渠道"/>
      <sheetName val="1_Overview"/>
      <sheetName val="AS"/>
      <sheetName val="10IM"/>
      <sheetName val="RAW AUS"/>
      <sheetName val="RAW NZP"/>
      <sheetName val="Cockpit"/>
      <sheetName val="Qs"/>
      <sheetName val="03_Individual_Target_-_SDs"/>
      <sheetName val="RAW_AUS"/>
      <sheetName val="RAW_NZP"/>
      <sheetName val="Real_20181"/>
      <sheetName val="Query"/>
      <sheetName val="prebdg97"/>
      <sheetName val="premi96"/>
      <sheetName val="E72_2001"/>
      <sheetName val="Indices"/>
      <sheetName val="consolidado plano 100"/>
      <sheetName val="COSREF"/>
      <sheetName val="BC"/>
      <sheetName val="Società"/>
      <sheetName val="Table"/>
      <sheetName val="6 - Analítico"/>
      <sheetName val="Input"/>
      <sheetName val="BC 2009"/>
      <sheetName val="PAS"/>
      <sheetName val="Rec. Pillar (DRE Soc.)"/>
      <sheetName val="Cash basis Ago-02"/>
      <sheetName val="UV-1"/>
      <sheetName val="Indicadores_Econômicos23"/>
      <sheetName val="Datas_de_Divulgação23"/>
      <sheetName val="Indicadores_Bloomberg23"/>
      <sheetName val="Estimativa__IP23"/>
      <sheetName val="Tx_Juros_Efetivas23"/>
      <sheetName val="Valor_de_Mercado23"/>
      <sheetName val="Pop__Eco__At_23"/>
      <sheetName val="Brazil_Sovereign23"/>
      <sheetName val="Dados_BLP23"/>
      <sheetName val="Indicadores_Economicos21"/>
      <sheetName val="Share_Price_200221"/>
      <sheetName val="VOLUME_CA20"/>
      <sheetName val="2001_10_Cerv20"/>
      <sheetName val="PLAN_SAC_Cerveja20"/>
      <sheetName val="PLAN_SAC_RefrigeNanc20"/>
      <sheetName val="2001_04_Cerv20"/>
      <sheetName val="Farol_SAC_Cerveja20"/>
      <sheetName val="2001_04_Nanc20"/>
      <sheetName val="Farol_SAC_Refrigenanc20"/>
      <sheetName val="Base_PEF20"/>
      <sheetName val="Labatt_Shares20"/>
      <sheetName val="Balance_Fin_ajust_200420"/>
      <sheetName val="CAD_Month20"/>
      <sheetName val="CAD_YE20"/>
      <sheetName val="US_Month_20"/>
      <sheetName val="US_Month_-_Crowns20"/>
      <sheetName val="US_YE_-_Crowns20"/>
      <sheetName val="Sig_Cycles_Accts_&amp;_Processes19"/>
      <sheetName val="Distribution_from_BU19"/>
      <sheetName val="base_bradesco19"/>
      <sheetName val="Comparativo_99X0019"/>
      <sheetName val="PLAN_DE_ACCION19"/>
      <sheetName val="Calc_119"/>
      <sheetName val="Base_da_Datos19"/>
      <sheetName val="5_118"/>
      <sheetName val="1_0_LIST17"/>
      <sheetName val="BU_Caribe17"/>
      <sheetName val="EI_Calc17"/>
      <sheetName val="BASE_REAL17"/>
      <sheetName val="2RF98_(Mkt_9%)17"/>
      <sheetName val="Infos_Empresas17"/>
      <sheetName val="Load_Data16"/>
      <sheetName val="General_Downloads16"/>
      <sheetName val="Data_Input16"/>
      <sheetName val="TASAS_214"/>
      <sheetName val="Operação_teste_26A_14"/>
      <sheetName val="RG_Depots14"/>
      <sheetName val="I__INICIO14"/>
      <sheetName val="Resumo_(x)_Contab__14"/>
      <sheetName val="FJJX_Bud_IB12"/>
      <sheetName val="Datos_MES11"/>
      <sheetName val="Tabla_prod11"/>
      <sheetName val="%_FRETEIRO_(S_26)11"/>
      <sheetName val="PNP_Op+Aj+Am11"/>
      <sheetName val="PNP_Ajudante+Amarrador11"/>
      <sheetName val="Entity_Drill_Down11"/>
      <sheetName val="NO_BORRAR11"/>
      <sheetName val="BD_SEGUIM11"/>
      <sheetName val="Seguimiento_de_Personal11"/>
      <sheetName val="Personal_REp11"/>
      <sheetName val="drop_down_list11"/>
      <sheetName val="Anex_1711"/>
      <sheetName val="Absenteísmo_201811"/>
      <sheetName val="Input_sheet11"/>
      <sheetName val="Estructura_SAP11"/>
      <sheetName val="Factor_8_Oz11"/>
      <sheetName val="control_sheet11"/>
      <sheetName val="SAP_info10"/>
      <sheetName val="Nominales_1910"/>
      <sheetName val="DATOS_PARA_INTERPOLACION10"/>
      <sheetName val="DPN_VALUE10"/>
      <sheetName val="Brand_Analysis_(1)10"/>
      <sheetName val="BF_Database10"/>
      <sheetName val="BF_PL3110"/>
      <sheetName val="Administrative_Information10"/>
      <sheetName val="Appendix_610"/>
      <sheetName val="chiet_tinh10"/>
      <sheetName val="EERR_12-0310"/>
      <sheetName val="Comparativa_PLP_(Ene17_Ene18)10"/>
      <sheetName val="Tarifas_Base_201910"/>
      <sheetName val="Comparativa_y_análisis10"/>
      <sheetName val="Factores_de_crecimiento10"/>
      <sheetName val="Datos_nov18-ago1910"/>
      <sheetName val="Compara_PLP_2018vs1910"/>
      <sheetName val="Cierre_2019_8+410"/>
      <sheetName val="Efecto_del_PIB_2019_TARYET10"/>
      <sheetName val="Bal_Comp_10"/>
      <sheetName val="Bloomberg_bonds9"/>
      <sheetName val="SM_NFG_+_12_meses9"/>
      <sheetName val="dep_pre8"/>
      <sheetName val="Overview_Waterfall8"/>
      <sheetName val="SDCA_Checkpoint7"/>
      <sheetName val="Step_017"/>
      <sheetName val="Problem_Statement7"/>
      <sheetName val="ITF_Page7"/>
      <sheetName val="PDCA_Page7"/>
      <sheetName val="Current_Time_Series7"/>
      <sheetName val="Time_Series_Trap7"/>
      <sheetName val="KPI_Tree7"/>
      <sheetName val="Customers_Voice7"/>
      <sheetName val="Step_027"/>
      <sheetName val="Histogram_(2)7"/>
      <sheetName val="Data_Collection_Plan7"/>
      <sheetName val="Tree_Diagram7"/>
      <sheetName val="Additional_Data_Tab7"/>
      <sheetName val="Step_37"/>
      <sheetName val="Cause_and_Effect7"/>
      <sheetName val="5_WHYs7"/>
      <sheetName val="Process_Mapping7"/>
      <sheetName val="Dispersion_Chart7"/>
      <sheetName val="Dispersion_Chart_(2)7"/>
      <sheetName val="Dispersion_Chart_(3)7"/>
      <sheetName val="Control_Letter7"/>
      <sheetName val="Control_Letter_(2)7"/>
      <sheetName val="Control_Letter_(3)7"/>
      <sheetName val="Additional_Data_Tab_(2)7"/>
      <sheetName val="Step_047"/>
      <sheetName val="Impact_Matrix7"/>
      <sheetName val="Action_Plan7"/>
      <sheetName val="Step_57"/>
      <sheetName val="Step_67"/>
      <sheetName val="Results_Check7"/>
      <sheetName val="Step_77"/>
      <sheetName val="Risk_Analysis7"/>
      <sheetName val="Step_87"/>
      <sheetName val="SDCA_Implementation7"/>
      <sheetName val="Real_20182"/>
      <sheetName val="Carteira_Ações"/>
      <sheetName val="Operaciones"/>
      <sheetName val="Biscuits "/>
      <sheetName val="Dry Mixes"/>
      <sheetName val="Pastas"/>
      <sheetName val="03_Individual_Target_-_SDs1"/>
      <sheetName val="RAW_AUS1"/>
      <sheetName val="RAW_NZP1"/>
      <sheetName val="은행"/>
      <sheetName val="Target Rejection"/>
      <sheetName val="Package_Subpackage"/>
      <sheetName val="Model Inputs"/>
      <sheetName val="Instructions"/>
      <sheetName val="calcs"/>
      <sheetName val="Selection_Setting"/>
      <sheetName val="Sheet3"/>
      <sheetName val="Misc Cap"/>
      <sheetName val="LEGAL GUJ"/>
      <sheetName val="Planilha1"/>
      <sheetName val="Ações"/>
      <sheetName val="Patrimonial"/>
      <sheetName val="SKU_Profile"/>
      <sheetName val="Audit_Share_YTD"/>
      <sheetName val="Consideration_YTD"/>
      <sheetName val="FavBrand_YTD"/>
      <sheetName val="Industry_Share_YTD"/>
      <sheetName val="MktgSpends"/>
      <sheetName val="Audit_OFF_Share_YTD"/>
      <sheetName val="1.4SKU"/>
      <sheetName val="Data USA Cdn$"/>
      <sheetName val="Data USA US$"/>
      <sheetName val="基础信息"/>
      <sheetName val="Organization"/>
      <sheetName val="Macro Assumptions"/>
      <sheetName val="Overview_NON_IND_REP_CURR1"/>
      <sheetName val="Overview_NON_IND_K-EUR1"/>
      <sheetName val="Overview_INDUSTRIAL_REP_CURR1"/>
      <sheetName val="Overview_INDUSTRIAL_K-EUR1"/>
      <sheetName val="CHARTS_ADHOC_REP_CURR1"/>
      <sheetName val="CHARTS_ADHOC_K-EUR1"/>
      <sheetName val="CHARTS_IGCE_REP_CURR1"/>
      <sheetName val="CHARTS_IGCE_K-EUR1"/>
      <sheetName val="CHARTS_ADHOC2_REP_CURR1"/>
      <sheetName val="CHARTS_ADHOC2_K-EUR1"/>
      <sheetName val="DIVESTMENTS_REP_CURR1"/>
      <sheetName val="DIVESTMENTS_K-EUR1"/>
      <sheetName val="INVESTMENTS_REP_CURR1"/>
      <sheetName val="INVESTMENTS_K-EUR1"/>
      <sheetName val="Value lists"/>
      <sheetName val="Financ. Overview"/>
      <sheetName val="Tabela de Parâmetros"/>
      <sheetName val="Prod"/>
      <sheetName val="Paramètres"/>
      <sheetName val="Liste de colisage"/>
      <sheetName val="Stock"/>
      <sheetName val="BAL1101"/>
      <sheetName val="Total CDD"/>
      <sheetName val="C D B"/>
      <sheetName val="Grap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refreshError="1"/>
      <sheetData sheetId="529" refreshError="1"/>
      <sheetData sheetId="530" refreshError="1"/>
      <sheetData sheetId="531" refreshError="1"/>
      <sheetData sheetId="532" refreshError="1"/>
      <sheetData sheetId="533" refreshError="1"/>
      <sheetData sheetId="534"/>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refreshError="1"/>
      <sheetData sheetId="649"/>
      <sheetData sheetId="650"/>
      <sheetData sheetId="651"/>
      <sheetData sheetId="652"/>
      <sheetData sheetId="653"/>
      <sheetData sheetId="654"/>
      <sheetData sheetId="655"/>
      <sheetData sheetId="656"/>
      <sheetData sheetId="657"/>
      <sheetData sheetId="658"/>
      <sheetData sheetId="659"/>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sheetData sheetId="689"/>
      <sheetData sheetId="690"/>
      <sheetData sheetId="691"/>
      <sheetData sheetId="692"/>
      <sheetData sheetId="693" refreshError="1"/>
      <sheetData sheetId="694" refreshError="1"/>
      <sheetData sheetId="695" refreshError="1"/>
      <sheetData sheetId="696" refreshError="1"/>
      <sheetData sheetId="697" refreshError="1"/>
      <sheetData sheetId="698" refreshError="1"/>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refreshError="1"/>
      <sheetData sheetId="1158" refreshError="1"/>
      <sheetData sheetId="1159" refreshError="1"/>
      <sheetData sheetId="1160" refreshError="1"/>
      <sheetData sheetId="1161" refreshError="1"/>
      <sheetData sheetId="1162" refreshError="1"/>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refreshError="1"/>
      <sheetData sheetId="1946" refreshError="1"/>
      <sheetData sheetId="1947" refreshError="1"/>
      <sheetData sheetId="1948" refreshError="1"/>
      <sheetData sheetId="1949" refreshError="1"/>
      <sheetData sheetId="1950"/>
      <sheetData sheetId="1951"/>
      <sheetData sheetId="1952"/>
      <sheetData sheetId="1953"/>
      <sheetData sheetId="1954" refreshError="1"/>
      <sheetData sheetId="1955" refreshError="1"/>
      <sheetData sheetId="1956" refreshError="1"/>
      <sheetData sheetId="1957" refreshError="1"/>
      <sheetData sheetId="1958" refreshError="1"/>
      <sheetData sheetId="1959" refreshError="1"/>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refreshError="1"/>
      <sheetData sheetId="2100" refreshError="1"/>
      <sheetData sheetId="2101" refreshError="1"/>
      <sheetData sheetId="2102" refreshError="1"/>
      <sheetData sheetId="2103"/>
      <sheetData sheetId="2104"/>
      <sheetData sheetId="2105"/>
      <sheetData sheetId="2106" refreshError="1"/>
      <sheetData sheetId="2107" refreshError="1"/>
      <sheetData sheetId="2108" refreshError="1"/>
      <sheetData sheetId="2109" refreshError="1"/>
      <sheetData sheetId="2110" refreshError="1"/>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sheetData sheetId="2133"/>
      <sheetData sheetId="2134"/>
      <sheetData sheetId="2135"/>
      <sheetData sheetId="2136"/>
      <sheetData sheetId="2137"/>
      <sheetData sheetId="2138"/>
      <sheetData sheetId="2139"/>
      <sheetData sheetId="2140"/>
      <sheetData sheetId="2141"/>
      <sheetData sheetId="2142"/>
      <sheetData sheetId="2143"/>
      <sheetData sheetId="2144"/>
      <sheetData sheetId="2145"/>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nchmark"/>
      <sheetName val="Cálculos"/>
      <sheetName val="Dados BLP"/>
      <sheetName val="CDI Acumulado"/>
      <sheetName val="Bloomberg"/>
      <sheetName val="Holidays"/>
      <sheetName val="BLP"/>
      <sheetName val="Curve"/>
      <sheetName val="Registro"/>
      <sheetName val="Brazil Sovereign"/>
      <sheetName val="Dados_BLP"/>
      <sheetName val="CDI_Acumulado"/>
      <sheetName val="Plano_3G"/>
      <sheetName val="Benchmark BLPV2"/>
      <sheetName val="CADASTRO"/>
      <sheetName val="TABELAS"/>
      <sheetName val="DIST"/>
      <sheetName val="MALHAD"/>
      <sheetName val="PUXADIA"/>
      <sheetName val="Base PEF"/>
      <sheetName val="MKT_Terr"/>
      <sheetName val="Lists"/>
      <sheetName val="KF6"/>
      <sheetName val="COTAÇÕES"/>
      <sheetName val="Sheet1"/>
      <sheetName val="Dados_BLP1"/>
      <sheetName val="CDI_Acumulado1"/>
      <sheetName val="Brazil_Sovereign"/>
      <sheetName val="Benchmark_BLPV2"/>
      <sheetName val="TARJETAS BLANCAS"/>
      <sheetName val="Dados_BLP2"/>
      <sheetName val="CDI_Acumulado2"/>
      <sheetName val="Brazil_Sovereign1"/>
      <sheetName val="Benchmark_BLPV21"/>
      <sheetName val="Base_PEF"/>
      <sheetName val="TARJETAS_BLANCAS"/>
      <sheetName val="bud99"/>
      <sheetName val="POA"/>
      <sheetName val="2001.10 Cerv"/>
      <sheetName val="PLAN SAC Cerveja"/>
      <sheetName val="PLAN SAC RefrigeNanc"/>
      <sheetName val="Relatório SDG"/>
      <sheetName val="BaseCerv"/>
      <sheetName val="BaseNanc"/>
      <sheetName val="2001.04 Cerv"/>
      <sheetName val="Farol SAC Cerveja"/>
      <sheetName val="2001.04 Nanc"/>
      <sheetName val="Farol SAC Refrigenanc"/>
      <sheetName val=""/>
      <sheetName val="MOL"/>
      <sheetName val="CLASIFICACION DE AI"/>
      <sheetName val="StartSheet"/>
      <sheetName val="Cover &amp; Parameters"/>
      <sheetName val="Dados_BLP3"/>
      <sheetName val="CDI_Acumulado3"/>
      <sheetName val="Brazil_Sovereign2"/>
      <sheetName val="Benchmark_BLPV22"/>
      <sheetName val="Base_PEF1"/>
      <sheetName val="TARJETAS_BLANCAS1"/>
      <sheetName val="2001_10_Cerv"/>
      <sheetName val="PLAN_SAC_Cerveja"/>
      <sheetName val="PLAN_SAC_RefrigeNanc"/>
      <sheetName val="Relatório_SDG"/>
      <sheetName val="2001_04_Cerv"/>
      <sheetName val="Farol_SAC_Cerveja"/>
      <sheetName val="2001_04_Nanc"/>
      <sheetName val="Farol_SAC_Refrigenanc"/>
      <sheetName val="CLASIFICACION_DE_AI"/>
      <sheetName val="Cover_&amp;_Parameters"/>
      <sheetName val="Dados_BLP4"/>
      <sheetName val="CDI_Acumulado4"/>
      <sheetName val="Brazil_Sovereign3"/>
      <sheetName val="Benchmark_BLPV23"/>
      <sheetName val="Base_PEF2"/>
      <sheetName val="TARJETAS_BLANCAS2"/>
      <sheetName val="2001_10_Cerv1"/>
      <sheetName val="PLAN_SAC_Cerveja1"/>
      <sheetName val="PLAN_SAC_RefrigeNanc1"/>
      <sheetName val="Relatório_SDG1"/>
      <sheetName val="2001_04_Cerv1"/>
      <sheetName val="Farol_SAC_Cerveja1"/>
      <sheetName val="2001_04_Nanc1"/>
      <sheetName val="Farol_SAC_Refrigenanc1"/>
      <sheetName val="CLASIFICACION_DE_AI1"/>
      <sheetName val="Cover_&amp;_Parameters1"/>
      <sheetName val="Share Price 2002"/>
      <sheetName val="은행"/>
      <sheetName val="dep pre"/>
      <sheetName val="Calc 1"/>
      <sheetName val="PM"/>
      <sheetName val="BDS"/>
      <sheetName val="Dados_BLP5"/>
      <sheetName val="CDI_Acumulado5"/>
      <sheetName val="Brazil_Sovereign4"/>
      <sheetName val="Benchmark_BLPV24"/>
      <sheetName val="Base_PEF3"/>
      <sheetName val="TARJETAS_BLANCAS3"/>
      <sheetName val="2001_10_Cerv2"/>
      <sheetName val="PLAN_SAC_Cerveja2"/>
      <sheetName val="PLAN_SAC_RefrigeNanc2"/>
      <sheetName val="Relatório_SDG2"/>
      <sheetName val="2001_04_Cerv2"/>
      <sheetName val="Farol_SAC_Cerveja2"/>
      <sheetName val="2001_04_Nanc2"/>
      <sheetName val="Farol_SAC_Refrigenanc2"/>
      <sheetName val="CLASIFICACION_DE_AI2"/>
      <sheetName val="Cover_&amp;_Parameters2"/>
      <sheetName val="Share_Price_2002"/>
      <sheetName val="dep_pre"/>
      <sheetName val="Calc_1"/>
      <sheetName val="Gente_gestao"/>
      <sheetName val="Cost Leadership Capex Inv."/>
      <sheetName val="ponderacion"/>
      <sheetName val="I. INICIO"/>
      <sheetName val="drop-down-list"/>
      <sheetName val="Dados_BLP6"/>
      <sheetName val="CDI_Acumulado6"/>
      <sheetName val="Brazil_Sovereign5"/>
      <sheetName val="Benchmark_BLPV25"/>
      <sheetName val="Base_PEF4"/>
      <sheetName val="TARJETAS_BLANCAS4"/>
      <sheetName val="2001_10_Cerv3"/>
      <sheetName val="PLAN_SAC_Cerveja3"/>
      <sheetName val="PLAN_SAC_RefrigeNanc3"/>
      <sheetName val="Relatório_SDG3"/>
      <sheetName val="2001_04_Cerv3"/>
      <sheetName val="Farol_SAC_Cerveja3"/>
      <sheetName val="2001_04_Nanc3"/>
      <sheetName val="Farol_SAC_Refrigenanc3"/>
      <sheetName val="CLASIFICACION_DE_AI3"/>
      <sheetName val="Cover_&amp;_Parameters3"/>
      <sheetName val="Share_Price_20021"/>
      <sheetName val="dep_pre1"/>
      <sheetName val="Calc_11"/>
      <sheetName val="Cost_Leadership_Capex_Inv_"/>
      <sheetName val="Dados_BLP7"/>
      <sheetName val="CDI_Acumulado7"/>
      <sheetName val="Brazil_Sovereign6"/>
      <sheetName val="Benchmark_BLPV26"/>
      <sheetName val="Base_PEF5"/>
      <sheetName val="TARJETAS_BLANCAS5"/>
      <sheetName val="2001_10_Cerv4"/>
      <sheetName val="PLAN_SAC_Cerveja4"/>
      <sheetName val="PLAN_SAC_RefrigeNanc4"/>
      <sheetName val="Relatório_SDG4"/>
      <sheetName val="2001_04_Cerv4"/>
      <sheetName val="Farol_SAC_Cerveja4"/>
      <sheetName val="2001_04_Nanc4"/>
      <sheetName val="Farol_SAC_Refrigenanc4"/>
      <sheetName val="CLASIFICACION_DE_AI4"/>
      <sheetName val="Cover_&amp;_Parameters4"/>
      <sheetName val="Share_Price_20022"/>
      <sheetName val="dep_pre2"/>
      <sheetName val="Calc_12"/>
      <sheetName val="Cost_Leadership_Capex_Inv_1"/>
      <sheetName val="Linearidade do resultado"/>
      <sheetName val="Curva do índice"/>
      <sheetName val="MasterData"/>
      <sheetName val="Drop down list"/>
      <sheetName val="RSM(01월)"/>
      <sheetName val="LE(12월)"/>
      <sheetName val="12월 판매(권역)"/>
      <sheetName val="특별선전품"/>
      <sheetName val="일별판매"/>
      <sheetName val="Sheet6"/>
      <sheetName val="2월예산(지점)"/>
      <sheetName val="채권(01월)"/>
      <sheetName val="채권(02월)"/>
      <sheetName val="Sheet8"/>
      <sheetName val="CRM"/>
      <sheetName val="상품권"/>
      <sheetName val="선전품추가요청"/>
      <sheetName val="일별계획(판매)"/>
      <sheetName val="D_1"/>
      <sheetName val="오비라거출하"/>
      <sheetName val="KWAM"/>
      <sheetName val="채권(12월)"/>
      <sheetName val="채권(8월)"/>
      <sheetName val="Sheet7"/>
      <sheetName val="채권(9월)"/>
      <sheetName val="채권(10월)"/>
      <sheetName val="채권(11월)"/>
      <sheetName val="일량"/>
      <sheetName val="대박"/>
      <sheetName val="Sheet4"/>
      <sheetName val="N&amp;S"/>
      <sheetName val="배정관련"/>
      <sheetName val="이슈재고"/>
      <sheetName val="Sheet10"/>
      <sheetName val="Sheet11"/>
      <sheetName val="Sheet12"/>
      <sheetName val="Sheet13"/>
      <sheetName val="Sheet14"/>
      <sheetName val="7월예산(지점) (2)"/>
      <sheetName val="안내문(두리)"/>
      <sheetName val="kpi(7월 Activity)"/>
      <sheetName val="하계휴가"/>
      <sheetName val="선전품추가지원요청"/>
      <sheetName val=" 7월LE 및 재고"/>
      <sheetName val=" 8월재고"/>
      <sheetName val=" 8월재고 (2)"/>
      <sheetName val="Sheet5"/>
      <sheetName val="차량광고(일망타진)"/>
      <sheetName val="5월연체목표"/>
      <sheetName val="7월연체목표"/>
      <sheetName val="산호신동"/>
      <sheetName val="Wet_Sampling"/>
      <sheetName val="담당자변경"/>
      <sheetName val="JBP5월"/>
      <sheetName val="Operation Target(중앙)"/>
      <sheetName val="5월판매계획BBB"/>
      <sheetName val="5월판매계획RBB"/>
      <sheetName val="Bud 여행Program"/>
      <sheetName val="Sheet2"/>
      <sheetName val="신정럭키"/>
      <sheetName val="유예산비중"/>
      <sheetName val="월마감 예상"/>
      <sheetName val="Sheet3"/>
      <sheetName val="jbp"/>
      <sheetName val="HE JBP"/>
      <sheetName val="HE생 확산계획"/>
      <sheetName val="BBB"/>
      <sheetName val="사입계획"/>
      <sheetName val="사전주문리스트"/>
      <sheetName val="변동업소"/>
      <sheetName val="RegionPM(3월)"/>
      <sheetName val="대신.대은"/>
      <sheetName val="백억주류"/>
      <sheetName val="4월연체목표"/>
      <sheetName val="3월연체실적"/>
      <sheetName val="3월연체목표"/>
      <sheetName val="AR Issue"/>
      <sheetName val="risk MS"/>
      <sheetName val="risk Vol"/>
      <sheetName val="Données LMU"/>
      <sheetName val="Dados_BLP8"/>
      <sheetName val="CDI_Acumulado8"/>
      <sheetName val="Brazil_Sovereign7"/>
      <sheetName val="Benchmark_BLPV27"/>
      <sheetName val="Base_PEF6"/>
      <sheetName val="TARJETAS_BLANCAS6"/>
      <sheetName val="2001_10_Cerv5"/>
      <sheetName val="PLAN_SAC_Cerveja5"/>
      <sheetName val="PLAN_SAC_RefrigeNanc5"/>
      <sheetName val="Relatório_SDG5"/>
      <sheetName val="2001_04_Cerv5"/>
      <sheetName val="Farol_SAC_Cerveja5"/>
      <sheetName val="2001_04_Nanc5"/>
      <sheetName val="Farol_SAC_Refrigenanc5"/>
      <sheetName val="CLASIFICACION_DE_AI5"/>
      <sheetName val="Cover_&amp;_Parameters5"/>
      <sheetName val="Share_Price_20023"/>
      <sheetName val="dep_pre3"/>
      <sheetName val="Calc_13"/>
      <sheetName val="Cost_Leadership_Capex_Inv_2"/>
      <sheetName val="I__INICIO"/>
      <sheetName val="Linearidade_do_resultado"/>
      <sheetName val="Curva_do_índice"/>
      <sheetName val="Drop_down_list"/>
      <sheetName val="12월_판매(권역)"/>
      <sheetName val="7월예산(지점)_(2)"/>
      <sheetName val="kpi(7월_Activity)"/>
      <sheetName val="_7월LE_및_재고"/>
      <sheetName val="_8월재고"/>
      <sheetName val="_8월재고_(2)"/>
      <sheetName val="Operation_Target(중앙)"/>
      <sheetName val="Bud_여행Program"/>
      <sheetName val="월마감_예상"/>
      <sheetName val="HE_JBP"/>
      <sheetName val="HE생_확산계획"/>
      <sheetName val="대신_대은"/>
      <sheetName val="AR_Issue"/>
      <sheetName val="risk_MS"/>
      <sheetName val="risk_Vol"/>
      <sheetName val="Données_LMU"/>
      <sheetName val="Dados_BLP10"/>
      <sheetName val="CDI_Acumulado10"/>
      <sheetName val="Brazil_Sovereign9"/>
      <sheetName val="Benchmark_BLPV29"/>
      <sheetName val="Base_PEF8"/>
      <sheetName val="TARJETAS_BLANCAS8"/>
      <sheetName val="2001_10_Cerv7"/>
      <sheetName val="PLAN_SAC_Cerveja7"/>
      <sheetName val="PLAN_SAC_RefrigeNanc7"/>
      <sheetName val="Relatório_SDG7"/>
      <sheetName val="2001_04_Cerv7"/>
      <sheetName val="Farol_SAC_Cerveja7"/>
      <sheetName val="2001_04_Nanc7"/>
      <sheetName val="Farol_SAC_Refrigenanc7"/>
      <sheetName val="CLASIFICACION_DE_AI7"/>
      <sheetName val="Cover_&amp;_Parameters7"/>
      <sheetName val="Dados_BLP9"/>
      <sheetName val="CDI_Acumulado9"/>
      <sheetName val="Brazil_Sovereign8"/>
      <sheetName val="Benchmark_BLPV28"/>
      <sheetName val="Base_PEF7"/>
      <sheetName val="TARJETAS_BLANCAS7"/>
      <sheetName val="2001_10_Cerv6"/>
      <sheetName val="PLAN_SAC_Cerveja6"/>
      <sheetName val="PLAN_SAC_RefrigeNanc6"/>
      <sheetName val="Relatório_SDG6"/>
      <sheetName val="2001_04_Cerv6"/>
      <sheetName val="Farol_SAC_Cerveja6"/>
      <sheetName val="2001_04_Nanc6"/>
      <sheetName val="Farol_SAC_Refrigenanc6"/>
      <sheetName val="CLASIFICACION_DE_AI6"/>
      <sheetName val="Cover_&amp;_Parameters6"/>
      <sheetName val="Share_Price_20024"/>
      <sheetName val="dep_pre4"/>
      <sheetName val="Calc_14"/>
      <sheetName val="Cost_Leadership_Capex_Inv_3"/>
      <sheetName val="Linearidade_do_resultado1"/>
      <sheetName val="Curva_do_índice1"/>
      <sheetName val="Drop_down_list1"/>
      <sheetName val="12월_판매(권역)1"/>
      <sheetName val="7월예산(지점)_(2)1"/>
      <sheetName val="kpi(7월_Activity)1"/>
      <sheetName val="_7월LE_및_재고1"/>
      <sheetName val="_8월재고1"/>
      <sheetName val="_8월재고_(2)1"/>
      <sheetName val="Operation_Target(중앙)1"/>
      <sheetName val="Bud_여행Program1"/>
      <sheetName val="월마감_예상1"/>
      <sheetName val="HE_JBP1"/>
      <sheetName val="HE생_확산계획1"/>
      <sheetName val="대신_대은1"/>
      <sheetName val="AR_Issue1"/>
      <sheetName val="risk_MS1"/>
      <sheetName val="risk_Vol1"/>
      <sheetName val="Données_LMU1"/>
      <sheetName val="Share_Price_20025"/>
      <sheetName val="dep_pre5"/>
      <sheetName val="Calc_15"/>
      <sheetName val="Cost_Leadership_Capex_Inv_4"/>
      <sheetName val="Linearidade_do_resultado2"/>
      <sheetName val="Curva_do_índice2"/>
      <sheetName val="Drop_down_list2"/>
      <sheetName val="12월_판매(권역)2"/>
      <sheetName val="7월예산(지점)_(2)2"/>
      <sheetName val="kpi(7월_Activity)2"/>
      <sheetName val="_7월LE_및_재고2"/>
      <sheetName val="_8월재고2"/>
      <sheetName val="_8월재고_(2)2"/>
      <sheetName val="Operation_Target(중앙)2"/>
      <sheetName val="Bud_여행Program2"/>
      <sheetName val="월마감_예상2"/>
      <sheetName val="HE_JBP2"/>
      <sheetName val="HE생_확산계획2"/>
      <sheetName val="대신_대은2"/>
      <sheetName val="AR_Issue2"/>
      <sheetName val="risk_MS2"/>
      <sheetName val="risk_Vol2"/>
      <sheetName val="Données_LMU2"/>
      <sheetName val="bdic07"/>
      <sheetName val="Balance Fin ajust 2004"/>
      <sheetName val="B-111"/>
      <sheetName val="DSR_By_Region_Setting"/>
      <sheetName val="Date"/>
      <sheetName val="FJJX Bud_IB"/>
      <sheetName val="Hidden"/>
      <sheetName val="FX"/>
      <sheetName val="LIST"/>
      <sheetName val="CDI"/>
      <sheetName val="Feriados"/>
      <sheetName val="Report-Daily"/>
      <sheetName val="GraphData"/>
      <sheetName val="AS"/>
      <sheetName val="10IM"/>
      <sheetName val="RAW AUS"/>
      <sheetName val="RAW NZP"/>
      <sheetName val="Cockpit"/>
      <sheetName val="Qs"/>
      <sheetName val="ACUMULADO"/>
      <sheetName val="Netearnanal"/>
      <sheetName val="Sig Cycles_Accts &amp; Processes"/>
      <sheetName val="Hoja2"/>
      <sheetName val="BD SEGUIM"/>
      <sheetName val="NO BORRAR"/>
      <sheetName val="FIF'S"/>
      <sheetName val="asset beta model"/>
      <sheetName val="Factor"/>
      <sheetName val="Estructura SAP"/>
      <sheetName val="Factor 8 Oz"/>
      <sheetName val="control sheet"/>
      <sheetName val="Anex 17"/>
      <sheetName val="FINALPHP"/>
      <sheetName val="DATOS PARA INTERPOLACION"/>
      <sheetName val="DPN VALUE"/>
      <sheetName val="EVOLUMERCC"/>
      <sheetName val="PROM"/>
      <sheetName val="Dados_BLP11"/>
      <sheetName val="CDI_Acumulado11"/>
      <sheetName val="Brazil_Sovereign10"/>
      <sheetName val="Benchmark_BLPV210"/>
      <sheetName val="Base_PEF9"/>
      <sheetName val="TARJETAS_BLANCAS9"/>
      <sheetName val="2001_10_Cerv8"/>
      <sheetName val="PLAN_SAC_Cerveja8"/>
      <sheetName val="PLAN_SAC_RefrigeNanc8"/>
      <sheetName val="Relatório_SDG8"/>
      <sheetName val="2001_04_Cerv8"/>
      <sheetName val="Farol_SAC_Cerveja8"/>
      <sheetName val="2001_04_Nanc8"/>
      <sheetName val="Farol_SAC_Refrigenanc8"/>
      <sheetName val="CLASIFICACION_DE_AI8"/>
      <sheetName val="Cover_&amp;_Parameters8"/>
      <sheetName val="Share_Price_20026"/>
      <sheetName val="dep_pre6"/>
      <sheetName val="Calc_16"/>
      <sheetName val="Cost_Leadership_Capex_Inv_5"/>
      <sheetName val="Données_LMU3"/>
      <sheetName val="Linearidade_do_resultado3"/>
      <sheetName val="Curva_do_índice3"/>
      <sheetName val="Drop_down_list3"/>
      <sheetName val="12월_판매(권역)3"/>
      <sheetName val="7월예산(지점)_(2)3"/>
      <sheetName val="kpi(7월_Activity)3"/>
      <sheetName val="_7월LE_및_재고3"/>
      <sheetName val="_8월재고3"/>
      <sheetName val="_8월재고_(2)3"/>
      <sheetName val="Operation_Target(중앙)3"/>
      <sheetName val="Bud_여행Program3"/>
      <sheetName val="월마감_예상3"/>
      <sheetName val="HE_JBP3"/>
      <sheetName val="HE생_확산계획3"/>
      <sheetName val="대신_대은3"/>
      <sheetName val="AR_Issue3"/>
      <sheetName val="risk_MS3"/>
      <sheetName val="risk_Vol3"/>
      <sheetName val="I__INICIO1"/>
      <sheetName val="FJJX_Bud_IB"/>
      <sheetName val="Planilha Geração"/>
      <sheetName val="BD_SEGUIM"/>
      <sheetName val="NO_BORRAR"/>
      <sheetName val="RAW_AUS"/>
      <sheetName val="RAW_NZP"/>
      <sheetName val="Balance_Fin_ajust_2004"/>
      <sheetName val="asset_beta_model"/>
      <sheetName val="Estructura_SAP"/>
      <sheetName val="Factor_8_Oz"/>
      <sheetName val="control_sheet"/>
      <sheetName val="Check Qualidade"/>
      <sheetName val="Plano de Ação"/>
      <sheetName val="Dados_BLP12"/>
      <sheetName val="CDI_Acumulado12"/>
      <sheetName val="Brazil_Sovereign11"/>
      <sheetName val="Benchmark_BLPV211"/>
      <sheetName val="Base_PEF10"/>
      <sheetName val="TARJETAS_BLANCAS10"/>
      <sheetName val="2001_10_Cerv9"/>
      <sheetName val="PLAN_SAC_Cerveja9"/>
      <sheetName val="PLAN_SAC_RefrigeNanc9"/>
      <sheetName val="Relatório_SDG9"/>
      <sheetName val="2001_04_Cerv9"/>
      <sheetName val="Farol_SAC_Cerveja9"/>
      <sheetName val="2001_04_Nanc9"/>
      <sheetName val="Farol_SAC_Refrigenanc9"/>
      <sheetName val="CLASIFICACION_DE_AI9"/>
      <sheetName val="Cover_&amp;_Parameters9"/>
      <sheetName val="Share_Price_20027"/>
      <sheetName val="dep_pre7"/>
      <sheetName val="Calc_17"/>
      <sheetName val="Cost_Leadership_Capex_Inv_6"/>
      <sheetName val="Linearidade_do_resultado4"/>
      <sheetName val="Curva_do_índice4"/>
      <sheetName val="Drop_down_list4"/>
      <sheetName val="12월_판매(권역)4"/>
      <sheetName val="7월예산(지점)_(2)4"/>
      <sheetName val="kpi(7월_Activity)4"/>
      <sheetName val="_7월LE_및_재고4"/>
      <sheetName val="_8월재고4"/>
      <sheetName val="_8월재고_(2)4"/>
      <sheetName val="Operation_Target(중앙)4"/>
      <sheetName val="Bud_여행Program4"/>
      <sheetName val="월마감_예상4"/>
      <sheetName val="HE_JBP4"/>
      <sheetName val="HE생_확산계획4"/>
      <sheetName val="대신_대은4"/>
      <sheetName val="AR_Issue4"/>
      <sheetName val="risk_MS4"/>
      <sheetName val="risk_Vol4"/>
      <sheetName val="Données_LMU4"/>
      <sheetName val="I__INICIO2"/>
      <sheetName val="FJJX_Bud_IB1"/>
      <sheetName val="RAW_AUS1"/>
      <sheetName val="RAW_NZP1"/>
      <sheetName val="Balance_Fin_ajust_20041"/>
      <sheetName val="BD_SEGUIM1"/>
      <sheetName val="NO_BORRAR1"/>
      <sheetName val="asset_beta_model1"/>
      <sheetName val="Estructura_SAP1"/>
      <sheetName val="Factor_8_Oz1"/>
      <sheetName val="control_sheet1"/>
      <sheetName val="Sig_Cycles_Accts_&amp;_Processes"/>
      <sheetName val="Overview Waterfall"/>
      <sheetName val="Ref"/>
      <sheetName val="Dados_BLP13"/>
      <sheetName val="CDI_Acumulado13"/>
      <sheetName val="Brazil_Sovereign12"/>
      <sheetName val="Benchmark_BLPV212"/>
      <sheetName val="Base_PEF11"/>
      <sheetName val="TARJETAS_BLANCAS11"/>
      <sheetName val="2001_10_Cerv10"/>
      <sheetName val="PLAN_SAC_Cerveja10"/>
      <sheetName val="PLAN_SAC_RefrigeNanc10"/>
      <sheetName val="Relatório_SDG10"/>
      <sheetName val="2001_04_Cerv10"/>
      <sheetName val="Farol_SAC_Cerveja10"/>
      <sheetName val="2001_04_Nanc10"/>
      <sheetName val="Farol_SAC_Refrigenanc10"/>
      <sheetName val="CLASIFICACION_DE_AI10"/>
      <sheetName val="Cover_&amp;_Parameters10"/>
      <sheetName val="Share_Price_20028"/>
      <sheetName val="dep_pre8"/>
      <sheetName val="Calc_18"/>
      <sheetName val="Cost_Leadership_Capex_Inv_7"/>
      <sheetName val="I__INICIO3"/>
      <sheetName val="Linearidade_do_resultado5"/>
      <sheetName val="Curva_do_índice5"/>
      <sheetName val="Drop_down_list5"/>
      <sheetName val="12월_판매(권역)5"/>
      <sheetName val="7월예산(지점)_(2)5"/>
      <sheetName val="kpi(7월_Activity)5"/>
      <sheetName val="_7월LE_및_재고5"/>
      <sheetName val="_8월재고5"/>
      <sheetName val="_8월재고_(2)5"/>
      <sheetName val="Operation_Target(중앙)5"/>
      <sheetName val="Bud_여행Program5"/>
      <sheetName val="월마감_예상5"/>
      <sheetName val="HE_JBP5"/>
      <sheetName val="HE생_확산계획5"/>
      <sheetName val="대신_대은5"/>
      <sheetName val="AR_Issue5"/>
      <sheetName val="risk_MS5"/>
      <sheetName val="risk_Vol5"/>
      <sheetName val="Données_LMU5"/>
      <sheetName val="Balance_Fin_ajust_20042"/>
      <sheetName val="FJJX_Bud_IB2"/>
      <sheetName val="RAW_AUS2"/>
      <sheetName val="RAW_NZP2"/>
      <sheetName val="Sig_Cycles_Accts_&amp;_Processes1"/>
      <sheetName val="BD_SEGUIM2"/>
      <sheetName val="NO_BORRAR2"/>
      <sheetName val="asset_beta_model2"/>
      <sheetName val="Estructura_SAP2"/>
      <sheetName val="Factor_8_Oz2"/>
      <sheetName val="control_sheet2"/>
      <sheetName val="Anex_17"/>
      <sheetName val="DATOS_PARA_INTERPOLACION"/>
      <sheetName val="DPN_VALUE"/>
      <sheetName val="Planilha_Geração"/>
      <sheetName val="Check_Qualidade"/>
      <sheetName val="Plano_de_Ação"/>
      <sheetName val="Overview_Waterfall"/>
      <sheetName val="INCOME"/>
      <sheetName val="CTUNIPLA"/>
      <sheetName val="Price"/>
      <sheetName val="MACOMixData"/>
      <sheetName val="NRMixData"/>
      <sheetName val="NRMixData_YTD"/>
      <sheetName val="Setting"/>
      <sheetName val="Anex_171"/>
      <sheetName val="DATOS_PARA_INTERPOLACION1"/>
      <sheetName val="DPN_VALUE1"/>
      <sheetName val="Check_Qualidade1"/>
      <sheetName val="Plano_de_Ação1"/>
      <sheetName val="Planilha_Geração1"/>
      <sheetName val="Overview_Waterfall1"/>
      <sheetName val="Dados_BLP14"/>
      <sheetName val="CDI_Acumulado14"/>
      <sheetName val="Brazil_Sovereign13"/>
      <sheetName val="Benchmark_BLPV213"/>
      <sheetName val="Base_PEF12"/>
      <sheetName val="TARJETAS_BLANCAS12"/>
      <sheetName val="2001_10_Cerv11"/>
      <sheetName val="PLAN_SAC_Cerveja11"/>
      <sheetName val="PLAN_SAC_RefrigeNanc11"/>
      <sheetName val="Relatório_SDG11"/>
      <sheetName val="2001_04_Cerv11"/>
      <sheetName val="Farol_SAC_Cerveja11"/>
      <sheetName val="2001_04_Nanc11"/>
      <sheetName val="Farol_SAC_Refrigenanc11"/>
      <sheetName val="CLASIFICACION_DE_AI11"/>
      <sheetName val="Cover_&amp;_Parameters11"/>
      <sheetName val="Share_Price_20029"/>
      <sheetName val="dep_pre9"/>
      <sheetName val="Calc_19"/>
      <sheetName val="Cost_Leadership_Capex_Inv_8"/>
      <sheetName val="Linearidade_do_resultado6"/>
      <sheetName val="Curva_do_índice6"/>
      <sheetName val="Drop_down_list6"/>
      <sheetName val="12월_판매(권역)6"/>
      <sheetName val="7월예산(지점)_(2)6"/>
      <sheetName val="kpi(7월_Activity)6"/>
      <sheetName val="_7월LE_및_재고6"/>
      <sheetName val="_8월재고6"/>
      <sheetName val="_8월재고_(2)6"/>
      <sheetName val="Operation_Target(중앙)6"/>
      <sheetName val="Bud_여행Program6"/>
      <sheetName val="월마감_예상6"/>
      <sheetName val="HE_JBP6"/>
      <sheetName val="HE생_확산계획6"/>
      <sheetName val="대신_대은6"/>
      <sheetName val="AR_Issue6"/>
      <sheetName val="risk_MS6"/>
      <sheetName val="risk_Vol6"/>
      <sheetName val="I__INICIO4"/>
      <sheetName val="Données_LMU6"/>
      <sheetName val="FJJX_Bud_IB3"/>
      <sheetName val="RAW_AUS3"/>
      <sheetName val="RAW_NZP3"/>
      <sheetName val="Balance_Fin_ajust_20043"/>
      <sheetName val="Sig_Cycles_Accts_&amp;_Processes2"/>
      <sheetName val="BD_SEGUIM3"/>
      <sheetName val="NO_BORRAR3"/>
      <sheetName val="asset_beta_model3"/>
      <sheetName val="Estructura_SAP3"/>
      <sheetName val="Factor_8_Oz3"/>
      <sheetName val="control_sheet3"/>
      <sheetName val="FlowChart"/>
      <sheetName val="SDCA Checkpoint"/>
      <sheetName val="MENU"/>
      <sheetName val="Step 01"/>
      <sheetName val="Problem Statement"/>
      <sheetName val="ITF Page"/>
      <sheetName val="PDCA Page"/>
      <sheetName val="Current Time Series"/>
      <sheetName val="Time Series Trap"/>
      <sheetName val="KPI Tree"/>
      <sheetName val="GOP"/>
      <sheetName val="Customers Voice"/>
      <sheetName val="Step 02"/>
      <sheetName val="Histogram"/>
      <sheetName val="Histogram (2)"/>
      <sheetName val="Pareto"/>
      <sheetName val="Data Collection Plan"/>
      <sheetName val="GEMBA"/>
      <sheetName val="BoxPlot"/>
      <sheetName val="Tree Diagram"/>
      <sheetName val="Tree_Diagram_TRAP"/>
      <sheetName val="Additional Data Tab"/>
      <sheetName val="Step 3"/>
      <sheetName val="Cause and Effect"/>
      <sheetName val="Cause_and_Effect_Trap"/>
      <sheetName val="5 WHYs"/>
      <sheetName val="5_WHY_Trap"/>
      <sheetName val="Process Mapping"/>
      <sheetName val="Dispersion Chart"/>
      <sheetName val="Dispersion Chart (2)"/>
      <sheetName val="Dispersion Chart (3)"/>
      <sheetName val="Control Letter"/>
      <sheetName val="Control Letter (2)"/>
      <sheetName val="Control Letter (3)"/>
      <sheetName val="Additional Data Tab (2)"/>
      <sheetName val="Step 04"/>
      <sheetName val="Impact Matrix"/>
      <sheetName val="Action Plan"/>
      <sheetName val="Gantt"/>
      <sheetName val="Step 5"/>
      <sheetName val="Step 6"/>
      <sheetName val="Results Check"/>
      <sheetName val="Check_IVs"/>
      <sheetName val="Chk_Iv_Trap"/>
      <sheetName val="Step 7"/>
      <sheetName val="Standardize"/>
      <sheetName val="Risk Analysis"/>
      <sheetName val="Step 8"/>
      <sheetName val="SDCA Implementation"/>
      <sheetName val="Conclusion"/>
      <sheetName val="Setup"/>
      <sheetName val="SALDO BAC"/>
      <sheetName val="Informacoes CVM"/>
      <sheetName val="Dados CVM"/>
      <sheetName val="Acerno_Cache_XXXXX"/>
      <sheetName val="1. BD_Balancetes Mensais"/>
      <sheetName val="4. BD_Carteiras Mensais"/>
      <sheetName val="11. Fluxo de Caixa"/>
      <sheetName val="CNPJ"/>
      <sheetName val="(d) Aux.Fundos Repasse"/>
      <sheetName val="(d) ToD.Reconc_Remuneração_ADM"/>
      <sheetName val="(d) Aux.Repasse"/>
      <sheetName val="Rec. Pillar (DRE Soc.)"/>
      <sheetName val="BAL1001"/>
      <sheetName val="market"/>
      <sheetName val="Dados_BLP15"/>
      <sheetName val="CDI_Acumulado15"/>
      <sheetName val="Brazil_Sovereign14"/>
      <sheetName val="Benchmark_BLPV214"/>
      <sheetName val="Base_PEF13"/>
      <sheetName val="TARJETAS_BLANCAS13"/>
      <sheetName val="2001_10_Cerv12"/>
      <sheetName val="PLAN_SAC_Cerveja12"/>
      <sheetName val="PLAN_SAC_RefrigeNanc12"/>
      <sheetName val="Relatório_SDG12"/>
      <sheetName val="2001_04_Cerv12"/>
      <sheetName val="Farol_SAC_Cerveja12"/>
      <sheetName val="2001_04_Nanc12"/>
      <sheetName val="Farol_SAC_Refrigenanc12"/>
      <sheetName val="CLASIFICACION_DE_AI12"/>
      <sheetName val="Cover_&amp;_Parameters12"/>
      <sheetName val="Share_Price_200210"/>
      <sheetName val="dep_pre10"/>
      <sheetName val="Calc_110"/>
      <sheetName val="Cost_Leadership_Capex_Inv_9"/>
      <sheetName val="Linearidade_do_resultado7"/>
      <sheetName val="Curva_do_índice7"/>
      <sheetName val="Drop_down_list7"/>
      <sheetName val="12월_판매(권역)7"/>
      <sheetName val="7월예산(지점)_(2)7"/>
      <sheetName val="kpi(7월_Activity)7"/>
      <sheetName val="_7월LE_및_재고7"/>
      <sheetName val="_8월재고7"/>
      <sheetName val="_8월재고_(2)7"/>
      <sheetName val="Operation_Target(중앙)7"/>
      <sheetName val="Bud_여행Program7"/>
      <sheetName val="월마감_예상7"/>
      <sheetName val="HE_JBP7"/>
      <sheetName val="HE생_확산계획7"/>
      <sheetName val="대신_대은7"/>
      <sheetName val="AR_Issue7"/>
      <sheetName val="risk_MS7"/>
      <sheetName val="risk_Vol7"/>
      <sheetName val="I__INICIO5"/>
      <sheetName val="Données_LMU7"/>
      <sheetName val="FJJX_Bud_IB4"/>
      <sheetName val="RAW_AUS4"/>
      <sheetName val="RAW_NZP4"/>
      <sheetName val="Balance_Fin_ajust_20044"/>
      <sheetName val="Sig_Cycles_Accts_&amp;_Processes3"/>
      <sheetName val="BD_SEGUIM4"/>
      <sheetName val="NO_BORRAR4"/>
      <sheetName val="Anex_172"/>
      <sheetName val="DATOS_PARA_INTERPOLACION2"/>
      <sheetName val="DPN_VALUE2"/>
      <sheetName val="asset_beta_model4"/>
      <sheetName val="Estructura_SAP4"/>
      <sheetName val="Factor_8_Oz4"/>
      <sheetName val="control_sheet4"/>
      <sheetName val="Planilha_Geração2"/>
      <sheetName val="Check_Qualidade2"/>
      <sheetName val="Plano_de_Ação2"/>
      <sheetName val="Overview_Waterfall2"/>
      <sheetName val="Dados_BLP16"/>
      <sheetName val="CDI_Acumulado16"/>
      <sheetName val="Brazil_Sovereign15"/>
      <sheetName val="Benchmark_BLPV215"/>
      <sheetName val="Base_PEF14"/>
      <sheetName val="TARJETAS_BLANCAS14"/>
      <sheetName val="2001_10_Cerv13"/>
      <sheetName val="PLAN_SAC_Cerveja13"/>
      <sheetName val="PLAN_SAC_RefrigeNanc13"/>
      <sheetName val="Relatório_SDG13"/>
      <sheetName val="2001_04_Cerv13"/>
      <sheetName val="Farol_SAC_Cerveja13"/>
      <sheetName val="2001_04_Nanc13"/>
      <sheetName val="Farol_SAC_Refrigenanc13"/>
      <sheetName val="CLASIFICACION_DE_AI13"/>
      <sheetName val="Cover_&amp;_Parameters13"/>
      <sheetName val="Share_Price_200211"/>
      <sheetName val="dep_pre11"/>
      <sheetName val="Calc_111"/>
      <sheetName val="Cost_Leadership_Capex_Inv_10"/>
      <sheetName val="Linearidade_do_resultado8"/>
      <sheetName val="Curva_do_índice8"/>
      <sheetName val="Drop_down_list8"/>
      <sheetName val="12월_판매(권역)8"/>
      <sheetName val="7월예산(지점)_(2)8"/>
      <sheetName val="kpi(7월_Activity)8"/>
      <sheetName val="_7월LE_및_재고8"/>
      <sheetName val="_8월재고8"/>
      <sheetName val="_8월재고_(2)8"/>
      <sheetName val="Operation_Target(중앙)8"/>
      <sheetName val="Bud_여행Program8"/>
      <sheetName val="월마감_예상8"/>
      <sheetName val="HE_JBP8"/>
      <sheetName val="HE생_확산계획8"/>
      <sheetName val="대신_대은8"/>
      <sheetName val="AR_Issue8"/>
      <sheetName val="risk_MS8"/>
      <sheetName val="risk_Vol8"/>
      <sheetName val="I__INICIO6"/>
      <sheetName val="Données_LMU8"/>
      <sheetName val="FJJX_Bud_IB5"/>
      <sheetName val="RAW_AUS5"/>
      <sheetName val="RAW_NZP5"/>
      <sheetName val="Balance_Fin_ajust_20045"/>
      <sheetName val="Sig_Cycles_Accts_&amp;_Processes4"/>
      <sheetName val="BD_SEGUIM5"/>
      <sheetName val="NO_BORRAR5"/>
      <sheetName val="Anex_173"/>
      <sheetName val="DATOS_PARA_INTERPOLACION3"/>
      <sheetName val="DPN_VALUE3"/>
      <sheetName val="asset_beta_model5"/>
      <sheetName val="Estructura_SAP5"/>
      <sheetName val="Factor_8_Oz5"/>
      <sheetName val="control_sheet5"/>
      <sheetName val="Planilha_Geração3"/>
      <sheetName val="Check_Qualidade3"/>
      <sheetName val="Plano_de_Ação3"/>
      <sheetName val="Overview_Waterfall3"/>
      <sheetName val="Dados_BLP17"/>
      <sheetName val="CDI_Acumulado17"/>
      <sheetName val="Brazil_Sovereign16"/>
      <sheetName val="Benchmark_BLPV216"/>
      <sheetName val="Base_PEF15"/>
      <sheetName val="TARJETAS_BLANCAS15"/>
      <sheetName val="2001_10_Cerv14"/>
      <sheetName val="PLAN_SAC_Cerveja14"/>
      <sheetName val="PLAN_SAC_RefrigeNanc14"/>
      <sheetName val="Relatório_SDG14"/>
      <sheetName val="2001_04_Cerv14"/>
      <sheetName val="Farol_SAC_Cerveja14"/>
      <sheetName val="2001_04_Nanc14"/>
      <sheetName val="Farol_SAC_Refrigenanc14"/>
      <sheetName val="CLASIFICACION_DE_AI14"/>
      <sheetName val="Cover_&amp;_Parameters14"/>
      <sheetName val="Share_Price_200212"/>
      <sheetName val="dep_pre12"/>
      <sheetName val="Calc_112"/>
      <sheetName val="Cost_Leadership_Capex_Inv_11"/>
      <sheetName val="Linearidade_do_resultado9"/>
      <sheetName val="Curva_do_índice9"/>
      <sheetName val="Drop_down_list9"/>
      <sheetName val="12월_판매(권역)9"/>
      <sheetName val="7월예산(지점)_(2)9"/>
      <sheetName val="kpi(7월_Activity)9"/>
      <sheetName val="_7월LE_및_재고9"/>
      <sheetName val="_8월재고9"/>
      <sheetName val="_8월재고_(2)9"/>
      <sheetName val="Operation_Target(중앙)9"/>
      <sheetName val="Bud_여행Program9"/>
      <sheetName val="월마감_예상9"/>
      <sheetName val="HE_JBP9"/>
      <sheetName val="HE생_확산계획9"/>
      <sheetName val="대신_대은9"/>
      <sheetName val="AR_Issue9"/>
      <sheetName val="risk_MS9"/>
      <sheetName val="risk_Vol9"/>
      <sheetName val="I__INICIO7"/>
      <sheetName val="Données_LMU9"/>
      <sheetName val="FJJX_Bud_IB6"/>
      <sheetName val="RAW_AUS6"/>
      <sheetName val="RAW_NZP6"/>
      <sheetName val="Balance_Fin_ajust_20046"/>
      <sheetName val="Sig_Cycles_Accts_&amp;_Processes5"/>
      <sheetName val="BD_SEGUIM6"/>
      <sheetName val="NO_BORRAR6"/>
      <sheetName val="Anex_174"/>
      <sheetName val="DATOS_PARA_INTERPOLACION4"/>
      <sheetName val="DPN_VALUE4"/>
      <sheetName val="asset_beta_model6"/>
      <sheetName val="Estructura_SAP6"/>
      <sheetName val="Factor_8_Oz6"/>
      <sheetName val="control_sheet6"/>
      <sheetName val="Planilha_Geração4"/>
      <sheetName val="Check_Qualidade4"/>
      <sheetName val="Plano_de_Ação4"/>
      <sheetName val="Overview_Waterfall4"/>
      <sheetName val="Dados_BLP18"/>
      <sheetName val="CDI_Acumulado18"/>
      <sheetName val="Brazil_Sovereign17"/>
      <sheetName val="Benchmark_BLPV217"/>
      <sheetName val="Base_PEF16"/>
      <sheetName val="TARJETAS_BLANCAS16"/>
      <sheetName val="2001_10_Cerv15"/>
      <sheetName val="PLAN_SAC_Cerveja15"/>
      <sheetName val="PLAN_SAC_RefrigeNanc15"/>
      <sheetName val="Relatório_SDG15"/>
      <sheetName val="2001_04_Cerv15"/>
      <sheetName val="Farol_SAC_Cerveja15"/>
      <sheetName val="2001_04_Nanc15"/>
      <sheetName val="Farol_SAC_Refrigenanc15"/>
      <sheetName val="CLASIFICACION_DE_AI15"/>
      <sheetName val="Cover_&amp;_Parameters15"/>
      <sheetName val="Share_Price_200213"/>
      <sheetName val="dep_pre13"/>
      <sheetName val="Calc_113"/>
      <sheetName val="Cost_Leadership_Capex_Inv_12"/>
      <sheetName val="Linearidade_do_resultado10"/>
      <sheetName val="Curva_do_índice10"/>
      <sheetName val="Drop_down_list10"/>
      <sheetName val="12월_판매(권역)10"/>
      <sheetName val="7월예산(지점)_(2)10"/>
      <sheetName val="kpi(7월_Activity)10"/>
      <sheetName val="_7월LE_및_재고10"/>
      <sheetName val="_8월재고10"/>
      <sheetName val="_8월재고_(2)10"/>
      <sheetName val="Operation_Target(중앙)10"/>
      <sheetName val="Bud_여행Program10"/>
      <sheetName val="월마감_예상10"/>
      <sheetName val="HE_JBP10"/>
      <sheetName val="HE생_확산계획10"/>
      <sheetName val="대신_대은10"/>
      <sheetName val="AR_Issue10"/>
      <sheetName val="risk_MS10"/>
      <sheetName val="risk_Vol10"/>
      <sheetName val="I__INICIO8"/>
      <sheetName val="Données_LMU10"/>
      <sheetName val="FJJX_Bud_IB7"/>
      <sheetName val="RAW_AUS7"/>
      <sheetName val="RAW_NZP7"/>
      <sheetName val="Balance_Fin_ajust_20047"/>
      <sheetName val="Sig_Cycles_Accts_&amp;_Processes6"/>
      <sheetName val="BD_SEGUIM7"/>
      <sheetName val="NO_BORRAR7"/>
      <sheetName val="Anex_175"/>
      <sheetName val="DATOS_PARA_INTERPOLACION5"/>
      <sheetName val="DPN_VALUE5"/>
      <sheetName val="asset_beta_model7"/>
      <sheetName val="Estructura_SAP7"/>
      <sheetName val="Factor_8_Oz7"/>
      <sheetName val="control_sheet7"/>
      <sheetName val="Planilha_Geração5"/>
      <sheetName val="Check_Qualidade5"/>
      <sheetName val="Plano_de_Ação5"/>
      <sheetName val="Overview_Waterfall5"/>
      <sheetName val="Dados_BLP19"/>
      <sheetName val="CDI_Acumulado19"/>
      <sheetName val="Brazil_Sovereign18"/>
      <sheetName val="Benchmark_BLPV218"/>
      <sheetName val="Base_PEF17"/>
      <sheetName val="TARJETAS_BLANCAS17"/>
      <sheetName val="2001_10_Cerv16"/>
      <sheetName val="PLAN_SAC_Cerveja16"/>
      <sheetName val="PLAN_SAC_RefrigeNanc16"/>
      <sheetName val="Relatório_SDG16"/>
      <sheetName val="2001_04_Cerv16"/>
      <sheetName val="Farol_SAC_Cerveja16"/>
      <sheetName val="2001_04_Nanc16"/>
      <sheetName val="Farol_SAC_Refrigenanc16"/>
      <sheetName val="CLASIFICACION_DE_AI16"/>
      <sheetName val="Cover_&amp;_Parameters16"/>
      <sheetName val="Share_Price_200214"/>
      <sheetName val="dep_pre14"/>
      <sheetName val="Calc_114"/>
      <sheetName val="Cost_Leadership_Capex_Inv_13"/>
      <sheetName val="Linearidade_do_resultado11"/>
      <sheetName val="Curva_do_índice11"/>
      <sheetName val="Drop_down_list11"/>
      <sheetName val="12월_판매(권역)11"/>
      <sheetName val="7월예산(지점)_(2)11"/>
      <sheetName val="kpi(7월_Activity)11"/>
      <sheetName val="_7월LE_및_재고11"/>
      <sheetName val="_8월재고11"/>
      <sheetName val="_8월재고_(2)11"/>
      <sheetName val="Operation_Target(중앙)11"/>
      <sheetName val="Bud_여행Program11"/>
      <sheetName val="월마감_예상11"/>
      <sheetName val="HE_JBP11"/>
      <sheetName val="HE생_확산계획11"/>
      <sheetName val="대신_대은11"/>
      <sheetName val="AR_Issue11"/>
      <sheetName val="risk_MS11"/>
      <sheetName val="risk_Vol11"/>
      <sheetName val="I__INICIO9"/>
      <sheetName val="Données_LMU11"/>
      <sheetName val="FJJX_Bud_IB8"/>
      <sheetName val="RAW_AUS8"/>
      <sheetName val="RAW_NZP8"/>
      <sheetName val="Balance_Fin_ajust_20048"/>
      <sheetName val="Sig_Cycles_Accts_&amp;_Processes7"/>
      <sheetName val="BD_SEGUIM8"/>
      <sheetName val="NO_BORRAR8"/>
      <sheetName val="Anex_176"/>
      <sheetName val="DATOS_PARA_INTERPOLACION6"/>
      <sheetName val="DPN_VALUE6"/>
      <sheetName val="asset_beta_model8"/>
      <sheetName val="Estructura_SAP8"/>
      <sheetName val="Factor_8_Oz8"/>
      <sheetName val="control_sheet8"/>
      <sheetName val="Planilha_Geração6"/>
      <sheetName val="Check_Qualidade6"/>
      <sheetName val="Plano_de_Ação6"/>
      <sheetName val="Overview_Waterfall6"/>
      <sheetName val="Dados_BLP20"/>
      <sheetName val="CDI_Acumulado20"/>
      <sheetName val="Brazil_Sovereign19"/>
      <sheetName val="Benchmark_BLPV219"/>
      <sheetName val="Base_PEF18"/>
      <sheetName val="TARJETAS_BLANCAS18"/>
      <sheetName val="2001_10_Cerv17"/>
      <sheetName val="PLAN_SAC_Cerveja17"/>
      <sheetName val="PLAN_SAC_RefrigeNanc17"/>
      <sheetName val="Relatório_SDG17"/>
      <sheetName val="2001_04_Cerv17"/>
      <sheetName val="Farol_SAC_Cerveja17"/>
      <sheetName val="2001_04_Nanc17"/>
      <sheetName val="Farol_SAC_Refrigenanc17"/>
      <sheetName val="CLASIFICACION_DE_AI17"/>
      <sheetName val="Cover_&amp;_Parameters17"/>
      <sheetName val="Share_Price_200215"/>
      <sheetName val="dep_pre15"/>
      <sheetName val="Calc_115"/>
      <sheetName val="Cost_Leadership_Capex_Inv_14"/>
      <sheetName val="Linearidade_do_resultado12"/>
      <sheetName val="Curva_do_índice12"/>
      <sheetName val="Drop_down_list12"/>
      <sheetName val="12월_판매(권역)12"/>
      <sheetName val="7월예산(지점)_(2)12"/>
      <sheetName val="kpi(7월_Activity)12"/>
      <sheetName val="_7월LE_및_재고12"/>
      <sheetName val="_8월재고12"/>
      <sheetName val="_8월재고_(2)12"/>
      <sheetName val="Operation_Target(중앙)12"/>
      <sheetName val="Bud_여행Program12"/>
      <sheetName val="월마감_예상12"/>
      <sheetName val="HE_JBP12"/>
      <sheetName val="HE생_확산계획12"/>
      <sheetName val="대신_대은12"/>
      <sheetName val="AR_Issue12"/>
      <sheetName val="risk_MS12"/>
      <sheetName val="risk_Vol12"/>
      <sheetName val="I__INICIO10"/>
      <sheetName val="Données_LMU12"/>
      <sheetName val="FJJX_Bud_IB9"/>
      <sheetName val="RAW_AUS9"/>
      <sheetName val="RAW_NZP9"/>
      <sheetName val="Balance_Fin_ajust_20049"/>
      <sheetName val="Sig_Cycles_Accts_&amp;_Processes8"/>
      <sheetName val="BD_SEGUIM9"/>
      <sheetName val="NO_BORRAR9"/>
      <sheetName val="Anex_177"/>
      <sheetName val="DATOS_PARA_INTERPOLACION7"/>
      <sheetName val="DPN_VALUE7"/>
      <sheetName val="asset_beta_model9"/>
      <sheetName val="Estructura_SAP9"/>
      <sheetName val="Factor_8_Oz9"/>
      <sheetName val="control_sheet9"/>
      <sheetName val="Planilha_Geração7"/>
      <sheetName val="Check_Qualidade7"/>
      <sheetName val="Plano_de_Ação7"/>
      <sheetName val="Overview_Waterfall7"/>
      <sheetName val="Controle"/>
      <sheetName val="Inputs"/>
      <sheetName val="Funding"/>
      <sheetName val="BNDES"/>
      <sheetName val="Dividends"/>
      <sheetName val="SDCA_Checkpoint"/>
      <sheetName val="Step_01"/>
      <sheetName val="Problem_Statement"/>
      <sheetName val="ITF_Page"/>
      <sheetName val="PDCA_Page"/>
      <sheetName val="Current_Time_Series"/>
      <sheetName val="Time_Series_Trap"/>
      <sheetName val="KPI_Tree"/>
      <sheetName val="Customers_Voice"/>
      <sheetName val="Step_02"/>
      <sheetName val="Histogram_(2)"/>
      <sheetName val="Data_Collection_Plan"/>
      <sheetName val="Tree_Diagram"/>
      <sheetName val="Additional_Data_Tab"/>
      <sheetName val="Step_3"/>
      <sheetName val="Cause_and_Effect"/>
      <sheetName val="5_WHYs"/>
      <sheetName val="Process_Mapping"/>
      <sheetName val="Dispersion_Chart"/>
      <sheetName val="Dispersion_Chart_(2)"/>
      <sheetName val="Dispersion_Chart_(3)"/>
      <sheetName val="Control_Letter"/>
      <sheetName val="Control_Letter_(2)"/>
      <sheetName val="Control_Letter_(3)"/>
      <sheetName val="Additional_Data_Tab_(2)"/>
      <sheetName val="Step_04"/>
      <sheetName val="Impact_Matrix"/>
      <sheetName val="Action_Plan"/>
      <sheetName val="Step_5"/>
      <sheetName val="Step_6"/>
      <sheetName val="Results_Check"/>
      <sheetName val="Step_7"/>
      <sheetName val="Risk_Analysis"/>
      <sheetName val="Step_8"/>
      <sheetName val="SDCA_Implementation"/>
      <sheetName val="SALDO_BAC"/>
      <sheetName val="Brand"/>
      <sheetName val="mapping"/>
      <sheetName val="MMR12活动类型"/>
      <sheetName val="Region"/>
      <sheetName val="SKU代码"/>
      <sheetName val="Territory"/>
      <sheetName val="TRCode"/>
      <sheetName val="经销商"/>
      <sheetName val="渠道"/>
      <sheetName val="misc"/>
      <sheetName val="Financ. Overview"/>
      <sheetName val="Dados_BLP21"/>
      <sheetName val="CDI_Acumulado21"/>
      <sheetName val="Brazil_Sovereign20"/>
      <sheetName val="Benchmark_BLPV220"/>
      <sheetName val="Base_PEF19"/>
      <sheetName val="TARJETAS_BLANCAS19"/>
      <sheetName val="2001_10_Cerv18"/>
      <sheetName val="PLAN_SAC_Cerveja18"/>
      <sheetName val="PLAN_SAC_RefrigeNanc18"/>
      <sheetName val="Relatório_SDG18"/>
      <sheetName val="2001_04_Cerv18"/>
      <sheetName val="Farol_SAC_Cerveja18"/>
      <sheetName val="2001_04_Nanc18"/>
      <sheetName val="Farol_SAC_Refrigenanc18"/>
      <sheetName val="CLASIFICACION_DE_AI18"/>
      <sheetName val="Cover_&amp;_Parameters18"/>
      <sheetName val="Share_Price_200216"/>
      <sheetName val="dep_pre16"/>
      <sheetName val="Calc_116"/>
      <sheetName val="Cost_Leadership_Capex_Inv_15"/>
      <sheetName val="Linearidade_do_resultado13"/>
      <sheetName val="Curva_do_índice13"/>
      <sheetName val="Drop_down_list13"/>
      <sheetName val="12월_판매(권역)13"/>
      <sheetName val="7월예산(지점)_(2)13"/>
      <sheetName val="kpi(7월_Activity)13"/>
      <sheetName val="_7월LE_및_재고13"/>
      <sheetName val="_8월재고13"/>
      <sheetName val="_8월재고_(2)13"/>
      <sheetName val="Operation_Target(중앙)13"/>
      <sheetName val="Bud_여행Program13"/>
      <sheetName val="월마감_예상13"/>
      <sheetName val="HE_JBP13"/>
      <sheetName val="HE생_확산계획13"/>
      <sheetName val="대신_대은13"/>
      <sheetName val="AR_Issue13"/>
      <sheetName val="risk_MS13"/>
      <sheetName val="risk_Vol13"/>
      <sheetName val="Données_LMU13"/>
      <sheetName val="I__INICIO11"/>
      <sheetName val="FJJX_Bud_IB10"/>
      <sheetName val="BD_SEGUIM10"/>
      <sheetName val="NO_BORRAR10"/>
      <sheetName val="RAW_AUS10"/>
      <sheetName val="RAW_NZP10"/>
      <sheetName val="Balance_Fin_ajust_200410"/>
      <sheetName val="asset_beta_model10"/>
      <sheetName val="Estructura_SAP10"/>
      <sheetName val="Factor_8_Oz10"/>
      <sheetName val="control_sheet10"/>
      <sheetName val="Sig_Cycles_Accts_&amp;_Processes9"/>
      <sheetName val="Anex_178"/>
      <sheetName val="DATOS_PARA_INTERPOLACION8"/>
      <sheetName val="DPN_VALUE8"/>
      <sheetName val="Check_Qualidade8"/>
      <sheetName val="Plano_de_Ação8"/>
      <sheetName val="Planilha_Geração8"/>
      <sheetName val="Overview_Waterfall8"/>
      <sheetName val="SDCA_Checkpoint1"/>
      <sheetName val="Step_011"/>
      <sheetName val="Problem_Statement1"/>
      <sheetName val="ITF_Page1"/>
      <sheetName val="PDCA_Page1"/>
      <sheetName val="Current_Time_Series1"/>
      <sheetName val="Time_Series_Trap1"/>
      <sheetName val="KPI_Tree1"/>
      <sheetName val="Customers_Voice1"/>
      <sheetName val="Step_021"/>
      <sheetName val="Histogram_(2)1"/>
      <sheetName val="Data_Collection_Plan1"/>
      <sheetName val="Tree_Diagram1"/>
      <sheetName val="Additional_Data_Tab1"/>
      <sheetName val="Step_31"/>
      <sheetName val="Cause_and_Effect1"/>
      <sheetName val="5_WHYs1"/>
      <sheetName val="Process_Mapping1"/>
      <sheetName val="Dispersion_Chart1"/>
      <sheetName val="Dispersion_Chart_(2)1"/>
      <sheetName val="Dispersion_Chart_(3)1"/>
      <sheetName val="Control_Letter1"/>
      <sheetName val="Control_Letter_(2)1"/>
      <sheetName val="Control_Letter_(3)1"/>
      <sheetName val="Additional_Data_Tab_(2)1"/>
      <sheetName val="Step_041"/>
      <sheetName val="Impact_Matrix1"/>
      <sheetName val="Action_Plan1"/>
      <sheetName val="Step_51"/>
      <sheetName val="Step_61"/>
      <sheetName val="Results_Check1"/>
      <sheetName val="Step_71"/>
      <sheetName val="Risk_Analysis1"/>
      <sheetName val="Step_81"/>
      <sheetName val="SDCA_Implementation1"/>
      <sheetName val="SALDO_BAC1"/>
      <sheetName val="Informacoes_CVM"/>
      <sheetName val="Dados_CVM"/>
      <sheetName val="1__BD_Balancetes_Mensais"/>
      <sheetName val="4__BD_Carteiras_Mensais"/>
      <sheetName val="11__Fluxo_de_Caixa"/>
      <sheetName val="(d)_Aux_Fundos_Repasse"/>
      <sheetName val="(d)_ToD_Reconc_Remuneração_ADM"/>
      <sheetName val="(d)_Aux_Repasse"/>
      <sheetName val="Rec__Pillar_(DRE_Soc_)"/>
      <sheetName val="HIST"/>
      <sheetName val="COSREF"/>
      <sheetName val="Datos"/>
      <sheetName val="BC"/>
      <sheetName val="B"/>
      <sheetName val="NIIF"/>
      <sheetName val="flujo"/>
      <sheetName val="SUMREP"/>
      <sheetName val="Panel Control"/>
      <sheetName val="STMAS PEAJE"/>
      <sheetName val="BBVA"/>
      <sheetName val="OS"/>
      <sheetName val="Applications"/>
      <sheetName val="DATOS - NO BORRAR"/>
      <sheetName val="Parameters"/>
      <sheetName val="Listas Desplegables"/>
      <sheetName val="Información Adicional"/>
      <sheetName val="Materialidad "/>
      <sheetName val="Ajustes"/>
      <sheetName val="B 2017"/>
      <sheetName val="Balance Cliente"/>
      <sheetName val="B 2018"/>
      <sheetName val="B 2018 Ajustado"/>
      <sheetName val="T0 Conciliación"/>
      <sheetName val="T0-1 CR 2018 CPPC"/>
      <sheetName val="T0-2 Conciliación 2017"/>
      <sheetName val="T0-1 CR 2017 CPPC"/>
      <sheetName val="T1 Utilidad"/>
      <sheetName val="T2 Contribuciones"/>
      <sheetName val="T2-1 HCM 21090101007"/>
      <sheetName val="T2-2 SSO 21090101001"/>
      <sheetName val="T2-3 INCE 21090101005"/>
      <sheetName val="T2-4 LPH 21090101003"/>
      <sheetName val="T3 Provisiones"/>
      <sheetName val="T3-1 Bonos 21190101010"/>
      <sheetName val="T3-2 Inv Soc FndCnt 21190101007"/>
      <sheetName val="T3-3 Prov. LOCTI 21191101001"/>
      <sheetName val="T4 81010101005 "/>
      <sheetName val="T5 73010201002 Gasto de IGTF"/>
      <sheetName val="T6 83010101004 OE ND"/>
      <sheetName val="T7 21090101011 Caja de Ahorros"/>
      <sheetName val="T8 73010201001 Gastos y Comsion"/>
      <sheetName val="T9 Otros Egresos 83030101001"/>
      <sheetName val="T10 Gastos Acumulados CPPC"/>
      <sheetName val="T10-1 21090101017"/>
      <sheetName val="T10-2 21090101024"/>
      <sheetName val="T10-3 21090101050"/>
      <sheetName val="T11 83030101099"/>
      <sheetName val="T12 81030101001"/>
      <sheetName val="T13 81030101002"/>
      <sheetName val="Pérdidas Trasladables"/>
      <sheetName val="Rebajas Nvas Inv"/>
      <sheetName val="Donaciones"/>
      <sheetName val="Exceso Directores"/>
      <sheetName val="Gastos Acumulados"/>
      <sheetName val="Subcapitalización Pat"/>
      <sheetName val="Subcapitalización"/>
      <sheetName val="REI"/>
      <sheetName val="Patrimonio"/>
      <sheetName val="Mov. Patrimonio"/>
      <sheetName val="Aumento de Capital"/>
      <sheetName val="Decreto de Dividendos"/>
      <sheetName val="EFHP"/>
      <sheetName val="Inventario"/>
      <sheetName val="Activo Fijo"/>
      <sheetName val="Inversiones"/>
      <sheetName val="Prepagados"/>
      <sheetName val="Cargos Diferidos"/>
      <sheetName val="IPC"/>
      <sheetName val="Requerimientos"/>
      <sheetName val="Financ__Overview"/>
      <sheetName val="Chinese - English Lookup"/>
      <sheetName val="June-05"/>
      <sheetName val="RG Depots"/>
      <sheetName val="MonthlyChart_Budget"/>
      <sheetName val="Forecast_Chart"/>
      <sheetName val="Forecast_Chart_2"/>
      <sheetName val="Monthly_Forecast"/>
      <sheetName val="MonthlyChart_Simple"/>
      <sheetName val="MonthlyChart_Sloped"/>
      <sheetName val="NT"/>
      <sheetName val="NT IND"/>
      <sheetName val="DEP"/>
      <sheetName val="DEP IND"/>
      <sheetName val="CHARTS OVERALL"/>
      <sheetName val="INDUSTRIAL"/>
      <sheetName val="M3"/>
      <sheetName val="Selection_Setting"/>
      <sheetName val="1_Overview"/>
      <sheetName val="PCAF"/>
      <sheetName val="P&amp;L 3DT CIP (USD)"/>
      <sheetName val="P&amp;L Summary (USD)"/>
      <sheetName val="P&amp;L (USD)"/>
      <sheetName val="P&amp;L (LC)"/>
      <sheetName val="PCAF Deal Metrics (LC)"/>
      <sheetName val="PCAF Product Analysis (LC)"/>
      <sheetName val="Customer summary"/>
      <sheetName val="Outage Modeling"/>
      <sheetName val="Akij PROPOSAL"/>
      <sheetName val="R12 Sales &amp; Cogs"/>
      <sheetName val="1.Site Qualification"/>
      <sheetName val="2.Account Info"/>
      <sheetName val="3.Chemical Survey"/>
      <sheetName val="4.Val Cap &amp; Pricing"/>
      <sheetName val="5.Equip &amp; Labor Costs"/>
      <sheetName val="CIPA &amp; Object Cost Calculator"/>
      <sheetName val="3DT Part List"/>
      <sheetName val="Terms Ext Worksheet"/>
      <sheetName val="Terms Ext Calculator"/>
      <sheetName val="ROC Analysis"/>
      <sheetName val="Product Replacements"/>
      <sheetName val="F&amp;B AP Approval Limits"/>
      <sheetName val="Standard PCAF Process"/>
      <sheetName val="3DT PCAF Process"/>
      <sheetName val="PCAF Questions"/>
      <sheetName val="PCAF - CTC"/>
      <sheetName val="P&amp;L Summary (USD) - CTC"/>
      <sheetName val="P&amp;L (USD) - CTC"/>
      <sheetName val="P&amp;L (LC) - CTC"/>
      <sheetName val="PCAF - NW"/>
      <sheetName val="P&amp;L Summary (USD) - NW"/>
      <sheetName val="P&amp;L (USD) - NW"/>
      <sheetName val="P&amp;L (LC) - NW"/>
      <sheetName val="PCAF Deal Metrics (LC) - NW"/>
      <sheetName val="PCAF Product Analysis (LC) - NW"/>
      <sheetName val="PCAF - PS"/>
      <sheetName val="P&amp;L Summary (USD) - PS"/>
      <sheetName val="P&amp;L (USD) - PS"/>
      <sheetName val="P&amp;L (LC) - PS"/>
      <sheetName val="PCAF Deal Metrics (LC) - PS"/>
      <sheetName val="PCAF Product Analysis (LC) - PS"/>
      <sheetName val="1.4SKU"/>
      <sheetName val="Figures Report"/>
      <sheetName val="Engine"/>
      <sheetName val="Assumptions"/>
      <sheetName val="Validate"/>
      <sheetName val="Financials"/>
      <sheetName val="EI Calc"/>
      <sheetName val="Front"/>
      <sheetName val="KPI's Project"/>
      <sheetName val="Graph"/>
      <sheetName val="Table"/>
      <sheetName val="Banco de Dados - Boletadas"/>
      <sheetName val="Resumo"/>
      <sheetName val="Aux"/>
      <sheetName val="Capa"/>
      <sheetName val="MktData"/>
      <sheetName val="Swap Cross Currency"/>
      <sheetName val="Swap EMTA"/>
      <sheetName val="Swap EUR X CDI"/>
      <sheetName val="Swap IPCA"/>
      <sheetName val="Swap JPY X PRE"/>
      <sheetName val="Swap LIBOR"/>
      <sheetName val="Swap Libor x CDI"/>
      <sheetName val="Ind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refreshError="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refreshError="1"/>
      <sheetData sheetId="495" refreshError="1"/>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refreshError="1"/>
      <sheetData sheetId="671"/>
      <sheetData sheetId="672"/>
      <sheetData sheetId="673"/>
      <sheetData sheetId="674"/>
      <sheetData sheetId="675"/>
      <sheetData sheetId="676"/>
      <sheetData sheetId="677"/>
      <sheetData sheetId="678"/>
      <sheetData sheetId="679"/>
      <sheetData sheetId="680"/>
      <sheetData sheetId="681" refreshError="1"/>
      <sheetData sheetId="682" refreshError="1"/>
      <sheetData sheetId="683" refreshError="1"/>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refreshError="1"/>
      <sheetData sheetId="1034" refreshError="1"/>
      <sheetData sheetId="1035" refreshError="1"/>
      <sheetData sheetId="1036" refreshError="1"/>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EBE66-F979-4EA4-997C-0D287E97BDA4}">
  <dimension ref="A1"/>
  <sheetViews>
    <sheetView workbookViewId="0"/>
  </sheetViews>
  <sheetFormatPr defaultRowHeight="14.45"/>
  <sheetData/>
  <pageMargins left="0.7" right="0.7" top="0.75" bottom="0.75" header="0.3" footer="0.3"/>
  <customProperties>
    <customPr name="CafeStyleVersion" r:id="rId1"/>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1" tint="0.34998626667073579"/>
  </sheetPr>
  <dimension ref="A1:T43"/>
  <sheetViews>
    <sheetView showGridLines="0" zoomScale="130" zoomScaleNormal="130" workbookViewId="0">
      <selection activeCell="H2" sqref="H2"/>
    </sheetView>
  </sheetViews>
  <sheetFormatPr defaultColWidth="9.140625" defaultRowHeight="7.9"/>
  <cols>
    <col min="1" max="1" width="26.85546875" style="121" customWidth="1"/>
    <col min="2" max="9" width="12.5703125" style="121" customWidth="1"/>
    <col min="10" max="10" width="2.140625" style="121" customWidth="1"/>
    <col min="11" max="11" width="10.28515625" style="121" customWidth="1"/>
    <col min="12" max="15" width="9.140625" style="121"/>
    <col min="16" max="16" width="8.7109375" style="121" customWidth="1"/>
    <col min="17" max="17" width="9.140625" style="121"/>
    <col min="18" max="18" width="10.7109375" style="121" bestFit="1" customWidth="1"/>
    <col min="19" max="19" width="10.42578125" style="121" customWidth="1"/>
    <col min="20" max="16384" width="9.140625" style="121"/>
  </cols>
  <sheetData>
    <row r="1" spans="1:20" ht="10.15">
      <c r="A1" s="3" t="s">
        <v>240</v>
      </c>
      <c r="B1" s="168"/>
      <c r="C1" s="168"/>
      <c r="D1" s="165"/>
      <c r="E1" s="165"/>
      <c r="F1" s="165"/>
      <c r="G1" s="166"/>
      <c r="H1" s="165"/>
      <c r="I1" s="167"/>
      <c r="K1" s="370"/>
      <c r="L1" s="372"/>
      <c r="M1" s="372"/>
      <c r="N1" s="372"/>
      <c r="O1" s="370"/>
      <c r="P1" s="371"/>
      <c r="Q1" s="371"/>
      <c r="R1" s="370"/>
      <c r="S1" s="371"/>
      <c r="T1" s="371"/>
    </row>
    <row r="2" spans="1:20" ht="19.899999999999999" thickBot="1">
      <c r="A2" s="170" t="s">
        <v>94</v>
      </c>
      <c r="B2" s="355" t="s">
        <v>166</v>
      </c>
      <c r="C2" s="355" t="s">
        <v>167</v>
      </c>
      <c r="D2" s="355" t="s">
        <v>168</v>
      </c>
      <c r="E2" s="355" t="s">
        <v>169</v>
      </c>
      <c r="F2" s="355" t="s">
        <v>170</v>
      </c>
      <c r="G2" s="169" t="s">
        <v>171</v>
      </c>
      <c r="H2" s="355" t="s">
        <v>172</v>
      </c>
      <c r="I2" s="355" t="s">
        <v>173</v>
      </c>
      <c r="K2" s="370"/>
      <c r="L2" s="372"/>
      <c r="M2" s="372"/>
      <c r="N2" s="372"/>
      <c r="O2" s="370"/>
      <c r="P2" s="371"/>
      <c r="Q2" s="371"/>
      <c r="R2" s="370"/>
      <c r="S2" s="371"/>
      <c r="T2" s="371"/>
    </row>
    <row r="3" spans="1:20" ht="9.6">
      <c r="A3" s="36" t="s">
        <v>174</v>
      </c>
      <c r="B3" s="74">
        <v>10792.453</v>
      </c>
      <c r="C3" s="74">
        <v>0</v>
      </c>
      <c r="D3" s="74">
        <v>0</v>
      </c>
      <c r="E3" s="74">
        <v>0</v>
      </c>
      <c r="F3" s="74">
        <v>-732.68199999999888</v>
      </c>
      <c r="G3" s="75">
        <v>10059.771000000001</v>
      </c>
      <c r="H3" s="58">
        <v>-6.7888366064693395E-2</v>
      </c>
      <c r="I3" s="58">
        <v>-6.7888366064693437E-2</v>
      </c>
      <c r="K3" s="150"/>
      <c r="L3" s="150"/>
      <c r="M3" s="150"/>
      <c r="N3" s="150"/>
      <c r="O3" s="150"/>
      <c r="P3" s="150"/>
      <c r="Q3" s="150"/>
      <c r="R3" s="150"/>
      <c r="S3" s="151"/>
      <c r="T3" s="151"/>
    </row>
    <row r="4" spans="1:20" ht="9.6" hidden="1">
      <c r="A4" s="36">
        <v>0</v>
      </c>
      <c r="B4" s="74">
        <v>0</v>
      </c>
      <c r="C4" s="74">
        <v>0</v>
      </c>
      <c r="D4" s="74">
        <v>0</v>
      </c>
      <c r="E4" s="74">
        <v>0</v>
      </c>
      <c r="F4" s="74">
        <v>0</v>
      </c>
      <c r="G4" s="75">
        <v>0</v>
      </c>
      <c r="H4" s="58">
        <v>0</v>
      </c>
      <c r="I4" s="214">
        <v>0</v>
      </c>
      <c r="K4" s="150"/>
      <c r="L4" s="150"/>
      <c r="M4" s="150"/>
      <c r="N4" s="150"/>
      <c r="O4" s="150"/>
      <c r="P4" s="150"/>
      <c r="Q4" s="150"/>
      <c r="R4" s="150"/>
      <c r="S4" s="151"/>
      <c r="T4" s="151"/>
    </row>
    <row r="5" spans="1:20" ht="9.6">
      <c r="A5" s="36" t="s">
        <v>175</v>
      </c>
      <c r="B5" s="74">
        <v>1501.2479999999998</v>
      </c>
      <c r="C5" s="74">
        <v>1657.4358942335712</v>
      </c>
      <c r="D5" s="74">
        <v>11072.644165506954</v>
      </c>
      <c r="E5" s="74">
        <v>-7161.548134879079</v>
      </c>
      <c r="F5" s="74">
        <v>367.52307513855453</v>
      </c>
      <c r="G5" s="75">
        <v>7437.3030000000008</v>
      </c>
      <c r="H5" s="58">
        <v>4.954080205269217</v>
      </c>
      <c r="I5" s="58">
        <v>0.24481170009122716</v>
      </c>
      <c r="K5" s="150"/>
      <c r="L5" s="150"/>
      <c r="M5" s="150"/>
      <c r="N5" s="150"/>
      <c r="O5" s="150"/>
      <c r="P5" s="150"/>
      <c r="Q5" s="150"/>
      <c r="R5" s="150"/>
      <c r="S5" s="151"/>
      <c r="T5" s="151"/>
    </row>
    <row r="6" spans="1:20" ht="9.6">
      <c r="A6" s="5" t="s">
        <v>176</v>
      </c>
      <c r="B6" s="74">
        <v>139.10164816098805</v>
      </c>
      <c r="C6" s="74">
        <v>153.57360316821124</v>
      </c>
      <c r="D6" s="74">
        <v>1100.6855091936939</v>
      </c>
      <c r="E6" s="74">
        <v>-700.7145113107033</v>
      </c>
      <c r="F6" s="74">
        <v>46.665112845654335</v>
      </c>
      <c r="G6" s="75">
        <v>739.31136205784412</v>
      </c>
      <c r="H6" s="58">
        <v>5.3149000880435917</v>
      </c>
      <c r="I6" s="58">
        <v>0.33547490962613979</v>
      </c>
      <c r="K6" s="150"/>
      <c r="L6" s="150"/>
      <c r="M6" s="150"/>
      <c r="N6" s="150"/>
      <c r="O6" s="150"/>
      <c r="P6" s="150"/>
      <c r="Q6" s="150"/>
      <c r="R6" s="150"/>
      <c r="S6" s="151"/>
      <c r="T6" s="151"/>
    </row>
    <row r="7" spans="1:20" ht="9.6">
      <c r="A7" s="36" t="s">
        <v>177</v>
      </c>
      <c r="B7" s="74">
        <v>-635.64799999999991</v>
      </c>
      <c r="C7" s="74">
        <v>-812.57107730162897</v>
      </c>
      <c r="D7" s="74">
        <v>-6469.0079329933833</v>
      </c>
      <c r="E7" s="74">
        <v>4365.2189156222721</v>
      </c>
      <c r="F7" s="74">
        <v>-132.54590532725956</v>
      </c>
      <c r="G7" s="75">
        <v>-3684.5540000000001</v>
      </c>
      <c r="H7" s="58">
        <v>5.7965320428916645</v>
      </c>
      <c r="I7" s="58">
        <v>0.20852091932525482</v>
      </c>
      <c r="K7" s="150"/>
      <c r="L7" s="150"/>
      <c r="M7" s="150"/>
      <c r="N7" s="150"/>
      <c r="O7" s="150"/>
      <c r="P7" s="150"/>
      <c r="Q7" s="150"/>
      <c r="R7" s="150"/>
      <c r="S7" s="151"/>
      <c r="T7" s="151"/>
    </row>
    <row r="8" spans="1:20" ht="9.6">
      <c r="A8" s="5" t="s">
        <v>178</v>
      </c>
      <c r="B8" s="74">
        <v>-58.897453618746354</v>
      </c>
      <c r="C8" s="74">
        <v>-75.290675558339629</v>
      </c>
      <c r="D8" s="74">
        <v>-643.05717625116745</v>
      </c>
      <c r="E8" s="74">
        <v>428.44462293155937</v>
      </c>
      <c r="F8" s="74">
        <v>-17.465507856943248</v>
      </c>
      <c r="G8" s="75">
        <v>-366.26619035363728</v>
      </c>
      <c r="H8" s="58">
        <v>6.2187101113834764</v>
      </c>
      <c r="I8" s="58">
        <v>0.29654096711889388</v>
      </c>
      <c r="K8" s="150"/>
      <c r="L8" s="150"/>
      <c r="M8" s="150"/>
      <c r="N8" s="150"/>
      <c r="O8" s="150"/>
      <c r="P8" s="150"/>
      <c r="Q8" s="150"/>
      <c r="R8" s="150"/>
      <c r="S8" s="151"/>
      <c r="T8" s="151"/>
    </row>
    <row r="9" spans="1:20" ht="9.6">
      <c r="A9" s="36" t="s">
        <v>179</v>
      </c>
      <c r="B9" s="74">
        <v>-608.03499999999985</v>
      </c>
      <c r="C9" s="74">
        <v>-741.26435147255143</v>
      </c>
      <c r="D9" s="74">
        <v>-5801.803986606209</v>
      </c>
      <c r="E9" s="74">
        <v>3920.0020642103873</v>
      </c>
      <c r="F9" s="74">
        <v>-143.61272613162697</v>
      </c>
      <c r="G9" s="75">
        <v>-3374.7139999999999</v>
      </c>
      <c r="H9" s="58">
        <v>5.5501969458994971</v>
      </c>
      <c r="I9" s="58">
        <v>0.23619154511109888</v>
      </c>
      <c r="K9" s="150"/>
      <c r="L9" s="150"/>
      <c r="M9" s="150"/>
      <c r="N9" s="150"/>
      <c r="O9" s="150"/>
      <c r="P9" s="150"/>
      <c r="Q9" s="150"/>
      <c r="R9" s="150"/>
      <c r="S9" s="151"/>
      <c r="T9" s="151"/>
    </row>
    <row r="10" spans="1:20" ht="9.6">
      <c r="A10" s="5" t="s">
        <v>180</v>
      </c>
      <c r="B10" s="74">
        <v>-56.338906456206004</v>
      </c>
      <c r="C10" s="74">
        <v>-68.683583933379325</v>
      </c>
      <c r="D10" s="74">
        <v>-576.73320661138393</v>
      </c>
      <c r="E10" s="74">
        <v>384.66868068536661</v>
      </c>
      <c r="F10" s="74">
        <v>-18.379268155485136</v>
      </c>
      <c r="G10" s="75">
        <v>-335.46628447108782</v>
      </c>
      <c r="H10" s="58">
        <v>5.9544337221358079</v>
      </c>
      <c r="I10" s="58">
        <v>0.32622692401337106</v>
      </c>
      <c r="K10" s="150"/>
      <c r="L10" s="150"/>
      <c r="M10" s="150"/>
      <c r="N10" s="150"/>
      <c r="O10" s="150"/>
      <c r="P10" s="150"/>
      <c r="Q10" s="150"/>
      <c r="R10" s="150"/>
      <c r="S10" s="151"/>
      <c r="T10" s="151"/>
    </row>
    <row r="11" spans="1:20" s="126" customFormat="1" ht="9.6">
      <c r="A11" s="37" t="s">
        <v>181</v>
      </c>
      <c r="B11" s="76">
        <v>865.6</v>
      </c>
      <c r="C11" s="76">
        <v>844.86481693193991</v>
      </c>
      <c r="D11" s="76">
        <v>4603.6362325135697</v>
      </c>
      <c r="E11" s="76">
        <v>-2796.3292192568051</v>
      </c>
      <c r="F11" s="76">
        <v>234.977169811295</v>
      </c>
      <c r="G11" s="38">
        <v>3752.7490000000003</v>
      </c>
      <c r="H11" s="172">
        <v>4.3354309149722736</v>
      </c>
      <c r="I11" s="172">
        <v>0.27146161022561804</v>
      </c>
      <c r="K11" s="153"/>
      <c r="L11" s="153"/>
      <c r="M11" s="153"/>
      <c r="N11" s="153"/>
      <c r="O11" s="153"/>
      <c r="P11" s="153"/>
      <c r="Q11" s="153"/>
      <c r="R11" s="153"/>
      <c r="S11" s="154"/>
      <c r="T11" s="154"/>
    </row>
    <row r="12" spans="1:20" s="123" customFormat="1" ht="9.6">
      <c r="A12" s="173" t="s">
        <v>182</v>
      </c>
      <c r="B12" s="174">
        <v>0.57658694632732244</v>
      </c>
      <c r="C12" s="174">
        <v>0</v>
      </c>
      <c r="D12" s="174">
        <v>0</v>
      </c>
      <c r="E12" s="174">
        <v>0</v>
      </c>
      <c r="F12" s="174">
        <v>0</v>
      </c>
      <c r="G12" s="175">
        <v>0.50458465925080631</v>
      </c>
      <c r="H12" s="176">
        <v>-720</v>
      </c>
      <c r="I12" s="176">
        <v>120</v>
      </c>
      <c r="K12" s="155"/>
      <c r="L12" s="155"/>
      <c r="M12" s="155"/>
      <c r="N12" s="155"/>
      <c r="O12" s="155"/>
      <c r="P12" s="155"/>
      <c r="Q12" s="155"/>
      <c r="R12" s="155"/>
      <c r="S12" s="156"/>
      <c r="T12" s="156"/>
    </row>
    <row r="13" spans="1:20" ht="9.6">
      <c r="A13" s="36" t="s">
        <v>183</v>
      </c>
      <c r="B13" s="74">
        <v>-161.119</v>
      </c>
      <c r="C13" s="74">
        <v>-407.93174142193044</v>
      </c>
      <c r="D13" s="74">
        <v>-3191.8074872522739</v>
      </c>
      <c r="E13" s="74">
        <v>2175.2149465249595</v>
      </c>
      <c r="F13" s="74">
        <v>-72.706717850755481</v>
      </c>
      <c r="G13" s="75">
        <v>-1658.3500000000001</v>
      </c>
      <c r="H13" s="58">
        <v>10.292702909029973</v>
      </c>
      <c r="I13" s="58">
        <v>0.45126098008773319</v>
      </c>
      <c r="K13" s="150"/>
      <c r="L13" s="150"/>
      <c r="M13" s="150"/>
      <c r="N13" s="150"/>
      <c r="O13" s="150"/>
      <c r="P13" s="150"/>
      <c r="Q13" s="150"/>
      <c r="R13" s="150"/>
      <c r="S13" s="151"/>
      <c r="T13" s="151"/>
    </row>
    <row r="14" spans="1:20" ht="9.6">
      <c r="A14" s="36" t="s">
        <v>184</v>
      </c>
      <c r="B14" s="74">
        <v>-24.973999999999997</v>
      </c>
      <c r="C14" s="74">
        <v>-44.870416023312771</v>
      </c>
      <c r="D14" s="74">
        <v>-331.17318758294601</v>
      </c>
      <c r="E14" s="74">
        <v>230.71050335086809</v>
      </c>
      <c r="F14" s="74">
        <v>10.255100255390671</v>
      </c>
      <c r="G14" s="75">
        <v>-160.05199999999999</v>
      </c>
      <c r="H14" s="58">
        <v>6.4087450948986948</v>
      </c>
      <c r="I14" s="58">
        <v>-0.41063106652481268</v>
      </c>
      <c r="K14" s="150"/>
      <c r="L14" s="150"/>
      <c r="M14" s="150"/>
      <c r="N14" s="150"/>
      <c r="O14" s="150"/>
      <c r="P14" s="150"/>
      <c r="Q14" s="150"/>
      <c r="R14" s="150"/>
      <c r="S14" s="151"/>
      <c r="T14" s="151"/>
    </row>
    <row r="15" spans="1:20" ht="9.6">
      <c r="A15" s="36" t="s">
        <v>185</v>
      </c>
      <c r="B15" s="74">
        <v>-186.09299999999999</v>
      </c>
      <c r="C15" s="74">
        <v>-452.80215744524321</v>
      </c>
      <c r="D15" s="74">
        <v>-3522.9806748352198</v>
      </c>
      <c r="E15" s="74">
        <v>2405.9254498758278</v>
      </c>
      <c r="F15" s="74">
        <v>-62.451617595364816</v>
      </c>
      <c r="G15" s="75">
        <v>-1818.402</v>
      </c>
      <c r="H15" s="58">
        <v>9.7714691041575996</v>
      </c>
      <c r="I15" s="58">
        <v>0.3355935881272526</v>
      </c>
      <c r="K15" s="150"/>
      <c r="L15" s="150"/>
      <c r="M15" s="150"/>
      <c r="N15" s="150"/>
      <c r="O15" s="150"/>
      <c r="P15" s="150"/>
      <c r="Q15" s="150"/>
      <c r="R15" s="150"/>
      <c r="S15" s="151"/>
      <c r="T15" s="151"/>
    </row>
    <row r="16" spans="1:20" ht="9.6">
      <c r="A16" s="171" t="s">
        <v>186</v>
      </c>
      <c r="B16" s="26">
        <v>63.064</v>
      </c>
      <c r="C16" s="26">
        <v>-14.172665465095845</v>
      </c>
      <c r="D16" s="26">
        <v>12.617470491306015</v>
      </c>
      <c r="E16" s="26">
        <v>8.3258432427628346</v>
      </c>
      <c r="F16" s="26">
        <v>-42.792648268973004</v>
      </c>
      <c r="G16" s="27">
        <v>27.042000000000002</v>
      </c>
      <c r="H16" s="194">
        <v>-0.57119751363694027</v>
      </c>
      <c r="I16" s="194">
        <v>-0.67855905538774897</v>
      </c>
      <c r="K16" s="150"/>
      <c r="L16" s="150"/>
      <c r="M16" s="150"/>
      <c r="N16" s="150"/>
      <c r="O16" s="150"/>
      <c r="P16" s="150"/>
      <c r="Q16" s="150"/>
      <c r="R16" s="150"/>
      <c r="S16" s="151"/>
      <c r="T16" s="151"/>
    </row>
    <row r="17" spans="1:20" s="126" customFormat="1" ht="9.6">
      <c r="A17" s="77" t="s">
        <v>188</v>
      </c>
      <c r="B17" s="177">
        <v>742.57100000000003</v>
      </c>
      <c r="C17" s="177">
        <v>377.88999402160084</v>
      </c>
      <c r="D17" s="177">
        <v>1093.2730281696558</v>
      </c>
      <c r="E17" s="177">
        <v>-382.07792613821448</v>
      </c>
      <c r="F17" s="177">
        <v>129.73290394695718</v>
      </c>
      <c r="G17" s="178">
        <v>1961.3890000000001</v>
      </c>
      <c r="H17" s="179">
        <v>1.6413487733832861</v>
      </c>
      <c r="I17" s="179">
        <v>0.17470774369987135</v>
      </c>
      <c r="K17" s="153"/>
      <c r="L17" s="153"/>
      <c r="M17" s="153"/>
      <c r="N17" s="153"/>
      <c r="O17" s="153"/>
      <c r="P17" s="153"/>
      <c r="Q17" s="153"/>
      <c r="R17" s="153"/>
      <c r="S17" s="154"/>
      <c r="T17" s="154"/>
    </row>
    <row r="18" spans="1:20" s="123" customFormat="1" ht="9.6">
      <c r="A18" s="173" t="s">
        <v>189</v>
      </c>
      <c r="B18" s="180">
        <v>0.4946357963507696</v>
      </c>
      <c r="C18" s="180">
        <v>0</v>
      </c>
      <c r="D18" s="180">
        <v>0</v>
      </c>
      <c r="E18" s="180">
        <v>0</v>
      </c>
      <c r="F18" s="180">
        <v>0</v>
      </c>
      <c r="G18" s="182">
        <v>0.26372315340655073</v>
      </c>
      <c r="H18" s="176">
        <v>-2310</v>
      </c>
      <c r="I18" s="176">
        <v>-280</v>
      </c>
      <c r="K18" s="155"/>
      <c r="L18" s="155"/>
      <c r="M18" s="155"/>
      <c r="N18" s="155"/>
      <c r="O18" s="155"/>
      <c r="P18" s="155"/>
      <c r="Q18" s="155"/>
      <c r="R18" s="155"/>
      <c r="S18" s="156"/>
      <c r="T18" s="156"/>
    </row>
    <row r="19" spans="1:20" s="126" customFormat="1" ht="9.6">
      <c r="A19" s="37" t="s">
        <v>199</v>
      </c>
      <c r="B19" s="76">
        <v>795.15800000000013</v>
      </c>
      <c r="C19" s="76">
        <v>494.06713587399145</v>
      </c>
      <c r="D19" s="76">
        <v>2091.6501621397761</v>
      </c>
      <c r="E19" s="76">
        <v>-1058.0052809009674</v>
      </c>
      <c r="F19" s="76">
        <v>108.4109828871991</v>
      </c>
      <c r="G19" s="38">
        <v>2431.2810000000004</v>
      </c>
      <c r="H19" s="183">
        <v>3.0576074189029097</v>
      </c>
      <c r="I19" s="183">
        <v>0.1363389199218257</v>
      </c>
      <c r="K19" s="153"/>
      <c r="L19" s="153"/>
      <c r="M19" s="153"/>
      <c r="N19" s="153"/>
      <c r="O19" s="153"/>
      <c r="P19" s="153"/>
      <c r="Q19" s="153"/>
      <c r="R19" s="153"/>
      <c r="S19" s="154"/>
      <c r="T19" s="154"/>
    </row>
    <row r="20" spans="1:20" s="123" customFormat="1" ht="10.15" thickBot="1">
      <c r="A20" s="164" t="s">
        <v>200</v>
      </c>
      <c r="B20" s="184">
        <v>0.52966465234258442</v>
      </c>
      <c r="C20" s="184">
        <v>0</v>
      </c>
      <c r="D20" s="184">
        <v>0</v>
      </c>
      <c r="E20" s="184">
        <v>0</v>
      </c>
      <c r="F20" s="184">
        <v>0</v>
      </c>
      <c r="G20" s="186">
        <v>0.32690358319406915</v>
      </c>
      <c r="H20" s="185">
        <v>-2030</v>
      </c>
      <c r="I20" s="185">
        <v>-460</v>
      </c>
      <c r="K20" s="155"/>
      <c r="L20" s="155"/>
      <c r="M20" s="155"/>
      <c r="N20" s="155"/>
      <c r="O20" s="155"/>
      <c r="P20" s="155"/>
      <c r="Q20" s="155"/>
      <c r="R20" s="155"/>
      <c r="S20" s="156"/>
      <c r="T20" s="156"/>
    </row>
    <row r="21" spans="1:20" ht="8.4499999999999993" thickTop="1">
      <c r="A21" s="145"/>
      <c r="B21" s="145"/>
      <c r="C21" s="145"/>
      <c r="D21" s="145"/>
      <c r="E21" s="145"/>
      <c r="F21" s="145"/>
      <c r="G21" s="161"/>
      <c r="H21" s="145"/>
      <c r="I21" s="159"/>
    </row>
    <row r="22" spans="1:20">
      <c r="A22" s="145"/>
      <c r="B22" s="145"/>
      <c r="C22" s="145"/>
      <c r="D22" s="145"/>
      <c r="E22" s="145"/>
      <c r="F22" s="145"/>
      <c r="G22" s="162"/>
      <c r="H22" s="145"/>
      <c r="I22" s="159"/>
    </row>
    <row r="23" spans="1:20" ht="10.15">
      <c r="A23" s="3" t="s">
        <v>240</v>
      </c>
      <c r="B23" s="168"/>
      <c r="C23" s="168"/>
      <c r="D23" s="165"/>
      <c r="E23" s="165"/>
      <c r="F23" s="165"/>
      <c r="G23" s="166"/>
      <c r="H23" s="165"/>
      <c r="I23" s="165"/>
    </row>
    <row r="24" spans="1:20" ht="19.899999999999999" thickBot="1">
      <c r="A24" s="170" t="s">
        <v>94</v>
      </c>
      <c r="B24" s="355" t="s">
        <v>201</v>
      </c>
      <c r="C24" s="355" t="s">
        <v>167</v>
      </c>
      <c r="D24" s="355" t="s">
        <v>168</v>
      </c>
      <c r="E24" s="355" t="s">
        <v>169</v>
      </c>
      <c r="F24" s="355" t="s">
        <v>170</v>
      </c>
      <c r="G24" s="169" t="s">
        <v>202</v>
      </c>
      <c r="H24" s="355" t="s">
        <v>172</v>
      </c>
      <c r="I24" s="355" t="s">
        <v>173</v>
      </c>
    </row>
    <row r="25" spans="1:20" ht="9.6">
      <c r="A25" s="36" t="s">
        <v>174</v>
      </c>
      <c r="B25" s="74">
        <v>36039.567000000003</v>
      </c>
      <c r="C25" s="74">
        <v>0</v>
      </c>
      <c r="D25" s="74">
        <v>0</v>
      </c>
      <c r="E25" s="74">
        <v>0</v>
      </c>
      <c r="F25" s="74">
        <v>-3592.0090000000018</v>
      </c>
      <c r="G25" s="75">
        <v>32447.558000000001</v>
      </c>
      <c r="H25" s="58">
        <v>-9.966848380836546E-2</v>
      </c>
      <c r="I25" s="58">
        <v>-9.9668483808365446E-2</v>
      </c>
    </row>
    <row r="26" spans="1:20" ht="9.6" hidden="1">
      <c r="A26" s="36">
        <v>0</v>
      </c>
      <c r="B26" s="74">
        <v>0</v>
      </c>
      <c r="C26" s="74">
        <v>0</v>
      </c>
      <c r="D26" s="74">
        <v>0</v>
      </c>
      <c r="E26" s="74">
        <v>0</v>
      </c>
      <c r="F26" s="74">
        <v>0</v>
      </c>
      <c r="G26" s="75">
        <v>0</v>
      </c>
      <c r="H26" s="58">
        <v>0</v>
      </c>
      <c r="I26" s="58">
        <v>0</v>
      </c>
    </row>
    <row r="27" spans="1:20" ht="9.6">
      <c r="A27" s="36" t="s">
        <v>175</v>
      </c>
      <c r="B27" s="74">
        <v>13797.166999999999</v>
      </c>
      <c r="C27" s="74">
        <v>14950.182409985877</v>
      </c>
      <c r="D27" s="74">
        <v>271.45836797467064</v>
      </c>
      <c r="E27" s="74">
        <v>-10023.60425955179</v>
      </c>
      <c r="F27" s="74">
        <v>834.50048159124185</v>
      </c>
      <c r="G27" s="75">
        <v>19829.703999999998</v>
      </c>
      <c r="H27" s="58">
        <v>0.4372301212270604</v>
      </c>
      <c r="I27" s="58">
        <v>6.0483466032645823E-2</v>
      </c>
    </row>
    <row r="28" spans="1:20" ht="9.6">
      <c r="A28" s="5" t="s">
        <v>176</v>
      </c>
      <c r="B28" s="74">
        <v>382.83387256012259</v>
      </c>
      <c r="C28" s="74">
        <v>414.82691537292533</v>
      </c>
      <c r="D28" s="74">
        <v>8.3660646503712428</v>
      </c>
      <c r="E28" s="74">
        <v>-262.99489921830184</v>
      </c>
      <c r="F28" s="74">
        <v>68.09890585085185</v>
      </c>
      <c r="G28" s="75">
        <v>611.13085921596917</v>
      </c>
      <c r="H28" s="58">
        <v>0.59633434504934879</v>
      </c>
      <c r="I28" s="58">
        <v>0.17788108820009718</v>
      </c>
    </row>
    <row r="29" spans="1:20" ht="9.6">
      <c r="A29" s="36" t="s">
        <v>177</v>
      </c>
      <c r="B29" s="74">
        <v>-6657.2870000000003</v>
      </c>
      <c r="C29" s="74">
        <v>-9292.0035854024427</v>
      </c>
      <c r="D29" s="74">
        <v>-83.550305999674748</v>
      </c>
      <c r="E29" s="74">
        <v>5866.5313520479403</v>
      </c>
      <c r="F29" s="74">
        <v>-294.09146064582228</v>
      </c>
      <c r="G29" s="75">
        <v>-10460.400999999998</v>
      </c>
      <c r="H29" s="58">
        <v>0.57127084952173424</v>
      </c>
      <c r="I29" s="58">
        <v>4.4175872340462753E-2</v>
      </c>
    </row>
    <row r="30" spans="1:20" ht="9.6">
      <c r="A30" s="5" t="s">
        <v>178</v>
      </c>
      <c r="B30" s="74">
        <v>-184.72161444115017</v>
      </c>
      <c r="C30" s="74">
        <v>-257.82783642773632</v>
      </c>
      <c r="D30" s="74">
        <v>-2.5749335589345352</v>
      </c>
      <c r="E30" s="74">
        <v>152.25834385284045</v>
      </c>
      <c r="F30" s="74">
        <v>-29.512641974874157</v>
      </c>
      <c r="G30" s="75">
        <v>-322.37868254985472</v>
      </c>
      <c r="H30" s="58">
        <v>0.74521364771072984</v>
      </c>
      <c r="I30" s="58">
        <v>0.15976821155532139</v>
      </c>
    </row>
    <row r="31" spans="1:20" ht="9.6">
      <c r="A31" s="36" t="s">
        <v>179</v>
      </c>
      <c r="B31" s="74">
        <v>-6006.7650000000003</v>
      </c>
      <c r="C31" s="74">
        <v>-8484.5212153084467</v>
      </c>
      <c r="D31" s="74">
        <v>-73.159073770194126</v>
      </c>
      <c r="E31" s="74">
        <v>5250.3489992520963</v>
      </c>
      <c r="F31" s="74">
        <v>-182.68671017345156</v>
      </c>
      <c r="G31" s="75">
        <v>-9496.7829999999976</v>
      </c>
      <c r="H31" s="58">
        <v>0.5810145727359064</v>
      </c>
      <c r="I31" s="58">
        <v>3.0413493814632594E-2</v>
      </c>
    </row>
    <row r="32" spans="1:20" ht="9.6">
      <c r="A32" s="5" t="s">
        <v>180</v>
      </c>
      <c r="B32" s="74">
        <v>-166.67139757811185</v>
      </c>
      <c r="C32" s="74">
        <v>-235.42239603790034</v>
      </c>
      <c r="D32" s="74">
        <v>-2.2546865859734075</v>
      </c>
      <c r="E32" s="74">
        <v>135.74857109069308</v>
      </c>
      <c r="F32" s="74">
        <v>-24.081068606660821</v>
      </c>
      <c r="G32" s="75">
        <v>-292.68097771795334</v>
      </c>
      <c r="H32" s="58">
        <v>0.75603602040227758</v>
      </c>
      <c r="I32" s="58">
        <v>0.14448231044186866</v>
      </c>
    </row>
    <row r="33" spans="1:9" ht="9.6">
      <c r="A33" s="37" t="s">
        <v>181</v>
      </c>
      <c r="B33" s="76">
        <v>7139.8799999999992</v>
      </c>
      <c r="C33" s="76">
        <v>5658.1788245834432</v>
      </c>
      <c r="D33" s="76">
        <v>187.90806197499595</v>
      </c>
      <c r="E33" s="76">
        <v>-4157.0729075038553</v>
      </c>
      <c r="F33" s="76">
        <v>540.40902094541877</v>
      </c>
      <c r="G33" s="38">
        <v>9369.3030000000017</v>
      </c>
      <c r="H33" s="172">
        <v>0.3122493655355556</v>
      </c>
      <c r="I33" s="172">
        <v>7.5688810028378462E-2</v>
      </c>
    </row>
    <row r="34" spans="1:9" ht="9.6">
      <c r="A34" s="173" t="s">
        <v>182</v>
      </c>
      <c r="B34" s="174">
        <v>0.51748884390541905</v>
      </c>
      <c r="C34" s="174">
        <v>0</v>
      </c>
      <c r="D34" s="174">
        <v>0</v>
      </c>
      <c r="E34" s="174">
        <v>0</v>
      </c>
      <c r="F34" s="174">
        <v>0</v>
      </c>
      <c r="G34" s="175">
        <v>0.47248829331996095</v>
      </c>
      <c r="H34" s="202">
        <v>-450</v>
      </c>
      <c r="I34" s="202">
        <v>80</v>
      </c>
    </row>
    <row r="35" spans="1:9" ht="9.6">
      <c r="A35" s="36" t="s">
        <v>183</v>
      </c>
      <c r="B35" s="74">
        <v>-3147.944</v>
      </c>
      <c r="C35" s="74">
        <v>-4489.0588286421462</v>
      </c>
      <c r="D35" s="74">
        <v>-51.934440442034365</v>
      </c>
      <c r="E35" s="74">
        <v>2956.3117434464684</v>
      </c>
      <c r="F35" s="74">
        <v>-203.40847436228813</v>
      </c>
      <c r="G35" s="75">
        <v>-4936.0340000000006</v>
      </c>
      <c r="H35" s="58">
        <v>0.56801836373201064</v>
      </c>
      <c r="I35" s="58">
        <v>6.4616293797566962E-2</v>
      </c>
    </row>
    <row r="36" spans="1:9" ht="9.6">
      <c r="A36" s="36" t="s">
        <v>184</v>
      </c>
      <c r="B36" s="74">
        <v>-315.83100000000002</v>
      </c>
      <c r="C36" s="74">
        <v>-436.62758385744257</v>
      </c>
      <c r="D36" s="74">
        <v>-3.7542584838550312</v>
      </c>
      <c r="E36" s="74">
        <v>308.14824865225705</v>
      </c>
      <c r="F36" s="74">
        <v>-31.86740631095941</v>
      </c>
      <c r="G36" s="75">
        <v>-479.93200000000002</v>
      </c>
      <c r="H36" s="58">
        <v>0.51958484126004101</v>
      </c>
      <c r="I36" s="58">
        <v>0.10090018494371802</v>
      </c>
    </row>
    <row r="37" spans="1:9" ht="9.6">
      <c r="A37" s="36" t="s">
        <v>185</v>
      </c>
      <c r="B37" s="74">
        <v>-3463.7750000000001</v>
      </c>
      <c r="C37" s="74">
        <v>-4925.6864124995891</v>
      </c>
      <c r="D37" s="74">
        <v>-55.688698925889398</v>
      </c>
      <c r="E37" s="74">
        <v>3264.4599920987257</v>
      </c>
      <c r="F37" s="74">
        <v>-235.27588067324754</v>
      </c>
      <c r="G37" s="75">
        <v>-5415.9660000000003</v>
      </c>
      <c r="H37" s="58">
        <v>0.56360213928445124</v>
      </c>
      <c r="I37" s="58">
        <v>6.7924700846113711E-2</v>
      </c>
    </row>
    <row r="38" spans="1:9" ht="9.6">
      <c r="A38" s="171" t="s">
        <v>186</v>
      </c>
      <c r="B38" s="26">
        <v>94.954999999999998</v>
      </c>
      <c r="C38" s="26">
        <v>-56.750062582387187</v>
      </c>
      <c r="D38" s="26">
        <v>0.4881865846526513</v>
      </c>
      <c r="E38" s="26">
        <v>17.161456249302521</v>
      </c>
      <c r="F38" s="26">
        <v>-10.019580251567987</v>
      </c>
      <c r="G38" s="27">
        <v>45.834999999999994</v>
      </c>
      <c r="H38" s="194">
        <v>-0.51729766731609717</v>
      </c>
      <c r="I38" s="194">
        <v>-0.10551924860795101</v>
      </c>
    </row>
    <row r="39" spans="1:9" ht="9.6">
      <c r="A39" s="77" t="s">
        <v>188</v>
      </c>
      <c r="B39" s="177">
        <v>3771.059999999999</v>
      </c>
      <c r="C39" s="177">
        <v>675.74234950146695</v>
      </c>
      <c r="D39" s="177">
        <v>132.70754963375921</v>
      </c>
      <c r="E39" s="177">
        <v>-875.45145915582702</v>
      </c>
      <c r="F39" s="177">
        <v>295.11356002060324</v>
      </c>
      <c r="G39" s="178">
        <v>3999.1720000000014</v>
      </c>
      <c r="H39" s="179">
        <v>6.0490153962016624E-2</v>
      </c>
      <c r="I39" s="179">
        <v>7.8257455468914133E-2</v>
      </c>
    </row>
    <row r="40" spans="1:9" ht="19.149999999999999">
      <c r="A40" s="173" t="s">
        <v>189</v>
      </c>
      <c r="B40" s="180">
        <v>0.27332132748701232</v>
      </c>
      <c r="C40" s="180">
        <v>0</v>
      </c>
      <c r="D40" s="180">
        <v>0</v>
      </c>
      <c r="E40" s="180">
        <v>0</v>
      </c>
      <c r="F40" s="180">
        <v>0</v>
      </c>
      <c r="G40" s="182">
        <v>0.20167582935176451</v>
      </c>
      <c r="H40" s="202">
        <v>-710</v>
      </c>
      <c r="I40" s="202">
        <v>50</v>
      </c>
    </row>
    <row r="41" spans="1:9" ht="9.6">
      <c r="A41" s="37" t="s">
        <v>199</v>
      </c>
      <c r="B41" s="76">
        <v>4737.4129999999986</v>
      </c>
      <c r="C41" s="76">
        <v>1919.8523034529023</v>
      </c>
      <c r="D41" s="76">
        <v>146.85304034709489</v>
      </c>
      <c r="E41" s="76">
        <v>-1799.7820606039286</v>
      </c>
      <c r="F41" s="76">
        <v>438.38571680393329</v>
      </c>
      <c r="G41" s="38">
        <v>5442.7220000000016</v>
      </c>
      <c r="H41" s="183">
        <v>0.14888062324310813</v>
      </c>
      <c r="I41" s="183">
        <v>9.2536943011709852E-2</v>
      </c>
    </row>
    <row r="42" spans="1:9" ht="10.15" thickBot="1">
      <c r="A42" s="164" t="s">
        <v>200</v>
      </c>
      <c r="B42" s="184">
        <v>0.343361285690026</v>
      </c>
      <c r="C42" s="184">
        <v>0</v>
      </c>
      <c r="D42" s="184">
        <v>0</v>
      </c>
      <c r="E42" s="184">
        <v>0</v>
      </c>
      <c r="F42" s="184">
        <v>0</v>
      </c>
      <c r="G42" s="186">
        <v>0.27447318426941736</v>
      </c>
      <c r="H42" s="185">
        <v>-690</v>
      </c>
      <c r="I42" s="185">
        <v>110</v>
      </c>
    </row>
    <row r="43" spans="1:9" ht="8.4499999999999993" thickTop="1"/>
  </sheetData>
  <mergeCells count="10">
    <mergeCell ref="K1:K2"/>
    <mergeCell ref="L1:L2"/>
    <mergeCell ref="M1:M2"/>
    <mergeCell ref="N1:N2"/>
    <mergeCell ref="O1:O2"/>
    <mergeCell ref="P1:P2"/>
    <mergeCell ref="Q1:Q2"/>
    <mergeCell ref="R1:R2"/>
    <mergeCell ref="S1:S2"/>
    <mergeCell ref="T1:T2"/>
  </mergeCells>
  <conditionalFormatting sqref="C5:I15 I27:I42 C17:I19">
    <cfRule type="cellIs" dxfId="110" priority="93" operator="equal">
      <formula>0</formula>
    </cfRule>
  </conditionalFormatting>
  <conditionalFormatting sqref="C3:I4">
    <cfRule type="cellIs" dxfId="109" priority="83" operator="equal">
      <formula>0</formula>
    </cfRule>
  </conditionalFormatting>
  <conditionalFormatting sqref="I25:I26">
    <cfRule type="cellIs" dxfId="108" priority="26" operator="equal">
      <formula>0</formula>
    </cfRule>
  </conditionalFormatting>
  <conditionalFormatting sqref="A4">
    <cfRule type="cellIs" dxfId="107" priority="23" operator="equal">
      <formula>0</formula>
    </cfRule>
  </conditionalFormatting>
  <conditionalFormatting sqref="A6">
    <cfRule type="cellIs" dxfId="106" priority="24" operator="equal">
      <formula>0</formula>
    </cfRule>
  </conditionalFormatting>
  <conditionalFormatting sqref="B3:B15 B17:B19">
    <cfRule type="cellIs" dxfId="105" priority="25" operator="equal">
      <formula>0</formula>
    </cfRule>
  </conditionalFormatting>
  <conditionalFormatting sqref="A16:B16">
    <cfRule type="cellIs" dxfId="104" priority="22" operator="equal">
      <formula>0</formula>
    </cfRule>
  </conditionalFormatting>
  <conditionalFormatting sqref="B20">
    <cfRule type="cellIs" dxfId="103" priority="21" operator="equal">
      <formula>0</formula>
    </cfRule>
  </conditionalFormatting>
  <conditionalFormatting sqref="D16:F16 H16:I16">
    <cfRule type="cellIs" dxfId="102" priority="20" operator="equal">
      <formula>0</formula>
    </cfRule>
  </conditionalFormatting>
  <conditionalFormatting sqref="C16:F16 H16:I16">
    <cfRule type="cellIs" dxfId="101" priority="19" operator="equal">
      <formula>0</formula>
    </cfRule>
  </conditionalFormatting>
  <conditionalFormatting sqref="G16">
    <cfRule type="cellIs" dxfId="100" priority="17" operator="equal">
      <formula>0</formula>
    </cfRule>
  </conditionalFormatting>
  <conditionalFormatting sqref="G16">
    <cfRule type="cellIs" dxfId="99" priority="16" operator="equal">
      <formula>0</formula>
    </cfRule>
  </conditionalFormatting>
  <conditionalFormatting sqref="C20:G20">
    <cfRule type="cellIs" dxfId="98" priority="15" operator="equal">
      <formula>0</formula>
    </cfRule>
  </conditionalFormatting>
  <conditionalFormatting sqref="H20:I20">
    <cfRule type="cellIs" dxfId="97" priority="14" operator="equal">
      <formula>0</formula>
    </cfRule>
  </conditionalFormatting>
  <conditionalFormatting sqref="C27:I37 C39:I41">
    <cfRule type="cellIs" dxfId="96" priority="13" operator="equal">
      <formula>0</formula>
    </cfRule>
  </conditionalFormatting>
  <conditionalFormatting sqref="C25:I26">
    <cfRule type="cellIs" dxfId="95" priority="12" operator="equal">
      <formula>0</formula>
    </cfRule>
  </conditionalFormatting>
  <conditionalFormatting sqref="A26">
    <cfRule type="cellIs" dxfId="94" priority="9" operator="equal">
      <formula>0</formula>
    </cfRule>
  </conditionalFormatting>
  <conditionalFormatting sqref="A28">
    <cfRule type="cellIs" dxfId="93" priority="10" operator="equal">
      <formula>0</formula>
    </cfRule>
  </conditionalFormatting>
  <conditionalFormatting sqref="B25:B37 B39:B41">
    <cfRule type="cellIs" dxfId="92" priority="11" operator="equal">
      <formula>0</formula>
    </cfRule>
  </conditionalFormatting>
  <conditionalFormatting sqref="A38:B38">
    <cfRule type="cellIs" dxfId="91" priority="8" operator="equal">
      <formula>0</formula>
    </cfRule>
  </conditionalFormatting>
  <conditionalFormatting sqref="B42">
    <cfRule type="cellIs" dxfId="90" priority="7" operator="equal">
      <formula>0</formula>
    </cfRule>
  </conditionalFormatting>
  <conditionalFormatting sqref="D38:I38">
    <cfRule type="cellIs" dxfId="89" priority="6" operator="equal">
      <formula>0</formula>
    </cfRule>
  </conditionalFormatting>
  <conditionalFormatting sqref="C38:I38">
    <cfRule type="cellIs" dxfId="88" priority="5" operator="equal">
      <formula>0</formula>
    </cfRule>
  </conditionalFormatting>
  <conditionalFormatting sqref="F38:H38">
    <cfRule type="cellIs" dxfId="87" priority="4" operator="equal">
      <formula>0</formula>
    </cfRule>
  </conditionalFormatting>
  <conditionalFormatting sqref="F38:H38">
    <cfRule type="cellIs" dxfId="86" priority="3" operator="equal">
      <formula>0</formula>
    </cfRule>
  </conditionalFormatting>
  <conditionalFormatting sqref="C42:H42">
    <cfRule type="cellIs" dxfId="85" priority="2" operator="equal">
      <formula>0</formula>
    </cfRule>
  </conditionalFormatting>
  <conditionalFormatting sqref="G42:I42">
    <cfRule type="cellIs" dxfId="84" priority="1" operator="equal">
      <formula>0</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tabColor theme="1" tint="0.34998626667073579"/>
  </sheetPr>
  <dimension ref="A1:AB38"/>
  <sheetViews>
    <sheetView showGridLines="0" zoomScale="115" zoomScaleNormal="115" workbookViewId="0">
      <selection activeCell="E29" sqref="E29"/>
    </sheetView>
  </sheetViews>
  <sheetFormatPr defaultColWidth="9.140625" defaultRowHeight="7.9"/>
  <cols>
    <col min="1" max="1" width="28.85546875" style="121" customWidth="1"/>
    <col min="2" max="21" width="11.42578125" style="121" customWidth="1"/>
    <col min="22" max="22" width="8.28515625" style="121" customWidth="1"/>
    <col min="23" max="23" width="2.140625" style="121" customWidth="1"/>
    <col min="24" max="16384" width="9.140625" style="121"/>
  </cols>
  <sheetData>
    <row r="1" spans="1:22" ht="20.45">
      <c r="A1" s="118" t="s">
        <v>241</v>
      </c>
      <c r="B1" s="375" t="s">
        <v>235</v>
      </c>
      <c r="C1" s="376"/>
      <c r="D1" s="376"/>
      <c r="E1" s="376"/>
      <c r="F1" s="376"/>
      <c r="G1" s="376"/>
      <c r="H1" s="376"/>
      <c r="I1" s="376"/>
      <c r="J1" s="377"/>
      <c r="K1" s="375" t="s">
        <v>239</v>
      </c>
      <c r="L1" s="376"/>
      <c r="M1" s="377"/>
      <c r="N1" s="375" t="s">
        <v>240</v>
      </c>
      <c r="O1" s="376"/>
      <c r="P1" s="377"/>
      <c r="Q1" s="375" t="s">
        <v>242</v>
      </c>
      <c r="R1" s="376"/>
      <c r="S1" s="377"/>
      <c r="T1" s="375" t="s">
        <v>165</v>
      </c>
      <c r="U1" s="376"/>
      <c r="V1" s="377"/>
    </row>
    <row r="2" spans="1:22">
      <c r="A2" s="99" t="s">
        <v>243</v>
      </c>
      <c r="B2" s="373" t="s">
        <v>244</v>
      </c>
      <c r="C2" s="372"/>
      <c r="D2" s="374"/>
      <c r="E2" s="373" t="s">
        <v>245</v>
      </c>
      <c r="F2" s="372"/>
      <c r="G2" s="374"/>
      <c r="H2" s="373" t="s">
        <v>119</v>
      </c>
      <c r="I2" s="372"/>
      <c r="J2" s="374"/>
      <c r="K2" s="373"/>
      <c r="L2" s="372"/>
      <c r="M2" s="374"/>
      <c r="N2" s="373"/>
      <c r="O2" s="372"/>
      <c r="P2" s="374"/>
      <c r="Q2" s="373"/>
      <c r="R2" s="372"/>
      <c r="S2" s="374"/>
      <c r="T2" s="373" t="s">
        <v>246</v>
      </c>
      <c r="U2" s="372"/>
      <c r="V2" s="374"/>
    </row>
    <row r="3" spans="1:22" s="149" customFormat="1" ht="8.4499999999999993" thickBot="1">
      <c r="A3" s="100"/>
      <c r="B3" s="101" t="s">
        <v>166</v>
      </c>
      <c r="C3" s="102" t="s">
        <v>171</v>
      </c>
      <c r="D3" s="101" t="s">
        <v>247</v>
      </c>
      <c r="E3" s="101" t="s">
        <v>166</v>
      </c>
      <c r="F3" s="102" t="s">
        <v>171</v>
      </c>
      <c r="G3" s="101" t="s">
        <v>247</v>
      </c>
      <c r="H3" s="101" t="s">
        <v>166</v>
      </c>
      <c r="I3" s="102" t="s">
        <v>171</v>
      </c>
      <c r="J3" s="101" t="s">
        <v>247</v>
      </c>
      <c r="K3" s="101" t="s">
        <v>166</v>
      </c>
      <c r="L3" s="102" t="s">
        <v>171</v>
      </c>
      <c r="M3" s="101" t="s">
        <v>247</v>
      </c>
      <c r="N3" s="101" t="s">
        <v>166</v>
      </c>
      <c r="O3" s="102" t="s">
        <v>171</v>
      </c>
      <c r="P3" s="101" t="s">
        <v>247</v>
      </c>
      <c r="Q3" s="101" t="s">
        <v>166</v>
      </c>
      <c r="R3" s="102" t="s">
        <v>171</v>
      </c>
      <c r="S3" s="101" t="s">
        <v>247</v>
      </c>
      <c r="T3" s="101" t="s">
        <v>166</v>
      </c>
      <c r="U3" s="102" t="s">
        <v>171</v>
      </c>
      <c r="V3" s="101" t="s">
        <v>247</v>
      </c>
    </row>
    <row r="4" spans="1:22">
      <c r="A4" s="103" t="s">
        <v>174</v>
      </c>
      <c r="B4" s="104">
        <v>26319.967000000001</v>
      </c>
      <c r="C4" s="105">
        <v>25299.328000000001</v>
      </c>
      <c r="D4" s="106">
        <v>-3.8778126127589747E-2</v>
      </c>
      <c r="E4" s="104">
        <v>9590.9419999999991</v>
      </c>
      <c r="F4" s="105">
        <v>9591.3220000000001</v>
      </c>
      <c r="G4" s="106">
        <v>3.9620717130809471E-5</v>
      </c>
      <c r="H4" s="104">
        <v>35910.909</v>
      </c>
      <c r="I4" s="105">
        <v>34890.65</v>
      </c>
      <c r="J4" s="106">
        <v>-2.8410837497875645E-2</v>
      </c>
      <c r="K4" s="104">
        <v>3353.28</v>
      </c>
      <c r="L4" s="105">
        <v>3349.5810000000001</v>
      </c>
      <c r="M4" s="106">
        <v>-1.1030990552533845E-3</v>
      </c>
      <c r="N4" s="104">
        <v>10792.453</v>
      </c>
      <c r="O4" s="105">
        <v>10059.771000000001</v>
      </c>
      <c r="P4" s="106">
        <v>-6.7888366064693437E-2</v>
      </c>
      <c r="Q4" s="104">
        <v>2035.002</v>
      </c>
      <c r="R4" s="105">
        <v>2115.681</v>
      </c>
      <c r="S4" s="106">
        <v>3.9645661281905373E-2</v>
      </c>
      <c r="T4" s="104">
        <v>52091.644</v>
      </c>
      <c r="U4" s="105">
        <v>50415.682999999997</v>
      </c>
      <c r="V4" s="106">
        <v>-3.2173317471032456E-2</v>
      </c>
    </row>
    <row r="5" spans="1:22" ht="10.15" thickBot="1">
      <c r="A5" s="107" t="s">
        <v>94</v>
      </c>
      <c r="B5" s="20"/>
      <c r="C5" s="21"/>
      <c r="D5" s="20"/>
      <c r="E5" s="20"/>
      <c r="F5" s="21"/>
      <c r="G5" s="20"/>
      <c r="H5" s="20"/>
      <c r="I5" s="21"/>
      <c r="J5" s="20"/>
      <c r="K5" s="20"/>
      <c r="L5" s="21"/>
      <c r="M5" s="20"/>
      <c r="N5" s="20"/>
      <c r="O5" s="21"/>
      <c r="P5" s="20"/>
      <c r="Q5" s="20"/>
      <c r="R5" s="21"/>
      <c r="S5" s="20"/>
      <c r="T5" s="20"/>
      <c r="U5" s="21"/>
      <c r="V5" s="20"/>
    </row>
    <row r="6" spans="1:22" ht="8.4499999999999993" thickTop="1">
      <c r="A6" s="103" t="s">
        <v>175</v>
      </c>
      <c r="B6" s="104">
        <v>11452.657999999999</v>
      </c>
      <c r="C6" s="105">
        <v>11334.903</v>
      </c>
      <c r="D6" s="106">
        <v>-1.0281892640119002E-2</v>
      </c>
      <c r="E6" s="104">
        <v>2137.5509999999999</v>
      </c>
      <c r="F6" s="105">
        <v>2383.6680000000001</v>
      </c>
      <c r="G6" s="106">
        <v>0.11513970894729529</v>
      </c>
      <c r="H6" s="104">
        <v>13590.208999999999</v>
      </c>
      <c r="I6" s="105">
        <v>13718.571</v>
      </c>
      <c r="J6" s="106">
        <v>9.4451821896189506E-3</v>
      </c>
      <c r="K6" s="104">
        <v>2796.3729999999996</v>
      </c>
      <c r="L6" s="105">
        <v>3270.5189999999998</v>
      </c>
      <c r="M6" s="106">
        <v>6.6020452454016637E-2</v>
      </c>
      <c r="N6" s="104">
        <v>1501.2479999999998</v>
      </c>
      <c r="O6" s="105">
        <v>7437.3030000000008</v>
      </c>
      <c r="P6" s="106">
        <v>0.24481170009122716</v>
      </c>
      <c r="Q6" s="104">
        <v>2101.404</v>
      </c>
      <c r="R6" s="105">
        <v>2609.0250000000001</v>
      </c>
      <c r="S6" s="106">
        <v>7.8606738787488625E-2</v>
      </c>
      <c r="T6" s="104">
        <v>19989.234</v>
      </c>
      <c r="U6" s="105">
        <v>27035.418000000001</v>
      </c>
      <c r="V6" s="106">
        <v>4.2307143992797988E-2</v>
      </c>
    </row>
    <row r="7" spans="1:22">
      <c r="A7" s="108" t="s">
        <v>248</v>
      </c>
      <c r="B7" s="109">
        <v>0.5729413143094928</v>
      </c>
      <c r="C7" s="110">
        <v>0.41926124463842207</v>
      </c>
      <c r="D7" s="106">
        <v>0</v>
      </c>
      <c r="E7" s="109">
        <v>0.10693511317142017</v>
      </c>
      <c r="F7" s="110">
        <v>8.8168342727306823E-2</v>
      </c>
      <c r="G7" s="106">
        <v>0</v>
      </c>
      <c r="H7" s="109">
        <v>0.67987642748091293</v>
      </c>
      <c r="I7" s="110">
        <v>0.50742958736572885</v>
      </c>
      <c r="J7" s="106">
        <v>0</v>
      </c>
      <c r="K7" s="109">
        <v>0.13989395491593123</v>
      </c>
      <c r="L7" s="110">
        <v>0.12097164541713391</v>
      </c>
      <c r="M7" s="106">
        <v>0</v>
      </c>
      <c r="N7" s="109">
        <v>7.5102827852232851E-2</v>
      </c>
      <c r="O7" s="110">
        <v>0.2750948034167624</v>
      </c>
      <c r="P7" s="106">
        <v>0</v>
      </c>
      <c r="Q7" s="109">
        <v>0.10512678975092292</v>
      </c>
      <c r="R7" s="110">
        <v>9.6503963800374751E-2</v>
      </c>
      <c r="S7" s="106">
        <v>0</v>
      </c>
      <c r="T7" s="109">
        <v>1</v>
      </c>
      <c r="U7" s="110">
        <v>1</v>
      </c>
      <c r="V7" s="106">
        <v>0</v>
      </c>
    </row>
    <row r="8" spans="1:22" s="123" customFormat="1">
      <c r="A8" s="103" t="s">
        <v>177</v>
      </c>
      <c r="B8" s="104">
        <v>-5254.1419999999998</v>
      </c>
      <c r="C8" s="105">
        <v>-5029.6099999999997</v>
      </c>
      <c r="D8" s="106">
        <v>-4.2734284684349991E-2</v>
      </c>
      <c r="E8" s="104">
        <v>-1132.7660000000001</v>
      </c>
      <c r="F8" s="105">
        <v>-1220.671</v>
      </c>
      <c r="G8" s="106">
        <v>7.7602081983392857E-2</v>
      </c>
      <c r="H8" s="104">
        <v>-6386.9079999999994</v>
      </c>
      <c r="I8" s="105">
        <v>-6250.2809999999999</v>
      </c>
      <c r="J8" s="106">
        <v>-2.1391728204007386E-2</v>
      </c>
      <c r="K8" s="104">
        <v>-1340.4210000000005</v>
      </c>
      <c r="L8" s="105">
        <v>-1483.0620000000006</v>
      </c>
      <c r="M8" s="106">
        <v>7.4588350450014397E-3</v>
      </c>
      <c r="N8" s="104">
        <v>-635.64799999999991</v>
      </c>
      <c r="O8" s="105">
        <v>-3684.5540000000001</v>
      </c>
      <c r="P8" s="106">
        <v>0.20852091932525482</v>
      </c>
      <c r="Q8" s="104">
        <v>-938.28300000000002</v>
      </c>
      <c r="R8" s="105">
        <v>-1105.606</v>
      </c>
      <c r="S8" s="106">
        <v>2.271896936462349E-2</v>
      </c>
      <c r="T8" s="104">
        <v>-9301.26</v>
      </c>
      <c r="U8" s="105">
        <v>-12523.503000000001</v>
      </c>
      <c r="V8" s="106">
        <v>2.9279589205615207E-3</v>
      </c>
    </row>
    <row r="9" spans="1:22">
      <c r="A9" s="108" t="s">
        <v>248</v>
      </c>
      <c r="B9" s="109">
        <v>0.56488497257360826</v>
      </c>
      <c r="C9" s="110">
        <v>0.40161366991328218</v>
      </c>
      <c r="D9" s="106">
        <v>0</v>
      </c>
      <c r="E9" s="109">
        <v>0.1217862956201633</v>
      </c>
      <c r="F9" s="110">
        <v>9.7470412232104703E-2</v>
      </c>
      <c r="G9" s="106">
        <v>0</v>
      </c>
      <c r="H9" s="109">
        <v>0.68667126819377156</v>
      </c>
      <c r="I9" s="110">
        <v>0.49908408214538691</v>
      </c>
      <c r="J9" s="106">
        <v>0</v>
      </c>
      <c r="K9" s="109">
        <v>0.14411176550273838</v>
      </c>
      <c r="L9" s="110">
        <v>0.11842229765904959</v>
      </c>
      <c r="M9" s="106">
        <v>0</v>
      </c>
      <c r="N9" s="109">
        <v>6.8339988345664987E-2</v>
      </c>
      <c r="O9" s="110">
        <v>0.29421113246030284</v>
      </c>
      <c r="P9" s="106">
        <v>0</v>
      </c>
      <c r="Q9" s="109">
        <v>0.10087697795782506</v>
      </c>
      <c r="R9" s="110">
        <v>8.8282487735260651E-2</v>
      </c>
      <c r="S9" s="106">
        <v>0</v>
      </c>
      <c r="T9" s="109">
        <v>1</v>
      </c>
      <c r="U9" s="110">
        <v>1</v>
      </c>
      <c r="V9" s="106">
        <v>0</v>
      </c>
    </row>
    <row r="10" spans="1:22" s="140" customFormat="1">
      <c r="A10" s="103" t="s">
        <v>181</v>
      </c>
      <c r="B10" s="104">
        <v>6198.5159999999996</v>
      </c>
      <c r="C10" s="105">
        <v>6305.2929999999997</v>
      </c>
      <c r="D10" s="106">
        <v>1.7226219953292047E-2</v>
      </c>
      <c r="E10" s="104">
        <v>1004.785</v>
      </c>
      <c r="F10" s="105">
        <v>1162.9970000000001</v>
      </c>
      <c r="G10" s="106">
        <v>0.15745856078663595</v>
      </c>
      <c r="H10" s="104">
        <v>7203.3009999999995</v>
      </c>
      <c r="I10" s="105">
        <v>7468.29</v>
      </c>
      <c r="J10" s="106">
        <v>3.6787161885918761E-2</v>
      </c>
      <c r="K10" s="104">
        <v>1455.9519999999995</v>
      </c>
      <c r="L10" s="105">
        <v>1787.4569999999999</v>
      </c>
      <c r="M10" s="106">
        <v>0.11993515690101063</v>
      </c>
      <c r="N10" s="104">
        <v>865.6</v>
      </c>
      <c r="O10" s="105">
        <v>3752.7490000000003</v>
      </c>
      <c r="P10" s="106">
        <v>0.27146161022561804</v>
      </c>
      <c r="Q10" s="104">
        <v>1163.1210000000001</v>
      </c>
      <c r="R10" s="105">
        <v>1503.4189999999999</v>
      </c>
      <c r="S10" s="106">
        <v>0.12369107993290154</v>
      </c>
      <c r="T10" s="104">
        <v>10687.973999999998</v>
      </c>
      <c r="U10" s="105">
        <v>14511.914999999999</v>
      </c>
      <c r="V10" s="106">
        <v>7.6577066332147906E-2</v>
      </c>
    </row>
    <row r="11" spans="1:22">
      <c r="A11" s="108" t="s">
        <v>248</v>
      </c>
      <c r="B11" s="109">
        <v>0.57995238386620329</v>
      </c>
      <c r="C11" s="110">
        <v>0.43449076155696886</v>
      </c>
      <c r="D11" s="106">
        <v>0</v>
      </c>
      <c r="E11" s="109">
        <v>9.4010801298730712E-2</v>
      </c>
      <c r="F11" s="110">
        <v>8.0140835995800699E-2</v>
      </c>
      <c r="G11" s="106">
        <v>0</v>
      </c>
      <c r="H11" s="109">
        <v>0.67396318516493403</v>
      </c>
      <c r="I11" s="110">
        <v>0.51463159755276955</v>
      </c>
      <c r="J11" s="106">
        <v>0</v>
      </c>
      <c r="K11" s="109">
        <v>0.13622338527395367</v>
      </c>
      <c r="L11" s="110">
        <v>0.12317168340635953</v>
      </c>
      <c r="M11" s="106">
        <v>0</v>
      </c>
      <c r="N11" s="109">
        <v>8.0988220966854915E-2</v>
      </c>
      <c r="O11" s="110">
        <v>0.25859777982437193</v>
      </c>
      <c r="P11" s="106">
        <v>0</v>
      </c>
      <c r="Q11" s="109">
        <v>0.10882520859425746</v>
      </c>
      <c r="R11" s="110">
        <v>0.10359893921649899</v>
      </c>
      <c r="S11" s="106">
        <v>0</v>
      </c>
      <c r="T11" s="109">
        <v>1</v>
      </c>
      <c r="U11" s="110">
        <v>1</v>
      </c>
      <c r="V11" s="106">
        <v>0</v>
      </c>
    </row>
    <row r="12" spans="1:22" s="140" customFormat="1">
      <c r="A12" s="103" t="s">
        <v>249</v>
      </c>
      <c r="B12" s="104">
        <v>-3531.2340000000004</v>
      </c>
      <c r="C12" s="105">
        <v>-3571.3440000000001</v>
      </c>
      <c r="D12" s="106">
        <v>1.1358635536472522E-2</v>
      </c>
      <c r="E12" s="104">
        <v>-657.61599999999999</v>
      </c>
      <c r="F12" s="105">
        <v>-667.20800000000008</v>
      </c>
      <c r="G12" s="106">
        <v>1.4586019804870926E-2</v>
      </c>
      <c r="H12" s="104">
        <v>-4188.8500000000004</v>
      </c>
      <c r="I12" s="105">
        <v>-4238.5519999999997</v>
      </c>
      <c r="J12" s="106">
        <v>1.1865309094381538E-2</v>
      </c>
      <c r="K12" s="104">
        <v>-498.226</v>
      </c>
      <c r="L12" s="105">
        <v>-624.38499999999999</v>
      </c>
      <c r="M12" s="106">
        <v>0.11953313006301526</v>
      </c>
      <c r="N12" s="104">
        <v>-186.09299999999999</v>
      </c>
      <c r="O12" s="105">
        <v>-1818.402</v>
      </c>
      <c r="P12" s="106">
        <v>0.3355935881272526</v>
      </c>
      <c r="Q12" s="104">
        <v>-855.62299999999993</v>
      </c>
      <c r="R12" s="105">
        <v>-1004.242</v>
      </c>
      <c r="S12" s="106">
        <v>2.7011584549929506E-2</v>
      </c>
      <c r="T12" s="104">
        <v>-5728.7919999999995</v>
      </c>
      <c r="U12" s="105">
        <v>-7685.5810000000001</v>
      </c>
      <c r="V12" s="106">
        <v>3.4007145635852221E-2</v>
      </c>
    </row>
    <row r="13" spans="1:22">
      <c r="A13" s="108" t="s">
        <v>248</v>
      </c>
      <c r="B13" s="109">
        <v>0.61640115403037865</v>
      </c>
      <c r="C13" s="110">
        <v>0.46468106965498118</v>
      </c>
      <c r="D13" s="106">
        <v>0</v>
      </c>
      <c r="E13" s="109">
        <v>0.11479139057588407</v>
      </c>
      <c r="F13" s="110">
        <v>8.6812955325043101E-2</v>
      </c>
      <c r="G13" s="106">
        <v>0</v>
      </c>
      <c r="H13" s="109">
        <v>0.73119254460626271</v>
      </c>
      <c r="I13" s="110">
        <v>0.5514940249800242</v>
      </c>
      <c r="J13" s="106">
        <v>0</v>
      </c>
      <c r="K13" s="109">
        <v>8.6968771077742049E-2</v>
      </c>
      <c r="L13" s="110">
        <v>8.124109289850695E-2</v>
      </c>
      <c r="M13" s="106">
        <v>0</v>
      </c>
      <c r="N13" s="109">
        <v>3.2483811595882692E-2</v>
      </c>
      <c r="O13" s="110">
        <v>0.23659915886645394</v>
      </c>
      <c r="P13" s="106">
        <v>0</v>
      </c>
      <c r="Q13" s="109">
        <v>0.14935487272011272</v>
      </c>
      <c r="R13" s="110">
        <v>0.1306657232550148</v>
      </c>
      <c r="S13" s="106">
        <v>0</v>
      </c>
      <c r="T13" s="109">
        <v>1</v>
      </c>
      <c r="U13" s="110">
        <v>1</v>
      </c>
      <c r="V13" s="106">
        <v>0</v>
      </c>
    </row>
    <row r="14" spans="1:22" s="140" customFormat="1">
      <c r="A14" s="103" t="s">
        <v>186</v>
      </c>
      <c r="B14" s="104">
        <v>485.45699999999999</v>
      </c>
      <c r="C14" s="105">
        <v>519.21400000000006</v>
      </c>
      <c r="D14" s="106">
        <v>0.16388265159944831</v>
      </c>
      <c r="E14" s="104">
        <v>90.114999999999995</v>
      </c>
      <c r="F14" s="105">
        <v>225.441</v>
      </c>
      <c r="G14" s="106">
        <v>1.0151003204681623</v>
      </c>
      <c r="H14" s="104">
        <v>575.572</v>
      </c>
      <c r="I14" s="105">
        <v>744.65500000000009</v>
      </c>
      <c r="J14" s="106">
        <v>0.300560430894172</v>
      </c>
      <c r="K14" s="104">
        <v>38.77600000000001</v>
      </c>
      <c r="L14" s="105">
        <v>-21.84400000000003</v>
      </c>
      <c r="M14" s="106">
        <v>-1.5529396043888171</v>
      </c>
      <c r="N14" s="104">
        <v>63.064</v>
      </c>
      <c r="O14" s="105">
        <v>27.042000000000002</v>
      </c>
      <c r="P14" s="106">
        <v>-0.67855905538774897</v>
      </c>
      <c r="Q14" s="104">
        <v>-0.77199999999999847</v>
      </c>
      <c r="R14" s="105">
        <v>-0.52499999999999858</v>
      </c>
      <c r="S14" s="106">
        <v>-2.9930453945781619E-2</v>
      </c>
      <c r="T14" s="104">
        <v>676.6400000000001</v>
      </c>
      <c r="U14" s="105">
        <v>749.32799999999997</v>
      </c>
      <c r="V14" s="106">
        <v>9.786704331608418E-3</v>
      </c>
    </row>
    <row r="15" spans="1:22">
      <c r="A15" s="108" t="s">
        <v>248</v>
      </c>
      <c r="B15" s="109">
        <v>0.71745241191771092</v>
      </c>
      <c r="C15" s="110">
        <v>0.69290617726816572</v>
      </c>
      <c r="D15" s="106">
        <v>0</v>
      </c>
      <c r="E15" s="109">
        <v>0.13318012532513593</v>
      </c>
      <c r="F15" s="110">
        <v>0.30085756838126965</v>
      </c>
      <c r="G15" s="106">
        <v>0</v>
      </c>
      <c r="H15" s="109">
        <v>0.85063253724284693</v>
      </c>
      <c r="I15" s="110">
        <v>0.99376374564943537</v>
      </c>
      <c r="J15" s="106">
        <v>0</v>
      </c>
      <c r="K15" s="109">
        <v>5.730669188933555E-2</v>
      </c>
      <c r="L15" s="110">
        <v>-2.9151453035252961E-2</v>
      </c>
      <c r="M15" s="106">
        <v>0</v>
      </c>
      <c r="N15" s="109">
        <v>9.3201702530148964E-2</v>
      </c>
      <c r="O15" s="110">
        <v>3.6088335148292877E-2</v>
      </c>
      <c r="P15" s="106">
        <v>0</v>
      </c>
      <c r="Q15" s="109">
        <v>-1.1409316623315179E-3</v>
      </c>
      <c r="R15" s="110">
        <v>-7.0062776247517588E-4</v>
      </c>
      <c r="S15" s="106">
        <v>0</v>
      </c>
      <c r="T15" s="109">
        <v>1</v>
      </c>
      <c r="U15" s="110">
        <v>1</v>
      </c>
      <c r="V15" s="106">
        <v>0</v>
      </c>
    </row>
    <row r="16" spans="1:22" s="140" customFormat="1">
      <c r="A16" s="103" t="s">
        <v>188</v>
      </c>
      <c r="B16" s="104">
        <v>3152.7389999999991</v>
      </c>
      <c r="C16" s="105">
        <v>3253.1629999999996</v>
      </c>
      <c r="D16" s="106">
        <v>3.904331263766038E-2</v>
      </c>
      <c r="E16" s="104">
        <v>437.28399999999999</v>
      </c>
      <c r="F16" s="105">
        <v>721.23</v>
      </c>
      <c r="G16" s="106">
        <v>0.51139562761842394</v>
      </c>
      <c r="H16" s="104">
        <v>3590.0229999999992</v>
      </c>
      <c r="I16" s="105">
        <v>3974.3929999999996</v>
      </c>
      <c r="J16" s="106">
        <v>9.5717331354705087E-2</v>
      </c>
      <c r="K16" s="104">
        <v>996.5019999999995</v>
      </c>
      <c r="L16" s="105">
        <v>1141.2279999999998</v>
      </c>
      <c r="M16" s="106">
        <v>5.5041065850127316E-2</v>
      </c>
      <c r="N16" s="104">
        <v>742.57100000000003</v>
      </c>
      <c r="O16" s="105">
        <v>1961.3890000000001</v>
      </c>
      <c r="P16" s="106">
        <v>0.17470774369987135</v>
      </c>
      <c r="Q16" s="104">
        <v>306.72600000000017</v>
      </c>
      <c r="R16" s="105">
        <v>498.65199999999993</v>
      </c>
      <c r="S16" s="106">
        <v>0.39376859439929485</v>
      </c>
      <c r="T16" s="104">
        <v>5635.8219999999992</v>
      </c>
      <c r="U16" s="105">
        <v>7575.6619999999984</v>
      </c>
      <c r="V16" s="106">
        <v>0.11593613497695372</v>
      </c>
    </row>
    <row r="17" spans="1:28">
      <c r="A17" s="108" t="s">
        <v>248</v>
      </c>
      <c r="B17" s="109">
        <v>0.55941067691633972</v>
      </c>
      <c r="C17" s="110">
        <v>0.42942293359973033</v>
      </c>
      <c r="D17" s="106">
        <v>0</v>
      </c>
      <c r="E17" s="109">
        <v>7.759010131973651E-2</v>
      </c>
      <c r="F17" s="110">
        <v>9.5203561088126706E-2</v>
      </c>
      <c r="G17" s="106">
        <v>0</v>
      </c>
      <c r="H17" s="109">
        <v>0.63700077823607626</v>
      </c>
      <c r="I17" s="110">
        <v>0.52462649468785705</v>
      </c>
      <c r="J17" s="106">
        <v>0</v>
      </c>
      <c r="K17" s="109">
        <v>0.17681573335708609</v>
      </c>
      <c r="L17" s="110">
        <v>0.15064399652466015</v>
      </c>
      <c r="M17" s="106">
        <v>0</v>
      </c>
      <c r="N17" s="109">
        <v>0.13175912936923845</v>
      </c>
      <c r="O17" s="110">
        <v>0.25890661436584689</v>
      </c>
      <c r="P17" s="106">
        <v>0</v>
      </c>
      <c r="Q17" s="109">
        <v>5.4424359037599165E-2</v>
      </c>
      <c r="R17" s="110">
        <v>6.5822894421636025E-2</v>
      </c>
      <c r="S17" s="106">
        <v>0</v>
      </c>
      <c r="T17" s="109">
        <v>1</v>
      </c>
      <c r="U17" s="110">
        <v>1</v>
      </c>
      <c r="V17" s="106">
        <v>0</v>
      </c>
    </row>
    <row r="18" spans="1:28" s="140" customFormat="1">
      <c r="A18" s="103" t="s">
        <v>199</v>
      </c>
      <c r="B18" s="104">
        <v>4136.982</v>
      </c>
      <c r="C18" s="105">
        <v>4273.4119999999994</v>
      </c>
      <c r="D18" s="106">
        <v>3.8430383347280953E-2</v>
      </c>
      <c r="E18" s="104">
        <v>587.41800000000001</v>
      </c>
      <c r="F18" s="105">
        <v>810.46899999999994</v>
      </c>
      <c r="G18" s="106">
        <v>0.26321074273641248</v>
      </c>
      <c r="H18" s="104">
        <v>4724.3999999999996</v>
      </c>
      <c r="I18" s="105">
        <v>5083.8809999999994</v>
      </c>
      <c r="J18" s="106">
        <v>6.6099844443803402E-2</v>
      </c>
      <c r="K18" s="104">
        <v>1188.1069999999993</v>
      </c>
      <c r="L18" s="105">
        <v>1441.6989999999998</v>
      </c>
      <c r="M18" s="106">
        <v>0.11700596976409436</v>
      </c>
      <c r="N18" s="104">
        <v>795.15800000000013</v>
      </c>
      <c r="O18" s="105">
        <v>2431.2810000000004</v>
      </c>
      <c r="P18" s="106">
        <v>0.1363389199218257</v>
      </c>
      <c r="Q18" s="104">
        <v>443.83100000000013</v>
      </c>
      <c r="R18" s="105">
        <v>662.79699999999991</v>
      </c>
      <c r="S18" s="106">
        <v>0.2878285265537191</v>
      </c>
      <c r="T18" s="104">
        <v>7151.4959999999992</v>
      </c>
      <c r="U18" s="105">
        <v>9619.6579999999994</v>
      </c>
      <c r="V18" s="106">
        <v>9.7071642740998818E-2</v>
      </c>
    </row>
    <row r="19" spans="1:28">
      <c r="A19" s="108" t="s">
        <v>248</v>
      </c>
      <c r="B19" s="109">
        <v>0.57847784575423111</v>
      </c>
      <c r="C19" s="110">
        <v>0.44423741467732009</v>
      </c>
      <c r="D19" s="106">
        <v>0</v>
      </c>
      <c r="E19" s="109">
        <v>8.2139177593051865E-2</v>
      </c>
      <c r="F19" s="110">
        <v>8.4251332012011237E-2</v>
      </c>
      <c r="G19" s="106">
        <v>0</v>
      </c>
      <c r="H19" s="109">
        <v>0.66061702334728289</v>
      </c>
      <c r="I19" s="110">
        <v>0.52848874668933132</v>
      </c>
      <c r="J19" s="106">
        <v>0</v>
      </c>
      <c r="K19" s="109">
        <v>0.16613405083355978</v>
      </c>
      <c r="L19" s="110">
        <v>0.1498700889366337</v>
      </c>
      <c r="M19" s="106">
        <v>0</v>
      </c>
      <c r="N19" s="109">
        <v>0.11118764521437197</v>
      </c>
      <c r="O19" s="110">
        <v>0.25274089785728354</v>
      </c>
      <c r="P19" s="106">
        <v>0</v>
      </c>
      <c r="Q19" s="109">
        <v>6.2061280604785371E-2</v>
      </c>
      <c r="R19" s="110">
        <v>6.8900266516751421E-2</v>
      </c>
      <c r="S19" s="106">
        <v>0</v>
      </c>
      <c r="T19" s="109">
        <v>1</v>
      </c>
      <c r="U19" s="110">
        <v>1</v>
      </c>
      <c r="V19" s="106">
        <v>0</v>
      </c>
    </row>
    <row r="20" spans="1:28" s="140" customFormat="1">
      <c r="A20" s="111"/>
      <c r="B20" s="112">
        <v>0</v>
      </c>
      <c r="C20" s="113">
        <v>0</v>
      </c>
      <c r="D20" s="112">
        <v>0</v>
      </c>
      <c r="E20" s="112">
        <v>0</v>
      </c>
      <c r="F20" s="113">
        <v>0</v>
      </c>
      <c r="G20" s="112">
        <v>0</v>
      </c>
      <c r="H20" s="112">
        <v>0</v>
      </c>
      <c r="I20" s="113">
        <v>0</v>
      </c>
      <c r="J20" s="112">
        <v>0</v>
      </c>
      <c r="K20" s="112">
        <v>0</v>
      </c>
      <c r="L20" s="113">
        <v>0</v>
      </c>
      <c r="M20" s="112">
        <v>0</v>
      </c>
      <c r="N20" s="112">
        <v>0</v>
      </c>
      <c r="O20" s="113">
        <v>0</v>
      </c>
      <c r="P20" s="112">
        <v>0</v>
      </c>
      <c r="Q20" s="112">
        <v>0</v>
      </c>
      <c r="R20" s="113">
        <v>0</v>
      </c>
      <c r="S20" s="112">
        <v>0</v>
      </c>
      <c r="T20" s="112">
        <v>0</v>
      </c>
      <c r="U20" s="113">
        <v>0</v>
      </c>
      <c r="V20" s="112">
        <v>0</v>
      </c>
    </row>
    <row r="21" spans="1:28" ht="10.15" thickBot="1">
      <c r="A21" s="107" t="s">
        <v>250</v>
      </c>
      <c r="B21" s="241">
        <v>0</v>
      </c>
      <c r="C21" s="242">
        <v>0</v>
      </c>
      <c r="D21" s="241">
        <v>0</v>
      </c>
      <c r="E21" s="241">
        <v>0</v>
      </c>
      <c r="F21" s="242">
        <v>0</v>
      </c>
      <c r="G21" s="241">
        <v>0</v>
      </c>
      <c r="H21" s="241">
        <v>0</v>
      </c>
      <c r="I21" s="242">
        <v>0</v>
      </c>
      <c r="J21" s="241">
        <v>0</v>
      </c>
      <c r="K21" s="241">
        <v>0</v>
      </c>
      <c r="L21" s="242">
        <v>0</v>
      </c>
      <c r="M21" s="241">
        <v>0</v>
      </c>
      <c r="N21" s="241">
        <v>0</v>
      </c>
      <c r="O21" s="242">
        <v>0</v>
      </c>
      <c r="P21" s="241">
        <v>0</v>
      </c>
      <c r="Q21" s="241">
        <v>0</v>
      </c>
      <c r="R21" s="242">
        <v>0</v>
      </c>
      <c r="S21" s="241">
        <v>0</v>
      </c>
      <c r="T21" s="241">
        <v>0</v>
      </c>
      <c r="U21" s="242">
        <v>0</v>
      </c>
      <c r="V21" s="241">
        <v>0</v>
      </c>
    </row>
    <row r="22" spans="1:28" ht="8.4499999999999993" thickTop="1">
      <c r="A22" s="103" t="s">
        <v>175</v>
      </c>
      <c r="B22" s="114">
        <v>1</v>
      </c>
      <c r="C22" s="115">
        <v>1</v>
      </c>
      <c r="D22" s="116">
        <v>0</v>
      </c>
      <c r="E22" s="114">
        <v>1</v>
      </c>
      <c r="F22" s="115">
        <v>1</v>
      </c>
      <c r="G22" s="116">
        <v>0</v>
      </c>
      <c r="H22" s="114">
        <v>1</v>
      </c>
      <c r="I22" s="115">
        <v>1</v>
      </c>
      <c r="J22" s="116">
        <v>0</v>
      </c>
      <c r="K22" s="114">
        <v>1</v>
      </c>
      <c r="L22" s="115">
        <v>1</v>
      </c>
      <c r="M22" s="116">
        <v>0</v>
      </c>
      <c r="N22" s="114">
        <v>1</v>
      </c>
      <c r="O22" s="115">
        <v>1</v>
      </c>
      <c r="P22" s="116">
        <v>0</v>
      </c>
      <c r="Q22" s="114">
        <v>1</v>
      </c>
      <c r="R22" s="115">
        <v>1</v>
      </c>
      <c r="S22" s="116">
        <v>0</v>
      </c>
      <c r="T22" s="114">
        <v>1</v>
      </c>
      <c r="U22" s="115">
        <v>1</v>
      </c>
      <c r="V22" s="116">
        <v>0</v>
      </c>
    </row>
    <row r="23" spans="1:28">
      <c r="A23" s="103" t="s">
        <v>177</v>
      </c>
      <c r="B23" s="114">
        <v>-0.45877053169665943</v>
      </c>
      <c r="C23" s="115">
        <v>-0.44372766136595959</v>
      </c>
      <c r="D23" s="116">
        <v>0</v>
      </c>
      <c r="E23" s="114">
        <v>-0.52993636175230441</v>
      </c>
      <c r="F23" s="115">
        <v>-0.51209774179961298</v>
      </c>
      <c r="G23" s="116">
        <v>0</v>
      </c>
      <c r="H23" s="114">
        <v>-0.46996392770707207</v>
      </c>
      <c r="I23" s="115">
        <v>-0.45560729320860022</v>
      </c>
      <c r="J23" s="116">
        <v>0</v>
      </c>
      <c r="K23" s="114">
        <v>-0.47934270571200649</v>
      </c>
      <c r="L23" s="115">
        <v>-0.45346380803780706</v>
      </c>
      <c r="M23" s="116">
        <v>0</v>
      </c>
      <c r="N23" s="114">
        <v>-0.42341305367267768</v>
      </c>
      <c r="O23" s="115">
        <v>-0.49541534074919358</v>
      </c>
      <c r="P23" s="116">
        <v>0</v>
      </c>
      <c r="Q23" s="114">
        <v>-0.44650290948337396</v>
      </c>
      <c r="R23" s="115">
        <v>-0.4237621333639961</v>
      </c>
      <c r="S23" s="116">
        <v>0</v>
      </c>
      <c r="T23" s="114">
        <v>-0.46531347824533947</v>
      </c>
      <c r="U23" s="115">
        <v>-0.463225795140286</v>
      </c>
      <c r="V23" s="116">
        <v>0</v>
      </c>
    </row>
    <row r="24" spans="1:28">
      <c r="A24" s="103" t="s">
        <v>181</v>
      </c>
      <c r="B24" s="114">
        <v>0.54122946830334062</v>
      </c>
      <c r="C24" s="115">
        <v>0.55627233863404035</v>
      </c>
      <c r="D24" s="116">
        <v>0</v>
      </c>
      <c r="E24" s="114">
        <v>0.47006363824769559</v>
      </c>
      <c r="F24" s="115">
        <v>0.48790225820038696</v>
      </c>
      <c r="G24" s="116">
        <v>0</v>
      </c>
      <c r="H24" s="114">
        <v>0.53003607229292793</v>
      </c>
      <c r="I24" s="115">
        <v>0.54439270679139973</v>
      </c>
      <c r="J24" s="116">
        <v>0</v>
      </c>
      <c r="K24" s="114">
        <v>0.52065729428799368</v>
      </c>
      <c r="L24" s="115">
        <v>0.54653619196219316</v>
      </c>
      <c r="M24" s="116">
        <v>0</v>
      </c>
      <c r="N24" s="114">
        <v>0.57658694632732244</v>
      </c>
      <c r="O24" s="115">
        <v>0.50458465925080631</v>
      </c>
      <c r="P24" s="116">
        <v>0</v>
      </c>
      <c r="Q24" s="114">
        <v>0.5534970905166261</v>
      </c>
      <c r="R24" s="115">
        <v>0.57623786663600385</v>
      </c>
      <c r="S24" s="116">
        <v>0</v>
      </c>
      <c r="T24" s="114">
        <v>0.53468652175466047</v>
      </c>
      <c r="U24" s="115">
        <v>0.53677420485971394</v>
      </c>
      <c r="V24" s="116">
        <v>0</v>
      </c>
    </row>
    <row r="25" spans="1:28">
      <c r="A25" s="103" t="s">
        <v>249</v>
      </c>
      <c r="B25" s="114">
        <v>-0.30833313978292204</v>
      </c>
      <c r="C25" s="115">
        <v>-0.31507495035466998</v>
      </c>
      <c r="D25" s="116">
        <v>0</v>
      </c>
      <c r="E25" s="114">
        <v>-0.30764926778355228</v>
      </c>
      <c r="F25" s="115">
        <v>-0.27990810800833005</v>
      </c>
      <c r="G25" s="116">
        <v>0</v>
      </c>
      <c r="H25" s="114">
        <v>-0.30822557622182267</v>
      </c>
      <c r="I25" s="115">
        <v>-0.30896454156923486</v>
      </c>
      <c r="J25" s="116">
        <v>0</v>
      </c>
      <c r="K25" s="114">
        <v>-0.17816864917519948</v>
      </c>
      <c r="L25" s="115">
        <v>-0.19091312418610012</v>
      </c>
      <c r="M25" s="116">
        <v>0</v>
      </c>
      <c r="N25" s="114">
        <v>-0.12395886622330222</v>
      </c>
      <c r="O25" s="115">
        <v>-0.24449750131196751</v>
      </c>
      <c r="P25" s="116">
        <v>0</v>
      </c>
      <c r="Q25" s="114">
        <v>-0.40716730338383289</v>
      </c>
      <c r="R25" s="115">
        <v>-0.3849108383399929</v>
      </c>
      <c r="S25" s="116">
        <v>0</v>
      </c>
      <c r="T25" s="114">
        <v>-0.28659387348209536</v>
      </c>
      <c r="U25" s="115">
        <v>-0.2842782382724765</v>
      </c>
      <c r="V25" s="116">
        <v>0</v>
      </c>
    </row>
    <row r="26" spans="1:28">
      <c r="A26" s="103" t="s">
        <v>186</v>
      </c>
      <c r="B26" s="114">
        <v>4.2388151292040682E-2</v>
      </c>
      <c r="C26" s="115">
        <v>4.5806655778174728E-2</v>
      </c>
      <c r="D26" s="116">
        <v>0</v>
      </c>
      <c r="E26" s="114">
        <v>4.2158058451003039E-2</v>
      </c>
      <c r="F26" s="115">
        <v>9.4577348858985388E-2</v>
      </c>
      <c r="G26" s="116">
        <v>0</v>
      </c>
      <c r="H26" s="114">
        <v>4.2351960885958419E-2</v>
      </c>
      <c r="I26" s="115">
        <v>5.4280799363140675E-2</v>
      </c>
      <c r="J26" s="116">
        <v>0</v>
      </c>
      <c r="K26" s="114">
        <v>1.3866533541841527E-2</v>
      </c>
      <c r="L26" s="115">
        <v>-6.6790622528106487E-3</v>
      </c>
      <c r="M26" s="116">
        <v>0</v>
      </c>
      <c r="N26" s="114">
        <v>4.2007716246749378E-2</v>
      </c>
      <c r="O26" s="115">
        <v>3.6359954677118839E-3</v>
      </c>
      <c r="P26" s="116">
        <v>0</v>
      </c>
      <c r="Q26" s="114">
        <v>-3.6737343223863594E-4</v>
      </c>
      <c r="R26" s="115">
        <v>-2.0122459539483086E-4</v>
      </c>
      <c r="S26" s="116">
        <v>0</v>
      </c>
      <c r="T26" s="114">
        <v>3.3850221574273434E-2</v>
      </c>
      <c r="U26" s="115">
        <v>2.7716530959499126E-2</v>
      </c>
      <c r="V26" s="116">
        <v>0</v>
      </c>
    </row>
    <row r="27" spans="1:28">
      <c r="A27" s="103" t="s">
        <v>188</v>
      </c>
      <c r="B27" s="114">
        <v>0.27528447981245918</v>
      </c>
      <c r="C27" s="115">
        <v>0.28700404405754504</v>
      </c>
      <c r="D27" s="116">
        <v>0</v>
      </c>
      <c r="E27" s="114">
        <v>0.20457242891514635</v>
      </c>
      <c r="F27" s="115">
        <v>0.30257149905104236</v>
      </c>
      <c r="G27" s="116">
        <v>0</v>
      </c>
      <c r="H27" s="114">
        <v>0.2641624569570637</v>
      </c>
      <c r="I27" s="115">
        <v>0.28970896458530554</v>
      </c>
      <c r="J27" s="122">
        <v>0</v>
      </c>
      <c r="K27" s="114">
        <v>0.35635517865463573</v>
      </c>
      <c r="L27" s="115">
        <v>0.34894400552328236</v>
      </c>
      <c r="M27" s="116">
        <v>0</v>
      </c>
      <c r="N27" s="114">
        <v>0.4946357963507696</v>
      </c>
      <c r="O27" s="115">
        <v>0.26372315340655073</v>
      </c>
      <c r="P27" s="116">
        <v>0</v>
      </c>
      <c r="Q27" s="114">
        <v>0.14596241370055457</v>
      </c>
      <c r="R27" s="115">
        <v>0.1911258037006161</v>
      </c>
      <c r="S27" s="116">
        <v>0</v>
      </c>
      <c r="T27" s="114">
        <v>0.28194286984683853</v>
      </c>
      <c r="U27" s="115">
        <v>0.28021249754673661</v>
      </c>
      <c r="V27" s="116">
        <v>0</v>
      </c>
    </row>
    <row r="28" spans="1:28">
      <c r="A28" s="103" t="s">
        <v>199</v>
      </c>
      <c r="B28" s="106">
        <v>0.3612246170277677</v>
      </c>
      <c r="C28" s="117">
        <v>0.37701354832943867</v>
      </c>
      <c r="D28" s="116">
        <v>0</v>
      </c>
      <c r="E28" s="106">
        <v>0.27480888175299678</v>
      </c>
      <c r="F28" s="117">
        <v>0.34000917913065071</v>
      </c>
      <c r="G28" s="116">
        <v>0</v>
      </c>
      <c r="H28" s="106">
        <v>0.34763262286841945</v>
      </c>
      <c r="I28" s="117">
        <v>0.37058386037437863</v>
      </c>
      <c r="J28" s="116">
        <v>0</v>
      </c>
      <c r="K28" s="106">
        <v>0.4248742925210619</v>
      </c>
      <c r="L28" s="117">
        <v>0.4408165798761603</v>
      </c>
      <c r="M28" s="116">
        <v>0</v>
      </c>
      <c r="N28" s="106">
        <v>0.52966465234258442</v>
      </c>
      <c r="O28" s="117">
        <v>0.32690358319406915</v>
      </c>
      <c r="P28" s="116">
        <v>0</v>
      </c>
      <c r="Q28" s="106">
        <v>0.211206888347029</v>
      </c>
      <c r="R28" s="117">
        <v>0.25404011076934868</v>
      </c>
      <c r="S28" s="116">
        <v>0</v>
      </c>
      <c r="T28" s="106">
        <v>0.35776738618398279</v>
      </c>
      <c r="U28" s="117">
        <v>0.35581687695747849</v>
      </c>
      <c r="V28" s="116">
        <v>0</v>
      </c>
    </row>
    <row r="29" spans="1:28">
      <c r="A29" s="111"/>
      <c r="B29" s="112">
        <v>0</v>
      </c>
      <c r="C29" s="113">
        <v>0</v>
      </c>
      <c r="D29" s="112">
        <v>0</v>
      </c>
      <c r="E29" s="112">
        <v>0</v>
      </c>
      <c r="F29" s="113">
        <v>0</v>
      </c>
      <c r="G29" s="112">
        <v>0</v>
      </c>
      <c r="H29" s="112">
        <v>0</v>
      </c>
      <c r="I29" s="113">
        <v>0</v>
      </c>
      <c r="J29" s="112">
        <v>0</v>
      </c>
      <c r="K29" s="112">
        <v>0</v>
      </c>
      <c r="L29" s="113">
        <v>0</v>
      </c>
      <c r="M29" s="112">
        <v>0</v>
      </c>
      <c r="N29" s="112">
        <v>0</v>
      </c>
      <c r="O29" s="113">
        <v>0</v>
      </c>
      <c r="P29" s="112">
        <v>0</v>
      </c>
      <c r="Q29" s="112">
        <v>0</v>
      </c>
      <c r="R29" s="113">
        <v>0</v>
      </c>
      <c r="S29" s="112">
        <v>0</v>
      </c>
      <c r="T29" s="112">
        <v>0</v>
      </c>
      <c r="U29" s="113">
        <v>0</v>
      </c>
      <c r="V29" s="112">
        <v>0</v>
      </c>
    </row>
    <row r="30" spans="1:28" ht="10.15" thickBot="1">
      <c r="A30" s="107" t="s">
        <v>251</v>
      </c>
      <c r="B30" s="241">
        <v>0</v>
      </c>
      <c r="C30" s="242">
        <v>0</v>
      </c>
      <c r="D30" s="241">
        <v>0</v>
      </c>
      <c r="E30" s="241">
        <v>0</v>
      </c>
      <c r="F30" s="242">
        <v>0</v>
      </c>
      <c r="G30" s="241">
        <v>0</v>
      </c>
      <c r="H30" s="241">
        <v>0</v>
      </c>
      <c r="I30" s="242">
        <v>0</v>
      </c>
      <c r="J30" s="241">
        <v>0</v>
      </c>
      <c r="K30" s="241">
        <v>0</v>
      </c>
      <c r="L30" s="242">
        <v>0</v>
      </c>
      <c r="M30" s="241">
        <v>0</v>
      </c>
      <c r="N30" s="241">
        <v>0</v>
      </c>
      <c r="O30" s="242">
        <v>0</v>
      </c>
      <c r="P30" s="241">
        <v>0</v>
      </c>
      <c r="Q30" s="241">
        <v>0</v>
      </c>
      <c r="R30" s="242">
        <v>0</v>
      </c>
      <c r="S30" s="241">
        <v>0</v>
      </c>
      <c r="T30" s="241">
        <v>0</v>
      </c>
      <c r="U30" s="242">
        <v>0</v>
      </c>
      <c r="V30" s="241">
        <v>0</v>
      </c>
      <c r="W30" s="240"/>
      <c r="X30" s="240"/>
      <c r="Y30" s="240"/>
      <c r="Z30" s="240"/>
      <c r="AA30" s="240"/>
      <c r="AB30" s="240"/>
    </row>
    <row r="31" spans="1:28" ht="8.4499999999999993" thickTop="1">
      <c r="A31" s="103" t="s">
        <v>175</v>
      </c>
      <c r="B31" s="104">
        <v>435.13192854687088</v>
      </c>
      <c r="C31" s="105">
        <v>448.0317817137277</v>
      </c>
      <c r="D31" s="106">
        <v>2.9645843755791601E-2</v>
      </c>
      <c r="E31" s="104">
        <v>222.87185137810241</v>
      </c>
      <c r="F31" s="105">
        <v>248.52340480279989</v>
      </c>
      <c r="G31" s="106">
        <v>0.11509552806280407</v>
      </c>
      <c r="H31" s="104">
        <v>378.44235577551103</v>
      </c>
      <c r="I31" s="105">
        <v>393.187601836022</v>
      </c>
      <c r="J31" s="106">
        <v>3.8962990890104611E-2</v>
      </c>
      <c r="K31" s="104">
        <v>833.92171247256397</v>
      </c>
      <c r="L31" s="105">
        <v>976.39645077996306</v>
      </c>
      <c r="M31" s="106">
        <v>6.7197677203508402E-2</v>
      </c>
      <c r="N31" s="104">
        <v>139.10164816098805</v>
      </c>
      <c r="O31" s="105">
        <v>739.31136205784412</v>
      </c>
      <c r="P31" s="106">
        <v>0.33547490962613979</v>
      </c>
      <c r="Q31" s="104">
        <v>1032.6299433612351</v>
      </c>
      <c r="R31" s="105">
        <v>1233.1844923691237</v>
      </c>
      <c r="S31" s="106">
        <v>3.747534276009324E-2</v>
      </c>
      <c r="T31" s="104">
        <v>383.73206267016644</v>
      </c>
      <c r="U31" s="105">
        <v>536.25015850722491</v>
      </c>
      <c r="V31" s="106">
        <v>7.6956404290497771E-2</v>
      </c>
    </row>
    <row r="32" spans="1:28">
      <c r="A32" s="103" t="s">
        <v>177</v>
      </c>
      <c r="B32" s="104">
        <v>-199.62570621764075</v>
      </c>
      <c r="C32" s="105">
        <v>-198.80409471745651</v>
      </c>
      <c r="D32" s="106">
        <v>-4.1157600178430408E-3</v>
      </c>
      <c r="E32" s="104">
        <v>-118.1078980563119</v>
      </c>
      <c r="F32" s="105">
        <v>-127.26827438386492</v>
      </c>
      <c r="G32" s="106">
        <v>7.7559388307677002E-2</v>
      </c>
      <c r="H32" s="104">
        <v>-177.85425593097631</v>
      </c>
      <c r="I32" s="105">
        <v>-179.13913899569081</v>
      </c>
      <c r="J32" s="106">
        <v>7.2243593946560289E-3</v>
      </c>
      <c r="K32" s="104">
        <v>-399.73429000858874</v>
      </c>
      <c r="L32" s="105">
        <v>-442.76045272528131</v>
      </c>
      <c r="M32" s="106">
        <v>8.5713891915742187E-3</v>
      </c>
      <c r="N32" s="104">
        <v>-58.897453618746354</v>
      </c>
      <c r="O32" s="105">
        <v>-366.26619035363728</v>
      </c>
      <c r="P32" s="106">
        <v>0.29654096711889388</v>
      </c>
      <c r="Q32" s="104">
        <v>-461.07227413044313</v>
      </c>
      <c r="R32" s="105">
        <v>-522.57689131773645</v>
      </c>
      <c r="S32" s="106">
        <v>-1.6281212481963285E-2</v>
      </c>
      <c r="T32" s="104">
        <v>-178.55570079531375</v>
      </c>
      <c r="U32" s="105">
        <v>-248.40490606861363</v>
      </c>
      <c r="V32" s="106">
        <v>3.626814286611002E-2</v>
      </c>
    </row>
    <row r="33" spans="1:22">
      <c r="A33" s="103" t="s">
        <v>181</v>
      </c>
      <c r="B33" s="104">
        <v>235.5062223292301</v>
      </c>
      <c r="C33" s="105">
        <v>249.22768699627119</v>
      </c>
      <c r="D33" s="106">
        <v>5.8263703316759452E-2</v>
      </c>
      <c r="E33" s="104">
        <v>104.76395332179051</v>
      </c>
      <c r="F33" s="105">
        <v>121.25513041893495</v>
      </c>
      <c r="G33" s="106">
        <v>0.15741270326531631</v>
      </c>
      <c r="H33" s="104">
        <v>200.5880998445347</v>
      </c>
      <c r="I33" s="105">
        <v>214.04846284033113</v>
      </c>
      <c r="J33" s="106">
        <v>6.7104494265755932E-2</v>
      </c>
      <c r="K33" s="104">
        <v>434.18742246397539</v>
      </c>
      <c r="L33" s="105">
        <v>533.63599805468198</v>
      </c>
      <c r="M33" s="106">
        <v>0.12117192058738713</v>
      </c>
      <c r="N33" s="104">
        <v>80.204194542241709</v>
      </c>
      <c r="O33" s="105">
        <v>373.04517170420684</v>
      </c>
      <c r="P33" s="106">
        <v>0.36406580921815213</v>
      </c>
      <c r="Q33" s="104">
        <v>571.55766923079204</v>
      </c>
      <c r="R33" s="105">
        <v>710.60760105138718</v>
      </c>
      <c r="S33" s="106">
        <v>8.0840445722022647E-2</v>
      </c>
      <c r="T33" s="104">
        <v>205.17636187485269</v>
      </c>
      <c r="U33" s="105">
        <v>287.84525243861123</v>
      </c>
      <c r="V33" s="106">
        <v>0.11236555652610392</v>
      </c>
    </row>
    <row r="34" spans="1:22">
      <c r="A34" s="103" t="s">
        <v>249</v>
      </c>
      <c r="B34" s="104">
        <v>-134.16559374865477</v>
      </c>
      <c r="C34" s="105">
        <v>-141.16359138076712</v>
      </c>
      <c r="D34" s="106">
        <v>5.2159405676110771E-2</v>
      </c>
      <c r="E34" s="104">
        <v>-68.566361886037882</v>
      </c>
      <c r="F34" s="105">
        <v>-69.563716034140029</v>
      </c>
      <c r="G34" s="106">
        <v>1.4545822771810712E-2</v>
      </c>
      <c r="H34" s="104">
        <v>-116.64561317565089</v>
      </c>
      <c r="I34" s="105">
        <v>-121.48102715197336</v>
      </c>
      <c r="J34" s="106">
        <v>4.1453886217230229E-2</v>
      </c>
      <c r="K34" s="104">
        <v>-148.57870502910583</v>
      </c>
      <c r="L34" s="105">
        <v>-186.40689686262252</v>
      </c>
      <c r="M34" s="106">
        <v>0.12076944978422932</v>
      </c>
      <c r="N34" s="104">
        <v>-17.242882595828771</v>
      </c>
      <c r="O34" s="105">
        <v>-180.75978071469021</v>
      </c>
      <c r="P34" s="106">
        <v>0.43286870317075099</v>
      </c>
      <c r="Q34" s="104">
        <v>-420.45314943179415</v>
      </c>
      <c r="R34" s="105">
        <v>-474.66607678567794</v>
      </c>
      <c r="S34" s="106">
        <v>-1.2152291114645553E-2</v>
      </c>
      <c r="T34" s="104">
        <v>-109.97525821991718</v>
      </c>
      <c r="U34" s="105">
        <v>-152.44425033377016</v>
      </c>
      <c r="V34" s="106">
        <v>6.8380490331133137E-2</v>
      </c>
    </row>
    <row r="35" spans="1:22">
      <c r="A35" s="103" t="s">
        <v>186</v>
      </c>
      <c r="B35" s="104">
        <v>18.444438019242195</v>
      </c>
      <c r="C35" s="105">
        <v>20.522837602643044</v>
      </c>
      <c r="D35" s="106">
        <v>0.21083662704282014</v>
      </c>
      <c r="E35" s="104">
        <v>9.3958445374813024</v>
      </c>
      <c r="F35" s="105">
        <v>23.504684755657252</v>
      </c>
      <c r="G35" s="106">
        <v>1.0150204839115569</v>
      </c>
      <c r="H35" s="104">
        <v>16.027775849394398</v>
      </c>
      <c r="I35" s="105">
        <v>21.342537327335549</v>
      </c>
      <c r="J35" s="106">
        <v>0.33859091999837787</v>
      </c>
      <c r="K35" s="104">
        <v>11.563603397270734</v>
      </c>
      <c r="L35" s="105">
        <v>-6.5214126781827426</v>
      </c>
      <c r="M35" s="106" t="s">
        <v>194</v>
      </c>
      <c r="N35" s="104">
        <v>5.8433425654019535</v>
      </c>
      <c r="O35" s="105">
        <v>2.6881327616702211</v>
      </c>
      <c r="P35" s="106" t="s">
        <v>194</v>
      </c>
      <c r="Q35" s="104">
        <v>-0.37936080652500515</v>
      </c>
      <c r="R35" s="105">
        <v>-0.24814705052415678</v>
      </c>
      <c r="S35" s="106">
        <v>-6.6922912121710976E-2</v>
      </c>
      <c r="T35" s="104">
        <v>12.989415346538115</v>
      </c>
      <c r="U35" s="105">
        <v>14.862994120301812</v>
      </c>
      <c r="V35" s="106">
        <v>4.335489252372926E-2</v>
      </c>
    </row>
    <row r="36" spans="1:22">
      <c r="A36" s="103" t="s">
        <v>188</v>
      </c>
      <c r="B36" s="104">
        <v>119.78506659981751</v>
      </c>
      <c r="C36" s="105">
        <v>128.58693321814712</v>
      </c>
      <c r="D36" s="106">
        <v>8.0960952804513431E-2</v>
      </c>
      <c r="E36" s="104">
        <v>45.593435973233909</v>
      </c>
      <c r="F36" s="105">
        <v>75.196099140452162</v>
      </c>
      <c r="G36" s="106">
        <v>0.51133574741228616</v>
      </c>
      <c r="H36" s="104">
        <v>99.970262518278204</v>
      </c>
      <c r="I36" s="105">
        <v>113.90997301569331</v>
      </c>
      <c r="J36" s="106">
        <v>0.12775787713905196</v>
      </c>
      <c r="K36" s="104">
        <v>297.17232083214031</v>
      </c>
      <c r="L36" s="105">
        <v>340.70768851387675</v>
      </c>
      <c r="M36" s="106">
        <v>5.6206165873855518E-2</v>
      </c>
      <c r="N36" s="104">
        <v>68.804654511814888</v>
      </c>
      <c r="O36" s="105">
        <v>194.97352375118678</v>
      </c>
      <c r="P36" s="106">
        <v>0.26026508084696021</v>
      </c>
      <c r="Q36" s="104">
        <v>150.72515899247281</v>
      </c>
      <c r="R36" s="105">
        <v>235.69337721518505</v>
      </c>
      <c r="S36" s="106">
        <v>0.34061887266546975</v>
      </c>
      <c r="T36" s="104">
        <v>108.19051900147362</v>
      </c>
      <c r="U36" s="105">
        <v>150.26399622514285</v>
      </c>
      <c r="V36" s="106">
        <v>0.15303303279567637</v>
      </c>
    </row>
    <row r="37" spans="1:22">
      <c r="A37" s="103" t="s">
        <v>199</v>
      </c>
      <c r="B37" s="104">
        <v>157.18036424589741</v>
      </c>
      <c r="C37" s="105">
        <v>168.914051788253</v>
      </c>
      <c r="D37" s="106">
        <v>8.0323296393397747E-2</v>
      </c>
      <c r="E37" s="104">
        <v>61.247164251436416</v>
      </c>
      <c r="F37" s="105">
        <v>84.500238861754397</v>
      </c>
      <c r="G37" s="106">
        <v>0.26316069540380926</v>
      </c>
      <c r="H37" s="104">
        <v>131.55890874274442</v>
      </c>
      <c r="I37" s="105">
        <v>145.70897933973711</v>
      </c>
      <c r="J37" s="106">
        <v>9.7274327039925668E-2</v>
      </c>
      <c r="K37" s="104">
        <v>354.31189760473302</v>
      </c>
      <c r="L37" s="105">
        <v>430.41174403604504</v>
      </c>
      <c r="M37" s="106">
        <v>0.11823949869865591</v>
      </c>
      <c r="N37" s="104">
        <v>73.677226113470226</v>
      </c>
      <c r="O37" s="105">
        <v>241.68353335279701</v>
      </c>
      <c r="P37" s="106">
        <v>0.21910174548973971</v>
      </c>
      <c r="Q37" s="104">
        <v>218.09855715129524</v>
      </c>
      <c r="R37" s="105">
        <v>313.27832504049519</v>
      </c>
      <c r="S37" s="106">
        <v>0.2387187043764496</v>
      </c>
      <c r="T37" s="104">
        <v>137.28681705649373</v>
      </c>
      <c r="U37" s="105">
        <v>190.80685666799357</v>
      </c>
      <c r="V37" s="106">
        <v>0.13354143106936189</v>
      </c>
    </row>
    <row r="38" spans="1:22">
      <c r="A38" s="103"/>
      <c r="B38" s="124">
        <v>0</v>
      </c>
      <c r="C38" s="125">
        <v>0</v>
      </c>
      <c r="D38" s="106">
        <v>0</v>
      </c>
      <c r="E38" s="124">
        <v>0</v>
      </c>
      <c r="F38" s="125">
        <v>0</v>
      </c>
      <c r="G38" s="106">
        <v>0</v>
      </c>
      <c r="H38" s="124">
        <v>0</v>
      </c>
      <c r="I38" s="125">
        <v>0</v>
      </c>
      <c r="J38" s="106">
        <v>0</v>
      </c>
      <c r="K38" s="124">
        <v>0</v>
      </c>
      <c r="L38" s="125">
        <v>0</v>
      </c>
      <c r="M38" s="106">
        <v>0</v>
      </c>
      <c r="N38" s="124">
        <v>0</v>
      </c>
      <c r="O38" s="125">
        <v>0</v>
      </c>
      <c r="P38" s="106">
        <v>0</v>
      </c>
      <c r="Q38" s="124">
        <v>0</v>
      </c>
      <c r="R38" s="125">
        <v>0</v>
      </c>
      <c r="S38" s="106">
        <v>0</v>
      </c>
      <c r="T38" s="124">
        <v>0</v>
      </c>
      <c r="U38" s="125">
        <v>0</v>
      </c>
      <c r="V38" s="106">
        <v>0</v>
      </c>
    </row>
  </sheetData>
  <mergeCells count="12">
    <mergeCell ref="B2:D2"/>
    <mergeCell ref="E2:G2"/>
    <mergeCell ref="H2:J2"/>
    <mergeCell ref="B1:J1"/>
    <mergeCell ref="T1:V1"/>
    <mergeCell ref="T2:V2"/>
    <mergeCell ref="K1:M1"/>
    <mergeCell ref="K2:M2"/>
    <mergeCell ref="N1:P1"/>
    <mergeCell ref="N2:P2"/>
    <mergeCell ref="Q1:S1"/>
    <mergeCell ref="Q2:S2"/>
  </mergeCells>
  <conditionalFormatting sqref="B38:V38">
    <cfRule type="cellIs" dxfId="83" priority="23" operator="equal">
      <formula>0</formula>
    </cfRule>
  </conditionalFormatting>
  <conditionalFormatting sqref="B4:V4 B6:V20 B22:V29 B31:V37">
    <cfRule type="cellIs" dxfId="82" priority="22" operator="equal">
      <formula>0</formula>
    </cfRule>
  </conditionalFormatting>
  <conditionalFormatting sqref="C5">
    <cfRule type="cellIs" dxfId="81" priority="21" operator="equal">
      <formula>0</formula>
    </cfRule>
  </conditionalFormatting>
  <conditionalFormatting sqref="F5">
    <cfRule type="cellIs" dxfId="80" priority="20" operator="equal">
      <formula>0</formula>
    </cfRule>
  </conditionalFormatting>
  <conditionalFormatting sqref="I5">
    <cfRule type="cellIs" dxfId="79" priority="19" operator="equal">
      <formula>0</formula>
    </cfRule>
  </conditionalFormatting>
  <conditionalFormatting sqref="L5">
    <cfRule type="cellIs" dxfId="78" priority="18" operator="equal">
      <formula>0</formula>
    </cfRule>
  </conditionalFormatting>
  <conditionalFormatting sqref="O5">
    <cfRule type="cellIs" dxfId="77" priority="17" operator="equal">
      <formula>0</formula>
    </cfRule>
  </conditionalFormatting>
  <conditionalFormatting sqref="R5">
    <cfRule type="cellIs" dxfId="76" priority="16" operator="equal">
      <formula>0</formula>
    </cfRule>
  </conditionalFormatting>
  <conditionalFormatting sqref="U5">
    <cfRule type="cellIs" dxfId="75" priority="15" operator="equal">
      <formula>0</formula>
    </cfRule>
  </conditionalFormatting>
  <conditionalFormatting sqref="C21">
    <cfRule type="cellIs" dxfId="74" priority="14" operator="equal">
      <formula>0</formula>
    </cfRule>
  </conditionalFormatting>
  <conditionalFormatting sqref="F21">
    <cfRule type="cellIs" dxfId="73" priority="13" operator="equal">
      <formula>0</formula>
    </cfRule>
  </conditionalFormatting>
  <conditionalFormatting sqref="I21">
    <cfRule type="cellIs" dxfId="72" priority="12" operator="equal">
      <formula>0</formula>
    </cfRule>
  </conditionalFormatting>
  <conditionalFormatting sqref="L21">
    <cfRule type="cellIs" dxfId="71" priority="11" operator="equal">
      <formula>0</formula>
    </cfRule>
  </conditionalFormatting>
  <conditionalFormatting sqref="O21">
    <cfRule type="cellIs" dxfId="70" priority="10" operator="equal">
      <formula>0</formula>
    </cfRule>
  </conditionalFormatting>
  <conditionalFormatting sqref="R21">
    <cfRule type="cellIs" dxfId="69" priority="9" operator="equal">
      <formula>0</formula>
    </cfRule>
  </conditionalFormatting>
  <conditionalFormatting sqref="U21">
    <cfRule type="cellIs" dxfId="68" priority="8" operator="equal">
      <formula>0</formula>
    </cfRule>
  </conditionalFormatting>
  <conditionalFormatting sqref="C30">
    <cfRule type="cellIs" dxfId="67" priority="7" operator="equal">
      <formula>0</formula>
    </cfRule>
  </conditionalFormatting>
  <conditionalFormatting sqref="F30">
    <cfRule type="cellIs" dxfId="66" priority="6" operator="equal">
      <formula>0</formula>
    </cfRule>
  </conditionalFormatting>
  <conditionalFormatting sqref="I30">
    <cfRule type="cellIs" dxfId="65" priority="5" operator="equal">
      <formula>0</formula>
    </cfRule>
  </conditionalFormatting>
  <conditionalFormatting sqref="L30">
    <cfRule type="cellIs" dxfId="64" priority="4" operator="equal">
      <formula>0</formula>
    </cfRule>
  </conditionalFormatting>
  <conditionalFormatting sqref="O30">
    <cfRule type="cellIs" dxfId="63" priority="3" operator="equal">
      <formula>0</formula>
    </cfRule>
  </conditionalFormatting>
  <conditionalFormatting sqref="R30">
    <cfRule type="cellIs" dxfId="62" priority="2" operator="equal">
      <formula>0</formula>
    </cfRule>
  </conditionalFormatting>
  <conditionalFormatting sqref="U30">
    <cfRule type="cellIs" dxfId="61" priority="1" operator="equal">
      <formula>0</formula>
    </cfRule>
  </conditionalFormatting>
  <pageMargins left="0.7" right="0.7" top="0.75" bottom="0.75" header="0.3" footer="0.3"/>
  <pageSetup orientation="portrait" r:id="rId1"/>
  <ignoredErrors>
    <ignoredError sqref="W38 W5 W6 W7 W8 W9 W10 W11 W12 W13 W14 W15 W16 W17 W18 W19 W20 W21 W22 W23 W24 W25 W26 W27 W28 W29 W30 W31 W32 W33 W34 W35 W36 W37" emptyCellReference="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rgb="FF00B0F0"/>
  </sheetPr>
  <dimension ref="A1:N18"/>
  <sheetViews>
    <sheetView showGridLines="0" topLeftCell="A10" zoomScaleNormal="100" workbookViewId="0">
      <selection activeCell="R60" sqref="R60"/>
    </sheetView>
  </sheetViews>
  <sheetFormatPr defaultColWidth="9.140625" defaultRowHeight="7.9"/>
  <cols>
    <col min="1" max="1" width="25.5703125" style="121" bestFit="1" customWidth="1"/>
    <col min="2" max="7" width="15.7109375" style="121" customWidth="1"/>
    <col min="8" max="8" width="2.140625" style="121" customWidth="1"/>
    <col min="9" max="16384" width="9.140625" style="121"/>
  </cols>
  <sheetData>
    <row r="1" spans="1:9" ht="10.15">
      <c r="A1" s="34" t="s">
        <v>252</v>
      </c>
      <c r="B1" s="378" t="s">
        <v>95</v>
      </c>
      <c r="C1" s="379"/>
      <c r="D1" s="380"/>
      <c r="E1" s="378" t="s">
        <v>96</v>
      </c>
      <c r="F1" s="379"/>
      <c r="G1" s="380"/>
      <c r="H1" s="141"/>
    </row>
    <row r="2" spans="1:9" ht="10.15" thickBot="1">
      <c r="A2" s="35" t="s">
        <v>94</v>
      </c>
      <c r="B2" s="82" t="s">
        <v>253</v>
      </c>
      <c r="C2" s="82" t="s">
        <v>254</v>
      </c>
      <c r="D2" s="82" t="s">
        <v>119</v>
      </c>
      <c r="E2" s="82" t="s">
        <v>253</v>
      </c>
      <c r="F2" s="82" t="s">
        <v>254</v>
      </c>
      <c r="G2" s="82" t="s">
        <v>119</v>
      </c>
      <c r="H2" s="141"/>
      <c r="I2" s="142"/>
    </row>
    <row r="3" spans="1:9" ht="9.6">
      <c r="A3" s="5"/>
      <c r="B3" s="83">
        <v>0</v>
      </c>
      <c r="C3" s="83">
        <v>0</v>
      </c>
      <c r="D3" s="83">
        <v>0</v>
      </c>
      <c r="E3" s="83">
        <v>0</v>
      </c>
      <c r="F3" s="83">
        <v>0</v>
      </c>
      <c r="G3" s="83">
        <v>0</v>
      </c>
    </row>
    <row r="4" spans="1:9" ht="9.6">
      <c r="A4" s="5" t="s">
        <v>255</v>
      </c>
      <c r="B4" s="84">
        <v>1043.4125457600001</v>
      </c>
      <c r="C4" s="84">
        <v>1571.7612556133299</v>
      </c>
      <c r="D4" s="84">
        <v>2615.1738013733302</v>
      </c>
      <c r="E4" s="84">
        <v>932.30424199000004</v>
      </c>
      <c r="F4" s="84">
        <v>1567.075955243329</v>
      </c>
      <c r="G4" s="84">
        <v>2499.380197233329</v>
      </c>
    </row>
    <row r="5" spans="1:9" ht="9.6">
      <c r="A5" s="5" t="s">
        <v>256</v>
      </c>
      <c r="B5" s="85">
        <v>254.67820751599999</v>
      </c>
      <c r="C5" s="85">
        <v>631.21299999999997</v>
      </c>
      <c r="D5" s="85">
        <v>885.89120751599989</v>
      </c>
      <c r="E5" s="85">
        <v>344.08369188399996</v>
      </c>
      <c r="F5" s="85">
        <v>609.26</v>
      </c>
      <c r="G5" s="85">
        <v>953.34369188400001</v>
      </c>
    </row>
    <row r="6" spans="1:9" s="126" customFormat="1" ht="9.6">
      <c r="A6" s="8" t="s">
        <v>257</v>
      </c>
      <c r="B6" s="86">
        <v>1298.090753276</v>
      </c>
      <c r="C6" s="86">
        <v>2202.9742556133297</v>
      </c>
      <c r="D6" s="86">
        <v>3501.0650088893299</v>
      </c>
      <c r="E6" s="86">
        <v>1276.3879338740001</v>
      </c>
      <c r="F6" s="86">
        <v>2176.335955243329</v>
      </c>
      <c r="G6" s="86">
        <v>3452.7238891173292</v>
      </c>
      <c r="I6" s="143"/>
    </row>
    <row r="7" spans="1:9" ht="9.6">
      <c r="A7" s="5"/>
      <c r="B7" s="84">
        <v>0</v>
      </c>
      <c r="C7" s="84">
        <v>0</v>
      </c>
      <c r="D7" s="84">
        <v>0</v>
      </c>
      <c r="E7" s="84">
        <v>0</v>
      </c>
      <c r="F7" s="84">
        <v>0</v>
      </c>
      <c r="G7" s="84">
        <v>0</v>
      </c>
    </row>
    <row r="8" spans="1:9" ht="19.149999999999999">
      <c r="A8" s="5" t="s">
        <v>258</v>
      </c>
      <c r="B8" s="84">
        <v>0</v>
      </c>
      <c r="C8" s="84">
        <v>0</v>
      </c>
      <c r="D8" s="84">
        <v>16059.003000000001</v>
      </c>
      <c r="E8" s="84">
        <v>0</v>
      </c>
      <c r="F8" s="84">
        <v>0</v>
      </c>
      <c r="G8" s="84">
        <v>28595.666000000001</v>
      </c>
    </row>
    <row r="9" spans="1:9" ht="9.6">
      <c r="A9" s="5" t="s">
        <v>259</v>
      </c>
      <c r="B9" s="84">
        <v>0</v>
      </c>
      <c r="C9" s="84">
        <v>0</v>
      </c>
      <c r="D9" s="84">
        <v>277.16399999999999</v>
      </c>
      <c r="E9" s="84">
        <v>0</v>
      </c>
      <c r="F9" s="84">
        <v>0</v>
      </c>
      <c r="G9" s="84">
        <v>1242.001</v>
      </c>
    </row>
    <row r="10" spans="1:9" ht="9.6">
      <c r="A10" s="87"/>
      <c r="B10" s="88">
        <v>0</v>
      </c>
      <c r="C10" s="88">
        <v>0</v>
      </c>
      <c r="D10" s="88">
        <v>0</v>
      </c>
      <c r="E10" s="88">
        <v>0</v>
      </c>
      <c r="F10" s="88">
        <v>0</v>
      </c>
      <c r="G10" s="88">
        <v>0</v>
      </c>
    </row>
    <row r="11" spans="1:9" s="126" customFormat="1" ht="10.15" thickBot="1">
      <c r="A11" s="89" t="s">
        <v>260</v>
      </c>
      <c r="B11" s="90">
        <v>0</v>
      </c>
      <c r="C11" s="90">
        <v>0</v>
      </c>
      <c r="D11" s="90">
        <v>-12835.10199111067</v>
      </c>
      <c r="E11" s="90">
        <v>0</v>
      </c>
      <c r="F11" s="90">
        <v>0</v>
      </c>
      <c r="G11" s="90">
        <v>-26384.943110882672</v>
      </c>
    </row>
    <row r="12" spans="1:9" ht="8.4499999999999993" thickTop="1"/>
    <row r="17" spans="10:14">
      <c r="L17" s="131"/>
    </row>
    <row r="18" spans="10:14">
      <c r="J18" s="132"/>
      <c r="L18" s="131"/>
      <c r="N18" s="135"/>
    </row>
  </sheetData>
  <mergeCells count="2">
    <mergeCell ref="B1:D1"/>
    <mergeCell ref="E1:G1"/>
  </mergeCells>
  <conditionalFormatting sqref="A11:G11">
    <cfRule type="cellIs" dxfId="60" priority="1" operator="equal">
      <formula>0</formula>
    </cfRule>
  </conditionalFormatting>
  <conditionalFormatting sqref="B3:G10">
    <cfRule type="cellIs" dxfId="59" priority="3"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1" tint="0.34998626667073579"/>
  </sheetPr>
  <dimension ref="A1:S43"/>
  <sheetViews>
    <sheetView showGridLines="0" zoomScale="160" zoomScaleNormal="160" workbookViewId="0">
      <selection activeCell="E31" sqref="E31"/>
    </sheetView>
  </sheetViews>
  <sheetFormatPr defaultColWidth="9.140625" defaultRowHeight="7.9"/>
  <cols>
    <col min="1" max="1" width="31.85546875" style="121" customWidth="1"/>
    <col min="2" max="3" width="12.85546875" style="121" customWidth="1"/>
    <col min="4" max="4" width="14.42578125" style="121" customWidth="1"/>
    <col min="5" max="8" width="12.85546875" style="121" customWidth="1"/>
    <col min="9" max="9" width="2.140625" style="121" customWidth="1"/>
    <col min="10" max="16384" width="9.140625" style="121"/>
  </cols>
  <sheetData>
    <row r="1" spans="1:19" ht="10.15">
      <c r="A1" s="3" t="s">
        <v>242</v>
      </c>
      <c r="B1" s="168"/>
      <c r="C1" s="165"/>
      <c r="D1" s="165"/>
      <c r="E1" s="165"/>
      <c r="F1" s="166"/>
      <c r="G1" s="165"/>
      <c r="H1" s="167"/>
      <c r="J1" s="370"/>
      <c r="K1" s="372"/>
      <c r="L1" s="372"/>
      <c r="M1" s="372"/>
      <c r="N1" s="370"/>
      <c r="O1" s="371"/>
      <c r="P1" s="371"/>
      <c r="Q1" s="370"/>
      <c r="R1" s="371"/>
      <c r="S1" s="371"/>
    </row>
    <row r="2" spans="1:19" ht="19.899999999999999" thickBot="1">
      <c r="A2" s="170" t="s">
        <v>94</v>
      </c>
      <c r="B2" s="355" t="s">
        <v>166</v>
      </c>
      <c r="C2" s="355" t="s">
        <v>167</v>
      </c>
      <c r="D2" s="355" t="s">
        <v>168</v>
      </c>
      <c r="E2" s="355" t="s">
        <v>170</v>
      </c>
      <c r="F2" s="169" t="s">
        <v>171</v>
      </c>
      <c r="G2" s="355" t="s">
        <v>172</v>
      </c>
      <c r="H2" s="355" t="s">
        <v>173</v>
      </c>
      <c r="J2" s="370"/>
      <c r="K2" s="372"/>
      <c r="L2" s="372"/>
      <c r="M2" s="372"/>
      <c r="N2" s="370"/>
      <c r="O2" s="371"/>
      <c r="P2" s="371"/>
      <c r="Q2" s="370"/>
      <c r="R2" s="371"/>
      <c r="S2" s="371"/>
    </row>
    <row r="3" spans="1:19" ht="9.6">
      <c r="A3" s="36" t="s">
        <v>174</v>
      </c>
      <c r="B3" s="74">
        <v>2035.002</v>
      </c>
      <c r="C3" s="74">
        <v>0</v>
      </c>
      <c r="D3" s="74">
        <v>0</v>
      </c>
      <c r="E3" s="74">
        <v>80.679000000000002</v>
      </c>
      <c r="F3" s="75">
        <v>2115.681</v>
      </c>
      <c r="G3" s="58">
        <v>3.9645661281905387E-2</v>
      </c>
      <c r="H3" s="58">
        <v>3.9645661281905373E-2</v>
      </c>
      <c r="J3" s="150"/>
      <c r="K3" s="150"/>
      <c r="L3" s="150"/>
      <c r="M3" s="150"/>
      <c r="N3" s="150"/>
      <c r="O3" s="150"/>
      <c r="P3" s="150"/>
      <c r="Q3" s="150"/>
      <c r="R3" s="151"/>
      <c r="S3" s="106"/>
    </row>
    <row r="4" spans="1:19" ht="9.6" hidden="1">
      <c r="A4" s="36">
        <v>0</v>
      </c>
      <c r="B4" s="74">
        <v>0</v>
      </c>
      <c r="C4" s="74">
        <v>0</v>
      </c>
      <c r="D4" s="74">
        <v>0</v>
      </c>
      <c r="E4" s="74">
        <v>0</v>
      </c>
      <c r="F4" s="75">
        <v>0</v>
      </c>
      <c r="G4" s="58">
        <v>0</v>
      </c>
      <c r="H4" s="58">
        <v>0</v>
      </c>
      <c r="J4" s="150"/>
      <c r="K4" s="150"/>
      <c r="L4" s="150"/>
      <c r="M4" s="150"/>
      <c r="N4" s="150"/>
      <c r="O4" s="150"/>
      <c r="P4" s="150"/>
      <c r="Q4" s="150"/>
      <c r="R4" s="151"/>
      <c r="S4" s="152"/>
    </row>
    <row r="5" spans="1:19" ht="9.6">
      <c r="A5" s="36" t="s">
        <v>175</v>
      </c>
      <c r="B5" s="74">
        <v>2101.404</v>
      </c>
      <c r="C5" s="74">
        <v>0</v>
      </c>
      <c r="D5" s="74">
        <v>342.43648468501635</v>
      </c>
      <c r="E5" s="74">
        <v>165.18451531498374</v>
      </c>
      <c r="F5" s="75">
        <v>2609.0250000000001</v>
      </c>
      <c r="G5" s="58">
        <v>0.24156278373887186</v>
      </c>
      <c r="H5" s="58">
        <v>7.8606738787488625E-2</v>
      </c>
      <c r="J5" s="150"/>
      <c r="K5" s="150"/>
      <c r="L5" s="150"/>
      <c r="M5" s="150"/>
      <c r="N5" s="150"/>
      <c r="O5" s="150"/>
      <c r="P5" s="150"/>
      <c r="Q5" s="150"/>
      <c r="R5" s="151"/>
      <c r="S5" s="106"/>
    </row>
    <row r="6" spans="1:19" ht="9.6">
      <c r="A6" s="5" t="s">
        <v>176</v>
      </c>
      <c r="B6" s="74">
        <v>1032.6299433612351</v>
      </c>
      <c r="C6" s="74">
        <v>0</v>
      </c>
      <c r="D6" s="74">
        <v>161.85638793609073</v>
      </c>
      <c r="E6" s="74">
        <v>38.698161071797955</v>
      </c>
      <c r="F6" s="75">
        <v>1233.1844923691237</v>
      </c>
      <c r="G6" s="58">
        <v>0.19421725110457166</v>
      </c>
      <c r="H6" s="58">
        <v>3.747534276009324E-2</v>
      </c>
      <c r="J6" s="150"/>
      <c r="K6" s="150"/>
      <c r="L6" s="150"/>
      <c r="M6" s="150"/>
      <c r="N6" s="150"/>
      <c r="O6" s="150"/>
      <c r="P6" s="150"/>
      <c r="Q6" s="150"/>
      <c r="R6" s="151"/>
      <c r="S6" s="106"/>
    </row>
    <row r="7" spans="1:19" ht="9.6">
      <c r="A7" s="36" t="s">
        <v>177</v>
      </c>
      <c r="B7" s="74">
        <v>-938.28300000000002</v>
      </c>
      <c r="C7" s="74">
        <v>0</v>
      </c>
      <c r="D7" s="74">
        <v>-146.00617726765296</v>
      </c>
      <c r="E7" s="74">
        <v>-21.316822732347021</v>
      </c>
      <c r="F7" s="75">
        <v>-1105.606</v>
      </c>
      <c r="G7" s="58">
        <v>0.17832892634738129</v>
      </c>
      <c r="H7" s="58">
        <v>2.271896936462349E-2</v>
      </c>
      <c r="J7" s="150"/>
      <c r="K7" s="150"/>
      <c r="L7" s="150"/>
      <c r="M7" s="150"/>
      <c r="N7" s="150"/>
      <c r="O7" s="150"/>
      <c r="P7" s="150"/>
      <c r="Q7" s="150"/>
      <c r="R7" s="151"/>
      <c r="S7" s="106"/>
    </row>
    <row r="8" spans="1:19" ht="9.6">
      <c r="A8" s="5" t="s">
        <v>178</v>
      </c>
      <c r="B8" s="74">
        <v>-461.07227413044313</v>
      </c>
      <c r="C8" s="74">
        <v>0</v>
      </c>
      <c r="D8" s="74">
        <v>-69.011432851953089</v>
      </c>
      <c r="E8" s="74">
        <v>7.5068156646597686</v>
      </c>
      <c r="F8" s="75">
        <v>-522.57689131773645</v>
      </c>
      <c r="G8" s="58">
        <v>0.13339474229563608</v>
      </c>
      <c r="H8" s="58">
        <v>-1.6281212481963285E-2</v>
      </c>
      <c r="J8" s="150"/>
      <c r="K8" s="150"/>
      <c r="L8" s="150"/>
      <c r="M8" s="150"/>
      <c r="N8" s="150"/>
      <c r="O8" s="150"/>
      <c r="P8" s="150"/>
      <c r="Q8" s="150"/>
      <c r="R8" s="151"/>
      <c r="S8" s="106"/>
    </row>
    <row r="9" spans="1:19" ht="9.6">
      <c r="A9" s="36" t="s">
        <v>179</v>
      </c>
      <c r="B9" s="74">
        <v>-867.82500000000005</v>
      </c>
      <c r="C9" s="74">
        <v>0</v>
      </c>
      <c r="D9" s="74">
        <v>-135.36581853453026</v>
      </c>
      <c r="E9" s="74">
        <v>-10.764181465469717</v>
      </c>
      <c r="F9" s="75">
        <v>-1013.955</v>
      </c>
      <c r="G9" s="58">
        <v>0.1683864834500044</v>
      </c>
      <c r="H9" s="58">
        <v>1.2403631452734959E-2</v>
      </c>
      <c r="J9" s="150"/>
      <c r="K9" s="150"/>
      <c r="L9" s="150"/>
      <c r="M9" s="150"/>
      <c r="N9" s="150"/>
      <c r="O9" s="150"/>
      <c r="P9" s="150"/>
      <c r="Q9" s="150"/>
      <c r="R9" s="151"/>
      <c r="S9" s="106"/>
    </row>
    <row r="10" spans="1:19" ht="9.6">
      <c r="A10" s="5" t="s">
        <v>180</v>
      </c>
      <c r="B10" s="74">
        <v>-426.44921233492647</v>
      </c>
      <c r="C10" s="74">
        <v>0</v>
      </c>
      <c r="D10" s="74">
        <v>-63.982149735489543</v>
      </c>
      <c r="E10" s="74">
        <v>11.174328519516791</v>
      </c>
      <c r="F10" s="75">
        <v>-479.25703355089922</v>
      </c>
      <c r="G10" s="58">
        <v>0.12383144273343927</v>
      </c>
      <c r="H10" s="58">
        <v>-2.6203187147032764E-2</v>
      </c>
      <c r="J10" s="150"/>
      <c r="K10" s="150"/>
      <c r="L10" s="150"/>
      <c r="M10" s="150"/>
      <c r="N10" s="150"/>
      <c r="O10" s="150"/>
      <c r="P10" s="150"/>
      <c r="Q10" s="150"/>
      <c r="R10" s="151"/>
      <c r="S10" s="106"/>
    </row>
    <row r="11" spans="1:19" s="126" customFormat="1" ht="9.6">
      <c r="A11" s="37" t="s">
        <v>181</v>
      </c>
      <c r="B11" s="76">
        <v>1163.1210000000001</v>
      </c>
      <c r="C11" s="76">
        <v>0</v>
      </c>
      <c r="D11" s="76">
        <v>196.43030741736339</v>
      </c>
      <c r="E11" s="76">
        <v>143.86769258263638</v>
      </c>
      <c r="F11" s="38">
        <v>1503.4189999999999</v>
      </c>
      <c r="G11" s="172">
        <v>0.29257317166485675</v>
      </c>
      <c r="H11" s="172">
        <v>0.12369107993290154</v>
      </c>
      <c r="J11" s="153"/>
      <c r="K11" s="153"/>
      <c r="L11" s="153"/>
      <c r="M11" s="153"/>
      <c r="N11" s="153"/>
      <c r="O11" s="153"/>
      <c r="P11" s="153"/>
      <c r="Q11" s="153"/>
      <c r="R11" s="154"/>
      <c r="S11" s="129"/>
    </row>
    <row r="12" spans="1:19" s="123" customFormat="1" ht="9.6">
      <c r="A12" s="173" t="s">
        <v>182</v>
      </c>
      <c r="B12" s="174">
        <v>0.5534970905166261</v>
      </c>
      <c r="C12" s="174">
        <v>0</v>
      </c>
      <c r="D12" s="174">
        <v>0</v>
      </c>
      <c r="E12" s="174">
        <v>0</v>
      </c>
      <c r="F12" s="175">
        <v>0.57623786663600385</v>
      </c>
      <c r="G12" s="176">
        <v>230</v>
      </c>
      <c r="H12" s="176">
        <v>240</v>
      </c>
      <c r="J12" s="155"/>
      <c r="K12" s="155"/>
      <c r="L12" s="155"/>
      <c r="M12" s="155"/>
      <c r="N12" s="155"/>
      <c r="O12" s="155"/>
      <c r="P12" s="155"/>
      <c r="Q12" s="155"/>
      <c r="R12" s="156"/>
      <c r="S12" s="157"/>
    </row>
    <row r="13" spans="1:19" ht="9.6">
      <c r="A13" s="36" t="s">
        <v>183</v>
      </c>
      <c r="B13" s="74">
        <v>-788.97599999999989</v>
      </c>
      <c r="C13" s="74">
        <v>0</v>
      </c>
      <c r="D13" s="74">
        <v>-116.07578260890389</v>
      </c>
      <c r="E13" s="74">
        <v>-26.696217391096059</v>
      </c>
      <c r="F13" s="75">
        <v>-931.74799999999993</v>
      </c>
      <c r="G13" s="58">
        <v>0.18095860964085109</v>
      </c>
      <c r="H13" s="58">
        <v>3.383653924973138E-2</v>
      </c>
      <c r="J13" s="150"/>
      <c r="K13" s="150"/>
      <c r="L13" s="150"/>
      <c r="M13" s="150"/>
      <c r="N13" s="150"/>
      <c r="O13" s="150"/>
      <c r="P13" s="150"/>
      <c r="Q13" s="150"/>
      <c r="R13" s="151"/>
      <c r="S13" s="106"/>
    </row>
    <row r="14" spans="1:19" ht="9.6">
      <c r="A14" s="36" t="s">
        <v>184</v>
      </c>
      <c r="B14" s="74">
        <v>-66.647000000000006</v>
      </c>
      <c r="C14" s="74">
        <v>0</v>
      </c>
      <c r="D14" s="74">
        <v>-9.4314843837317248</v>
      </c>
      <c r="E14" s="74">
        <v>3.5844843837317284</v>
      </c>
      <c r="F14" s="75">
        <v>-72.494</v>
      </c>
      <c r="G14" s="58">
        <v>8.7730880609779849E-2</v>
      </c>
      <c r="H14" s="58">
        <v>-5.378313177985098E-2</v>
      </c>
      <c r="J14" s="150"/>
      <c r="K14" s="150"/>
      <c r="L14" s="150"/>
      <c r="M14" s="150"/>
      <c r="N14" s="150"/>
      <c r="O14" s="150"/>
      <c r="P14" s="150"/>
      <c r="Q14" s="150"/>
      <c r="R14" s="151"/>
      <c r="S14" s="106"/>
    </row>
    <row r="15" spans="1:19" ht="9.6">
      <c r="A15" s="36" t="s">
        <v>185</v>
      </c>
      <c r="B15" s="74">
        <v>-855.62299999999993</v>
      </c>
      <c r="C15" s="74">
        <v>0</v>
      </c>
      <c r="D15" s="74">
        <v>-125.50726699263562</v>
      </c>
      <c r="E15" s="74">
        <v>-23.111733007364332</v>
      </c>
      <c r="F15" s="75">
        <v>-1004.242</v>
      </c>
      <c r="G15" s="58">
        <v>0.17369682675664411</v>
      </c>
      <c r="H15" s="58">
        <v>2.7011584549929506E-2</v>
      </c>
      <c r="J15" s="150"/>
      <c r="K15" s="150"/>
      <c r="L15" s="150"/>
      <c r="M15" s="150"/>
      <c r="N15" s="150"/>
      <c r="O15" s="150"/>
      <c r="P15" s="150"/>
      <c r="Q15" s="150"/>
      <c r="R15" s="151"/>
      <c r="S15" s="106"/>
    </row>
    <row r="16" spans="1:19" ht="9.6">
      <c r="A16" s="171" t="s">
        <v>186</v>
      </c>
      <c r="B16" s="26">
        <v>-0.77199999999999847</v>
      </c>
      <c r="C16" s="26">
        <v>0</v>
      </c>
      <c r="D16" s="26">
        <v>0.22389368955385652</v>
      </c>
      <c r="E16" s="26">
        <v>2.3106310446143363E-2</v>
      </c>
      <c r="F16" s="75">
        <v>-0.52499999999999858</v>
      </c>
      <c r="G16" s="194">
        <v>-0.31994818652849788</v>
      </c>
      <c r="H16" s="194">
        <v>-2.9930453945781619E-2</v>
      </c>
      <c r="J16" s="150"/>
      <c r="K16" s="150"/>
      <c r="L16" s="150"/>
      <c r="M16" s="150"/>
      <c r="N16" s="150"/>
      <c r="O16" s="150"/>
      <c r="P16" s="150"/>
      <c r="Q16" s="150"/>
      <c r="R16" s="151"/>
      <c r="S16" s="106"/>
    </row>
    <row r="17" spans="1:19" s="126" customFormat="1" ht="9.6">
      <c r="A17" s="77" t="s">
        <v>188</v>
      </c>
      <c r="B17" s="177">
        <v>306.72600000000017</v>
      </c>
      <c r="C17" s="177">
        <v>0</v>
      </c>
      <c r="D17" s="177">
        <v>71.146934114281635</v>
      </c>
      <c r="E17" s="177">
        <v>120.77906588571818</v>
      </c>
      <c r="F17" s="178">
        <v>498.65199999999993</v>
      </c>
      <c r="G17" s="179">
        <v>0.62572458806882914</v>
      </c>
      <c r="H17" s="179">
        <v>0.39376859439929485</v>
      </c>
      <c r="J17" s="153"/>
      <c r="K17" s="153"/>
      <c r="L17" s="153"/>
      <c r="M17" s="153"/>
      <c r="N17" s="153"/>
      <c r="O17" s="153"/>
      <c r="P17" s="153"/>
      <c r="Q17" s="153"/>
      <c r="R17" s="154"/>
      <c r="S17" s="129"/>
    </row>
    <row r="18" spans="1:19" s="123" customFormat="1" ht="9.6">
      <c r="A18" s="173" t="s">
        <v>189</v>
      </c>
      <c r="B18" s="180">
        <v>0.14596241370055457</v>
      </c>
      <c r="C18" s="180">
        <v>0</v>
      </c>
      <c r="D18" s="180">
        <v>0</v>
      </c>
      <c r="E18" s="181">
        <v>0</v>
      </c>
      <c r="F18" s="182">
        <v>0.1911258037006161</v>
      </c>
      <c r="G18" s="176">
        <v>450</v>
      </c>
      <c r="H18" s="176">
        <v>430</v>
      </c>
      <c r="J18" s="155"/>
      <c r="K18" s="155"/>
      <c r="L18" s="155"/>
      <c r="M18" s="155"/>
      <c r="N18" s="155"/>
      <c r="O18" s="155"/>
      <c r="P18" s="155"/>
      <c r="Q18" s="155"/>
      <c r="R18" s="156"/>
      <c r="S18" s="157"/>
    </row>
    <row r="19" spans="1:19" s="126" customFormat="1" ht="9.6">
      <c r="A19" s="37" t="s">
        <v>199</v>
      </c>
      <c r="B19" s="76">
        <v>443.83100000000013</v>
      </c>
      <c r="C19" s="76">
        <v>0</v>
      </c>
      <c r="D19" s="76">
        <v>91.218777231136045</v>
      </c>
      <c r="E19" s="76">
        <v>127.74722276886375</v>
      </c>
      <c r="F19" s="38">
        <v>662.79699999999991</v>
      </c>
      <c r="G19" s="183">
        <v>0.49335445248303911</v>
      </c>
      <c r="H19" s="183">
        <v>0.2878285265537191</v>
      </c>
      <c r="J19" s="153"/>
      <c r="K19" s="153"/>
      <c r="L19" s="153"/>
      <c r="M19" s="153"/>
      <c r="N19" s="153"/>
      <c r="O19" s="153"/>
      <c r="P19" s="153"/>
      <c r="Q19" s="153"/>
      <c r="R19" s="154"/>
      <c r="S19" s="129"/>
    </row>
    <row r="20" spans="1:19" s="123" customFormat="1" ht="10.15" thickBot="1">
      <c r="A20" s="164" t="s">
        <v>200</v>
      </c>
      <c r="B20" s="184">
        <v>0.211206888347029</v>
      </c>
      <c r="C20" s="184">
        <v>0</v>
      </c>
      <c r="D20" s="184">
        <v>0</v>
      </c>
      <c r="E20" s="184">
        <v>0</v>
      </c>
      <c r="F20" s="186">
        <v>0.25404011076934868</v>
      </c>
      <c r="G20" s="185">
        <v>430</v>
      </c>
      <c r="H20" s="185">
        <v>410</v>
      </c>
      <c r="J20" s="155"/>
      <c r="K20" s="155"/>
      <c r="L20" s="155"/>
      <c r="M20" s="155"/>
      <c r="N20" s="155"/>
      <c r="O20" s="155"/>
      <c r="P20" s="155"/>
      <c r="Q20" s="155"/>
      <c r="R20" s="156"/>
      <c r="S20" s="157"/>
    </row>
    <row r="21" spans="1:19" ht="10.15" thickTop="1">
      <c r="A21" s="47"/>
      <c r="B21" s="47"/>
      <c r="C21" s="47"/>
      <c r="D21" s="47"/>
      <c r="E21" s="47"/>
      <c r="F21" s="68"/>
      <c r="G21" s="47"/>
      <c r="H21" s="68"/>
    </row>
    <row r="22" spans="1:19">
      <c r="A22" s="145"/>
      <c r="B22" s="145"/>
      <c r="C22" s="145"/>
      <c r="D22" s="145"/>
      <c r="E22" s="159"/>
      <c r="F22" s="160"/>
      <c r="G22" s="145"/>
      <c r="H22" s="159"/>
    </row>
    <row r="23" spans="1:19" ht="10.15">
      <c r="A23" s="3" t="s">
        <v>242</v>
      </c>
      <c r="B23" s="168"/>
      <c r="C23" s="165"/>
      <c r="D23" s="165"/>
      <c r="E23" s="165"/>
      <c r="F23" s="166"/>
      <c r="G23" s="165"/>
      <c r="H23" s="167"/>
    </row>
    <row r="24" spans="1:19" ht="19.899999999999999" thickBot="1">
      <c r="A24" s="170" t="s">
        <v>94</v>
      </c>
      <c r="B24" s="355" t="s">
        <v>201</v>
      </c>
      <c r="C24" s="355" t="s">
        <v>167</v>
      </c>
      <c r="D24" s="355" t="s">
        <v>168</v>
      </c>
      <c r="E24" s="355" t="s">
        <v>170</v>
      </c>
      <c r="F24" s="169" t="s">
        <v>202</v>
      </c>
      <c r="G24" s="355" t="s">
        <v>172</v>
      </c>
      <c r="H24" s="355" t="s">
        <v>173</v>
      </c>
    </row>
    <row r="25" spans="1:19" ht="9.6">
      <c r="A25" s="36" t="s">
        <v>174</v>
      </c>
      <c r="B25" s="74">
        <v>9025.1740000000009</v>
      </c>
      <c r="C25" s="74">
        <v>0</v>
      </c>
      <c r="D25" s="74">
        <v>0</v>
      </c>
      <c r="E25" s="74">
        <v>-281.029</v>
      </c>
      <c r="F25" s="75">
        <v>8744.1450000000004</v>
      </c>
      <c r="G25" s="58">
        <v>-3.1138347027990898E-2</v>
      </c>
      <c r="H25" s="58">
        <v>-3.1138347027990815E-2</v>
      </c>
    </row>
    <row r="26" spans="1:19" ht="9.6" hidden="1">
      <c r="A26" s="36">
        <v>0</v>
      </c>
      <c r="B26" s="74">
        <v>0</v>
      </c>
      <c r="C26" s="74">
        <v>0</v>
      </c>
      <c r="D26" s="74">
        <v>0</v>
      </c>
      <c r="E26" s="74">
        <v>0</v>
      </c>
      <c r="F26" s="75">
        <v>0</v>
      </c>
      <c r="G26" s="58">
        <v>0</v>
      </c>
      <c r="H26" s="58">
        <v>0</v>
      </c>
    </row>
    <row r="27" spans="1:19" ht="9.6">
      <c r="A27" s="36" t="s">
        <v>175</v>
      </c>
      <c r="B27" s="74">
        <v>9533.17</v>
      </c>
      <c r="C27" s="74">
        <v>0</v>
      </c>
      <c r="D27" s="74">
        <v>570.92437679338161</v>
      </c>
      <c r="E27" s="74">
        <v>-110.1603767933824</v>
      </c>
      <c r="F27" s="75">
        <v>9993.9339999999993</v>
      </c>
      <c r="G27" s="58">
        <v>4.8332716189892766E-2</v>
      </c>
      <c r="H27" s="58">
        <v>-1.1555482257568301E-2</v>
      </c>
    </row>
    <row r="28" spans="1:19" ht="9.6">
      <c r="A28" s="5" t="s">
        <v>176</v>
      </c>
      <c r="B28" s="74">
        <v>1056.286560236955</v>
      </c>
      <c r="C28" s="74">
        <v>0</v>
      </c>
      <c r="D28" s="74">
        <v>65.292190007528646</v>
      </c>
      <c r="E28" s="74">
        <v>21.349918024397809</v>
      </c>
      <c r="F28" s="75">
        <v>1142.9286682688814</v>
      </c>
      <c r="G28" s="58">
        <v>8.2025192114997925E-2</v>
      </c>
      <c r="H28" s="58">
        <v>2.0212240530267107E-2</v>
      </c>
    </row>
    <row r="29" spans="1:19" ht="9.6">
      <c r="A29" s="36" t="s">
        <v>177</v>
      </c>
      <c r="B29" s="74">
        <v>-4083.134</v>
      </c>
      <c r="C29" s="74">
        <v>0</v>
      </c>
      <c r="D29" s="74">
        <v>-243.88760517874636</v>
      </c>
      <c r="E29" s="74">
        <v>57.810605178747039</v>
      </c>
      <c r="F29" s="75">
        <v>-4269.2109999999993</v>
      </c>
      <c r="G29" s="58">
        <v>4.5572102213642607E-2</v>
      </c>
      <c r="H29" s="58">
        <v>-1.4158390388056585E-2</v>
      </c>
    </row>
    <row r="30" spans="1:19" ht="9.6">
      <c r="A30" s="5" t="s">
        <v>178</v>
      </c>
      <c r="B30" s="74">
        <v>-452.41609746249759</v>
      </c>
      <c r="C30" s="74">
        <v>0</v>
      </c>
      <c r="D30" s="74">
        <v>-27.891532583088036</v>
      </c>
      <c r="E30" s="74">
        <v>-7.9288985115230446</v>
      </c>
      <c r="F30" s="75">
        <v>-488.23652855710867</v>
      </c>
      <c r="G30" s="58">
        <v>7.9175854474498042E-2</v>
      </c>
      <c r="H30" s="58">
        <v>1.7525677260368262E-2</v>
      </c>
    </row>
    <row r="31" spans="1:19" ht="15.95" customHeight="1">
      <c r="A31" s="36" t="s">
        <v>179</v>
      </c>
      <c r="B31" s="74">
        <v>-3796.857</v>
      </c>
      <c r="C31" s="74">
        <v>0</v>
      </c>
      <c r="D31" s="74">
        <v>-226.86178974778207</v>
      </c>
      <c r="E31" s="74">
        <v>52.541789747782758</v>
      </c>
      <c r="F31" s="75">
        <v>-3971.1769999999992</v>
      </c>
      <c r="G31" s="58">
        <v>4.5911657984485377E-2</v>
      </c>
      <c r="H31" s="58">
        <v>-1.3838232450625019E-2</v>
      </c>
    </row>
    <row r="32" spans="1:19" ht="15.95" customHeight="1">
      <c r="A32" s="5" t="s">
        <v>180</v>
      </c>
      <c r="B32" s="74">
        <v>-420.69626580052631</v>
      </c>
      <c r="C32" s="74">
        <v>0</v>
      </c>
      <c r="D32" s="74">
        <v>-25.944422210265504</v>
      </c>
      <c r="E32" s="74">
        <v>-7.5120050198017161</v>
      </c>
      <c r="F32" s="75">
        <v>-454.15269303059353</v>
      </c>
      <c r="G32" s="58">
        <v>7.9526323264135224E-2</v>
      </c>
      <c r="H32" s="58">
        <v>1.7856124787576658E-2</v>
      </c>
    </row>
    <row r="33" spans="1:8" ht="9.6">
      <c r="A33" s="37" t="s">
        <v>181</v>
      </c>
      <c r="B33" s="76">
        <v>5450.0360000000001</v>
      </c>
      <c r="C33" s="76">
        <v>0</v>
      </c>
      <c r="D33" s="76">
        <v>327.03677161463526</v>
      </c>
      <c r="E33" s="76">
        <v>-52.349771614635358</v>
      </c>
      <c r="F33" s="38">
        <v>5724.723</v>
      </c>
      <c r="G33" s="172">
        <v>5.0400951479953493E-2</v>
      </c>
      <c r="H33" s="172">
        <v>-9.6053992330757745E-3</v>
      </c>
    </row>
    <row r="34" spans="1:8" ht="9.6">
      <c r="A34" s="173" t="s">
        <v>182</v>
      </c>
      <c r="B34" s="174">
        <v>0.5716918926233352</v>
      </c>
      <c r="C34" s="174">
        <v>0</v>
      </c>
      <c r="D34" s="174">
        <v>0</v>
      </c>
      <c r="E34" s="174">
        <v>0</v>
      </c>
      <c r="F34" s="175">
        <v>0.57281977247398275</v>
      </c>
      <c r="G34" s="202">
        <v>10</v>
      </c>
      <c r="H34" s="202">
        <v>10</v>
      </c>
    </row>
    <row r="35" spans="1:8" ht="15.95" customHeight="1">
      <c r="A35" s="36" t="s">
        <v>183</v>
      </c>
      <c r="B35" s="74">
        <v>-3311.7859999999996</v>
      </c>
      <c r="C35" s="74">
        <v>0</v>
      </c>
      <c r="D35" s="74">
        <v>-190.32941496036304</v>
      </c>
      <c r="E35" s="74">
        <v>170.4314149603629</v>
      </c>
      <c r="F35" s="75">
        <v>-3331.6839999999997</v>
      </c>
      <c r="G35" s="58">
        <v>6.0082384550210755E-3</v>
      </c>
      <c r="H35" s="58">
        <v>-5.1462085702507022E-2</v>
      </c>
    </row>
    <row r="36" spans="1:8" ht="9.6">
      <c r="A36" s="36" t="s">
        <v>184</v>
      </c>
      <c r="B36" s="74">
        <v>-261.18699999999995</v>
      </c>
      <c r="C36" s="74">
        <v>0</v>
      </c>
      <c r="D36" s="74">
        <v>-15.681672107467115</v>
      </c>
      <c r="E36" s="74">
        <v>2.3636721074670937</v>
      </c>
      <c r="F36" s="75">
        <v>-274.505</v>
      </c>
      <c r="G36" s="58">
        <v>5.0990286652857986E-2</v>
      </c>
      <c r="H36" s="58">
        <v>-9.0497310642072316E-3</v>
      </c>
    </row>
    <row r="37" spans="1:8" ht="9.6">
      <c r="A37" s="36" t="s">
        <v>185</v>
      </c>
      <c r="B37" s="74">
        <v>-3572.9729999999995</v>
      </c>
      <c r="C37" s="74">
        <v>0</v>
      </c>
      <c r="D37" s="74">
        <v>-206.01108706783015</v>
      </c>
      <c r="E37" s="74">
        <v>172.79508706783</v>
      </c>
      <c r="F37" s="75">
        <v>-3606.1889999999999</v>
      </c>
      <c r="G37" s="58">
        <v>9.2964598389073672E-3</v>
      </c>
      <c r="H37" s="58">
        <v>-4.8361710840756432E-2</v>
      </c>
    </row>
    <row r="38" spans="1:8" ht="9.6">
      <c r="A38" s="171" t="s">
        <v>186</v>
      </c>
      <c r="B38" s="26">
        <v>15.146000000000001</v>
      </c>
      <c r="C38" s="26">
        <v>0</v>
      </c>
      <c r="D38" s="26">
        <v>0.52385542421986275</v>
      </c>
      <c r="E38" s="26">
        <v>-6.4998554242198621</v>
      </c>
      <c r="F38" s="75">
        <v>9.1700000000000017</v>
      </c>
      <c r="G38" s="26">
        <v>-0.39455961970157127</v>
      </c>
      <c r="H38" s="26">
        <v>-0.42914666738543916</v>
      </c>
    </row>
    <row r="39" spans="1:8" ht="15.95" customHeight="1">
      <c r="A39" s="77" t="s">
        <v>188</v>
      </c>
      <c r="B39" s="177">
        <v>1892.2090000000005</v>
      </c>
      <c r="C39" s="177">
        <v>0</v>
      </c>
      <c r="D39" s="177">
        <v>121.54953997102497</v>
      </c>
      <c r="E39" s="177">
        <v>113.94546002897478</v>
      </c>
      <c r="F39" s="178">
        <v>2127.7040000000002</v>
      </c>
      <c r="G39" s="179">
        <v>0.12445506812408125</v>
      </c>
      <c r="H39" s="179">
        <v>6.0218221152618316E-2</v>
      </c>
    </row>
    <row r="40" spans="1:8" ht="15.95" customHeight="1">
      <c r="A40" s="173" t="s">
        <v>189</v>
      </c>
      <c r="B40" s="180">
        <v>0.19848686218749906</v>
      </c>
      <c r="C40" s="180">
        <v>0</v>
      </c>
      <c r="D40" s="180">
        <v>0</v>
      </c>
      <c r="E40" s="181">
        <v>0</v>
      </c>
      <c r="F40" s="182">
        <v>0.21289954486391449</v>
      </c>
      <c r="G40" s="202">
        <v>150</v>
      </c>
      <c r="H40" s="202">
        <v>150</v>
      </c>
    </row>
    <row r="41" spans="1:8" ht="9.6">
      <c r="A41" s="37" t="s">
        <v>199</v>
      </c>
      <c r="B41" s="76">
        <v>2439.6730000000007</v>
      </c>
      <c r="C41" s="76">
        <v>0</v>
      </c>
      <c r="D41" s="76">
        <v>154.25702750945638</v>
      </c>
      <c r="E41" s="76">
        <v>106.3129724905434</v>
      </c>
      <c r="F41" s="38">
        <v>2700.2430000000004</v>
      </c>
      <c r="G41" s="183">
        <v>0.10680529726729748</v>
      </c>
      <c r="H41" s="183">
        <v>4.3576730361217821E-2</v>
      </c>
    </row>
    <row r="42" spans="1:8" ht="16.5" customHeight="1" thickBot="1">
      <c r="A42" s="164" t="s">
        <v>200</v>
      </c>
      <c r="B42" s="184">
        <v>0.25591413978770972</v>
      </c>
      <c r="C42" s="184">
        <v>0</v>
      </c>
      <c r="D42" s="184">
        <v>0</v>
      </c>
      <c r="E42" s="184">
        <v>0</v>
      </c>
      <c r="F42" s="186">
        <v>0.27018819615979056</v>
      </c>
      <c r="G42" s="185">
        <v>140</v>
      </c>
      <c r="H42" s="185">
        <v>140</v>
      </c>
    </row>
    <row r="43" spans="1:8" ht="8.4499999999999993" thickTop="1"/>
  </sheetData>
  <mergeCells count="10">
    <mergeCell ref="R1:R2"/>
    <mergeCell ref="S1:S2"/>
    <mergeCell ref="J1:J2"/>
    <mergeCell ref="K1:K2"/>
    <mergeCell ref="L1:L2"/>
    <mergeCell ref="M1:M2"/>
    <mergeCell ref="N1:N2"/>
    <mergeCell ref="Q1:Q2"/>
    <mergeCell ref="O1:O2"/>
    <mergeCell ref="P1:P2"/>
  </mergeCells>
  <conditionalFormatting sqref="A4">
    <cfRule type="cellIs" dxfId="58" priority="61" operator="equal">
      <formula>0</formula>
    </cfRule>
  </conditionalFormatting>
  <conditionalFormatting sqref="A6">
    <cfRule type="cellIs" dxfId="57" priority="62" operator="equal">
      <formula>0</formula>
    </cfRule>
  </conditionalFormatting>
  <conditionalFormatting sqref="B3:H15 B17:H19">
    <cfRule type="cellIs" dxfId="56" priority="63" operator="equal">
      <formula>0</formula>
    </cfRule>
  </conditionalFormatting>
  <conditionalFormatting sqref="C16:E16 G16:H16">
    <cfRule type="cellIs" dxfId="55" priority="13" operator="equal">
      <formula>0</formula>
    </cfRule>
  </conditionalFormatting>
  <conditionalFormatting sqref="A16:E16 G16:H16">
    <cfRule type="cellIs" dxfId="54" priority="12" operator="equal">
      <formula>0</formula>
    </cfRule>
  </conditionalFormatting>
  <conditionalFormatting sqref="F16">
    <cfRule type="cellIs" dxfId="53" priority="11" operator="equal">
      <formula>0</formula>
    </cfRule>
  </conditionalFormatting>
  <conditionalFormatting sqref="B20:F20">
    <cfRule type="cellIs" dxfId="52" priority="10" operator="equal">
      <formula>0</formula>
    </cfRule>
  </conditionalFormatting>
  <conditionalFormatting sqref="G20:H20">
    <cfRule type="cellIs" dxfId="51" priority="9" operator="equal">
      <formula>0</formula>
    </cfRule>
  </conditionalFormatting>
  <conditionalFormatting sqref="A26">
    <cfRule type="cellIs" dxfId="50" priority="6" operator="equal">
      <formula>0</formula>
    </cfRule>
  </conditionalFormatting>
  <conditionalFormatting sqref="A28">
    <cfRule type="cellIs" dxfId="49" priority="7" operator="equal">
      <formula>0</formula>
    </cfRule>
  </conditionalFormatting>
  <conditionalFormatting sqref="B25:H37 B39:H41">
    <cfRule type="cellIs" dxfId="48" priority="8" operator="equal">
      <formula>0</formula>
    </cfRule>
  </conditionalFormatting>
  <conditionalFormatting sqref="C38:E38 G38:H38">
    <cfRule type="cellIs" dxfId="47" priority="5" operator="equal">
      <formula>0</formula>
    </cfRule>
  </conditionalFormatting>
  <conditionalFormatting sqref="A38:E38 G38:H38">
    <cfRule type="cellIs" dxfId="46" priority="4" operator="equal">
      <formula>0</formula>
    </cfRule>
  </conditionalFormatting>
  <conditionalFormatting sqref="F38">
    <cfRule type="cellIs" dxfId="45" priority="3" operator="equal">
      <formula>0</formula>
    </cfRule>
  </conditionalFormatting>
  <conditionalFormatting sqref="B42:F42">
    <cfRule type="cellIs" dxfId="44" priority="2" operator="equal">
      <formula>0</formula>
    </cfRule>
  </conditionalFormatting>
  <conditionalFormatting sqref="G42:H42">
    <cfRule type="cellIs" dxfId="43" priority="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E51A1-904D-4ADA-BBD5-592C5583245F}">
  <sheetPr>
    <tabColor theme="1" tint="0.34998626667073579"/>
  </sheetPr>
  <dimension ref="A1:W38"/>
  <sheetViews>
    <sheetView showGridLines="0" zoomScale="115" zoomScaleNormal="115" workbookViewId="0">
      <selection activeCell="H51" sqref="H51"/>
    </sheetView>
  </sheetViews>
  <sheetFormatPr defaultColWidth="9.140625" defaultRowHeight="7.9"/>
  <cols>
    <col min="1" max="1" width="28.85546875" style="121" customWidth="1"/>
    <col min="2" max="21" width="11.42578125" style="121" customWidth="1"/>
    <col min="22" max="22" width="8.28515625" style="121" customWidth="1"/>
    <col min="23" max="23" width="2.140625" style="121" customWidth="1"/>
    <col min="24" max="16384" width="9.140625" style="121"/>
  </cols>
  <sheetData>
    <row r="1" spans="1:23" ht="20.45">
      <c r="A1" s="118" t="s">
        <v>241</v>
      </c>
      <c r="B1" s="375" t="s">
        <v>235</v>
      </c>
      <c r="C1" s="376"/>
      <c r="D1" s="376"/>
      <c r="E1" s="376"/>
      <c r="F1" s="376"/>
      <c r="G1" s="376"/>
      <c r="H1" s="376"/>
      <c r="I1" s="376"/>
      <c r="J1" s="377"/>
      <c r="K1" s="375" t="s">
        <v>239</v>
      </c>
      <c r="L1" s="376"/>
      <c r="M1" s="377"/>
      <c r="N1" s="375" t="s">
        <v>240</v>
      </c>
      <c r="O1" s="376"/>
      <c r="P1" s="377"/>
      <c r="Q1" s="375" t="s">
        <v>242</v>
      </c>
      <c r="R1" s="376"/>
      <c r="S1" s="377"/>
      <c r="T1" s="375" t="s">
        <v>165</v>
      </c>
      <c r="U1" s="376"/>
      <c r="V1" s="377"/>
    </row>
    <row r="2" spans="1:23">
      <c r="A2" s="99" t="s">
        <v>243</v>
      </c>
      <c r="B2" s="373" t="s">
        <v>244</v>
      </c>
      <c r="C2" s="372"/>
      <c r="D2" s="374"/>
      <c r="E2" s="373" t="s">
        <v>245</v>
      </c>
      <c r="F2" s="372"/>
      <c r="G2" s="374"/>
      <c r="H2" s="373" t="s">
        <v>119</v>
      </c>
      <c r="I2" s="372"/>
      <c r="J2" s="374"/>
      <c r="K2" s="373"/>
      <c r="L2" s="372"/>
      <c r="M2" s="374"/>
      <c r="N2" s="373"/>
      <c r="O2" s="372"/>
      <c r="P2" s="374"/>
      <c r="Q2" s="373"/>
      <c r="R2" s="372"/>
      <c r="S2" s="374"/>
      <c r="T2" s="373" t="s">
        <v>246</v>
      </c>
      <c r="U2" s="372"/>
      <c r="V2" s="374"/>
    </row>
    <row r="3" spans="1:23" s="149" customFormat="1" ht="8.4499999999999993" thickBot="1">
      <c r="A3" s="100"/>
      <c r="B3" s="101" t="s">
        <v>201</v>
      </c>
      <c r="C3" s="102" t="s">
        <v>202</v>
      </c>
      <c r="D3" s="101" t="s">
        <v>247</v>
      </c>
      <c r="E3" s="101" t="s">
        <v>201</v>
      </c>
      <c r="F3" s="102" t="s">
        <v>202</v>
      </c>
      <c r="G3" s="101" t="s">
        <v>247</v>
      </c>
      <c r="H3" s="101" t="s">
        <v>201</v>
      </c>
      <c r="I3" s="102" t="s">
        <v>202</v>
      </c>
      <c r="J3" s="101" t="s">
        <v>247</v>
      </c>
      <c r="K3" s="101" t="s">
        <v>201</v>
      </c>
      <c r="L3" s="102" t="s">
        <v>202</v>
      </c>
      <c r="M3" s="101" t="s">
        <v>247</v>
      </c>
      <c r="N3" s="101" t="s">
        <v>201</v>
      </c>
      <c r="O3" s="102" t="s">
        <v>202</v>
      </c>
      <c r="P3" s="101" t="s">
        <v>247</v>
      </c>
      <c r="Q3" s="101" t="s">
        <v>201</v>
      </c>
      <c r="R3" s="102" t="s">
        <v>202</v>
      </c>
      <c r="S3" s="101" t="s">
        <v>247</v>
      </c>
      <c r="T3" s="101" t="s">
        <v>201</v>
      </c>
      <c r="U3" s="102" t="s">
        <v>202</v>
      </c>
      <c r="V3" s="101" t="s">
        <v>247</v>
      </c>
    </row>
    <row r="4" spans="1:23">
      <c r="A4" s="103" t="s">
        <v>174</v>
      </c>
      <c r="B4" s="104">
        <v>93111.554000000004</v>
      </c>
      <c r="C4" s="105">
        <v>93634.592999999993</v>
      </c>
      <c r="D4" s="106">
        <v>5.6173372425939744E-3</v>
      </c>
      <c r="E4" s="104">
        <v>33308.105000000003</v>
      </c>
      <c r="F4" s="105">
        <v>34685.618000000002</v>
      </c>
      <c r="G4" s="106">
        <v>4.1356690811440631E-2</v>
      </c>
      <c r="H4" s="104">
        <v>126419.659</v>
      </c>
      <c r="I4" s="105">
        <v>128320.211</v>
      </c>
      <c r="J4" s="106">
        <v>1.5033674469886047E-2</v>
      </c>
      <c r="K4" s="104">
        <v>12174.624</v>
      </c>
      <c r="L4" s="105">
        <v>12408.578</v>
      </c>
      <c r="M4" s="106">
        <v>1.9216527754779097E-2</v>
      </c>
      <c r="N4" s="104">
        <v>36039.567000000003</v>
      </c>
      <c r="O4" s="105">
        <v>32447.558000000001</v>
      </c>
      <c r="P4" s="106">
        <v>-9.9668483808365446E-2</v>
      </c>
      <c r="Q4" s="104">
        <v>9025.1740000000009</v>
      </c>
      <c r="R4" s="105">
        <v>8744.1450000000004</v>
      </c>
      <c r="S4" s="106">
        <v>-3.1138347027990815E-2</v>
      </c>
      <c r="T4" s="104">
        <v>183659.024</v>
      </c>
      <c r="U4" s="105">
        <v>181920.492</v>
      </c>
      <c r="V4" s="106">
        <v>-9.466085369156739E-3</v>
      </c>
    </row>
    <row r="5" spans="1:23">
      <c r="A5" s="111"/>
      <c r="B5" s="112"/>
      <c r="C5" s="113"/>
      <c r="D5" s="216"/>
      <c r="E5" s="112"/>
      <c r="F5" s="113"/>
      <c r="G5" s="216"/>
      <c r="H5" s="112"/>
      <c r="I5" s="113"/>
      <c r="J5" s="216"/>
      <c r="K5" s="217"/>
      <c r="L5" s="218"/>
      <c r="M5" s="216"/>
      <c r="N5" s="217"/>
      <c r="O5" s="218"/>
      <c r="P5" s="216"/>
      <c r="Q5" s="112"/>
      <c r="R5" s="113"/>
      <c r="S5" s="216"/>
      <c r="T5" s="112"/>
      <c r="U5" s="113"/>
      <c r="V5" s="216"/>
    </row>
    <row r="6" spans="1:23" ht="10.15" thickBot="1">
      <c r="A6" s="107" t="s">
        <v>94</v>
      </c>
      <c r="B6" s="241">
        <v>0</v>
      </c>
      <c r="C6" s="242">
        <v>0</v>
      </c>
      <c r="D6" s="241">
        <v>0</v>
      </c>
      <c r="E6" s="241">
        <v>0</v>
      </c>
      <c r="F6" s="242">
        <v>0</v>
      </c>
      <c r="G6" s="241">
        <v>0</v>
      </c>
      <c r="H6" s="241">
        <v>0</v>
      </c>
      <c r="I6" s="242">
        <v>0</v>
      </c>
      <c r="J6" s="241">
        <v>0</v>
      </c>
      <c r="K6" s="241">
        <v>0</v>
      </c>
      <c r="L6" s="242">
        <v>0</v>
      </c>
      <c r="M6" s="241">
        <v>0</v>
      </c>
      <c r="N6" s="241">
        <v>0</v>
      </c>
      <c r="O6" s="242">
        <v>0</v>
      </c>
      <c r="P6" s="241">
        <v>0</v>
      </c>
      <c r="Q6" s="241">
        <v>0</v>
      </c>
      <c r="R6" s="242">
        <v>0</v>
      </c>
      <c r="S6" s="241">
        <v>0</v>
      </c>
      <c r="T6" s="241">
        <v>0</v>
      </c>
      <c r="U6" s="242">
        <v>0</v>
      </c>
      <c r="V6" s="241">
        <v>0</v>
      </c>
      <c r="W6" s="240"/>
    </row>
    <row r="7" spans="1:23" ht="8.4499999999999993" thickTop="1">
      <c r="A7" s="103" t="s">
        <v>175</v>
      </c>
      <c r="B7" s="104">
        <v>38985.936000000002</v>
      </c>
      <c r="C7" s="105">
        <v>40220.154999999999</v>
      </c>
      <c r="D7" s="106">
        <v>3.1658057408189458E-2</v>
      </c>
      <c r="E7" s="104">
        <v>7375.8209999999999</v>
      </c>
      <c r="F7" s="105">
        <v>8385.1530000000002</v>
      </c>
      <c r="G7" s="106">
        <v>0.13684334259196365</v>
      </c>
      <c r="H7" s="104">
        <v>46361.756999999998</v>
      </c>
      <c r="I7" s="105">
        <v>48605.307999999997</v>
      </c>
      <c r="J7" s="106">
        <v>4.8392277281467125E-2</v>
      </c>
      <c r="K7" s="104">
        <v>10044.762000000001</v>
      </c>
      <c r="L7" s="105">
        <v>11023.723</v>
      </c>
      <c r="M7" s="106">
        <v>6.9562229802573358E-2</v>
      </c>
      <c r="N7" s="104">
        <v>13797.166999999999</v>
      </c>
      <c r="O7" s="105">
        <v>19829.703999999998</v>
      </c>
      <c r="P7" s="106">
        <v>6.0483466032645823E-2</v>
      </c>
      <c r="Q7" s="104">
        <v>9533.17</v>
      </c>
      <c r="R7" s="105">
        <v>9993.9339999999993</v>
      </c>
      <c r="S7" s="106">
        <v>-1.1555482257568301E-2</v>
      </c>
      <c r="T7" s="104">
        <v>79736.856</v>
      </c>
      <c r="U7" s="105">
        <v>89452.66899999998</v>
      </c>
      <c r="V7" s="106">
        <v>4.598409482503317E-2</v>
      </c>
    </row>
    <row r="8" spans="1:23" s="123" customFormat="1">
      <c r="A8" s="108" t="s">
        <v>248</v>
      </c>
      <c r="B8" s="109">
        <v>0.48893244549296</v>
      </c>
      <c r="C8" s="110">
        <v>0.44962498547695662</v>
      </c>
      <c r="D8" s="106">
        <v>0</v>
      </c>
      <c r="E8" s="109">
        <v>9.2502029425388932E-2</v>
      </c>
      <c r="F8" s="110">
        <v>9.3738432779462422E-2</v>
      </c>
      <c r="G8" s="106">
        <v>0</v>
      </c>
      <c r="H8" s="109">
        <v>0.58143447491834888</v>
      </c>
      <c r="I8" s="110">
        <v>0.54336341825641898</v>
      </c>
      <c r="J8" s="106">
        <v>0</v>
      </c>
      <c r="K8" s="109">
        <v>0.1259738909194012</v>
      </c>
      <c r="L8" s="110">
        <v>0.1232352608729875</v>
      </c>
      <c r="M8" s="106">
        <v>0</v>
      </c>
      <c r="N8" s="109">
        <v>0.17303374740534039</v>
      </c>
      <c r="O8" s="110">
        <v>0.22167817038527943</v>
      </c>
      <c r="P8" s="106">
        <v>0</v>
      </c>
      <c r="Q8" s="109">
        <v>0.11955788675690951</v>
      </c>
      <c r="R8" s="110">
        <v>0.11172315048531421</v>
      </c>
      <c r="S8" s="106">
        <v>0</v>
      </c>
      <c r="T8" s="109">
        <v>1</v>
      </c>
      <c r="U8" s="110">
        <v>1</v>
      </c>
      <c r="V8" s="106">
        <v>0</v>
      </c>
    </row>
    <row r="9" spans="1:23">
      <c r="A9" s="103" t="s">
        <v>177</v>
      </c>
      <c r="B9" s="104">
        <v>-19377.674999999999</v>
      </c>
      <c r="C9" s="105">
        <v>-19282.311000000002</v>
      </c>
      <c r="D9" s="106">
        <v>-4.9213334417054682E-3</v>
      </c>
      <c r="E9" s="104">
        <v>-4138.3729999999996</v>
      </c>
      <c r="F9" s="105">
        <v>-4526.9489999999996</v>
      </c>
      <c r="G9" s="106">
        <v>9.389583780872339E-2</v>
      </c>
      <c r="H9" s="104">
        <v>-23516.047999999999</v>
      </c>
      <c r="I9" s="105">
        <v>-23809.26</v>
      </c>
      <c r="J9" s="106">
        <v>1.2468591661319944E-2</v>
      </c>
      <c r="K9" s="104">
        <v>-5035.101999999999</v>
      </c>
      <c r="L9" s="105">
        <v>-5076.2079999999996</v>
      </c>
      <c r="M9" s="106">
        <v>-2.0947272181596512E-2</v>
      </c>
      <c r="N9" s="104">
        <v>-6657.2870000000003</v>
      </c>
      <c r="O9" s="105">
        <v>-10460.400999999998</v>
      </c>
      <c r="P9" s="106">
        <v>4.4175872340462753E-2</v>
      </c>
      <c r="Q9" s="104">
        <v>-4083.134</v>
      </c>
      <c r="R9" s="105">
        <v>-4269.2109999999993</v>
      </c>
      <c r="S9" s="106">
        <v>-1.4158390388056585E-2</v>
      </c>
      <c r="T9" s="104">
        <v>-39291.570999999996</v>
      </c>
      <c r="U9" s="105">
        <v>-43615.079999999987</v>
      </c>
      <c r="V9" s="106">
        <v>1.0791658175514893E-2</v>
      </c>
    </row>
    <row r="10" spans="1:23" s="140" customFormat="1">
      <c r="A10" s="108" t="s">
        <v>248</v>
      </c>
      <c r="B10" s="109">
        <v>0.49317638635523126</v>
      </c>
      <c r="C10" s="110">
        <v>0.44210192896585326</v>
      </c>
      <c r="D10" s="106">
        <v>0</v>
      </c>
      <c r="E10" s="109">
        <v>0.10532470182981485</v>
      </c>
      <c r="F10" s="110">
        <v>0.103793206386415</v>
      </c>
      <c r="G10" s="106">
        <v>0</v>
      </c>
      <c r="H10" s="109">
        <v>0.5985010881850461</v>
      </c>
      <c r="I10" s="110">
        <v>0.54589513535226819</v>
      </c>
      <c r="J10" s="106">
        <v>0</v>
      </c>
      <c r="K10" s="109">
        <v>0.12814712855334798</v>
      </c>
      <c r="L10" s="110">
        <v>0.11638653419872212</v>
      </c>
      <c r="M10" s="106">
        <v>0</v>
      </c>
      <c r="N10" s="109">
        <v>0.16943295548045154</v>
      </c>
      <c r="O10" s="110">
        <v>0.23983450219511235</v>
      </c>
      <c r="P10" s="106">
        <v>0</v>
      </c>
      <c r="Q10" s="109">
        <v>0.1039188277811544</v>
      </c>
      <c r="R10" s="110">
        <v>9.788382825389752E-2</v>
      </c>
      <c r="S10" s="106">
        <v>0</v>
      </c>
      <c r="T10" s="109">
        <v>1</v>
      </c>
      <c r="U10" s="110">
        <v>1</v>
      </c>
      <c r="V10" s="106">
        <v>0</v>
      </c>
    </row>
    <row r="11" spans="1:23">
      <c r="A11" s="103" t="s">
        <v>181</v>
      </c>
      <c r="B11" s="104">
        <v>19608.260999999999</v>
      </c>
      <c r="C11" s="105">
        <v>20937.844000000001</v>
      </c>
      <c r="D11" s="106">
        <v>6.7807287958886311E-2</v>
      </c>
      <c r="E11" s="104">
        <v>3237.4479999999999</v>
      </c>
      <c r="F11" s="105">
        <v>3858.2040000000002</v>
      </c>
      <c r="G11" s="106">
        <v>0.19174238474255031</v>
      </c>
      <c r="H11" s="104">
        <v>22845.709000000003</v>
      </c>
      <c r="I11" s="105">
        <v>24796.047999999999</v>
      </c>
      <c r="J11" s="106">
        <v>8.5370036009825567E-2</v>
      </c>
      <c r="K11" s="104">
        <v>5009.66</v>
      </c>
      <c r="L11" s="105">
        <v>5947.5149999999985</v>
      </c>
      <c r="M11" s="106">
        <v>0.16053139227258084</v>
      </c>
      <c r="N11" s="104">
        <v>7139.8799999999992</v>
      </c>
      <c r="O11" s="105">
        <v>9369.3030000000017</v>
      </c>
      <c r="P11" s="106">
        <v>7.5688810028378462E-2</v>
      </c>
      <c r="Q11" s="104">
        <v>5450.0360000000001</v>
      </c>
      <c r="R11" s="105">
        <v>5724.723</v>
      </c>
      <c r="S11" s="106">
        <v>-9.6053992330757745E-3</v>
      </c>
      <c r="T11" s="104">
        <v>40445.285000000003</v>
      </c>
      <c r="U11" s="105">
        <v>45837.589</v>
      </c>
      <c r="V11" s="106">
        <v>8.017265656412205E-2</v>
      </c>
    </row>
    <row r="12" spans="1:23" s="140" customFormat="1">
      <c r="A12" s="108" t="s">
        <v>248</v>
      </c>
      <c r="B12" s="109">
        <v>0.48480956432869732</v>
      </c>
      <c r="C12" s="110">
        <v>0.45678327453042961</v>
      </c>
      <c r="D12" s="106">
        <v>0</v>
      </c>
      <c r="E12" s="109">
        <v>8.0045127633542434E-2</v>
      </c>
      <c r="F12" s="110">
        <v>8.4171180992961919E-2</v>
      </c>
      <c r="G12" s="106">
        <v>0</v>
      </c>
      <c r="H12" s="109">
        <v>0.56485469196223992</v>
      </c>
      <c r="I12" s="110">
        <v>0.5409544555233915</v>
      </c>
      <c r="J12" s="106">
        <v>0</v>
      </c>
      <c r="K12" s="109">
        <v>0.12386264554694075</v>
      </c>
      <c r="L12" s="110">
        <v>0.12975191605300179</v>
      </c>
      <c r="M12" s="106">
        <v>0</v>
      </c>
      <c r="N12" s="109">
        <v>0.1765318256503817</v>
      </c>
      <c r="O12" s="110">
        <v>0.20440217743564135</v>
      </c>
      <c r="P12" s="106">
        <v>0</v>
      </c>
      <c r="Q12" s="109">
        <v>0.13475083684043762</v>
      </c>
      <c r="R12" s="110">
        <v>0.12489145098796536</v>
      </c>
      <c r="S12" s="106">
        <v>0</v>
      </c>
      <c r="T12" s="109">
        <v>1</v>
      </c>
      <c r="U12" s="110">
        <v>1</v>
      </c>
      <c r="V12" s="106">
        <v>0</v>
      </c>
    </row>
    <row r="13" spans="1:23">
      <c r="A13" s="103" t="s">
        <v>249</v>
      </c>
      <c r="B13" s="104">
        <v>-12247.251</v>
      </c>
      <c r="C13" s="105">
        <v>-12849.566000000001</v>
      </c>
      <c r="D13" s="106">
        <v>4.9179607734013128E-2</v>
      </c>
      <c r="E13" s="104">
        <v>-2221.5230000000001</v>
      </c>
      <c r="F13" s="105">
        <v>-2310.8190000000004</v>
      </c>
      <c r="G13" s="106">
        <v>4.0195847623454718E-2</v>
      </c>
      <c r="H13" s="104">
        <v>-14468.774000000001</v>
      </c>
      <c r="I13" s="105">
        <v>-15160.385000000002</v>
      </c>
      <c r="J13" s="106">
        <v>4.7800249005202501E-2</v>
      </c>
      <c r="K13" s="104">
        <v>-1931.1970000000003</v>
      </c>
      <c r="L13" s="105">
        <v>-2209.8580000000002</v>
      </c>
      <c r="M13" s="106">
        <v>0.10621266394689886</v>
      </c>
      <c r="N13" s="104">
        <v>-3463.7750000000001</v>
      </c>
      <c r="O13" s="105">
        <v>-5415.9660000000003</v>
      </c>
      <c r="P13" s="106">
        <v>6.7924700846113711E-2</v>
      </c>
      <c r="Q13" s="104">
        <v>-3572.9729999999995</v>
      </c>
      <c r="R13" s="105">
        <v>-3606.1889999999999</v>
      </c>
      <c r="S13" s="106">
        <v>-4.8361710840756432E-2</v>
      </c>
      <c r="T13" s="104">
        <v>-23436.719000000001</v>
      </c>
      <c r="U13" s="105">
        <v>-26392.398000000001</v>
      </c>
      <c r="V13" s="106">
        <v>4.0927630338601431E-2</v>
      </c>
    </row>
    <row r="14" spans="1:23" s="140" customFormat="1">
      <c r="A14" s="108" t="s">
        <v>248</v>
      </c>
      <c r="B14" s="109">
        <v>0.52256678931893152</v>
      </c>
      <c r="C14" s="110">
        <v>0.48686618017809524</v>
      </c>
      <c r="D14" s="106">
        <v>0</v>
      </c>
      <c r="E14" s="109">
        <v>9.4788139926924073E-2</v>
      </c>
      <c r="F14" s="110">
        <v>8.7556234943107492E-2</v>
      </c>
      <c r="G14" s="106">
        <v>0</v>
      </c>
      <c r="H14" s="109">
        <v>0.61735492924585567</v>
      </c>
      <c r="I14" s="110">
        <v>0.57442241512120273</v>
      </c>
      <c r="J14" s="106">
        <v>0</v>
      </c>
      <c r="K14" s="109">
        <v>8.2400484470543864E-2</v>
      </c>
      <c r="L14" s="110">
        <v>8.3730853103988506E-2</v>
      </c>
      <c r="M14" s="106">
        <v>0</v>
      </c>
      <c r="N14" s="109">
        <v>0.14779265817881759</v>
      </c>
      <c r="O14" s="110">
        <v>0.20520931822868085</v>
      </c>
      <c r="P14" s="106">
        <v>0</v>
      </c>
      <c r="Q14" s="109">
        <v>0.15245192810478289</v>
      </c>
      <c r="R14" s="110">
        <v>0.13663741354612793</v>
      </c>
      <c r="S14" s="106">
        <v>0</v>
      </c>
      <c r="T14" s="109">
        <v>1</v>
      </c>
      <c r="U14" s="110">
        <v>1</v>
      </c>
      <c r="V14" s="106">
        <v>0</v>
      </c>
    </row>
    <row r="15" spans="1:23">
      <c r="A15" s="103" t="s">
        <v>186</v>
      </c>
      <c r="B15" s="104">
        <v>1474.133</v>
      </c>
      <c r="C15" s="105">
        <v>1878.3150000000001</v>
      </c>
      <c r="D15" s="106">
        <v>0.23456560230035953</v>
      </c>
      <c r="E15" s="104">
        <v>418.32400000000001</v>
      </c>
      <c r="F15" s="105">
        <v>537.47299999999996</v>
      </c>
      <c r="G15" s="106">
        <v>5.5509886547811992E-2</v>
      </c>
      <c r="H15" s="104">
        <v>1892.4569999999999</v>
      </c>
      <c r="I15" s="105">
        <v>2415.788</v>
      </c>
      <c r="J15" s="106">
        <v>0.19332957890480981</v>
      </c>
      <c r="K15" s="104">
        <v>26.329999999999949</v>
      </c>
      <c r="L15" s="105">
        <v>-13.531000000000002</v>
      </c>
      <c r="M15" s="106">
        <v>-1.5102114304001804</v>
      </c>
      <c r="N15" s="104">
        <v>94.954999999999998</v>
      </c>
      <c r="O15" s="105">
        <v>45.834999999999994</v>
      </c>
      <c r="P15" s="106">
        <v>-0.10551924860795101</v>
      </c>
      <c r="Q15" s="104">
        <v>15.146000000000001</v>
      </c>
      <c r="R15" s="105">
        <v>9.1700000000000017</v>
      </c>
      <c r="S15" s="106">
        <v>-0.42914666738543916</v>
      </c>
      <c r="T15" s="104">
        <v>2028.8879999999997</v>
      </c>
      <c r="U15" s="105">
        <v>2457.2620000000002</v>
      </c>
      <c r="V15" s="106">
        <v>0.14768402050351576</v>
      </c>
    </row>
    <row r="16" spans="1:23" s="140" customFormat="1">
      <c r="A16" s="108" t="s">
        <v>248</v>
      </c>
      <c r="B16" s="109">
        <v>0.7265718955408087</v>
      </c>
      <c r="C16" s="110">
        <v>0.76439345906134548</v>
      </c>
      <c r="D16" s="106">
        <v>0</v>
      </c>
      <c r="E16" s="109">
        <v>0.20618388003674923</v>
      </c>
      <c r="F16" s="110">
        <v>0.21872840584357708</v>
      </c>
      <c r="G16" s="106">
        <v>0</v>
      </c>
      <c r="H16" s="109">
        <v>0.93275577557755784</v>
      </c>
      <c r="I16" s="110">
        <v>0.98312186490492259</v>
      </c>
      <c r="J16" s="106">
        <v>0</v>
      </c>
      <c r="K16" s="109">
        <v>1.2977552235510266E-2</v>
      </c>
      <c r="L16" s="110">
        <v>-5.5065353226477279E-3</v>
      </c>
      <c r="M16" s="106">
        <v>0</v>
      </c>
      <c r="N16" s="109">
        <v>4.6801499146330409E-2</v>
      </c>
      <c r="O16" s="110">
        <v>1.865287462224215E-2</v>
      </c>
      <c r="P16" s="106">
        <v>0</v>
      </c>
      <c r="Q16" s="109">
        <v>7.4651730406015528E-3</v>
      </c>
      <c r="R16" s="110">
        <v>3.7317957954829404E-3</v>
      </c>
      <c r="S16" s="106">
        <v>0</v>
      </c>
      <c r="T16" s="109">
        <v>1</v>
      </c>
      <c r="U16" s="110">
        <v>1</v>
      </c>
      <c r="V16" s="106">
        <v>0</v>
      </c>
    </row>
    <row r="17" spans="1:23">
      <c r="A17" s="103" t="s">
        <v>188</v>
      </c>
      <c r="B17" s="104">
        <v>8835.1429999999982</v>
      </c>
      <c r="C17" s="105">
        <v>9966.5930000000008</v>
      </c>
      <c r="D17" s="106">
        <v>0.11902931980801523</v>
      </c>
      <c r="E17" s="104">
        <v>1434.2489999999998</v>
      </c>
      <c r="F17" s="105">
        <v>2084.8579999999997</v>
      </c>
      <c r="G17" s="106">
        <v>0.39446755377974385</v>
      </c>
      <c r="H17" s="104">
        <v>10269.392000000002</v>
      </c>
      <c r="I17" s="105">
        <v>12051.450999999997</v>
      </c>
      <c r="J17" s="106">
        <v>0.1574359477414192</v>
      </c>
      <c r="K17" s="104">
        <v>3104.7929999999997</v>
      </c>
      <c r="L17" s="105">
        <v>3724.1259999999984</v>
      </c>
      <c r="M17" s="106">
        <v>0.18014928843035963</v>
      </c>
      <c r="N17" s="104">
        <v>3771.059999999999</v>
      </c>
      <c r="O17" s="105">
        <v>3999.1720000000014</v>
      </c>
      <c r="P17" s="106">
        <v>7.8257455468914133E-2</v>
      </c>
      <c r="Q17" s="104">
        <v>1892.2090000000005</v>
      </c>
      <c r="R17" s="105">
        <v>2127.7040000000002</v>
      </c>
      <c r="S17" s="106">
        <v>6.0218221152618316E-2</v>
      </c>
      <c r="T17" s="104">
        <v>19037.454000000002</v>
      </c>
      <c r="U17" s="105">
        <v>21902.452999999998</v>
      </c>
      <c r="V17" s="106">
        <v>0.13554250374628821</v>
      </c>
    </row>
    <row r="18" spans="1:23" s="140" customFormat="1">
      <c r="A18" s="108" t="s">
        <v>248</v>
      </c>
      <c r="B18" s="109">
        <v>0.46409267751874789</v>
      </c>
      <c r="C18" s="110">
        <v>0.45504460162521532</v>
      </c>
      <c r="D18" s="106">
        <v>0</v>
      </c>
      <c r="E18" s="109">
        <v>7.5338277902076589E-2</v>
      </c>
      <c r="F18" s="110">
        <v>9.5188333471141334E-2</v>
      </c>
      <c r="G18" s="106">
        <v>0</v>
      </c>
      <c r="H18" s="109">
        <v>0.53943095542082464</v>
      </c>
      <c r="I18" s="110">
        <v>0.55023293509635651</v>
      </c>
      <c r="J18" s="106">
        <v>0</v>
      </c>
      <c r="K18" s="109">
        <v>0.1630886672135885</v>
      </c>
      <c r="L18" s="110">
        <v>0.17003237034682822</v>
      </c>
      <c r="M18" s="106">
        <v>0</v>
      </c>
      <c r="N18" s="109">
        <v>0.19808636175824765</v>
      </c>
      <c r="O18" s="110">
        <v>0.18259014184392963</v>
      </c>
      <c r="P18" s="106">
        <v>0</v>
      </c>
      <c r="Q18" s="109">
        <v>9.9394015607339112E-2</v>
      </c>
      <c r="R18" s="110">
        <v>9.7144552712885648E-2</v>
      </c>
      <c r="S18" s="106">
        <v>0</v>
      </c>
      <c r="T18" s="109">
        <v>1</v>
      </c>
      <c r="U18" s="110">
        <v>1</v>
      </c>
      <c r="V18" s="106">
        <v>0</v>
      </c>
    </row>
    <row r="19" spans="1:23">
      <c r="A19" s="103" t="s">
        <v>199</v>
      </c>
      <c r="B19" s="104">
        <v>12488.513999999999</v>
      </c>
      <c r="C19" s="105">
        <v>13794.179</v>
      </c>
      <c r="D19" s="106">
        <v>9.7844361595331553E-2</v>
      </c>
      <c r="E19" s="104">
        <v>1906.1139999999998</v>
      </c>
      <c r="F19" s="105">
        <v>2485.6109999999999</v>
      </c>
      <c r="G19" s="106">
        <v>0.25715284653960818</v>
      </c>
      <c r="H19" s="104">
        <v>14394.628000000004</v>
      </c>
      <c r="I19" s="105">
        <v>16279.789999999997</v>
      </c>
      <c r="J19" s="106">
        <v>0.11889666647339066</v>
      </c>
      <c r="K19" s="104">
        <v>3883.6579999999999</v>
      </c>
      <c r="L19" s="105">
        <v>4606.1479999999983</v>
      </c>
      <c r="M19" s="106">
        <v>0.16503809169819025</v>
      </c>
      <c r="N19" s="104">
        <v>4737.4129999999986</v>
      </c>
      <c r="O19" s="105">
        <v>5442.7220000000016</v>
      </c>
      <c r="P19" s="106">
        <v>9.2536943011709852E-2</v>
      </c>
      <c r="Q19" s="104">
        <v>2439.6730000000007</v>
      </c>
      <c r="R19" s="105">
        <v>2700.2430000000004</v>
      </c>
      <c r="S19" s="106">
        <v>4.3576730361217821E-2</v>
      </c>
      <c r="T19" s="104">
        <v>25455.372000000003</v>
      </c>
      <c r="U19" s="105">
        <v>29028.902999999995</v>
      </c>
      <c r="V19" s="106">
        <v>0.11376794924381949</v>
      </c>
    </row>
    <row r="20" spans="1:23" s="140" customFormat="1">
      <c r="A20" s="108"/>
      <c r="B20" s="109">
        <v>0.49060426223588471</v>
      </c>
      <c r="C20" s="110">
        <v>0.47518774650216727</v>
      </c>
      <c r="D20" s="106">
        <v>0</v>
      </c>
      <c r="E20" s="109">
        <v>7.4880618519344341E-2</v>
      </c>
      <c r="F20" s="110">
        <v>8.5625385154926459E-2</v>
      </c>
      <c r="G20" s="106">
        <v>0</v>
      </c>
      <c r="H20" s="109">
        <v>0.56548488075522929</v>
      </c>
      <c r="I20" s="110">
        <v>0.56081313165709368</v>
      </c>
      <c r="J20" s="106">
        <v>0</v>
      </c>
      <c r="K20" s="109">
        <v>0.15256732449244895</v>
      </c>
      <c r="L20" s="110">
        <v>0.15867454584832225</v>
      </c>
      <c r="M20" s="106">
        <v>0</v>
      </c>
      <c r="N20" s="109">
        <v>0.18610661042392143</v>
      </c>
      <c r="O20" s="110">
        <v>0.18749320289505955</v>
      </c>
      <c r="P20" s="106">
        <v>0</v>
      </c>
      <c r="Q20" s="109">
        <v>9.5841184328400317E-2</v>
      </c>
      <c r="R20" s="110">
        <v>9.3019119599524677E-2</v>
      </c>
      <c r="S20" s="106">
        <v>0</v>
      </c>
      <c r="T20" s="109">
        <v>1</v>
      </c>
      <c r="U20" s="110">
        <v>1</v>
      </c>
      <c r="V20" s="106">
        <v>0</v>
      </c>
    </row>
    <row r="21" spans="1:23">
      <c r="A21" s="111"/>
      <c r="B21" s="112">
        <v>0</v>
      </c>
      <c r="C21" s="113">
        <v>0</v>
      </c>
      <c r="D21" s="112">
        <v>0</v>
      </c>
      <c r="E21" s="112">
        <v>0</v>
      </c>
      <c r="F21" s="113">
        <v>0</v>
      </c>
      <c r="G21" s="112">
        <v>0</v>
      </c>
      <c r="H21" s="112">
        <v>0</v>
      </c>
      <c r="I21" s="113">
        <v>0</v>
      </c>
      <c r="J21" s="112">
        <v>0</v>
      </c>
      <c r="K21" s="112">
        <v>0</v>
      </c>
      <c r="L21" s="113">
        <v>0</v>
      </c>
      <c r="M21" s="112">
        <v>0</v>
      </c>
      <c r="N21" s="112">
        <v>0</v>
      </c>
      <c r="O21" s="113">
        <v>0</v>
      </c>
      <c r="P21" s="112">
        <v>0</v>
      </c>
      <c r="Q21" s="112">
        <v>0</v>
      </c>
      <c r="R21" s="113">
        <v>0</v>
      </c>
      <c r="S21" s="112">
        <v>0</v>
      </c>
      <c r="T21" s="112">
        <v>0</v>
      </c>
      <c r="U21" s="113">
        <v>0</v>
      </c>
      <c r="V21" s="112">
        <v>0</v>
      </c>
    </row>
    <row r="22" spans="1:23" ht="10.15" thickBot="1">
      <c r="A22" s="107" t="s">
        <v>250</v>
      </c>
      <c r="B22" s="241">
        <v>0</v>
      </c>
      <c r="C22" s="242">
        <v>0</v>
      </c>
      <c r="D22" s="241">
        <v>0</v>
      </c>
      <c r="E22" s="241">
        <v>0</v>
      </c>
      <c r="F22" s="242">
        <v>0</v>
      </c>
      <c r="G22" s="241">
        <v>0</v>
      </c>
      <c r="H22" s="241">
        <v>0</v>
      </c>
      <c r="I22" s="242">
        <v>0</v>
      </c>
      <c r="J22" s="241">
        <v>0</v>
      </c>
      <c r="K22" s="241">
        <v>0</v>
      </c>
      <c r="L22" s="242">
        <v>0</v>
      </c>
      <c r="M22" s="241">
        <v>0</v>
      </c>
      <c r="N22" s="241">
        <v>0</v>
      </c>
      <c r="O22" s="242">
        <v>0</v>
      </c>
      <c r="P22" s="241">
        <v>0</v>
      </c>
      <c r="Q22" s="241">
        <v>0</v>
      </c>
      <c r="R22" s="242">
        <v>0</v>
      </c>
      <c r="S22" s="241">
        <v>0</v>
      </c>
      <c r="T22" s="241">
        <v>0</v>
      </c>
      <c r="U22" s="242">
        <v>0</v>
      </c>
      <c r="V22" s="241">
        <v>0</v>
      </c>
    </row>
    <row r="23" spans="1:23" ht="8.4499999999999993" thickTop="1">
      <c r="A23" s="103" t="s">
        <v>175</v>
      </c>
      <c r="B23" s="114">
        <v>1</v>
      </c>
      <c r="C23" s="115">
        <v>1</v>
      </c>
      <c r="D23" s="116">
        <v>0</v>
      </c>
      <c r="E23" s="114">
        <v>1</v>
      </c>
      <c r="F23" s="115">
        <v>1</v>
      </c>
      <c r="G23" s="116">
        <v>0</v>
      </c>
      <c r="H23" s="114">
        <v>1</v>
      </c>
      <c r="I23" s="115">
        <v>1</v>
      </c>
      <c r="J23" s="116">
        <v>0</v>
      </c>
      <c r="K23" s="114">
        <v>1</v>
      </c>
      <c r="L23" s="115">
        <v>1</v>
      </c>
      <c r="M23" s="116">
        <v>0</v>
      </c>
      <c r="N23" s="114">
        <v>1</v>
      </c>
      <c r="O23" s="115">
        <v>1</v>
      </c>
      <c r="P23" s="116">
        <v>0</v>
      </c>
      <c r="Q23" s="114">
        <v>1</v>
      </c>
      <c r="R23" s="115">
        <v>1</v>
      </c>
      <c r="S23" s="116">
        <v>0</v>
      </c>
      <c r="T23" s="114">
        <v>1</v>
      </c>
      <c r="U23" s="115">
        <v>1</v>
      </c>
      <c r="V23" s="116">
        <v>0</v>
      </c>
    </row>
    <row r="24" spans="1:23">
      <c r="A24" s="103" t="s">
        <v>177</v>
      </c>
      <c r="B24" s="114">
        <v>-0.49704270278389617</v>
      </c>
      <c r="C24" s="115">
        <v>-0.47941911213420241</v>
      </c>
      <c r="D24" s="116">
        <v>0</v>
      </c>
      <c r="E24" s="114">
        <v>-0.56107286226170616</v>
      </c>
      <c r="F24" s="115">
        <v>-0.5398767321240292</v>
      </c>
      <c r="G24" s="116">
        <v>0</v>
      </c>
      <c r="H24" s="114">
        <v>-0.50722943912587259</v>
      </c>
      <c r="I24" s="115">
        <v>-0.48984896875872075</v>
      </c>
      <c r="J24" s="116">
        <v>0</v>
      </c>
      <c r="K24" s="114">
        <v>-0.5012664312006595</v>
      </c>
      <c r="L24" s="115">
        <v>-0.46048036584373536</v>
      </c>
      <c r="M24" s="116">
        <v>0</v>
      </c>
      <c r="N24" s="114">
        <v>-0.4825111560945809</v>
      </c>
      <c r="O24" s="115">
        <v>-0.52751170668003911</v>
      </c>
      <c r="P24" s="116">
        <v>0</v>
      </c>
      <c r="Q24" s="114">
        <v>-0.42830810737666486</v>
      </c>
      <c r="R24" s="115">
        <v>-0.42718022752601725</v>
      </c>
      <c r="S24" s="116">
        <v>0</v>
      </c>
      <c r="T24" s="114">
        <v>-0.49276549102964379</v>
      </c>
      <c r="U24" s="115">
        <v>-0.48757717894364894</v>
      </c>
      <c r="V24" s="116">
        <v>0</v>
      </c>
    </row>
    <row r="25" spans="1:23">
      <c r="A25" s="103" t="s">
        <v>181</v>
      </c>
      <c r="B25" s="114">
        <v>0.50295729721610372</v>
      </c>
      <c r="C25" s="115">
        <v>0.5205808878657977</v>
      </c>
      <c r="D25" s="116">
        <v>0</v>
      </c>
      <c r="E25" s="114">
        <v>0.43892713773829378</v>
      </c>
      <c r="F25" s="115">
        <v>0.4601232678759708</v>
      </c>
      <c r="G25" s="116">
        <v>0</v>
      </c>
      <c r="H25" s="114">
        <v>0.49277056087412741</v>
      </c>
      <c r="I25" s="115">
        <v>0.51015103124127925</v>
      </c>
      <c r="J25" s="116">
        <v>0</v>
      </c>
      <c r="K25" s="114">
        <v>0.49873356879934033</v>
      </c>
      <c r="L25" s="115">
        <v>0.53951963415626447</v>
      </c>
      <c r="M25" s="116">
        <v>0</v>
      </c>
      <c r="N25" s="114">
        <v>0.51748884390541905</v>
      </c>
      <c r="O25" s="115">
        <v>0.47248829331996095</v>
      </c>
      <c r="P25" s="116">
        <v>0</v>
      </c>
      <c r="Q25" s="114">
        <v>0.5716918926233352</v>
      </c>
      <c r="R25" s="115">
        <v>0.57281977247398275</v>
      </c>
      <c r="S25" s="116">
        <v>0</v>
      </c>
      <c r="T25" s="114">
        <v>0.50723450897035627</v>
      </c>
      <c r="U25" s="115">
        <v>0.51242282105635117</v>
      </c>
      <c r="V25" s="116">
        <v>0</v>
      </c>
    </row>
    <row r="26" spans="1:23">
      <c r="A26" s="103" t="s">
        <v>249</v>
      </c>
      <c r="B26" s="114">
        <v>-0.31414536257382664</v>
      </c>
      <c r="C26" s="115">
        <v>-0.31948076778918433</v>
      </c>
      <c r="D26" s="116">
        <v>0</v>
      </c>
      <c r="E26" s="114">
        <v>-0.30118992855168258</v>
      </c>
      <c r="F26" s="115">
        <v>-0.27558459577302885</v>
      </c>
      <c r="G26" s="116">
        <v>0</v>
      </c>
      <c r="H26" s="114">
        <v>-0.31208424650515298</v>
      </c>
      <c r="I26" s="115">
        <v>-0.31190801218665259</v>
      </c>
      <c r="J26" s="116">
        <v>0</v>
      </c>
      <c r="K26" s="114">
        <v>-0.19225910977283486</v>
      </c>
      <c r="L26" s="115">
        <v>-0.20046385418066112</v>
      </c>
      <c r="M26" s="116">
        <v>0</v>
      </c>
      <c r="N26" s="114">
        <v>-0.25104972636773915</v>
      </c>
      <c r="O26" s="115">
        <v>-0.27312389534407577</v>
      </c>
      <c r="P26" s="116">
        <v>0</v>
      </c>
      <c r="Q26" s="114">
        <v>-0.37479379891473658</v>
      </c>
      <c r="R26" s="115">
        <v>-0.36083778419989565</v>
      </c>
      <c r="S26" s="116">
        <v>0</v>
      </c>
      <c r="T26" s="114">
        <v>-0.29392579762613164</v>
      </c>
      <c r="U26" s="115">
        <v>-0.29504315852219015</v>
      </c>
      <c r="V26" s="116">
        <v>0</v>
      </c>
    </row>
    <row r="27" spans="1:23">
      <c r="A27" s="103" t="s">
        <v>186</v>
      </c>
      <c r="B27" s="114">
        <v>3.7811917610494204E-2</v>
      </c>
      <c r="C27" s="115">
        <v>4.6700839417451276E-2</v>
      </c>
      <c r="D27" s="116">
        <v>0</v>
      </c>
      <c r="E27" s="114">
        <v>5.6715584610852139E-2</v>
      </c>
      <c r="F27" s="115">
        <v>6.4098174475766864E-2</v>
      </c>
      <c r="G27" s="116">
        <v>0</v>
      </c>
      <c r="H27" s="114">
        <v>4.0819354624545397E-2</v>
      </c>
      <c r="I27" s="115">
        <v>4.9702143642418643E-2</v>
      </c>
      <c r="J27" s="116">
        <v>0</v>
      </c>
      <c r="K27" s="114">
        <v>2.6212666860598536E-3</v>
      </c>
      <c r="L27" s="115">
        <v>-1.2274437592454022E-3</v>
      </c>
      <c r="M27" s="116">
        <v>0</v>
      </c>
      <c r="N27" s="114">
        <v>6.8822099493323526E-3</v>
      </c>
      <c r="O27" s="115">
        <v>2.3114313758793373E-3</v>
      </c>
      <c r="P27" s="116">
        <v>0</v>
      </c>
      <c r="Q27" s="114">
        <v>1.5887684789005127E-3</v>
      </c>
      <c r="R27" s="115">
        <v>9.1755658982738955E-4</v>
      </c>
      <c r="S27" s="116">
        <v>0</v>
      </c>
      <c r="T27" s="114">
        <v>2.5444795566055424E-2</v>
      </c>
      <c r="U27" s="115">
        <v>2.7469968503678752E-2</v>
      </c>
      <c r="V27" s="116">
        <v>0</v>
      </c>
    </row>
    <row r="28" spans="1:23">
      <c r="A28" s="103" t="s">
        <v>188</v>
      </c>
      <c r="B28" s="114">
        <v>0.22662385225277129</v>
      </c>
      <c r="C28" s="115">
        <v>0.24780095949406464</v>
      </c>
      <c r="D28" s="116">
        <v>0</v>
      </c>
      <c r="E28" s="114">
        <v>0.19445279379746333</v>
      </c>
      <c r="F28" s="115">
        <v>0.24863684657870877</v>
      </c>
      <c r="G28" s="116">
        <v>0</v>
      </c>
      <c r="H28" s="114">
        <v>0.22150566899351987</v>
      </c>
      <c r="I28" s="115">
        <v>0.24794516269704531</v>
      </c>
      <c r="J28" s="116">
        <v>0</v>
      </c>
      <c r="K28" s="114">
        <v>0.30909572571256538</v>
      </c>
      <c r="L28" s="115">
        <v>0.33782833621635799</v>
      </c>
      <c r="M28" s="116">
        <v>0</v>
      </c>
      <c r="N28" s="114">
        <v>0.27332132748701232</v>
      </c>
      <c r="O28" s="115">
        <v>0.20167582935176451</v>
      </c>
      <c r="P28" s="116">
        <v>0</v>
      </c>
      <c r="Q28" s="114">
        <v>0.19848686218749906</v>
      </c>
      <c r="R28" s="115">
        <v>0.21289954486391449</v>
      </c>
      <c r="S28" s="116">
        <v>0</v>
      </c>
      <c r="T28" s="114">
        <v>0.23875350691027999</v>
      </c>
      <c r="U28" s="115">
        <v>0.24484963103783972</v>
      </c>
      <c r="V28" s="116">
        <v>0</v>
      </c>
    </row>
    <row r="29" spans="1:23">
      <c r="A29" s="103"/>
      <c r="B29" s="106">
        <v>0.32033382499781454</v>
      </c>
      <c r="C29" s="117">
        <v>0.34296682844708082</v>
      </c>
      <c r="D29" s="116">
        <v>0</v>
      </c>
      <c r="E29" s="106">
        <v>0.25842736693311835</v>
      </c>
      <c r="F29" s="117">
        <v>0.29643001147385145</v>
      </c>
      <c r="G29" s="116">
        <v>0</v>
      </c>
      <c r="H29" s="106">
        <v>0.31048495422638978</v>
      </c>
      <c r="I29" s="117">
        <v>0.33493852152937698</v>
      </c>
      <c r="J29" s="116">
        <v>0</v>
      </c>
      <c r="K29" s="106">
        <v>0.38663514376945912</v>
      </c>
      <c r="L29" s="117">
        <v>0.41783959919892749</v>
      </c>
      <c r="M29" s="116">
        <v>0</v>
      </c>
      <c r="N29" s="106">
        <v>0.343361285690026</v>
      </c>
      <c r="O29" s="117">
        <v>0.27447318426941736</v>
      </c>
      <c r="P29" s="116">
        <v>0</v>
      </c>
      <c r="Q29" s="106">
        <v>0.25591413978770972</v>
      </c>
      <c r="R29" s="117">
        <v>0.27018819615979056</v>
      </c>
      <c r="S29" s="116">
        <v>0</v>
      </c>
      <c r="T29" s="106">
        <v>0.31924223347858116</v>
      </c>
      <c r="U29" s="117">
        <v>0.32451690178187975</v>
      </c>
      <c r="V29" s="116">
        <v>0</v>
      </c>
    </row>
    <row r="30" spans="1:23">
      <c r="A30" s="111"/>
      <c r="B30" s="112">
        <v>0</v>
      </c>
      <c r="C30" s="113">
        <v>0</v>
      </c>
      <c r="D30" s="112">
        <v>0</v>
      </c>
      <c r="E30" s="112">
        <v>0</v>
      </c>
      <c r="F30" s="113">
        <v>0</v>
      </c>
      <c r="G30" s="112">
        <v>0</v>
      </c>
      <c r="H30" s="112">
        <v>0</v>
      </c>
      <c r="I30" s="113">
        <v>0</v>
      </c>
      <c r="J30" s="112">
        <v>0</v>
      </c>
      <c r="K30" s="112">
        <v>0</v>
      </c>
      <c r="L30" s="113">
        <v>0</v>
      </c>
      <c r="M30" s="112">
        <v>0</v>
      </c>
      <c r="N30" s="112">
        <v>0</v>
      </c>
      <c r="O30" s="113">
        <v>0</v>
      </c>
      <c r="P30" s="112">
        <v>0</v>
      </c>
      <c r="Q30" s="112">
        <v>0</v>
      </c>
      <c r="R30" s="113">
        <v>0</v>
      </c>
      <c r="S30" s="112">
        <v>0</v>
      </c>
      <c r="T30" s="112">
        <v>0</v>
      </c>
      <c r="U30" s="113">
        <v>0</v>
      </c>
      <c r="V30" s="112">
        <v>0</v>
      </c>
    </row>
    <row r="31" spans="1:23" ht="10.15" thickBot="1">
      <c r="A31" s="107" t="s">
        <v>251</v>
      </c>
      <c r="B31" s="241">
        <v>0</v>
      </c>
      <c r="C31" s="242">
        <v>0</v>
      </c>
      <c r="D31" s="241">
        <v>0</v>
      </c>
      <c r="E31" s="241">
        <v>0</v>
      </c>
      <c r="F31" s="242">
        <v>0</v>
      </c>
      <c r="G31" s="241">
        <v>0</v>
      </c>
      <c r="H31" s="241">
        <v>0</v>
      </c>
      <c r="I31" s="242">
        <v>0</v>
      </c>
      <c r="J31" s="241">
        <v>0</v>
      </c>
      <c r="K31" s="241">
        <v>0</v>
      </c>
      <c r="L31" s="242">
        <v>0</v>
      </c>
      <c r="M31" s="241">
        <v>0</v>
      </c>
      <c r="N31" s="241">
        <v>0</v>
      </c>
      <c r="O31" s="242">
        <v>0</v>
      </c>
      <c r="P31" s="241">
        <v>0</v>
      </c>
      <c r="Q31" s="241">
        <v>0</v>
      </c>
      <c r="R31" s="242">
        <v>0</v>
      </c>
      <c r="S31" s="241">
        <v>0</v>
      </c>
      <c r="T31" s="241">
        <v>0</v>
      </c>
      <c r="U31" s="242">
        <v>0</v>
      </c>
      <c r="V31" s="241">
        <v>0</v>
      </c>
      <c r="W31" s="240"/>
    </row>
    <row r="32" spans="1:23" ht="8.4499999999999993" thickTop="1">
      <c r="A32" s="103" t="s">
        <v>175</v>
      </c>
      <c r="B32" s="104">
        <v>418.70137834881371</v>
      </c>
      <c r="C32" s="105">
        <v>429.54375846969293</v>
      </c>
      <c r="D32" s="106">
        <v>2.589525776971913E-2</v>
      </c>
      <c r="E32" s="104">
        <v>221.44222855067855</v>
      </c>
      <c r="F32" s="105">
        <v>241.74725674485603</v>
      </c>
      <c r="G32" s="106">
        <v>9.1694471858742785E-2</v>
      </c>
      <c r="H32" s="104">
        <v>366.72901482830287</v>
      </c>
      <c r="I32" s="105">
        <v>378.78139087536255</v>
      </c>
      <c r="J32" s="106">
        <v>3.2864528193119295E-2</v>
      </c>
      <c r="K32" s="104">
        <v>825.05726665562736</v>
      </c>
      <c r="L32" s="105">
        <v>888.3953503777791</v>
      </c>
      <c r="M32" s="106">
        <v>4.9396473346738572E-2</v>
      </c>
      <c r="N32" s="104">
        <v>382.83387256012259</v>
      </c>
      <c r="O32" s="105">
        <v>611.13085921596917</v>
      </c>
      <c r="P32" s="106">
        <v>0.17788108820009718</v>
      </c>
      <c r="Q32" s="104">
        <v>1056.286560236955</v>
      </c>
      <c r="R32" s="105">
        <v>1142.9286682688814</v>
      </c>
      <c r="S32" s="106">
        <v>2.0212240530267107E-2</v>
      </c>
      <c r="T32" s="104">
        <v>434.15702786267661</v>
      </c>
      <c r="U32" s="105">
        <v>491.71298965044565</v>
      </c>
      <c r="V32" s="106">
        <v>5.5980092529043013E-2</v>
      </c>
    </row>
    <row r="33" spans="1:22">
      <c r="A33" s="103" t="s">
        <v>177</v>
      </c>
      <c r="B33" s="104">
        <v>-208.11246475383706</v>
      </c>
      <c r="C33" s="105">
        <v>-205.93148730832846</v>
      </c>
      <c r="D33" s="106">
        <v>-1.0479802101658551E-2</v>
      </c>
      <c r="E33" s="104">
        <v>-124.24522499854012</v>
      </c>
      <c r="F33" s="105">
        <v>-130.51371897136156</v>
      </c>
      <c r="G33" s="106">
        <v>5.0452594640116644E-2</v>
      </c>
      <c r="H33" s="104">
        <v>-186.01575250254393</v>
      </c>
      <c r="I33" s="105">
        <v>-185.54567370529026</v>
      </c>
      <c r="J33" s="106">
        <v>-2.52709134000492E-3</v>
      </c>
      <c r="K33" s="104">
        <v>-413.5735115926372</v>
      </c>
      <c r="L33" s="105">
        <v>-409.08861595583312</v>
      </c>
      <c r="M33" s="106">
        <v>-3.9406543008924724E-2</v>
      </c>
      <c r="N33" s="104">
        <v>-184.72161444115017</v>
      </c>
      <c r="O33" s="105">
        <v>-322.37868254985472</v>
      </c>
      <c r="P33" s="106">
        <v>0.15976821155532139</v>
      </c>
      <c r="Q33" s="104">
        <v>-452.41609746249759</v>
      </c>
      <c r="R33" s="105">
        <v>-488.23652855710867</v>
      </c>
      <c r="S33" s="106">
        <v>1.7525677260368262E-2</v>
      </c>
      <c r="T33" s="104">
        <v>-213.93760101872257</v>
      </c>
      <c r="U33" s="105">
        <v>-239.74803234371191</v>
      </c>
      <c r="V33" s="106">
        <v>2.04513376528066E-2</v>
      </c>
    </row>
    <row r="34" spans="1:22">
      <c r="A34" s="103" t="s">
        <v>181</v>
      </c>
      <c r="B34" s="104">
        <v>210.58891359497662</v>
      </c>
      <c r="C34" s="105">
        <v>223.6122711613645</v>
      </c>
      <c r="D34" s="106">
        <v>6.1842560199705021E-2</v>
      </c>
      <c r="E34" s="104">
        <v>97.197003552138426</v>
      </c>
      <c r="F34" s="105">
        <v>111.23353777349448</v>
      </c>
      <c r="G34" s="106">
        <v>0.1444132402067988</v>
      </c>
      <c r="H34" s="104">
        <v>180.71326232575902</v>
      </c>
      <c r="I34" s="105">
        <v>193.23571717007229</v>
      </c>
      <c r="J34" s="106">
        <v>6.9294608946519398E-2</v>
      </c>
      <c r="K34" s="104">
        <v>411.48375506298999</v>
      </c>
      <c r="L34" s="105">
        <v>479.30673442194575</v>
      </c>
      <c r="M34" s="106">
        <v>0.13865048365051802</v>
      </c>
      <c r="N34" s="104">
        <v>198.11225811897236</v>
      </c>
      <c r="O34" s="105">
        <v>288.75217666611462</v>
      </c>
      <c r="P34" s="106">
        <v>0.19476969392174359</v>
      </c>
      <c r="Q34" s="104">
        <v>603.87046277445722</v>
      </c>
      <c r="R34" s="105">
        <v>654.69213971177271</v>
      </c>
      <c r="S34" s="106">
        <v>2.2224997479115993E-2</v>
      </c>
      <c r="T34" s="104">
        <v>220.21942684395407</v>
      </c>
      <c r="U34" s="105">
        <v>251.96495730673374</v>
      </c>
      <c r="V34" s="106">
        <v>9.0495378915608216E-2</v>
      </c>
    </row>
    <row r="35" spans="1:22">
      <c r="A35" s="103" t="s">
        <v>249</v>
      </c>
      <c r="B35" s="104">
        <v>-131.53309631154906</v>
      </c>
      <c r="C35" s="105">
        <v>-137.23096975494946</v>
      </c>
      <c r="D35" s="106">
        <v>4.3318933433334594E-2</v>
      </c>
      <c r="E35" s="104">
        <v>-66.696168995504252</v>
      </c>
      <c r="F35" s="105">
        <v>-66.621820029269784</v>
      </c>
      <c r="G35" s="106">
        <v>-1.1147411816035957E-3</v>
      </c>
      <c r="H35" s="104">
        <v>-114.45034826426799</v>
      </c>
      <c r="I35" s="105">
        <v>-118.1449506812298</v>
      </c>
      <c r="J35" s="106">
        <v>3.2281268453905554E-2</v>
      </c>
      <c r="K35" s="104">
        <v>-158.62477559881935</v>
      </c>
      <c r="L35" s="105">
        <v>-178.09115597290844</v>
      </c>
      <c r="M35" s="106">
        <v>8.5355892318350168E-2</v>
      </c>
      <c r="N35" s="104">
        <v>-96.110338950520685</v>
      </c>
      <c r="O35" s="105">
        <v>-166.91444083403749</v>
      </c>
      <c r="P35" s="106">
        <v>0.18614608246014908</v>
      </c>
      <c r="Q35" s="104">
        <v>-395.88965265378806</v>
      </c>
      <c r="R35" s="105">
        <v>-412.41184815668083</v>
      </c>
      <c r="S35" s="106">
        <v>-1.7776907322043956E-2</v>
      </c>
      <c r="T35" s="104">
        <v>-127.60995070952788</v>
      </c>
      <c r="U35" s="105">
        <v>-145.07655355285647</v>
      </c>
      <c r="V35" s="106">
        <v>5.0875305694645601E-2</v>
      </c>
    </row>
    <row r="36" spans="1:22">
      <c r="A36" s="103" t="s">
        <v>186</v>
      </c>
      <c r="B36" s="104">
        <v>15.831902021525707</v>
      </c>
      <c r="C36" s="105">
        <v>20.060054087061609</v>
      </c>
      <c r="D36" s="106">
        <v>0.22766936942986904</v>
      </c>
      <c r="E36" s="104">
        <v>12.559225449781668</v>
      </c>
      <c r="F36" s="105">
        <v>15.49555784186979</v>
      </c>
      <c r="G36" s="106">
        <v>1.3591112306911013E-2</v>
      </c>
      <c r="H36" s="104">
        <v>14.969641707386664</v>
      </c>
      <c r="I36" s="105">
        <v>18.826247098362391</v>
      </c>
      <c r="J36" s="106">
        <v>0.17565516191178676</v>
      </c>
      <c r="K36" s="104">
        <v>2.1626951271759971</v>
      </c>
      <c r="L36" s="105">
        <v>-1.0904553285638374</v>
      </c>
      <c r="M36" s="106">
        <v>-1.5005917942913656</v>
      </c>
      <c r="N36" s="104">
        <v>2.634743086674709</v>
      </c>
      <c r="O36" s="105">
        <v>1.4125870427598894</v>
      </c>
      <c r="P36" s="106">
        <v>-6.4984560624224974E-3</v>
      </c>
      <c r="Q36" s="104">
        <v>1.6781947915907216</v>
      </c>
      <c r="R36" s="105">
        <v>1.0487017312727545</v>
      </c>
      <c r="S36" s="106">
        <v>-0.41079995181618256</v>
      </c>
      <c r="T36" s="104">
        <v>11.047036817532035</v>
      </c>
      <c r="U36" s="105">
        <v>13.50734033854746</v>
      </c>
      <c r="V36" s="106">
        <v>0.1586519184769557</v>
      </c>
    </row>
    <row r="37" spans="1:22">
      <c r="A37" s="103" t="s">
        <v>188</v>
      </c>
      <c r="B37" s="104">
        <v>94.887719304953251</v>
      </c>
      <c r="C37" s="105">
        <v>106.44135549347666</v>
      </c>
      <c r="D37" s="106">
        <v>0.11277846787764934</v>
      </c>
      <c r="E37" s="104">
        <v>43.060060006415846</v>
      </c>
      <c r="F37" s="105">
        <v>60.107275586094488</v>
      </c>
      <c r="G37" s="106">
        <v>0.33908733298016647</v>
      </c>
      <c r="H37" s="104">
        <v>81.232555768877702</v>
      </c>
      <c r="I37" s="105">
        <v>93.917013587204892</v>
      </c>
      <c r="J37" s="106">
        <v>0.14029315169854284</v>
      </c>
      <c r="K37" s="104">
        <v>255.02167459134674</v>
      </c>
      <c r="L37" s="105">
        <v>300.12512312047346</v>
      </c>
      <c r="M37" s="106">
        <v>0.15789849977226877</v>
      </c>
      <c r="N37" s="104">
        <v>104.6366622551264</v>
      </c>
      <c r="O37" s="105">
        <v>123.25032287483702</v>
      </c>
      <c r="P37" s="106">
        <v>0.19762269350505357</v>
      </c>
      <c r="Q37" s="104">
        <v>209.65900491225989</v>
      </c>
      <c r="R37" s="105">
        <v>243.32899328636475</v>
      </c>
      <c r="S37" s="106">
        <v>9.4292686577459595E-2</v>
      </c>
      <c r="T37" s="104">
        <v>103.65651295195821</v>
      </c>
      <c r="U37" s="105">
        <v>120.39574409242472</v>
      </c>
      <c r="V37" s="106">
        <v>0.14639437072630423</v>
      </c>
    </row>
    <row r="38" spans="1:22">
      <c r="A38" s="103" t="s">
        <v>199</v>
      </c>
      <c r="B38" s="104">
        <v>134.12421405833263</v>
      </c>
      <c r="C38" s="105">
        <v>147.31926052158951</v>
      </c>
      <c r="D38" s="106">
        <v>9.1711847973528604E-2</v>
      </c>
      <c r="E38" s="104">
        <v>57.226732052153658</v>
      </c>
      <c r="F38" s="105">
        <v>71.661142090649776</v>
      </c>
      <c r="G38" s="106">
        <v>0.20722597514595686</v>
      </c>
      <c r="H38" s="104">
        <v>113.86384138245464</v>
      </c>
      <c r="I38" s="105">
        <v>126.86847904263499</v>
      </c>
      <c r="J38" s="106">
        <v>0.10232467613229512</v>
      </c>
      <c r="K38" s="104">
        <v>318.99613491143549</v>
      </c>
      <c r="L38" s="105">
        <v>371.20675713204196</v>
      </c>
      <c r="M38" s="106">
        <v>0.14307221279529259</v>
      </c>
      <c r="N38" s="104">
        <v>131.45033068793524</v>
      </c>
      <c r="O38" s="105">
        <v>167.73903293431209</v>
      </c>
      <c r="P38" s="106">
        <v>0.21348294862885209</v>
      </c>
      <c r="Q38" s="104">
        <v>270.31866643235912</v>
      </c>
      <c r="R38" s="105">
        <v>308.80583521888076</v>
      </c>
      <c r="S38" s="106">
        <v>7.7116353155291195E-2</v>
      </c>
      <c r="T38" s="104">
        <v>138.60125925530349</v>
      </c>
      <c r="U38" s="105">
        <v>159.56917596726814</v>
      </c>
      <c r="V38" s="106">
        <v>0.12441172663825806</v>
      </c>
    </row>
  </sheetData>
  <mergeCells count="12">
    <mergeCell ref="Q2:S2"/>
    <mergeCell ref="T2:V2"/>
    <mergeCell ref="B1:J1"/>
    <mergeCell ref="K1:M1"/>
    <mergeCell ref="N1:P1"/>
    <mergeCell ref="Q1:S1"/>
    <mergeCell ref="T1:V1"/>
    <mergeCell ref="B2:D2"/>
    <mergeCell ref="E2:G2"/>
    <mergeCell ref="H2:J2"/>
    <mergeCell ref="K2:M2"/>
    <mergeCell ref="N2:P2"/>
  </mergeCells>
  <conditionalFormatting sqref="B4:V5 B7:V21 B23:V30 B32:V38">
    <cfRule type="cellIs" dxfId="42" priority="22" operator="equal">
      <formula>0</formula>
    </cfRule>
  </conditionalFormatting>
  <conditionalFormatting sqref="C6">
    <cfRule type="cellIs" dxfId="41" priority="21" operator="equal">
      <formula>0</formula>
    </cfRule>
  </conditionalFormatting>
  <conditionalFormatting sqref="F6">
    <cfRule type="cellIs" dxfId="40" priority="20" operator="equal">
      <formula>0</formula>
    </cfRule>
  </conditionalFormatting>
  <conditionalFormatting sqref="I6">
    <cfRule type="cellIs" dxfId="39" priority="19" operator="equal">
      <formula>0</formula>
    </cfRule>
  </conditionalFormatting>
  <conditionalFormatting sqref="L6">
    <cfRule type="cellIs" dxfId="38" priority="18" operator="equal">
      <formula>0</formula>
    </cfRule>
  </conditionalFormatting>
  <conditionalFormatting sqref="O6">
    <cfRule type="cellIs" dxfId="37" priority="17" operator="equal">
      <formula>0</formula>
    </cfRule>
  </conditionalFormatting>
  <conditionalFormatting sqref="R6">
    <cfRule type="cellIs" dxfId="36" priority="16" operator="equal">
      <formula>0</formula>
    </cfRule>
  </conditionalFormatting>
  <conditionalFormatting sqref="U6">
    <cfRule type="cellIs" dxfId="35" priority="15" operator="equal">
      <formula>0</formula>
    </cfRule>
  </conditionalFormatting>
  <conditionalFormatting sqref="C22">
    <cfRule type="cellIs" dxfId="34" priority="14" operator="equal">
      <formula>0</formula>
    </cfRule>
  </conditionalFormatting>
  <conditionalFormatting sqref="F22">
    <cfRule type="cellIs" dxfId="33" priority="13" operator="equal">
      <formula>0</formula>
    </cfRule>
  </conditionalFormatting>
  <conditionalFormatting sqref="I22">
    <cfRule type="cellIs" dxfId="32" priority="12" operator="equal">
      <formula>0</formula>
    </cfRule>
  </conditionalFormatting>
  <conditionalFormatting sqref="L22">
    <cfRule type="cellIs" dxfId="31" priority="11" operator="equal">
      <formula>0</formula>
    </cfRule>
  </conditionalFormatting>
  <conditionalFormatting sqref="O22">
    <cfRule type="cellIs" dxfId="30" priority="10" operator="equal">
      <formula>0</formula>
    </cfRule>
  </conditionalFormatting>
  <conditionalFormatting sqref="R22">
    <cfRule type="cellIs" dxfId="29" priority="9" operator="equal">
      <formula>0</formula>
    </cfRule>
  </conditionalFormatting>
  <conditionalFormatting sqref="U22">
    <cfRule type="cellIs" dxfId="28" priority="8" operator="equal">
      <formula>0</formula>
    </cfRule>
  </conditionalFormatting>
  <conditionalFormatting sqref="C31">
    <cfRule type="cellIs" dxfId="27" priority="7" operator="equal">
      <formula>0</formula>
    </cfRule>
  </conditionalFormatting>
  <conditionalFormatting sqref="F31">
    <cfRule type="cellIs" dxfId="26" priority="6" operator="equal">
      <formula>0</formula>
    </cfRule>
  </conditionalFormatting>
  <conditionalFormatting sqref="I31">
    <cfRule type="cellIs" dxfId="25" priority="5" operator="equal">
      <formula>0</formula>
    </cfRule>
  </conditionalFormatting>
  <conditionalFormatting sqref="L31">
    <cfRule type="cellIs" dxfId="24" priority="4" operator="equal">
      <formula>0</formula>
    </cfRule>
  </conditionalFormatting>
  <conditionalFormatting sqref="O31">
    <cfRule type="cellIs" dxfId="23" priority="3" operator="equal">
      <formula>0</formula>
    </cfRule>
  </conditionalFormatting>
  <conditionalFormatting sqref="R31">
    <cfRule type="cellIs" dxfId="22" priority="2" operator="equal">
      <formula>0</formula>
    </cfRule>
  </conditionalFormatting>
  <conditionalFormatting sqref="U31">
    <cfRule type="cellIs" dxfId="21" priority="1" operator="equal">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rgb="FF00B0F0"/>
  </sheetPr>
  <dimension ref="A1:E15"/>
  <sheetViews>
    <sheetView showGridLines="0" zoomScale="295" zoomScaleNormal="295" workbookViewId="0">
      <selection activeCell="B16" sqref="B16"/>
    </sheetView>
  </sheetViews>
  <sheetFormatPr defaultColWidth="9.140625" defaultRowHeight="7.9"/>
  <cols>
    <col min="1" max="1" width="25.5703125" style="121" bestFit="1" customWidth="1"/>
    <col min="2" max="2" width="5.140625" style="121" bestFit="1" customWidth="1"/>
    <col min="3" max="5" width="4.85546875" style="121" bestFit="1" customWidth="1"/>
    <col min="6" max="16384" width="9.140625" style="121"/>
  </cols>
  <sheetData>
    <row r="1" spans="1:5" ht="10.15">
      <c r="A1" s="34" t="s">
        <v>261</v>
      </c>
      <c r="B1" s="368" t="s">
        <v>166</v>
      </c>
      <c r="C1" s="366" t="s">
        <v>171</v>
      </c>
      <c r="D1" s="368" t="s">
        <v>201</v>
      </c>
      <c r="E1" s="366" t="s">
        <v>202</v>
      </c>
    </row>
    <row r="2" spans="1:5" ht="10.15" thickBot="1">
      <c r="A2" s="35" t="s">
        <v>94</v>
      </c>
      <c r="B2" s="369"/>
      <c r="C2" s="367"/>
      <c r="D2" s="369"/>
      <c r="E2" s="367"/>
    </row>
    <row r="3" spans="1:5">
      <c r="A3" s="144"/>
      <c r="B3" s="145"/>
      <c r="C3" s="146">
        <v>0</v>
      </c>
      <c r="D3" s="145"/>
      <c r="E3" s="146">
        <v>0</v>
      </c>
    </row>
    <row r="4" spans="1:5">
      <c r="A4" s="103" t="s">
        <v>262</v>
      </c>
      <c r="B4" s="148">
        <v>-36.962999999999994</v>
      </c>
      <c r="C4" s="215">
        <v>-51.908999999999999</v>
      </c>
      <c r="D4" s="148">
        <v>-109.36499999999999</v>
      </c>
      <c r="E4" s="215">
        <v>-99.28</v>
      </c>
    </row>
    <row r="5" spans="1:5" ht="15.6">
      <c r="A5" s="103" t="s">
        <v>227</v>
      </c>
      <c r="B5" s="148">
        <v>-1.4450000000000003</v>
      </c>
      <c r="C5" s="215">
        <v>-0.70799999999999985</v>
      </c>
      <c r="D5" s="148">
        <v>-2.3210000000000002</v>
      </c>
      <c r="E5" s="215">
        <v>-1.5149999999999999</v>
      </c>
    </row>
    <row r="6" spans="1:5">
      <c r="A6" s="103" t="s">
        <v>263</v>
      </c>
      <c r="B6" s="148">
        <v>0</v>
      </c>
      <c r="C6" s="215">
        <v>0</v>
      </c>
      <c r="D6" s="148">
        <v>-94.67</v>
      </c>
      <c r="E6" s="215">
        <v>0</v>
      </c>
    </row>
    <row r="7" spans="1:5" hidden="1">
      <c r="A7" s="103"/>
      <c r="B7" s="148">
        <v>-1.4450000000000003</v>
      </c>
      <c r="C7" s="146">
        <v>-0.70799999999999985</v>
      </c>
      <c r="D7" s="148">
        <v>-2.3210000000000002</v>
      </c>
      <c r="E7" s="146">
        <v>-1.5149999999999999</v>
      </c>
    </row>
    <row r="8" spans="1:5" s="126" customFormat="1" hidden="1">
      <c r="A8" s="103"/>
      <c r="B8" s="148">
        <v>0</v>
      </c>
      <c r="C8" s="146">
        <v>0</v>
      </c>
      <c r="D8" s="148">
        <v>0</v>
      </c>
      <c r="E8" s="146">
        <v>0</v>
      </c>
    </row>
    <row r="9" spans="1:5" s="126" customFormat="1" hidden="1">
      <c r="A9" s="103"/>
      <c r="B9" s="148">
        <v>0</v>
      </c>
      <c r="C9" s="146">
        <v>0</v>
      </c>
      <c r="D9" s="148">
        <v>0</v>
      </c>
      <c r="E9" s="146">
        <v>0</v>
      </c>
    </row>
    <row r="10" spans="1:5" hidden="1">
      <c r="A10" s="103"/>
      <c r="B10" s="148">
        <v>0</v>
      </c>
      <c r="C10" s="146">
        <v>0</v>
      </c>
      <c r="D10" s="148">
        <v>0</v>
      </c>
      <c r="E10" s="146">
        <v>0</v>
      </c>
    </row>
    <row r="11" spans="1:5" hidden="1">
      <c r="B11" s="121">
        <v>0</v>
      </c>
      <c r="C11" s="121">
        <v>0</v>
      </c>
      <c r="D11" s="121">
        <v>0</v>
      </c>
      <c r="E11" s="121">
        <v>0</v>
      </c>
    </row>
    <row r="12" spans="1:5" hidden="1">
      <c r="B12" s="121">
        <v>0</v>
      </c>
      <c r="C12" s="121">
        <v>0</v>
      </c>
      <c r="D12" s="121">
        <v>-94.67</v>
      </c>
      <c r="E12" s="121">
        <v>0</v>
      </c>
    </row>
    <row r="13" spans="1:5">
      <c r="B13" s="148"/>
      <c r="C13" s="146"/>
      <c r="D13" s="148"/>
      <c r="E13" s="146"/>
    </row>
    <row r="14" spans="1:5" ht="10.15" thickBot="1">
      <c r="A14" s="44" t="s">
        <v>264</v>
      </c>
      <c r="B14" s="32">
        <v>-38.407999999999994</v>
      </c>
      <c r="C14" s="33">
        <v>-52.616999999999997</v>
      </c>
      <c r="D14" s="32">
        <v>-206.35599999999999</v>
      </c>
      <c r="E14" s="33">
        <v>-100.795</v>
      </c>
    </row>
    <row r="15" spans="1:5" ht="8.4499999999999993" thickTop="1"/>
  </sheetData>
  <mergeCells count="4">
    <mergeCell ref="C1:C2"/>
    <mergeCell ref="B1:B2"/>
    <mergeCell ref="E1:E2"/>
    <mergeCell ref="D1:D2"/>
  </mergeCells>
  <conditionalFormatting sqref="B3:E6">
    <cfRule type="cellIs" dxfId="20" priority="8" operator="equal">
      <formula>0</formula>
    </cfRule>
  </conditionalFormatting>
  <conditionalFormatting sqref="B7:C10">
    <cfRule type="cellIs" dxfId="19" priority="5" operator="equal">
      <formula>0</formula>
    </cfRule>
  </conditionalFormatting>
  <conditionalFormatting sqref="B14:E14">
    <cfRule type="cellIs" dxfId="18" priority="3" operator="equal">
      <formula>0</formula>
    </cfRule>
  </conditionalFormatting>
  <conditionalFormatting sqref="B13:E13">
    <cfRule type="cellIs" dxfId="17" priority="2" operator="equal">
      <formula>0</formula>
    </cfRule>
  </conditionalFormatting>
  <conditionalFormatting sqref="D7:E10">
    <cfRule type="cellIs" dxfId="16" priority="1" operator="equal">
      <formula>0</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rgb="FF00B0F0"/>
  </sheetPr>
  <dimension ref="A1:E25"/>
  <sheetViews>
    <sheetView showGridLines="0" zoomScale="130" zoomScaleNormal="130" workbookViewId="0">
      <selection activeCell="A7" sqref="A7"/>
    </sheetView>
  </sheetViews>
  <sheetFormatPr defaultColWidth="9.140625" defaultRowHeight="7.9"/>
  <cols>
    <col min="1" max="1" width="51.42578125" style="121" customWidth="1"/>
    <col min="2" max="2" width="11.28515625" style="121" customWidth="1"/>
    <col min="3" max="4" width="6.140625" style="121" customWidth="1"/>
    <col min="5" max="5" width="5.7109375" style="121" customWidth="1"/>
    <col min="6" max="16384" width="9.140625" style="121"/>
  </cols>
  <sheetData>
    <row r="1" spans="1:5" ht="10.15">
      <c r="A1" s="34" t="s">
        <v>186</v>
      </c>
      <c r="B1" s="368" t="s">
        <v>166</v>
      </c>
      <c r="C1" s="366" t="s">
        <v>171</v>
      </c>
      <c r="D1" s="368" t="s">
        <v>201</v>
      </c>
      <c r="E1" s="366" t="s">
        <v>202</v>
      </c>
    </row>
    <row r="2" spans="1:5" ht="10.15" thickBot="1">
      <c r="A2" s="35" t="s">
        <v>94</v>
      </c>
      <c r="B2" s="369"/>
      <c r="C2" s="367"/>
      <c r="D2" s="369"/>
      <c r="E2" s="367"/>
    </row>
    <row r="3" spans="1:5" ht="9.6">
      <c r="A3" s="36"/>
      <c r="B3" s="6"/>
      <c r="C3" s="7"/>
      <c r="D3" s="6"/>
      <c r="E3" s="7"/>
    </row>
    <row r="4" spans="1:5" ht="9.6">
      <c r="A4" s="243" t="s">
        <v>265</v>
      </c>
      <c r="B4" s="74">
        <v>392.26900000000001</v>
      </c>
      <c r="C4" s="75">
        <v>463.64700000000016</v>
      </c>
      <c r="D4" s="74">
        <v>1573.1579999999999</v>
      </c>
      <c r="E4" s="75">
        <v>1764.7660000000001</v>
      </c>
    </row>
    <row r="5" spans="1:5" ht="10.5" customHeight="1">
      <c r="A5" s="36" t="s">
        <v>266</v>
      </c>
      <c r="B5" s="74">
        <v>217.99</v>
      </c>
      <c r="C5" s="75">
        <v>186.744</v>
      </c>
      <c r="D5" s="74">
        <v>217.99</v>
      </c>
      <c r="E5" s="75">
        <v>209.65700000000001</v>
      </c>
    </row>
    <row r="6" spans="1:5" ht="9.6">
      <c r="A6" s="36" t="s">
        <v>267</v>
      </c>
      <c r="B6" s="74">
        <v>-65.192000000000007</v>
      </c>
      <c r="C6" s="75">
        <v>-49.424000000000007</v>
      </c>
      <c r="D6" s="74">
        <v>-77.709000000000003</v>
      </c>
      <c r="E6" s="75">
        <v>-69.334000000000003</v>
      </c>
    </row>
    <row r="7" spans="1:5" ht="15.95" customHeight="1">
      <c r="A7" s="94" t="s">
        <v>268</v>
      </c>
      <c r="B7" s="95">
        <v>31.805999999999997</v>
      </c>
      <c r="C7" s="96">
        <v>46.406999999999996</v>
      </c>
      <c r="D7" s="95">
        <v>86.356999999999999</v>
      </c>
      <c r="E7" s="96">
        <v>121.294</v>
      </c>
    </row>
    <row r="8" spans="1:5" ht="9.6">
      <c r="A8" s="36" t="s">
        <v>186</v>
      </c>
      <c r="B8" s="74">
        <v>99.767000000000024</v>
      </c>
      <c r="C8" s="75">
        <v>101.95400000000001</v>
      </c>
      <c r="D8" s="74">
        <v>229.09200000000001</v>
      </c>
      <c r="E8" s="75">
        <v>430.87900000000002</v>
      </c>
    </row>
    <row r="9" spans="1:5" ht="9.6">
      <c r="A9" s="39"/>
      <c r="B9" s="97"/>
      <c r="C9" s="98"/>
      <c r="D9" s="97"/>
      <c r="E9" s="98"/>
    </row>
    <row r="10" spans="1:5" s="126" customFormat="1" ht="10.15" thickBot="1">
      <c r="A10" s="44" t="s">
        <v>269</v>
      </c>
      <c r="B10" s="32">
        <v>676.6400000000001</v>
      </c>
      <c r="C10" s="33">
        <v>749.3280000000002</v>
      </c>
      <c r="D10" s="32">
        <v>2028.8879999999999</v>
      </c>
      <c r="E10" s="33">
        <v>2457.2620000000002</v>
      </c>
    </row>
    <row r="11" spans="1:5" ht="8.4499999999999993" thickTop="1"/>
    <row r="12" spans="1:5">
      <c r="A12" s="130"/>
    </row>
    <row r="24" spans="4:4">
      <c r="D24" s="147"/>
    </row>
    <row r="25" spans="4:4">
      <c r="D25" s="147"/>
    </row>
  </sheetData>
  <mergeCells count="4">
    <mergeCell ref="B1:B2"/>
    <mergeCell ref="C1:C2"/>
    <mergeCell ref="D1:D2"/>
    <mergeCell ref="E1:E2"/>
  </mergeCells>
  <conditionalFormatting sqref="B3:E3">
    <cfRule type="cellIs" dxfId="15" priority="4" operator="equal">
      <formula>0</formula>
    </cfRule>
  </conditionalFormatting>
  <conditionalFormatting sqref="B4:C9">
    <cfRule type="cellIs" dxfId="14" priority="3" operator="equal">
      <formula>0</formula>
    </cfRule>
  </conditionalFormatting>
  <conditionalFormatting sqref="B10:E10">
    <cfRule type="cellIs" dxfId="13" priority="2" operator="equal">
      <formula>0</formula>
    </cfRule>
  </conditionalFormatting>
  <conditionalFormatting sqref="D4:E9">
    <cfRule type="cellIs" dxfId="12" priority="1" operator="equal">
      <formula>0</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rgb="FF00B0F0"/>
  </sheetPr>
  <dimension ref="A1:H31"/>
  <sheetViews>
    <sheetView showGridLines="0" zoomScale="130" zoomScaleNormal="130" workbookViewId="0">
      <selection activeCell="E26" sqref="E26"/>
    </sheetView>
  </sheetViews>
  <sheetFormatPr defaultColWidth="9.140625" defaultRowHeight="7.9"/>
  <cols>
    <col min="1" max="1" width="26.28515625" style="121" customWidth="1"/>
    <col min="2" max="2" width="19.140625" style="121" bestFit="1" customWidth="1"/>
    <col min="3" max="3" width="10.140625" style="121" customWidth="1"/>
    <col min="4" max="4" width="2.140625" style="121" customWidth="1"/>
    <col min="5" max="5" width="9.140625" style="121"/>
    <col min="6" max="6" width="9.85546875" style="121" bestFit="1" customWidth="1"/>
    <col min="7" max="16384" width="9.140625" style="121"/>
  </cols>
  <sheetData>
    <row r="1" spans="1:3" ht="10.9" thickBot="1">
      <c r="A1" s="381" t="s">
        <v>270</v>
      </c>
      <c r="B1" s="382"/>
      <c r="C1" s="382"/>
    </row>
    <row r="2" spans="1:3" ht="9.6">
      <c r="A2" s="47"/>
      <c r="B2" s="9" t="s">
        <v>271</v>
      </c>
      <c r="C2" s="9" t="s">
        <v>272</v>
      </c>
    </row>
    <row r="3" spans="1:3" ht="9.6">
      <c r="A3" s="36" t="s">
        <v>273</v>
      </c>
      <c r="B3" s="57">
        <v>9729365319</v>
      </c>
      <c r="C3" s="58">
        <v>0.61860745376348758</v>
      </c>
    </row>
    <row r="4" spans="1:3" ht="9.6">
      <c r="A4" s="36" t="s">
        <v>274</v>
      </c>
      <c r="B4" s="57">
        <v>1609987301</v>
      </c>
      <c r="C4" s="58">
        <v>0.1023653765902096</v>
      </c>
    </row>
    <row r="5" spans="1:3" ht="9.6">
      <c r="A5" s="59" t="s">
        <v>275</v>
      </c>
      <c r="B5" s="60">
        <v>4388497505</v>
      </c>
      <c r="C5" s="61">
        <v>0.27902716964630281</v>
      </c>
    </row>
    <row r="6" spans="1:3" s="126" customFormat="1" ht="9.6">
      <c r="A6" s="37" t="s">
        <v>276</v>
      </c>
      <c r="B6" s="62">
        <v>15727850125</v>
      </c>
      <c r="C6" s="63">
        <v>1</v>
      </c>
    </row>
    <row r="7" spans="1:3" ht="9.6">
      <c r="A7" s="59" t="s">
        <v>277</v>
      </c>
      <c r="B7" s="60">
        <v>29807211</v>
      </c>
      <c r="C7" s="64">
        <v>0</v>
      </c>
    </row>
    <row r="8" spans="1:3" s="126" customFormat="1" ht="10.15" thickBot="1">
      <c r="A8" s="65" t="s">
        <v>278</v>
      </c>
      <c r="B8" s="66">
        <v>15757657336</v>
      </c>
      <c r="C8" s="67">
        <v>0</v>
      </c>
    </row>
    <row r="9" spans="1:3" ht="10.15" thickTop="1">
      <c r="A9" s="36" t="s">
        <v>279</v>
      </c>
      <c r="B9" s="57">
        <v>2831491314</v>
      </c>
      <c r="C9" s="68">
        <v>0.1800304104818013</v>
      </c>
    </row>
    <row r="10" spans="1:3" ht="9.6">
      <c r="A10" s="36" t="s">
        <v>280</v>
      </c>
      <c r="B10" s="57">
        <v>1557006191</v>
      </c>
      <c r="C10" s="68">
        <v>9.8996759164501513E-2</v>
      </c>
    </row>
    <row r="30" spans="6:8">
      <c r="F30" s="131"/>
    </row>
    <row r="31" spans="6:8">
      <c r="F31" s="131"/>
      <c r="H31" s="135"/>
    </row>
  </sheetData>
  <mergeCells count="1">
    <mergeCell ref="A1:C1"/>
  </mergeCells>
  <conditionalFormatting sqref="B3:C10">
    <cfRule type="cellIs" dxfId="11" priority="1" operator="equal">
      <formula>0</formula>
    </cfRule>
  </conditionalFormatting>
  <pageMargins left="0.7" right="0.7" top="0.75" bottom="0.75" header="0.3" footer="0.3"/>
  <pageSetup orientation="portrait" r:id="rId1"/>
  <customProperties>
    <customPr name="EpmWorksheetKeyString_GUID" r:id="rId2"/>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D1FB5-CCFF-46A5-A42F-E5AD1553F8E8}">
  <sheetPr>
    <tabColor rgb="FF00B0F0"/>
  </sheetPr>
  <dimension ref="A1:E30"/>
  <sheetViews>
    <sheetView showGridLines="0" zoomScale="130" zoomScaleNormal="130" workbookViewId="0">
      <selection activeCell="H54" sqref="H54"/>
    </sheetView>
  </sheetViews>
  <sheetFormatPr defaultColWidth="9.140625" defaultRowHeight="7.9"/>
  <cols>
    <col min="1" max="1" width="27.85546875" style="121" bestFit="1" customWidth="1"/>
    <col min="2" max="5" width="7.85546875" style="121" bestFit="1" customWidth="1"/>
    <col min="6" max="16384" width="9.140625" style="121"/>
  </cols>
  <sheetData>
    <row r="1" spans="1:5" ht="15.6">
      <c r="A1" s="54" t="s">
        <v>281</v>
      </c>
      <c r="B1" s="55"/>
      <c r="C1" s="56"/>
      <c r="D1" s="55"/>
      <c r="E1" s="56"/>
    </row>
    <row r="2" spans="1:5" ht="10.15">
      <c r="A2" s="34" t="s">
        <v>282</v>
      </c>
      <c r="B2" s="9"/>
      <c r="C2" s="9"/>
      <c r="D2" s="9"/>
      <c r="E2" s="9"/>
    </row>
    <row r="3" spans="1:5" ht="10.15" thickBot="1">
      <c r="A3" s="35" t="s">
        <v>94</v>
      </c>
      <c r="B3" s="45" t="s">
        <v>166</v>
      </c>
      <c r="C3" s="46" t="s">
        <v>171</v>
      </c>
      <c r="D3" s="45" t="s">
        <v>201</v>
      </c>
      <c r="E3" s="46" t="s">
        <v>202</v>
      </c>
    </row>
    <row r="4" spans="1:5" ht="9.6">
      <c r="A4" s="47" t="s">
        <v>283</v>
      </c>
      <c r="B4" s="14">
        <v>686.30499999999995</v>
      </c>
      <c r="C4" s="15">
        <v>722.43899999999996</v>
      </c>
      <c r="D4" s="14">
        <v>2717.3580000000002</v>
      </c>
      <c r="E4" s="15">
        <v>2066.502</v>
      </c>
    </row>
    <row r="5" spans="1:5" ht="9.6">
      <c r="A5" s="47" t="s">
        <v>284</v>
      </c>
      <c r="B5" s="14">
        <v>-4443.2150000000001</v>
      </c>
      <c r="C5" s="15">
        <v>666.43199999999979</v>
      </c>
      <c r="D5" s="14">
        <v>-6604.8109999999997</v>
      </c>
      <c r="E5" s="15">
        <v>467.40899999999965</v>
      </c>
    </row>
    <row r="6" spans="1:5" s="126" customFormat="1" ht="9.6">
      <c r="A6" s="48" t="s">
        <v>285</v>
      </c>
      <c r="B6" s="14">
        <v>-3756.9100000000003</v>
      </c>
      <c r="C6" s="15">
        <v>1388.8709999999996</v>
      </c>
      <c r="D6" s="14">
        <v>-3887.4529999999995</v>
      </c>
      <c r="E6" s="15">
        <v>2533.9109999999996</v>
      </c>
    </row>
    <row r="7" spans="1:5" ht="9.6">
      <c r="A7" s="48"/>
      <c r="B7" s="49"/>
      <c r="C7" s="50"/>
      <c r="D7" s="49"/>
      <c r="E7" s="50"/>
    </row>
    <row r="8" spans="1:5" s="126" customFormat="1" ht="9.6">
      <c r="A8" s="51" t="s">
        <v>286</v>
      </c>
      <c r="B8" s="52" t="s">
        <v>166</v>
      </c>
      <c r="C8" s="52" t="s">
        <v>171</v>
      </c>
      <c r="D8" s="52" t="s">
        <v>201</v>
      </c>
      <c r="E8" s="52" t="s">
        <v>202</v>
      </c>
    </row>
    <row r="9" spans="1:5" ht="10.15" thickBot="1">
      <c r="A9" s="35" t="s">
        <v>94</v>
      </c>
      <c r="B9" s="212">
        <v>379.38099999999997</v>
      </c>
      <c r="C9" s="213">
        <v>123.999</v>
      </c>
      <c r="D9" s="212">
        <v>1021.347</v>
      </c>
      <c r="E9" s="213">
        <v>362.69299999999998</v>
      </c>
    </row>
    <row r="10" spans="1:5" ht="9.6">
      <c r="A10" s="47" t="s">
        <v>283</v>
      </c>
      <c r="B10" s="14">
        <v>-1528.2</v>
      </c>
      <c r="C10" s="15">
        <v>100.98399999999992</v>
      </c>
      <c r="D10" s="14">
        <v>-2303.7650000000003</v>
      </c>
      <c r="E10" s="15">
        <v>70.990000000000236</v>
      </c>
    </row>
    <row r="11" spans="1:5" ht="9.6">
      <c r="A11" s="53" t="s">
        <v>284</v>
      </c>
      <c r="B11" s="14">
        <v>-1148.7910000000002</v>
      </c>
      <c r="C11" s="15">
        <v>224.98299999999992</v>
      </c>
      <c r="D11" s="14">
        <v>-1282.4180000000003</v>
      </c>
      <c r="E11" s="15">
        <v>433.68300000000022</v>
      </c>
    </row>
    <row r="12" spans="1:5" ht="9.6">
      <c r="A12" s="48" t="s">
        <v>285</v>
      </c>
      <c r="B12" s="14"/>
      <c r="C12" s="15"/>
      <c r="D12" s="14"/>
      <c r="E12" s="15"/>
    </row>
    <row r="13" spans="1:5" ht="9.6">
      <c r="A13" s="48" t="s">
        <v>287</v>
      </c>
      <c r="B13" s="238">
        <v>0</v>
      </c>
      <c r="C13" s="239">
        <v>0</v>
      </c>
      <c r="D13" s="238">
        <v>58.721004265405668</v>
      </c>
      <c r="E13" s="239">
        <v>175.50970255370302</v>
      </c>
    </row>
    <row r="14" spans="1:5" ht="9.6">
      <c r="A14" s="48" t="s">
        <v>288</v>
      </c>
      <c r="B14" s="238">
        <v>166.9331531879775</v>
      </c>
      <c r="C14" s="239">
        <v>166.81941764675855</v>
      </c>
      <c r="D14" s="238">
        <v>166.9331531879775</v>
      </c>
      <c r="E14" s="239">
        <v>166.81941764675855</v>
      </c>
    </row>
    <row r="29" spans="2:4">
      <c r="B29" s="131"/>
      <c r="D29" s="131"/>
    </row>
    <row r="30" spans="2:4">
      <c r="B30" s="131"/>
      <c r="D30" s="131"/>
    </row>
  </sheetData>
  <phoneticPr fontId="0" type="noConversion"/>
  <conditionalFormatting sqref="B4:C8 B10:C12">
    <cfRule type="cellIs" dxfId="10" priority="8" operator="equal">
      <formula>0</formula>
    </cfRule>
  </conditionalFormatting>
  <conditionalFormatting sqref="D4:E8 D10:E12">
    <cfRule type="cellIs" dxfId="9" priority="7" operator="equal">
      <formula>0</formula>
    </cfRule>
  </conditionalFormatting>
  <conditionalFormatting sqref="B14:C14">
    <cfRule type="cellIs" dxfId="8" priority="6" operator="equal">
      <formula>0</formula>
    </cfRule>
  </conditionalFormatting>
  <conditionalFormatting sqref="D14:E14">
    <cfRule type="cellIs" dxfId="7" priority="5" operator="equal">
      <formula>0</formula>
    </cfRule>
  </conditionalFormatting>
  <conditionalFormatting sqref="B13:C13">
    <cfRule type="cellIs" dxfId="6" priority="2" operator="equal">
      <formula>0</formula>
    </cfRule>
  </conditionalFormatting>
  <conditionalFormatting sqref="D13:E13">
    <cfRule type="cellIs" dxfId="5" priority="1" operator="equal">
      <formula>0</formula>
    </cfRule>
  </conditionalFormatting>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7B5D-1F3E-4FED-9B49-0AB638B66C57}">
  <sheetPr>
    <tabColor rgb="FF00B0F0"/>
  </sheetPr>
  <dimension ref="A1:G63"/>
  <sheetViews>
    <sheetView showGridLines="0" topLeftCell="A25" workbookViewId="0">
      <selection activeCell="J32" sqref="J32"/>
    </sheetView>
  </sheetViews>
  <sheetFormatPr defaultRowHeight="14.45"/>
  <cols>
    <col min="1" max="1" width="38.7109375" customWidth="1"/>
    <col min="2" max="3" width="6.85546875" bestFit="1" customWidth="1"/>
    <col min="4" max="4" width="13" bestFit="1" customWidth="1"/>
    <col min="5" max="5" width="10.140625" bestFit="1" customWidth="1"/>
    <col min="6" max="6" width="6.85546875" bestFit="1" customWidth="1"/>
    <col min="7" max="7" width="8" bestFit="1" customWidth="1"/>
  </cols>
  <sheetData>
    <row r="1" spans="1:7" ht="21" thickBot="1">
      <c r="A1" s="219" t="s">
        <v>289</v>
      </c>
      <c r="B1" s="45" t="s">
        <v>201</v>
      </c>
      <c r="C1" s="45" t="s">
        <v>167</v>
      </c>
      <c r="D1" s="45" t="s">
        <v>168</v>
      </c>
      <c r="E1" s="45" t="s">
        <v>170</v>
      </c>
      <c r="F1" s="46" t="s">
        <v>202</v>
      </c>
      <c r="G1" s="45" t="s">
        <v>173</v>
      </c>
    </row>
    <row r="2" spans="1:7">
      <c r="A2" s="94" t="s">
        <v>175</v>
      </c>
      <c r="B2" s="84">
        <v>13797.166999999999</v>
      </c>
      <c r="C2" s="84">
        <v>14950.182409985877</v>
      </c>
      <c r="D2" s="84">
        <v>271.45836797467064</v>
      </c>
      <c r="E2" s="84">
        <v>834.50048159124185</v>
      </c>
      <c r="F2" s="221">
        <v>19829.703999999998</v>
      </c>
      <c r="G2" s="222">
        <v>6.0483466032645823E-2</v>
      </c>
    </row>
    <row r="3" spans="1:7">
      <c r="A3" s="94" t="s">
        <v>177</v>
      </c>
      <c r="B3" s="84">
        <v>-6657.2870000000003</v>
      </c>
      <c r="C3" s="84">
        <v>-9292.0035854024427</v>
      </c>
      <c r="D3" s="84">
        <v>-83.550305999674748</v>
      </c>
      <c r="E3" s="84">
        <v>-294.09146064582228</v>
      </c>
      <c r="F3" s="221">
        <v>-10460.400999999998</v>
      </c>
      <c r="G3" s="222">
        <v>4.4175872340462753E-2</v>
      </c>
    </row>
    <row r="4" spans="1:7">
      <c r="A4" s="94" t="s">
        <v>179</v>
      </c>
      <c r="B4" s="84">
        <v>-6006.7650000000003</v>
      </c>
      <c r="C4" s="84">
        <v>-8484.5212153084467</v>
      </c>
      <c r="D4" s="84">
        <v>-73.159073770194126</v>
      </c>
      <c r="E4" s="84">
        <v>-182.68671017345156</v>
      </c>
      <c r="F4" s="221">
        <v>-9496.7829999999976</v>
      </c>
      <c r="G4" s="222">
        <v>3.0413493814632594E-2</v>
      </c>
    </row>
    <row r="5" spans="1:7">
      <c r="A5" s="223" t="s">
        <v>181</v>
      </c>
      <c r="B5" s="86">
        <v>7139.8799999999992</v>
      </c>
      <c r="C5" s="86">
        <v>5658.1788245834432</v>
      </c>
      <c r="D5" s="86">
        <v>187.90806197499595</v>
      </c>
      <c r="E5" s="86">
        <v>540.40902094541877</v>
      </c>
      <c r="F5" s="225">
        <v>9369.3030000000017</v>
      </c>
      <c r="G5" s="222">
        <v>7.5688810028378462E-2</v>
      </c>
    </row>
    <row r="6" spans="1:7">
      <c r="A6" s="94" t="s">
        <v>183</v>
      </c>
      <c r="B6" s="84">
        <v>-3147.944</v>
      </c>
      <c r="C6" s="84">
        <v>-4489.0588286421462</v>
      </c>
      <c r="D6" s="84">
        <v>-51.934440442034365</v>
      </c>
      <c r="E6" s="84">
        <v>-203.40847436228813</v>
      </c>
      <c r="F6" s="221">
        <v>-4936.0340000000006</v>
      </c>
      <c r="G6" s="222">
        <v>6.4616293797566962E-2</v>
      </c>
    </row>
    <row r="7" spans="1:7">
      <c r="A7" s="94" t="s">
        <v>184</v>
      </c>
      <c r="B7" s="84">
        <v>-315.83100000000002</v>
      </c>
      <c r="C7" s="84">
        <v>-436.62758385744257</v>
      </c>
      <c r="D7" s="84">
        <v>-3.7542584838550312</v>
      </c>
      <c r="E7" s="84">
        <v>-31.86740631095941</v>
      </c>
      <c r="F7" s="221">
        <v>-479.93200000000002</v>
      </c>
      <c r="G7" s="222">
        <v>0.10090018494371802</v>
      </c>
    </row>
    <row r="8" spans="1:7">
      <c r="A8" s="94" t="s">
        <v>185</v>
      </c>
      <c r="B8" s="84">
        <v>-3463.7750000000001</v>
      </c>
      <c r="C8" s="84">
        <v>-4925.6864124995891</v>
      </c>
      <c r="D8" s="84">
        <v>-55.688698925889398</v>
      </c>
      <c r="E8" s="84">
        <v>-235.27588067324754</v>
      </c>
      <c r="F8" s="221">
        <v>-5415.9660000000003</v>
      </c>
      <c r="G8" s="222">
        <v>6.7924700846113711E-2</v>
      </c>
    </row>
    <row r="9" spans="1:7">
      <c r="A9" s="94" t="s">
        <v>186</v>
      </c>
      <c r="B9" s="84">
        <v>94.954999999999998</v>
      </c>
      <c r="C9" s="84">
        <v>-56.750062582387187</v>
      </c>
      <c r="D9" s="84">
        <v>0.4881865846526513</v>
      </c>
      <c r="E9" s="84">
        <v>-10.019580251567987</v>
      </c>
      <c r="F9" s="221">
        <v>45.834999999999994</v>
      </c>
      <c r="G9" s="222">
        <v>-0.10551924860795101</v>
      </c>
    </row>
    <row r="10" spans="1:7" hidden="1">
      <c r="A10" s="94" t="s">
        <v>290</v>
      </c>
      <c r="B10" s="220">
        <v>-47.584000000000003</v>
      </c>
      <c r="C10" s="220">
        <v>-33.026291901290293</v>
      </c>
      <c r="D10" s="220">
        <v>-0.3694411933708881</v>
      </c>
      <c r="E10" s="220">
        <v>19.703473450614634</v>
      </c>
      <c r="F10" s="221">
        <v>-51.587000000000003</v>
      </c>
      <c r="G10" s="222">
        <v>-0.41407770365279573</v>
      </c>
    </row>
    <row r="11" spans="1:7" hidden="1">
      <c r="A11" s="226" t="s">
        <v>83</v>
      </c>
      <c r="B11" s="227">
        <v>3723.4759999999992</v>
      </c>
      <c r="C11" s="227">
        <v>642.71605760017667</v>
      </c>
      <c r="D11" s="227">
        <v>132.33810844038834</v>
      </c>
      <c r="E11" s="227">
        <v>314.81703347121788</v>
      </c>
      <c r="F11" s="228">
        <v>3947.5850000000014</v>
      </c>
      <c r="G11" s="229">
        <v>8.4549231275082196E-2</v>
      </c>
    </row>
    <row r="12" spans="1:7">
      <c r="A12" s="223" t="s">
        <v>188</v>
      </c>
      <c r="B12" s="230">
        <v>3771.059999999999</v>
      </c>
      <c r="C12" s="230">
        <v>675.74234950146695</v>
      </c>
      <c r="D12" s="230">
        <v>132.70754963375921</v>
      </c>
      <c r="E12" s="230">
        <v>295.11356002060324</v>
      </c>
      <c r="F12" s="231">
        <v>3999.1720000000014</v>
      </c>
      <c r="G12" s="232">
        <v>7.8257455468914133E-2</v>
      </c>
    </row>
    <row r="13" spans="1:7" hidden="1">
      <c r="A13" s="223" t="s">
        <v>81</v>
      </c>
      <c r="B13" s="224">
        <v>4689.8289999999988</v>
      </c>
      <c r="C13" s="224">
        <v>1886.8260115516121</v>
      </c>
      <c r="D13" s="224">
        <v>146.48359915372401</v>
      </c>
      <c r="E13" s="224">
        <v>458.08919025454793</v>
      </c>
      <c r="F13" s="231">
        <v>5391.1350000000011</v>
      </c>
      <c r="G13" s="232">
        <v>9.7677162697093659E-2</v>
      </c>
    </row>
    <row r="14" spans="1:7" hidden="1">
      <c r="A14" s="94" t="s">
        <v>291</v>
      </c>
      <c r="B14" s="220">
        <v>-47.584000000000003</v>
      </c>
      <c r="C14" s="220">
        <v>-33.026291901290293</v>
      </c>
      <c r="D14" s="220">
        <v>-0.3694411933708881</v>
      </c>
      <c r="E14" s="220">
        <v>19.703473450614634</v>
      </c>
      <c r="F14" s="221">
        <v>-51.587000000000003</v>
      </c>
      <c r="G14" s="222">
        <v>-0.41407770365279573</v>
      </c>
    </row>
    <row r="15" spans="1:7">
      <c r="A15" s="233" t="s">
        <v>199</v>
      </c>
      <c r="B15" s="234">
        <v>4737.4129999999986</v>
      </c>
      <c r="C15" s="234">
        <v>1919.8523034529023</v>
      </c>
      <c r="D15" s="234">
        <v>146.85304034709489</v>
      </c>
      <c r="E15" s="234">
        <v>438.38571680393329</v>
      </c>
      <c r="F15" s="235">
        <v>5442.7220000000016</v>
      </c>
      <c r="G15" s="236">
        <v>9.2536943011709852E-2</v>
      </c>
    </row>
    <row r="16" spans="1:7">
      <c r="A16" s="237"/>
      <c r="B16" s="237"/>
      <c r="C16" s="237"/>
      <c r="D16" s="237"/>
      <c r="E16" s="237"/>
      <c r="F16" s="237"/>
      <c r="G16" s="237"/>
    </row>
    <row r="17" spans="1:7" ht="21" thickBot="1">
      <c r="A17" s="219" t="s">
        <v>292</v>
      </c>
      <c r="B17" s="45" t="s">
        <v>201</v>
      </c>
      <c r="C17" s="45" t="s">
        <v>167</v>
      </c>
      <c r="D17" s="45" t="s">
        <v>168</v>
      </c>
      <c r="E17" s="45" t="s">
        <v>170</v>
      </c>
      <c r="F17" s="46" t="s">
        <v>202</v>
      </c>
      <c r="G17" s="45" t="s">
        <v>173</v>
      </c>
    </row>
    <row r="18" spans="1:7">
      <c r="A18" s="94" t="s">
        <v>175</v>
      </c>
      <c r="B18" s="84">
        <v>11231.237013531892</v>
      </c>
      <c r="C18" s="84">
        <v>7788.6342751067968</v>
      </c>
      <c r="D18" s="84">
        <v>11093.811501823027</v>
      </c>
      <c r="E18" s="84">
        <v>834.50048159124185</v>
      </c>
      <c r="F18" s="221">
        <v>20924.57901250117</v>
      </c>
      <c r="G18" s="222">
        <v>0</v>
      </c>
    </row>
    <row r="19" spans="1:7">
      <c r="A19" s="94" t="s">
        <v>177</v>
      </c>
      <c r="B19" s="84">
        <v>-5542.9579400747407</v>
      </c>
      <c r="C19" s="84">
        <v>-4926.7846697801706</v>
      </c>
      <c r="D19" s="84">
        <v>-6179.848078708148</v>
      </c>
      <c r="E19" s="84">
        <v>-294.09146064582228</v>
      </c>
      <c r="F19" s="221">
        <v>-11077.150797160941</v>
      </c>
      <c r="G19" s="222">
        <v>0</v>
      </c>
    </row>
    <row r="20" spans="1:7">
      <c r="A20" s="94" t="s">
        <v>179</v>
      </c>
      <c r="B20" s="84">
        <v>-5038.4290703514926</v>
      </c>
      <c r="C20" s="84">
        <v>-4564.5191510980594</v>
      </c>
      <c r="D20" s="84">
        <v>-5511.7033035486402</v>
      </c>
      <c r="E20" s="84">
        <v>-182.68671017345156</v>
      </c>
      <c r="F20" s="221">
        <v>-10046.989235919547</v>
      </c>
      <c r="G20" s="222">
        <v>0</v>
      </c>
    </row>
    <row r="21" spans="1:7">
      <c r="A21" s="223" t="s">
        <v>181</v>
      </c>
      <c r="B21" s="86">
        <v>5688.2790734571508</v>
      </c>
      <c r="C21" s="86">
        <v>2861.8496053266376</v>
      </c>
      <c r="D21" s="86">
        <v>4913.9634231148793</v>
      </c>
      <c r="E21" s="86">
        <v>540.40902094541877</v>
      </c>
      <c r="F21" s="225">
        <v>9847.428215340231</v>
      </c>
      <c r="G21" s="222">
        <v>0</v>
      </c>
    </row>
    <row r="22" spans="1:7">
      <c r="A22" s="94" t="s">
        <v>183</v>
      </c>
      <c r="B22" s="84">
        <v>-2500.8611676700693</v>
      </c>
      <c r="C22" s="84">
        <v>-2313.8438821171871</v>
      </c>
      <c r="D22" s="84">
        <v>-3191.8955722603782</v>
      </c>
      <c r="E22" s="84">
        <v>-203.40847436228813</v>
      </c>
      <c r="F22" s="221">
        <v>-5253.6973529634543</v>
      </c>
      <c r="G22" s="222">
        <v>0</v>
      </c>
    </row>
    <row r="23" spans="1:7">
      <c r="A23" s="94" t="s">
        <v>184</v>
      </c>
      <c r="B23" s="84">
        <v>-252.71352378655922</v>
      </c>
      <c r="C23" s="84">
        <v>-205.91708050657445</v>
      </c>
      <c r="D23" s="84">
        <v>-330.65400739942851</v>
      </c>
      <c r="E23" s="84">
        <v>-31.86740631095941</v>
      </c>
      <c r="F23" s="221">
        <v>-513.00376935126462</v>
      </c>
      <c r="G23" s="222">
        <v>0</v>
      </c>
    </row>
    <row r="24" spans="1:7">
      <c r="A24" s="94" t="s">
        <v>185</v>
      </c>
      <c r="B24" s="84">
        <v>-2753.574691456628</v>
      </c>
      <c r="C24" s="84">
        <v>-2519.7609626237622</v>
      </c>
      <c r="D24" s="84">
        <v>-3522.5495796598061</v>
      </c>
      <c r="E24" s="84">
        <v>-235.27588067324754</v>
      </c>
      <c r="F24" s="221">
        <v>-5766.7011223147183</v>
      </c>
      <c r="G24" s="222">
        <v>0</v>
      </c>
    </row>
    <row r="25" spans="1:7">
      <c r="A25" s="94" t="s">
        <v>186</v>
      </c>
      <c r="B25" s="84">
        <v>75.943414162008381</v>
      </c>
      <c r="C25" s="84">
        <v>-48.424219339624351</v>
      </c>
      <c r="D25" s="84">
        <v>12.376661523412544</v>
      </c>
      <c r="E25" s="84">
        <v>-10.019580251567987</v>
      </c>
      <c r="F25" s="221">
        <v>47.037732343531097</v>
      </c>
      <c r="G25" s="222">
        <v>0</v>
      </c>
    </row>
    <row r="26" spans="1:7" ht="15.6" hidden="1" customHeight="1">
      <c r="A26" s="94" t="s">
        <v>290</v>
      </c>
      <c r="B26" s="220">
        <v>-44.419940187662213</v>
      </c>
      <c r="C26" s="220">
        <v>-25.720468639090086</v>
      </c>
      <c r="D26" s="220">
        <v>-12.017760571657982</v>
      </c>
      <c r="E26" s="220">
        <v>19.703473450614634</v>
      </c>
      <c r="F26" s="221">
        <v>-52.765436303749105</v>
      </c>
      <c r="G26" s="222">
        <v>0</v>
      </c>
    </row>
    <row r="27" spans="1:7" hidden="1">
      <c r="A27" s="226" t="s">
        <v>83</v>
      </c>
      <c r="B27" s="227">
        <v>2966.2278559748684</v>
      </c>
      <c r="C27" s="227">
        <v>267.94395472416261</v>
      </c>
      <c r="D27" s="227">
        <v>1391.7727444068278</v>
      </c>
      <c r="E27" s="227">
        <v>314.81703347121788</v>
      </c>
      <c r="F27" s="228">
        <v>4074.9993890652954</v>
      </c>
      <c r="G27" s="229">
        <v>0</v>
      </c>
    </row>
    <row r="28" spans="1:7">
      <c r="A28" s="223" t="s">
        <v>188</v>
      </c>
      <c r="B28" s="230">
        <v>3010.6477961625305</v>
      </c>
      <c r="C28" s="230">
        <v>293.66442336325235</v>
      </c>
      <c r="D28" s="230">
        <v>1403.7905049784858</v>
      </c>
      <c r="E28" s="230">
        <v>295.11356002060324</v>
      </c>
      <c r="F28" s="231">
        <v>4127.764825369044</v>
      </c>
      <c r="G28" s="232">
        <v>0</v>
      </c>
    </row>
    <row r="29" spans="1:7" hidden="1">
      <c r="A29" s="223" t="s">
        <v>81</v>
      </c>
      <c r="B29" s="224">
        <v>3723.4702494846752</v>
      </c>
      <c r="C29" s="224">
        <v>836.12655391284534</v>
      </c>
      <c r="D29" s="224">
        <v>2390.5715269657649</v>
      </c>
      <c r="E29" s="224">
        <v>458.08919025454793</v>
      </c>
      <c r="F29" s="231">
        <v>5618.1647196579515</v>
      </c>
      <c r="G29" s="232">
        <v>0</v>
      </c>
    </row>
    <row r="30" spans="1:7" hidden="1">
      <c r="A30" s="94" t="s">
        <v>291</v>
      </c>
      <c r="B30" s="220">
        <v>-44.419940187662213</v>
      </c>
      <c r="C30" s="220">
        <v>-25.720468639090086</v>
      </c>
      <c r="D30" s="220">
        <v>-12.017760571657982</v>
      </c>
      <c r="E30" s="220">
        <v>19.703473450614634</v>
      </c>
      <c r="F30" s="221">
        <v>-52.765436303749105</v>
      </c>
      <c r="G30" s="222">
        <v>0</v>
      </c>
    </row>
    <row r="31" spans="1:7">
      <c r="A31" s="233" t="s">
        <v>199</v>
      </c>
      <c r="B31" s="234">
        <v>3767.8901896723373</v>
      </c>
      <c r="C31" s="234">
        <v>861.84702255193565</v>
      </c>
      <c r="D31" s="234">
        <v>2402.5892875374229</v>
      </c>
      <c r="E31" s="234">
        <v>438.38571680393329</v>
      </c>
      <c r="F31" s="235">
        <v>5670.9301559617006</v>
      </c>
      <c r="G31" s="236">
        <v>0</v>
      </c>
    </row>
    <row r="32" spans="1:7">
      <c r="A32" s="237"/>
      <c r="B32" s="237"/>
      <c r="C32" s="237"/>
      <c r="D32" s="237"/>
      <c r="E32" s="237"/>
      <c r="F32" s="237"/>
      <c r="G32" s="237"/>
    </row>
    <row r="33" spans="1:7" ht="21" thickBot="1">
      <c r="A33" s="219" t="s">
        <v>293</v>
      </c>
      <c r="B33" s="45" t="s">
        <v>201</v>
      </c>
      <c r="C33" s="45" t="s">
        <v>167</v>
      </c>
      <c r="D33" s="45" t="s">
        <v>168</v>
      </c>
      <c r="E33" s="45" t="s">
        <v>170</v>
      </c>
      <c r="F33" s="46" t="s">
        <v>202</v>
      </c>
      <c r="G33" s="45" t="s">
        <v>173</v>
      </c>
    </row>
    <row r="34" spans="1:7">
      <c r="A34" s="94" t="s">
        <v>175</v>
      </c>
      <c r="B34" s="84">
        <v>-2565.929986468107</v>
      </c>
      <c r="C34" s="84">
        <v>-7161.54813487908</v>
      </c>
      <c r="D34" s="84">
        <v>10822.353133848357</v>
      </c>
      <c r="E34" s="84">
        <v>0</v>
      </c>
      <c r="F34" s="221">
        <v>1094.875012501172</v>
      </c>
      <c r="G34" s="222">
        <v>0</v>
      </c>
    </row>
    <row r="35" spans="1:7">
      <c r="A35" s="94" t="s">
        <v>177</v>
      </c>
      <c r="B35" s="84">
        <v>1114.3290599252596</v>
      </c>
      <c r="C35" s="84">
        <v>4365.2189156222721</v>
      </c>
      <c r="D35" s="84">
        <v>-6096.2977727084735</v>
      </c>
      <c r="E35" s="84">
        <v>0</v>
      </c>
      <c r="F35" s="221">
        <v>-616.74979716094276</v>
      </c>
      <c r="G35" s="222">
        <v>0</v>
      </c>
    </row>
    <row r="36" spans="1:7">
      <c r="A36" s="94" t="s">
        <v>179</v>
      </c>
      <c r="B36" s="84">
        <v>968.33592964850777</v>
      </c>
      <c r="C36" s="84">
        <v>3920.0020642103873</v>
      </c>
      <c r="D36" s="84">
        <v>-5438.5442297784457</v>
      </c>
      <c r="E36" s="84">
        <v>0</v>
      </c>
      <c r="F36" s="221">
        <v>-550.20623591954973</v>
      </c>
      <c r="G36" s="222">
        <v>0</v>
      </c>
    </row>
    <row r="37" spans="1:7">
      <c r="A37" s="223" t="s">
        <v>181</v>
      </c>
      <c r="B37" s="86">
        <v>-1451.6009265428484</v>
      </c>
      <c r="C37" s="86">
        <v>-2796.3292192568056</v>
      </c>
      <c r="D37" s="86">
        <v>4726.0553611398836</v>
      </c>
      <c r="E37" s="86">
        <v>0</v>
      </c>
      <c r="F37" s="225">
        <v>478.12521534022926</v>
      </c>
      <c r="G37" s="222">
        <v>0</v>
      </c>
    </row>
    <row r="38" spans="1:7">
      <c r="A38" s="94" t="s">
        <v>183</v>
      </c>
      <c r="B38" s="84">
        <v>647.08283232993062</v>
      </c>
      <c r="C38" s="84">
        <v>2175.214946524959</v>
      </c>
      <c r="D38" s="84">
        <v>-3139.9611318183438</v>
      </c>
      <c r="E38" s="84">
        <v>0</v>
      </c>
      <c r="F38" s="221">
        <v>-317.66335296345369</v>
      </c>
      <c r="G38" s="222">
        <v>0</v>
      </c>
    </row>
    <row r="39" spans="1:7">
      <c r="A39" s="94" t="s">
        <v>184</v>
      </c>
      <c r="B39" s="84">
        <v>63.117476213440796</v>
      </c>
      <c r="C39" s="84">
        <v>230.71050335086812</v>
      </c>
      <c r="D39" s="84">
        <v>-326.89974891557347</v>
      </c>
      <c r="E39" s="84">
        <v>0</v>
      </c>
      <c r="F39" s="221">
        <v>-33.071769351264606</v>
      </c>
      <c r="G39" s="222">
        <v>0</v>
      </c>
    </row>
    <row r="40" spans="1:7">
      <c r="A40" s="94" t="s">
        <v>185</v>
      </c>
      <c r="B40" s="84">
        <v>710.2003085433721</v>
      </c>
      <c r="C40" s="84">
        <v>2405.9254498758269</v>
      </c>
      <c r="D40" s="84">
        <v>-3466.8608807339169</v>
      </c>
      <c r="E40" s="84">
        <v>0</v>
      </c>
      <c r="F40" s="221">
        <v>-350.73512231471796</v>
      </c>
      <c r="G40" s="222">
        <v>0</v>
      </c>
    </row>
    <row r="41" spans="1:7">
      <c r="A41" s="94" t="s">
        <v>186</v>
      </c>
      <c r="B41" s="84">
        <v>-19.011585837991618</v>
      </c>
      <c r="C41" s="84">
        <v>8.3258432427628364</v>
      </c>
      <c r="D41" s="84">
        <v>11.888474938759893</v>
      </c>
      <c r="E41" s="84">
        <v>0</v>
      </c>
      <c r="F41" s="221">
        <v>1.2027323435311033</v>
      </c>
      <c r="G41" s="222">
        <v>0</v>
      </c>
    </row>
    <row r="42" spans="1:7" hidden="1">
      <c r="A42" s="94" t="s">
        <v>290</v>
      </c>
      <c r="B42" s="220">
        <v>3.1640598123377899</v>
      </c>
      <c r="C42" s="220">
        <v>7.3058232622002066</v>
      </c>
      <c r="D42" s="220">
        <v>-11.648319378287095</v>
      </c>
      <c r="E42" s="220">
        <v>0</v>
      </c>
      <c r="F42" s="221">
        <v>-1.1784363037491019</v>
      </c>
      <c r="G42" s="222">
        <v>0</v>
      </c>
    </row>
    <row r="43" spans="1:7" hidden="1">
      <c r="A43" s="226" t="s">
        <v>83</v>
      </c>
      <c r="B43" s="227">
        <v>-757.24814402513084</v>
      </c>
      <c r="C43" s="227">
        <v>-374.77210287601406</v>
      </c>
      <c r="D43" s="227">
        <v>1259.4346359664394</v>
      </c>
      <c r="E43" s="227">
        <v>0</v>
      </c>
      <c r="F43" s="228">
        <v>127.41438906529402</v>
      </c>
      <c r="G43" s="229">
        <v>0</v>
      </c>
    </row>
    <row r="44" spans="1:7">
      <c r="A44" s="223" t="s">
        <v>188</v>
      </c>
      <c r="B44" s="230">
        <v>-760.4122038374685</v>
      </c>
      <c r="C44" s="230">
        <v>-382.07792613821459</v>
      </c>
      <c r="D44" s="230">
        <v>1271.0829553447265</v>
      </c>
      <c r="E44" s="230">
        <v>0</v>
      </c>
      <c r="F44" s="231">
        <v>128.59282536904266</v>
      </c>
      <c r="G44" s="232">
        <v>0</v>
      </c>
    </row>
    <row r="45" spans="1:7" hidden="1">
      <c r="A45" s="223" t="s">
        <v>81</v>
      </c>
      <c r="B45" s="224">
        <v>-966.35875051532366</v>
      </c>
      <c r="C45" s="224">
        <v>-1050.6994576387667</v>
      </c>
      <c r="D45" s="224">
        <v>2244.087927812041</v>
      </c>
      <c r="E45" s="224">
        <v>0</v>
      </c>
      <c r="F45" s="231">
        <v>227.02971965795041</v>
      </c>
      <c r="G45" s="232">
        <v>0</v>
      </c>
    </row>
    <row r="46" spans="1:7" hidden="1">
      <c r="A46" s="94" t="s">
        <v>291</v>
      </c>
      <c r="B46" s="220">
        <v>3.1640598123377899</v>
      </c>
      <c r="C46" s="220">
        <v>7.3058232622002066</v>
      </c>
      <c r="D46" s="220">
        <v>-11.648319378287095</v>
      </c>
      <c r="E46" s="220">
        <v>0</v>
      </c>
      <c r="F46" s="221">
        <v>-1.1784363037491019</v>
      </c>
      <c r="G46" s="222"/>
    </row>
    <row r="47" spans="1:7">
      <c r="A47" s="233" t="s">
        <v>199</v>
      </c>
      <c r="B47" s="234">
        <v>-969.52281032766132</v>
      </c>
      <c r="C47" s="234">
        <v>-1058.0052809009667</v>
      </c>
      <c r="D47" s="234">
        <v>2255.736247190328</v>
      </c>
      <c r="E47" s="234">
        <v>0</v>
      </c>
      <c r="F47" s="235">
        <v>228.20815596169905</v>
      </c>
      <c r="G47" s="236"/>
    </row>
    <row r="49" spans="1:7" ht="21" thickBot="1">
      <c r="A49" s="219" t="s">
        <v>294</v>
      </c>
      <c r="B49" s="45" t="s">
        <v>201</v>
      </c>
      <c r="C49" s="45" t="s">
        <v>167</v>
      </c>
      <c r="D49" s="45" t="s">
        <v>168</v>
      </c>
      <c r="E49" s="45" t="s">
        <v>170</v>
      </c>
      <c r="F49" s="46" t="s">
        <v>202</v>
      </c>
      <c r="G49" s="45" t="s">
        <v>173</v>
      </c>
    </row>
    <row r="50" spans="1:7">
      <c r="A50" s="94" t="s">
        <v>175</v>
      </c>
      <c r="B50" s="84">
        <v>-2427.8533443555771</v>
      </c>
      <c r="C50" s="84">
        <v>-9306.9713530982153</v>
      </c>
      <c r="D50" s="84">
        <v>13022.167991644803</v>
      </c>
      <c r="E50" s="84">
        <v>0</v>
      </c>
      <c r="F50" s="221">
        <v>1287.3432941910105</v>
      </c>
      <c r="G50" s="222">
        <v>0</v>
      </c>
    </row>
    <row r="51" spans="1:7">
      <c r="A51" s="94" t="s">
        <v>177</v>
      </c>
      <c r="B51" s="84">
        <v>1056.2643944288457</v>
      </c>
      <c r="C51" s="84">
        <v>5504.8649716838499</v>
      </c>
      <c r="D51" s="84">
        <v>-7281.5832840406356</v>
      </c>
      <c r="E51" s="84">
        <v>0</v>
      </c>
      <c r="F51" s="221">
        <v>-720.4539179279418</v>
      </c>
      <c r="G51" s="222">
        <v>0</v>
      </c>
    </row>
    <row r="52" spans="1:7">
      <c r="A52" s="94" t="s">
        <v>179</v>
      </c>
      <c r="B52" s="84">
        <v>917.56216865062925</v>
      </c>
      <c r="C52" s="84">
        <v>4932.4793774613245</v>
      </c>
      <c r="D52" s="84">
        <v>-6492.4577832342702</v>
      </c>
      <c r="E52" s="84">
        <v>0</v>
      </c>
      <c r="F52" s="221">
        <v>-642.41623712231558</v>
      </c>
      <c r="G52" s="222">
        <v>0</v>
      </c>
    </row>
    <row r="53" spans="1:7">
      <c r="A53" s="223" t="s">
        <v>181</v>
      </c>
      <c r="B53" s="86">
        <v>-1371.5889499267314</v>
      </c>
      <c r="C53" s="86">
        <v>-3802.1063814143686</v>
      </c>
      <c r="D53" s="86">
        <v>5740.5847076041691</v>
      </c>
      <c r="E53" s="86">
        <v>0</v>
      </c>
      <c r="F53" s="225">
        <v>566.88937626306688</v>
      </c>
      <c r="G53" s="222">
        <v>0</v>
      </c>
    </row>
    <row r="54" spans="1:7">
      <c r="A54" s="94" t="s">
        <v>183</v>
      </c>
      <c r="B54" s="84">
        <v>612.38214817796143</v>
      </c>
      <c r="C54" s="84">
        <v>2781.0673205617531</v>
      </c>
      <c r="D54" s="84">
        <v>-3765.8759531149813</v>
      </c>
      <c r="E54" s="84">
        <v>0</v>
      </c>
      <c r="F54" s="221">
        <v>-372.42648437526714</v>
      </c>
      <c r="G54" s="222">
        <v>0</v>
      </c>
    </row>
    <row r="55" spans="1:7">
      <c r="A55" s="94" t="s">
        <v>184</v>
      </c>
      <c r="B55" s="84">
        <v>59.822638274497024</v>
      </c>
      <c r="C55" s="84">
        <v>292.11054828171916</v>
      </c>
      <c r="D55" s="84">
        <v>-390.57619581197986</v>
      </c>
      <c r="E55" s="84">
        <v>0</v>
      </c>
      <c r="F55" s="221">
        <v>-38.643009255763673</v>
      </c>
      <c r="G55" s="222">
        <v>0</v>
      </c>
    </row>
    <row r="56" spans="1:7">
      <c r="A56" s="94" t="s">
        <v>185</v>
      </c>
      <c r="B56" s="84">
        <v>672.2047864524593</v>
      </c>
      <c r="C56" s="84">
        <v>3073.1778688434724</v>
      </c>
      <c r="D56" s="84">
        <v>-4156.4521489269609</v>
      </c>
      <c r="E56" s="84">
        <v>0</v>
      </c>
      <c r="F56" s="221">
        <v>-411.06949363103013</v>
      </c>
      <c r="G56" s="222">
        <v>0</v>
      </c>
    </row>
    <row r="57" spans="1:7">
      <c r="A57" s="94" t="s">
        <v>186</v>
      </c>
      <c r="B57" s="84">
        <v>-17.636952086447966</v>
      </c>
      <c r="C57" s="84">
        <v>11.809788640936851</v>
      </c>
      <c r="D57" s="84">
        <v>6.5640458000413489</v>
      </c>
      <c r="E57" s="84">
        <v>0</v>
      </c>
      <c r="F57" s="221">
        <v>0.73688235453021989</v>
      </c>
      <c r="G57" s="222">
        <v>0</v>
      </c>
    </row>
    <row r="58" spans="1:7">
      <c r="A58" s="94" t="s">
        <v>290</v>
      </c>
      <c r="B58" s="220">
        <v>3.0926662712135098</v>
      </c>
      <c r="C58" s="220">
        <v>9.2141321446514652</v>
      </c>
      <c r="D58" s="220">
        <v>-13.661361724070188</v>
      </c>
      <c r="E58" s="220">
        <v>0</v>
      </c>
      <c r="F58" s="221">
        <v>-1.3545633082052202</v>
      </c>
      <c r="G58" s="222">
        <v>0</v>
      </c>
    </row>
    <row r="59" spans="1:7">
      <c r="A59" s="226" t="s">
        <v>83</v>
      </c>
      <c r="B59" s="227">
        <v>-713.92844928950763</v>
      </c>
      <c r="C59" s="227">
        <v>-707.90459178530728</v>
      </c>
      <c r="D59" s="227">
        <v>1577.0352427531789</v>
      </c>
      <c r="E59" s="227">
        <v>0</v>
      </c>
      <c r="F59" s="228">
        <v>155.20220167836283</v>
      </c>
      <c r="G59" s="229">
        <v>0</v>
      </c>
    </row>
    <row r="60" spans="1:7">
      <c r="A60" s="223" t="s">
        <v>188</v>
      </c>
      <c r="B60" s="230">
        <v>-717.02111556072123</v>
      </c>
      <c r="C60" s="230">
        <v>-717.11872392995906</v>
      </c>
      <c r="D60" s="230">
        <v>1590.6966044772491</v>
      </c>
      <c r="E60" s="230">
        <v>0</v>
      </c>
      <c r="F60" s="231">
        <v>156.55676498656771</v>
      </c>
      <c r="G60" s="232">
        <v>0</v>
      </c>
    </row>
    <row r="61" spans="1:7">
      <c r="A61" s="223" t="s">
        <v>81</v>
      </c>
      <c r="B61" s="224">
        <v>-912.45331334222192</v>
      </c>
      <c r="C61" s="224">
        <v>-1572.4007342895516</v>
      </c>
      <c r="D61" s="224">
        <v>2756.7369393715244</v>
      </c>
      <c r="E61" s="224">
        <v>0</v>
      </c>
      <c r="F61" s="231">
        <v>271.88289173975136</v>
      </c>
      <c r="G61" s="232">
        <v>0</v>
      </c>
    </row>
    <row r="62" spans="1:7">
      <c r="A62" s="94" t="s">
        <v>291</v>
      </c>
      <c r="B62" s="220">
        <v>3.0926662712135098</v>
      </c>
      <c r="C62" s="220">
        <v>9.2141321446514652</v>
      </c>
      <c r="D62" s="220">
        <v>-13.661361724070188</v>
      </c>
      <c r="E62" s="220">
        <v>0</v>
      </c>
      <c r="F62" s="221">
        <v>-1.3545633082052202</v>
      </c>
      <c r="G62" s="222"/>
    </row>
    <row r="63" spans="1:7">
      <c r="A63" s="233" t="s">
        <v>199</v>
      </c>
      <c r="B63" s="234">
        <v>-915.54597961343552</v>
      </c>
      <c r="C63" s="234">
        <v>-1581.6148664342015</v>
      </c>
      <c r="D63" s="234">
        <v>2770.3983010955944</v>
      </c>
      <c r="E63" s="234">
        <v>0</v>
      </c>
      <c r="F63" s="235">
        <v>273.23745504795579</v>
      </c>
      <c r="G63" s="236"/>
    </row>
  </sheetData>
  <conditionalFormatting sqref="B2:G15 B18:G31 B34:G47 B50:G63">
    <cfRule type="cellIs" dxfId="4" priority="8"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997F4-853E-40CE-A333-7911A31EE462}">
  <dimension ref="A1:N76"/>
  <sheetViews>
    <sheetView topLeftCell="A56" zoomScale="68" workbookViewId="0">
      <selection activeCell="I68" sqref="I68:K68"/>
    </sheetView>
  </sheetViews>
  <sheetFormatPr defaultRowHeight="14.45"/>
  <cols>
    <col min="1" max="1" width="31.5703125" bestFit="1" customWidth="1"/>
    <col min="2" max="2" width="34.140625" bestFit="1" customWidth="1"/>
    <col min="3" max="3" width="36.5703125" bestFit="1" customWidth="1"/>
    <col min="11" max="11" width="28.5703125" customWidth="1"/>
  </cols>
  <sheetData>
    <row r="1" spans="1:11">
      <c r="A1" s="359" t="s">
        <v>0</v>
      </c>
      <c r="B1" s="359"/>
      <c r="C1" s="359"/>
      <c r="D1" s="359"/>
      <c r="E1" s="359"/>
      <c r="F1" s="359"/>
      <c r="G1" s="359"/>
      <c r="H1" s="359"/>
      <c r="I1" s="359"/>
      <c r="J1" s="359"/>
      <c r="K1" s="359"/>
    </row>
    <row r="2" spans="1:11">
      <c r="A2" s="318"/>
      <c r="B2" s="329">
        <v>2023</v>
      </c>
      <c r="C2" s="329">
        <v>2024</v>
      </c>
      <c r="D2" s="318"/>
      <c r="E2" s="318"/>
      <c r="F2" s="318"/>
      <c r="G2" s="318"/>
      <c r="H2" s="318"/>
      <c r="I2" s="360" t="s">
        <v>1</v>
      </c>
      <c r="J2" s="360"/>
      <c r="K2" s="360"/>
    </row>
    <row r="3" spans="1:11">
      <c r="A3" s="318" t="s">
        <v>2</v>
      </c>
      <c r="B3" s="351">
        <f>(Balanço!B17-Balanço!B50)</f>
        <v>-4441.8469999999943</v>
      </c>
      <c r="C3" s="351">
        <f>(Balanço!C17-Balanço!C50)</f>
        <v>4767.07</v>
      </c>
      <c r="D3" s="318"/>
      <c r="E3" s="318"/>
      <c r="F3" s="318"/>
      <c r="G3" s="318"/>
      <c r="H3" s="318"/>
      <c r="I3" s="360" t="s">
        <v>3</v>
      </c>
      <c r="J3" s="360"/>
      <c r="K3" s="360"/>
    </row>
    <row r="4" spans="1:11">
      <c r="A4" s="318" t="s">
        <v>4</v>
      </c>
      <c r="B4" s="351">
        <f>(Balanço!B17/Balanço!B50)</f>
        <v>0.89167520650033594</v>
      </c>
      <c r="C4" s="351">
        <f>(Balanço!C17/Balanço!C50)</f>
        <v>1.0965214441501756</v>
      </c>
      <c r="D4" s="318"/>
      <c r="E4" s="318"/>
      <c r="F4" s="318"/>
      <c r="G4" s="318"/>
      <c r="H4" s="318"/>
      <c r="I4" s="360" t="s">
        <v>5</v>
      </c>
      <c r="J4" s="360"/>
      <c r="K4" s="360"/>
    </row>
    <row r="5" spans="1:11" ht="15">
      <c r="A5" s="318" t="s">
        <v>6</v>
      </c>
      <c r="B5" s="351">
        <f>(Balanço!B17-Balanço!B14)/Balanço!B50</f>
        <v>0.65709346861668749</v>
      </c>
      <c r="C5" s="337">
        <f>(Balanço!C17-Balanço!C14)/Balanço!C50</f>
        <v>0.85983174212634883</v>
      </c>
      <c r="D5" s="318"/>
      <c r="E5" s="318"/>
      <c r="F5" s="318"/>
      <c r="G5" s="318"/>
      <c r="H5" s="318"/>
      <c r="I5" s="360" t="s">
        <v>7</v>
      </c>
      <c r="J5" s="360"/>
      <c r="K5" s="360"/>
    </row>
    <row r="6" spans="1:11">
      <c r="A6" s="318" t="s">
        <v>8</v>
      </c>
      <c r="B6" s="351">
        <f>Balanço!B7/Balanço!B50</f>
        <v>0.39163622335156706</v>
      </c>
      <c r="C6" s="351">
        <f>Balanço!C7/Balanço!C50</f>
        <v>0.57899191301073361</v>
      </c>
      <c r="D6" s="318"/>
      <c r="E6" s="318"/>
      <c r="F6" s="318"/>
      <c r="G6" s="318"/>
      <c r="H6" s="318"/>
      <c r="I6" s="360" t="s">
        <v>9</v>
      </c>
      <c r="J6" s="360"/>
      <c r="K6" s="360"/>
    </row>
    <row r="7" spans="1:11">
      <c r="A7" s="322" t="s">
        <v>10</v>
      </c>
      <c r="B7" s="352">
        <f>(Balanço!B17+Balanço!B28)/(Balanço!B50+Balanço!B62)</f>
        <v>1.098650997076571</v>
      </c>
      <c r="C7" s="352">
        <f>(Balanço!C17+Balanço!C28)/(Balanço!C50+Balanço!C62)</f>
        <v>1.1929452074440983</v>
      </c>
      <c r="D7" s="322"/>
      <c r="E7" s="322"/>
      <c r="F7" s="322"/>
      <c r="G7" s="322"/>
      <c r="H7" s="322"/>
      <c r="I7" s="365" t="s">
        <v>11</v>
      </c>
      <c r="J7" s="365"/>
      <c r="K7" s="365"/>
    </row>
    <row r="8" spans="1:11">
      <c r="I8" s="359"/>
      <c r="J8" s="359"/>
      <c r="K8" s="359"/>
    </row>
    <row r="9" spans="1:11">
      <c r="I9" s="359"/>
      <c r="J9" s="359"/>
      <c r="K9" s="359"/>
    </row>
    <row r="10" spans="1:11">
      <c r="A10" s="360" t="s">
        <v>12</v>
      </c>
      <c r="B10" s="360"/>
      <c r="C10" s="360"/>
      <c r="D10" s="360"/>
      <c r="E10" s="360"/>
      <c r="F10" s="360"/>
      <c r="G10" s="360"/>
      <c r="H10" s="360"/>
      <c r="I10" s="360"/>
      <c r="J10" s="360"/>
      <c r="K10" s="360"/>
    </row>
    <row r="11" spans="1:11">
      <c r="A11" s="354"/>
      <c r="B11" s="328">
        <v>2023</v>
      </c>
      <c r="C11" s="328">
        <v>2024</v>
      </c>
      <c r="D11" s="354"/>
      <c r="E11" s="354"/>
      <c r="F11" s="354"/>
      <c r="G11" s="354"/>
      <c r="H11" s="354"/>
      <c r="I11" s="354"/>
      <c r="J11" s="354"/>
      <c r="K11" s="354"/>
    </row>
    <row r="12" spans="1:11" ht="15.6">
      <c r="A12" s="325" t="s">
        <v>13</v>
      </c>
      <c r="B12" s="323">
        <f>(B33/'Ambev Consolidado'!B40)*360</f>
        <v>-97.618494307595896</v>
      </c>
      <c r="C12" s="323">
        <f>(B33/'Ambev Consolidado'!G40)*360</f>
        <v>-87.941693561034413</v>
      </c>
      <c r="D12" s="324"/>
      <c r="E12" s="324"/>
      <c r="F12" s="324"/>
      <c r="G12" s="324"/>
      <c r="H12" s="324"/>
      <c r="I12" s="364" t="s">
        <v>14</v>
      </c>
      <c r="J12" s="364"/>
      <c r="K12" s="364"/>
    </row>
    <row r="13" spans="1:11" ht="15.6">
      <c r="A13" s="326" t="s">
        <v>15</v>
      </c>
      <c r="B13" s="317">
        <f>360/B12</f>
        <v>-3.6878257808980326</v>
      </c>
      <c r="C13" s="317">
        <f>360/C12</f>
        <v>-4.0936214146268197</v>
      </c>
      <c r="D13" s="318"/>
      <c r="E13" s="318"/>
      <c r="F13" s="318"/>
      <c r="G13" s="318"/>
      <c r="H13" s="318"/>
      <c r="I13" s="360" t="s">
        <v>16</v>
      </c>
      <c r="J13" s="360"/>
      <c r="K13" s="360"/>
    </row>
    <row r="14" spans="1:11" ht="15.6">
      <c r="A14" s="326" t="s">
        <v>17</v>
      </c>
      <c r="B14" s="317">
        <f>(B17/'Ambev Consolidado'!B38)*360</f>
        <v>27.114658245366485</v>
      </c>
      <c r="C14" s="317">
        <f>(B17/'Ambev Consolidado'!G38)*360</f>
        <v>24.169626509411369</v>
      </c>
      <c r="D14" s="318"/>
      <c r="E14" s="318"/>
      <c r="F14" s="318"/>
      <c r="G14" s="318"/>
      <c r="H14" s="318"/>
      <c r="I14" s="360" t="s">
        <v>18</v>
      </c>
      <c r="J14" s="360"/>
      <c r="K14" s="360"/>
    </row>
    <row r="15" spans="1:11">
      <c r="A15" s="327" t="s">
        <v>19</v>
      </c>
      <c r="B15" s="351">
        <f>(B18/'Ambev Consolidado'!B40)*360</f>
        <v>-221.81225942836446</v>
      </c>
      <c r="C15" s="351">
        <f>(B18/'Ambev Consolidado'!G40)*360</f>
        <v>-199.82428416960377</v>
      </c>
      <c r="D15" s="318"/>
      <c r="E15" s="318"/>
      <c r="F15" s="318"/>
      <c r="G15" s="318"/>
      <c r="H15" s="318"/>
      <c r="I15" s="360" t="s">
        <v>20</v>
      </c>
      <c r="J15" s="360"/>
      <c r="K15" s="360"/>
    </row>
    <row r="16" spans="1:11">
      <c r="A16" s="327"/>
      <c r="B16" s="318"/>
      <c r="C16" s="318"/>
      <c r="D16" s="318"/>
      <c r="E16" s="318"/>
      <c r="F16" s="318"/>
      <c r="G16" s="318"/>
      <c r="H16" s="318"/>
      <c r="I16" s="360"/>
      <c r="J16" s="360"/>
      <c r="K16" s="360"/>
    </row>
    <row r="17" spans="1:11" ht="14.45" customHeight="1">
      <c r="A17" s="327" t="s">
        <v>21</v>
      </c>
      <c r="B17" s="356">
        <f>(Balanço!C9+Balanço!B9)/2</f>
        <v>6005.66</v>
      </c>
      <c r="C17" s="358"/>
      <c r="D17" s="318"/>
      <c r="E17" s="318"/>
      <c r="F17" s="318"/>
      <c r="G17" s="318"/>
      <c r="H17" s="318"/>
      <c r="I17" s="360"/>
      <c r="J17" s="360"/>
      <c r="K17" s="360"/>
    </row>
    <row r="18" spans="1:11" ht="14.45" customHeight="1">
      <c r="A18" s="327" t="s">
        <v>22</v>
      </c>
      <c r="B18" s="356">
        <f>(Balanço!B40+Balanço!C40)/2</f>
        <v>24209.3115</v>
      </c>
      <c r="C18" s="358"/>
      <c r="D18" s="318"/>
      <c r="E18" s="318"/>
      <c r="F18" s="318"/>
      <c r="G18" s="318"/>
      <c r="H18" s="318"/>
      <c r="I18" s="360"/>
      <c r="J18" s="360"/>
      <c r="K18" s="360"/>
    </row>
    <row r="19" spans="1:11" ht="14.45" customHeight="1">
      <c r="A19" s="327"/>
      <c r="B19" s="348"/>
      <c r="C19" s="350"/>
      <c r="D19" s="318"/>
      <c r="E19" s="318"/>
      <c r="F19" s="318"/>
      <c r="G19" s="318"/>
      <c r="H19" s="318"/>
      <c r="I19" s="351"/>
      <c r="J19" s="351"/>
      <c r="K19" s="351"/>
    </row>
    <row r="20" spans="1:11" ht="15">
      <c r="A20" s="327"/>
      <c r="B20" s="318"/>
      <c r="C20" s="318"/>
      <c r="D20" s="318"/>
      <c r="E20" s="318"/>
      <c r="F20" s="318"/>
      <c r="G20" s="318"/>
      <c r="H20" s="318"/>
      <c r="I20" s="360"/>
      <c r="J20" s="360"/>
      <c r="K20" s="360"/>
    </row>
    <row r="21" spans="1:11">
      <c r="A21" s="327" t="s">
        <v>23</v>
      </c>
      <c r="B21" s="338">
        <f>B12+B14</f>
        <v>-70.503836062229411</v>
      </c>
      <c r="C21" s="338">
        <f>C12+C14</f>
        <v>-63.77206705162304</v>
      </c>
      <c r="D21" s="318"/>
      <c r="E21" s="318"/>
      <c r="F21" s="318"/>
      <c r="G21" s="318"/>
      <c r="H21" s="318"/>
      <c r="I21" s="360" t="s">
        <v>24</v>
      </c>
      <c r="J21" s="360"/>
      <c r="K21" s="360"/>
    </row>
    <row r="22" spans="1:11">
      <c r="A22" s="327" t="s">
        <v>25</v>
      </c>
      <c r="B22" s="338">
        <f>B21+B15</f>
        <v>-292.31609549059385</v>
      </c>
      <c r="C22" s="338">
        <f>C21+C15</f>
        <v>-263.59635122122683</v>
      </c>
      <c r="D22" s="318"/>
      <c r="E22" s="318"/>
      <c r="F22" s="318"/>
      <c r="G22" s="318"/>
      <c r="H22" s="318"/>
      <c r="I22" s="360" t="s">
        <v>26</v>
      </c>
      <c r="J22" s="360"/>
      <c r="K22" s="360"/>
    </row>
    <row r="23" spans="1:11">
      <c r="A23" s="327" t="s">
        <v>27</v>
      </c>
      <c r="B23" s="338">
        <f>B12</f>
        <v>-97.618494307595896</v>
      </c>
      <c r="C23" s="338">
        <f>C12</f>
        <v>-87.941693561034413</v>
      </c>
      <c r="D23" s="318"/>
      <c r="E23" s="318"/>
      <c r="F23" s="318"/>
      <c r="G23" s="318"/>
      <c r="H23" s="318"/>
      <c r="I23" s="360" t="s">
        <v>13</v>
      </c>
      <c r="J23" s="360"/>
      <c r="K23" s="360"/>
    </row>
    <row r="24" spans="1:11">
      <c r="A24" s="327" t="s">
        <v>28</v>
      </c>
      <c r="B24" s="351">
        <f>Balanço!G16</f>
        <v>10607.860999999999</v>
      </c>
      <c r="C24" s="351">
        <f>Balanço!E16</f>
        <v>12628.5</v>
      </c>
      <c r="D24" s="318"/>
      <c r="E24" s="318"/>
      <c r="F24" s="318"/>
      <c r="G24" s="318"/>
      <c r="H24" s="318"/>
      <c r="I24" s="360"/>
      <c r="J24" s="360"/>
      <c r="K24" s="360"/>
    </row>
    <row r="25" spans="1:11">
      <c r="A25" s="327" t="s">
        <v>29</v>
      </c>
      <c r="B25" s="351">
        <f>Balanço!G18</f>
        <v>29852.174999999996</v>
      </c>
      <c r="C25" s="351">
        <f>Balanço!E18</f>
        <v>31830.421000000002</v>
      </c>
      <c r="D25" s="318"/>
      <c r="E25" s="318"/>
      <c r="F25" s="318"/>
      <c r="G25" s="318"/>
      <c r="H25" s="318"/>
      <c r="I25" s="360"/>
      <c r="J25" s="360"/>
      <c r="K25" s="360"/>
    </row>
    <row r="26" spans="1:11">
      <c r="A26" s="327" t="s">
        <v>30</v>
      </c>
      <c r="B26" s="351">
        <f>Balanço!J10</f>
        <v>-19244.313999999998</v>
      </c>
      <c r="C26" s="351" t="str">
        <f>Balanço!I10</f>
        <v>-19201,90</v>
      </c>
      <c r="D26" s="318"/>
      <c r="E26" s="318"/>
      <c r="F26" s="318"/>
      <c r="G26" s="318"/>
      <c r="H26" s="318"/>
      <c r="I26" s="360" t="s">
        <v>31</v>
      </c>
      <c r="J26" s="360"/>
      <c r="K26" s="360"/>
    </row>
    <row r="27" spans="1:11">
      <c r="A27" s="327" t="s">
        <v>32</v>
      </c>
      <c r="B27" s="351">
        <f>Balanço!G9</f>
        <v>16336.167000000001</v>
      </c>
      <c r="C27" s="351">
        <f>Balanço!E16</f>
        <v>12628.5</v>
      </c>
      <c r="D27" s="318"/>
      <c r="E27" s="318"/>
      <c r="F27" s="318"/>
      <c r="G27" s="318"/>
      <c r="H27" s="318"/>
      <c r="I27" s="360"/>
      <c r="J27" s="360"/>
      <c r="K27" s="360"/>
    </row>
    <row r="28" spans="1:11">
      <c r="A28" s="327" t="s">
        <v>33</v>
      </c>
      <c r="B28" s="351">
        <f>Balanço!G13</f>
        <v>10401.36</v>
      </c>
      <c r="C28" s="351">
        <f>Balanço!E13</f>
        <v>17353.572</v>
      </c>
      <c r="D28" s="318"/>
      <c r="E28" s="318"/>
      <c r="F28" s="318"/>
      <c r="G28" s="318"/>
      <c r="H28" s="318"/>
      <c r="I28" s="360"/>
      <c r="J28" s="360"/>
      <c r="K28" s="360"/>
    </row>
    <row r="29" spans="1:11">
      <c r="A29" s="327" t="s">
        <v>34</v>
      </c>
      <c r="B29" s="351">
        <f>Balanço!J15</f>
        <v>5934.8070000000007</v>
      </c>
      <c r="C29" s="351">
        <f>Balanço!I15</f>
        <v>12484.095000000001</v>
      </c>
      <c r="D29" s="318"/>
      <c r="E29" s="318"/>
      <c r="F29" s="318"/>
      <c r="G29" s="318"/>
      <c r="H29" s="318"/>
      <c r="I29" s="360" t="s">
        <v>35</v>
      </c>
      <c r="J29" s="360"/>
      <c r="K29" s="360"/>
    </row>
    <row r="30" spans="1:11">
      <c r="A30" s="327" t="s">
        <v>36</v>
      </c>
      <c r="B30" s="351">
        <f>Balanço!J8</f>
        <v>-4441.8469999999943</v>
      </c>
      <c r="C30" s="351">
        <f>Balanço!I8</f>
        <v>4767.07</v>
      </c>
      <c r="D30" s="318"/>
      <c r="E30" s="318"/>
      <c r="F30" s="318"/>
      <c r="G30" s="318"/>
      <c r="H30" s="318"/>
      <c r="I30" s="360" t="s">
        <v>37</v>
      </c>
      <c r="J30" s="360"/>
      <c r="K30" s="360"/>
    </row>
    <row r="31" spans="1:11">
      <c r="A31" s="327" t="s">
        <v>38</v>
      </c>
      <c r="B31" s="342">
        <f>Balanço!C14-Balanço!B14+'Ambev Consolidado'!B40</f>
        <v>-37220.770999999993</v>
      </c>
      <c r="C31" s="342">
        <f>Balanço!C14-Balanço!B14+'Ambev Consolidado'!G40</f>
        <v>-41544.279999999984</v>
      </c>
      <c r="D31" s="318"/>
      <c r="E31" s="318"/>
      <c r="F31" s="318"/>
      <c r="G31" s="318"/>
      <c r="H31" s="318"/>
      <c r="I31" s="360" t="s">
        <v>39</v>
      </c>
      <c r="J31" s="360"/>
      <c r="K31" s="360"/>
    </row>
    <row r="32" spans="1:11" ht="15">
      <c r="A32" s="327" t="s">
        <v>40</v>
      </c>
      <c r="B32" s="342">
        <f>Balanço!C15+B31-'Ambev Consolidado'!B41</f>
        <v>-33424.558398981266</v>
      </c>
      <c r="C32" s="342">
        <f>Balanço!C15+C31-'Ambev Consolidado'!G41</f>
        <v>-37722.256967656271</v>
      </c>
      <c r="D32" s="318"/>
      <c r="E32" s="318"/>
      <c r="F32" s="318"/>
      <c r="G32" s="318"/>
      <c r="H32" s="318"/>
      <c r="I32" s="360" t="s">
        <v>41</v>
      </c>
      <c r="J32" s="360"/>
      <c r="K32" s="360"/>
    </row>
    <row r="33" spans="1:11" ht="15">
      <c r="A33" s="335" t="s">
        <v>42</v>
      </c>
      <c r="B33" s="356">
        <f>(Balanço!C14+Balanço!B14)/2</f>
        <v>10654.4</v>
      </c>
      <c r="C33" s="358"/>
      <c r="D33" s="336"/>
      <c r="E33" s="318"/>
      <c r="F33" s="318"/>
      <c r="G33" s="318"/>
      <c r="H33" s="318"/>
      <c r="I33" s="360" t="s">
        <v>43</v>
      </c>
      <c r="J33" s="360"/>
      <c r="K33" s="360"/>
    </row>
    <row r="34" spans="1:11" ht="15">
      <c r="A34" s="345"/>
      <c r="B34" s="353"/>
      <c r="C34" s="353"/>
      <c r="D34" s="346"/>
      <c r="E34" s="347"/>
      <c r="F34" s="347"/>
      <c r="G34" s="347"/>
      <c r="H34" s="347"/>
      <c r="I34" s="349"/>
      <c r="J34" s="349"/>
      <c r="K34" s="350"/>
    </row>
    <row r="35" spans="1:11" ht="15">
      <c r="A35" s="345"/>
      <c r="B35" s="353"/>
      <c r="C35" s="353"/>
      <c r="D35" s="346"/>
      <c r="E35" s="347"/>
      <c r="F35" s="347"/>
      <c r="G35" s="347"/>
      <c r="H35" s="347"/>
      <c r="I35" s="349"/>
      <c r="J35" s="349"/>
      <c r="K35" s="350"/>
    </row>
    <row r="36" spans="1:11" ht="15">
      <c r="A36" s="361" t="s">
        <v>44</v>
      </c>
      <c r="B36" s="362"/>
      <c r="C36" s="362"/>
      <c r="D36" s="363"/>
      <c r="E36" s="357"/>
      <c r="F36" s="357"/>
      <c r="G36" s="357"/>
      <c r="H36" s="357"/>
      <c r="I36" s="357"/>
      <c r="J36" s="357"/>
      <c r="K36" s="358"/>
    </row>
    <row r="37" spans="1:11">
      <c r="A37" s="348"/>
      <c r="B37" s="329">
        <v>2023</v>
      </c>
      <c r="C37" s="329">
        <v>2024</v>
      </c>
      <c r="D37" s="350"/>
      <c r="E37" s="349"/>
      <c r="F37" s="349"/>
      <c r="G37" s="349"/>
      <c r="H37" s="349"/>
      <c r="I37" s="356" t="s">
        <v>1</v>
      </c>
      <c r="J37" s="357"/>
      <c r="K37" s="358"/>
    </row>
    <row r="38" spans="1:11">
      <c r="A38" s="324" t="s">
        <v>45</v>
      </c>
      <c r="B38" s="354">
        <f>SUM(Balanço!B64/Balanço!B73)</f>
        <v>0.65507662089702212</v>
      </c>
      <c r="C38" s="354">
        <f>SUM(Balanço!C64/Balanço!C73)</f>
        <v>0.63192518769284522</v>
      </c>
      <c r="D38" s="324"/>
      <c r="E38" s="318"/>
      <c r="F38" s="318"/>
      <c r="G38" s="318"/>
      <c r="H38" s="318"/>
      <c r="I38" s="356" t="s">
        <v>46</v>
      </c>
      <c r="J38" s="357"/>
      <c r="K38" s="358"/>
    </row>
    <row r="39" spans="1:11">
      <c r="A39" s="318" t="s">
        <v>47</v>
      </c>
      <c r="B39" s="351">
        <f>SUM(Balanço!B64/Balanço!B64+Balanço!B73)</f>
        <v>80144.801999999996</v>
      </c>
      <c r="C39" s="351">
        <f>SUM(Balanço!C64/Balanço!C64+Balanço!C73)</f>
        <v>99581.513999999996</v>
      </c>
      <c r="D39" s="318"/>
      <c r="E39" s="318"/>
      <c r="F39" s="318"/>
      <c r="G39" s="318"/>
      <c r="H39" s="318"/>
      <c r="I39" s="356" t="s">
        <v>48</v>
      </c>
      <c r="J39" s="357"/>
      <c r="K39" s="358"/>
    </row>
    <row r="40" spans="1:11">
      <c r="A40" s="318" t="s">
        <v>49</v>
      </c>
      <c r="B40" s="351">
        <f>SUM(Balanço!B36/Balanço!B64)</f>
        <v>2.5265389850589703</v>
      </c>
      <c r="C40" s="351">
        <f>SUM(Balanço!C36/Balanço!C64)</f>
        <v>2.5824658036673509</v>
      </c>
      <c r="D40" s="318"/>
      <c r="E40" s="318"/>
      <c r="F40" s="318"/>
      <c r="G40" s="318"/>
      <c r="H40" s="318"/>
      <c r="I40" s="356" t="s">
        <v>50</v>
      </c>
      <c r="J40" s="357"/>
      <c r="K40" s="358"/>
    </row>
    <row r="41" spans="1:11">
      <c r="A41" s="318" t="s">
        <v>51</v>
      </c>
      <c r="B41" s="351">
        <f>SUM(Balanço!B50/Balanço!B64)</f>
        <v>0.78104073286699849</v>
      </c>
      <c r="C41" s="351">
        <f>SUM(Balanço!C50/Balanço!C64)</f>
        <v>0.78485185356752585</v>
      </c>
      <c r="D41" s="318"/>
      <c r="E41" s="318"/>
      <c r="F41" s="318"/>
      <c r="G41" s="318"/>
      <c r="H41" s="318"/>
      <c r="I41" s="356" t="s">
        <v>52</v>
      </c>
      <c r="J41" s="357"/>
      <c r="K41" s="358"/>
    </row>
    <row r="42" spans="1:11">
      <c r="A42" s="318" t="s">
        <v>53</v>
      </c>
      <c r="B42" s="351">
        <f>(Balanço!B30+Balanço!B31+Balanço!B32)/Balanço!B73</f>
        <v>0.46118291218577329</v>
      </c>
      <c r="C42" s="344">
        <f>(Balanço!C30+Balanço!C31+Balanço!C32)/Balanço!C73</f>
        <v>0.43277843494561596</v>
      </c>
      <c r="D42" s="318"/>
      <c r="E42" s="318"/>
      <c r="F42" s="318"/>
      <c r="G42" s="318"/>
      <c r="H42" s="318"/>
      <c r="I42" s="356" t="s">
        <v>54</v>
      </c>
      <c r="J42" s="357"/>
      <c r="K42" s="358"/>
    </row>
    <row r="43" spans="1:11">
      <c r="A43" s="318"/>
      <c r="B43" s="318"/>
      <c r="C43" s="318"/>
      <c r="D43" s="318"/>
      <c r="E43" s="318"/>
      <c r="F43" s="318"/>
      <c r="G43" s="318"/>
      <c r="H43" s="318"/>
      <c r="I43" s="356"/>
      <c r="J43" s="357"/>
      <c r="K43" s="358"/>
    </row>
    <row r="44" spans="1:11" ht="15">
      <c r="A44" s="318"/>
      <c r="B44" s="322"/>
      <c r="C44" s="322"/>
      <c r="D44" s="318"/>
      <c r="E44" s="318"/>
      <c r="F44" s="318"/>
      <c r="G44" s="318"/>
      <c r="H44" s="318"/>
      <c r="I44" s="348"/>
      <c r="J44" s="349"/>
      <c r="K44" s="350"/>
    </row>
    <row r="45" spans="1:11" ht="14.45" customHeight="1">
      <c r="A45" s="335"/>
      <c r="B45" s="329">
        <v>2023</v>
      </c>
      <c r="C45" s="329">
        <v>2024</v>
      </c>
      <c r="D45" s="336"/>
      <c r="E45" s="318"/>
      <c r="F45" s="318"/>
      <c r="G45" s="318"/>
      <c r="H45" s="318"/>
      <c r="I45" s="356" t="s">
        <v>1</v>
      </c>
      <c r="J45" s="357"/>
      <c r="K45" s="358"/>
    </row>
    <row r="46" spans="1:11" ht="15">
      <c r="A46" s="318" t="s">
        <v>55</v>
      </c>
      <c r="B46" s="324">
        <f>Balanço!B40+Balanço!B44+Balanço!B46+Balanço!B47+Balanço!B48+Balanço!B49+Balanço!B53+Balanço!B56+Balanço!B57+Balanço!B58+Balanço!B59+Balanço!B60+Balanço!B61</f>
        <v>46710.108999999997</v>
      </c>
      <c r="C46" s="324">
        <f>Balanço!C40+Balanço!C44+Balanço!C46+Balanço!C47+Balanço!C48+Balanço!C49+Balanço!C53+Balanço!C56+Balanço!C57+Balanço!C58+Balanço!C59+Balanço!C60+Balanço!C61+Balanço!C62</f>
        <v>64314.74500000001</v>
      </c>
      <c r="D46" s="318"/>
      <c r="E46" s="318"/>
      <c r="F46" s="318"/>
      <c r="G46" s="318"/>
      <c r="H46" s="318"/>
      <c r="I46" s="356"/>
      <c r="J46" s="357"/>
      <c r="K46" s="358"/>
    </row>
    <row r="47" spans="1:11" ht="15">
      <c r="A47" s="318" t="s">
        <v>56</v>
      </c>
      <c r="B47" s="318">
        <f>Balanço!B41+Balanço!B42+Balanço!B54+Balanço!B55</f>
        <v>4264.0709999999999</v>
      </c>
      <c r="C47" s="318">
        <f>Balanço!C41+Balanço!C42+Balanço!C45+Balanço!C54+Balanço!C55</f>
        <v>12151.410999999998</v>
      </c>
      <c r="D47" s="318"/>
      <c r="E47" s="318"/>
      <c r="F47" s="318"/>
      <c r="G47" s="318"/>
      <c r="H47" s="318"/>
      <c r="I47" s="356"/>
      <c r="J47" s="357"/>
      <c r="K47" s="358"/>
    </row>
    <row r="48" spans="1:11">
      <c r="A48" s="318" t="s">
        <v>57</v>
      </c>
      <c r="B48" s="318">
        <f>B47-Balanço!B7-Balanço!B8</f>
        <v>-12072.096000000001</v>
      </c>
      <c r="C48" s="318">
        <f>C47-Balanço!C7-Balanço!C8</f>
        <v>-17686.256000000005</v>
      </c>
      <c r="D48" s="318"/>
      <c r="E48" s="318"/>
      <c r="F48" s="318"/>
      <c r="G48" s="318"/>
      <c r="H48" s="318"/>
      <c r="I48" s="356" t="s">
        <v>58</v>
      </c>
      <c r="J48" s="357"/>
      <c r="K48" s="358"/>
    </row>
    <row r="49" spans="1:14">
      <c r="A49" s="318" t="s">
        <v>59</v>
      </c>
      <c r="B49" s="318">
        <f>B47+Balanço!B73</f>
        <v>84407.872999999992</v>
      </c>
      <c r="C49" s="318">
        <f>C47+Balanço!C73</f>
        <v>111731.92499999999</v>
      </c>
      <c r="D49" s="318"/>
      <c r="E49" s="318"/>
      <c r="F49" s="318"/>
      <c r="G49" s="318"/>
      <c r="H49" s="318"/>
      <c r="I49" s="356" t="s">
        <v>60</v>
      </c>
      <c r="J49" s="357"/>
      <c r="K49" s="358"/>
    </row>
    <row r="50" spans="1:14" ht="15">
      <c r="A50" s="318" t="s">
        <v>61</v>
      </c>
      <c r="B50" s="318">
        <f>B48+Balanço!B73</f>
        <v>68071.705999999991</v>
      </c>
      <c r="C50" s="318">
        <f>C48+Balanço!C73</f>
        <v>81894.257999999987</v>
      </c>
      <c r="D50" s="318"/>
      <c r="E50" s="318"/>
      <c r="F50" s="318"/>
      <c r="G50" s="318"/>
      <c r="H50" s="318"/>
      <c r="I50" s="356" t="s">
        <v>62</v>
      </c>
      <c r="J50" s="357"/>
      <c r="K50" s="358"/>
    </row>
    <row r="51" spans="1:14" ht="14.45" customHeight="1">
      <c r="A51" s="318" t="s">
        <v>63</v>
      </c>
      <c r="B51" s="318">
        <f>B48/Balanço!B73</f>
        <v>-0.15063043802189471</v>
      </c>
      <c r="C51" s="318">
        <f>C48/Balanço!C73</f>
        <v>-0.17760759901279488</v>
      </c>
      <c r="D51" s="318"/>
      <c r="E51" s="318"/>
      <c r="F51" s="318"/>
      <c r="G51" s="318"/>
      <c r="H51" s="318"/>
      <c r="I51" s="356" t="s">
        <v>64</v>
      </c>
      <c r="J51" s="357"/>
      <c r="K51" s="358"/>
      <c r="L51" s="339"/>
      <c r="M51" s="340"/>
      <c r="N51" s="341"/>
    </row>
    <row r="52" spans="1:14" ht="15">
      <c r="A52" s="318"/>
      <c r="B52" s="318"/>
      <c r="C52" s="318"/>
      <c r="D52" s="318"/>
      <c r="E52" s="318"/>
      <c r="F52" s="318"/>
      <c r="G52" s="318"/>
      <c r="H52" s="318"/>
      <c r="I52" s="356"/>
      <c r="J52" s="357"/>
      <c r="K52" s="358"/>
    </row>
    <row r="53" spans="1:14">
      <c r="A53" s="318"/>
      <c r="B53" s="318"/>
      <c r="C53" s="318"/>
      <c r="D53" s="318"/>
      <c r="E53" s="318"/>
      <c r="F53" s="318"/>
      <c r="G53" s="318"/>
      <c r="H53" s="318"/>
      <c r="I53" s="356"/>
      <c r="J53" s="357"/>
      <c r="K53" s="358"/>
    </row>
    <row r="54" spans="1:14">
      <c r="A54" s="318"/>
      <c r="B54" s="329">
        <v>2023</v>
      </c>
      <c r="C54" s="329">
        <v>2024</v>
      </c>
      <c r="D54" s="318"/>
      <c r="E54" s="318"/>
      <c r="F54" s="318"/>
      <c r="G54" s="318"/>
      <c r="H54" s="318"/>
      <c r="I54" s="356"/>
      <c r="J54" s="357"/>
      <c r="K54" s="358"/>
    </row>
    <row r="55" spans="1:14">
      <c r="A55" s="318" t="s">
        <v>65</v>
      </c>
      <c r="B55" s="318">
        <f>B56*B58+B57*B62</f>
        <v>0.16890272599334424</v>
      </c>
      <c r="C55" s="318">
        <f>C56*C58+C57*C62</f>
        <v>0.16230206062412331</v>
      </c>
      <c r="D55" s="318"/>
      <c r="E55" s="318"/>
      <c r="F55" s="318"/>
      <c r="G55" s="318"/>
      <c r="H55" s="318"/>
      <c r="I55" s="356" t="s">
        <v>66</v>
      </c>
      <c r="J55" s="357"/>
      <c r="K55" s="358"/>
    </row>
    <row r="56" spans="1:14" ht="14.45" customHeight="1">
      <c r="A56" s="318" t="s">
        <v>67</v>
      </c>
      <c r="B56" s="318">
        <f>B47/B49</f>
        <v>5.0517455877605165E-2</v>
      </c>
      <c r="C56" s="318">
        <f>C47/C49</f>
        <v>0.1087550491947579</v>
      </c>
      <c r="D56" s="318"/>
      <c r="E56" s="318"/>
      <c r="F56" s="318"/>
      <c r="G56" s="318"/>
      <c r="H56" s="318"/>
      <c r="I56" s="356" t="s">
        <v>68</v>
      </c>
      <c r="J56" s="357"/>
      <c r="K56" s="358"/>
    </row>
    <row r="57" spans="1:14">
      <c r="A57" s="318" t="s">
        <v>69</v>
      </c>
      <c r="B57" s="318">
        <f>1-B56</f>
        <v>0.94948254412239486</v>
      </c>
      <c r="C57" s="318">
        <f>1-C56</f>
        <v>0.89124495080524213</v>
      </c>
      <c r="D57" s="318"/>
      <c r="E57" s="318"/>
      <c r="F57" s="318"/>
      <c r="G57" s="318"/>
      <c r="H57" s="318"/>
      <c r="I57" s="356" t="s">
        <v>70</v>
      </c>
      <c r="J57" s="357"/>
      <c r="K57" s="358"/>
    </row>
    <row r="58" spans="1:14">
      <c r="A58" s="318" t="s">
        <v>71</v>
      </c>
      <c r="B58" s="318">
        <f>('Resultados Financeiros'!D9/ANALISE!B47)*-1</f>
        <v>0.1012914653625608</v>
      </c>
      <c r="C58" s="318">
        <f>('Resultados Financeiros'!E9/ANALISE!C47)*-1</f>
        <v>7.873019849299806E-2</v>
      </c>
      <c r="D58" s="318"/>
      <c r="E58" s="318"/>
      <c r="F58" s="318"/>
      <c r="G58" s="318"/>
      <c r="H58" s="318"/>
      <c r="I58" s="356" t="s">
        <v>72</v>
      </c>
      <c r="J58" s="357"/>
      <c r="K58" s="358"/>
    </row>
    <row r="59" spans="1:14">
      <c r="A59" s="318" t="s">
        <v>73</v>
      </c>
      <c r="B59" s="318">
        <f>('Resultados Financeiros'!D9-ANALISE!B60)*-1</f>
        <v>474.632320720221</v>
      </c>
      <c r="C59" s="318">
        <f>('Resultados Financeiros'!E9-ANALISE!C60)*-1</f>
        <v>1024.0570073392826</v>
      </c>
      <c r="D59" s="318"/>
      <c r="E59" s="318"/>
      <c r="F59" s="318"/>
      <c r="G59" s="318"/>
      <c r="H59" s="318"/>
      <c r="I59" s="356" t="s">
        <v>74</v>
      </c>
      <c r="J59" s="357"/>
      <c r="K59" s="358"/>
    </row>
    <row r="60" spans="1:14">
      <c r="A60" s="318" t="s">
        <v>75</v>
      </c>
      <c r="B60" s="318">
        <f>('Resultados Financeiros'!D9*ANALISE!B61)*-1</f>
        <v>42.718320720221016</v>
      </c>
      <c r="C60" s="318">
        <f>('Resultados Financeiros'!E9*ANALISE!C61)*-1</f>
        <v>67.374007339282585</v>
      </c>
      <c r="D60" s="318"/>
      <c r="E60" s="318"/>
      <c r="F60" s="318"/>
      <c r="G60" s="318"/>
      <c r="H60" s="318"/>
      <c r="I60" s="356" t="s">
        <v>76</v>
      </c>
      <c r="J60" s="357"/>
      <c r="K60" s="358"/>
    </row>
    <row r="61" spans="1:14" ht="14.45" customHeight="1">
      <c r="A61" s="318" t="s">
        <v>77</v>
      </c>
      <c r="B61" s="318">
        <f>Balanço!B57/IR!D4</f>
        <v>9.8904691026966057E-2</v>
      </c>
      <c r="C61" s="318">
        <f>Balanço!C57/IR!E4</f>
        <v>7.0424589272813032E-2</v>
      </c>
      <c r="D61" s="318"/>
      <c r="E61" s="318"/>
      <c r="F61" s="318"/>
      <c r="G61" s="318"/>
      <c r="H61" s="318"/>
      <c r="I61" s="356" t="s">
        <v>78</v>
      </c>
      <c r="J61" s="357"/>
      <c r="K61" s="358"/>
    </row>
    <row r="62" spans="1:14" ht="14.45" customHeight="1">
      <c r="A62" s="318" t="s">
        <v>79</v>
      </c>
      <c r="B62" s="318">
        <v>0.17249999999999999</v>
      </c>
      <c r="C62" s="318">
        <v>0.17249999999999999</v>
      </c>
      <c r="D62" s="318"/>
      <c r="E62" s="318"/>
      <c r="F62" s="318"/>
      <c r="G62" s="318"/>
      <c r="H62" s="318"/>
      <c r="I62" s="356" t="s">
        <v>80</v>
      </c>
      <c r="J62" s="357"/>
      <c r="K62" s="358"/>
    </row>
    <row r="63" spans="1:14" ht="14.45" customHeight="1">
      <c r="A63" s="318"/>
      <c r="B63" s="318"/>
      <c r="C63" s="318"/>
      <c r="D63" s="318"/>
      <c r="E63" s="318"/>
      <c r="F63" s="318"/>
      <c r="G63" s="318"/>
      <c r="H63" s="318"/>
      <c r="I63" s="356"/>
      <c r="J63" s="357"/>
      <c r="K63" s="358"/>
    </row>
    <row r="64" spans="1:14" ht="14.45" customHeight="1">
      <c r="A64" s="318"/>
      <c r="B64" s="318"/>
      <c r="C64" s="318"/>
      <c r="D64" s="318"/>
      <c r="E64" s="318"/>
      <c r="F64" s="318"/>
      <c r="G64" s="318"/>
      <c r="H64" s="318"/>
      <c r="I64" s="356"/>
      <c r="J64" s="357"/>
      <c r="K64" s="358"/>
    </row>
    <row r="65" spans="1:11" ht="14.45" customHeight="1">
      <c r="A65" s="318"/>
      <c r="B65" s="329">
        <v>2023</v>
      </c>
      <c r="C65" s="329">
        <v>2024</v>
      </c>
      <c r="D65" s="318"/>
      <c r="E65" s="318"/>
      <c r="F65" s="318"/>
      <c r="G65" s="318"/>
      <c r="H65" s="318"/>
      <c r="I65" s="356"/>
      <c r="J65" s="357"/>
      <c r="K65" s="358"/>
    </row>
    <row r="66" spans="1:11" ht="14.45" customHeight="1">
      <c r="A66" s="318" t="s">
        <v>81</v>
      </c>
      <c r="B66" s="318">
        <f>'Ambev Consolidado'!B65</f>
        <v>25455.372000000003</v>
      </c>
      <c r="C66" s="318">
        <f>'Ambev Consolidado'!G65</f>
        <v>29028.902999999995</v>
      </c>
      <c r="D66" s="318"/>
      <c r="E66" s="318"/>
      <c r="F66" s="318"/>
      <c r="G66" s="318"/>
      <c r="H66" s="318"/>
      <c r="I66" s="356" t="s">
        <v>82</v>
      </c>
      <c r="J66" s="357"/>
      <c r="K66" s="358"/>
    </row>
    <row r="67" spans="1:11" ht="14.45" customHeight="1">
      <c r="A67" s="318" t="s">
        <v>83</v>
      </c>
      <c r="B67" s="318">
        <f>'Ambev Consolidado'!B51</f>
        <v>19037.454000000002</v>
      </c>
      <c r="C67" s="318">
        <f>'Ambev Consolidado'!G51</f>
        <v>21902.452999999998</v>
      </c>
      <c r="D67" s="318"/>
      <c r="E67" s="318"/>
      <c r="F67" s="318"/>
      <c r="G67" s="318"/>
      <c r="H67" s="318"/>
      <c r="I67" s="356" t="s">
        <v>84</v>
      </c>
      <c r="J67" s="357"/>
      <c r="K67" s="358"/>
    </row>
    <row r="68" spans="1:11">
      <c r="A68" s="318" t="s">
        <v>85</v>
      </c>
      <c r="B68" s="318">
        <f>B67-'Ambev Consolidado'!B56-'Ambev Consolidado'!B55</f>
        <v>19298.341</v>
      </c>
      <c r="C68" s="318">
        <f>C67-'Ambev Consolidado'!G56-'Ambev Consolidado'!G55</f>
        <v>26538.909999999996</v>
      </c>
      <c r="D68" s="318"/>
      <c r="E68" s="318"/>
      <c r="F68" s="318"/>
      <c r="G68" s="318"/>
      <c r="H68" s="318"/>
      <c r="I68" s="356" t="s">
        <v>86</v>
      </c>
      <c r="J68" s="357"/>
      <c r="K68" s="358"/>
    </row>
    <row r="69" spans="1:11">
      <c r="A69" s="318"/>
      <c r="B69" s="318"/>
      <c r="C69" s="318"/>
      <c r="D69" s="318"/>
      <c r="E69" s="318"/>
      <c r="F69" s="318"/>
      <c r="G69" s="318"/>
      <c r="H69" s="318"/>
      <c r="I69" s="356"/>
      <c r="J69" s="357"/>
      <c r="K69" s="358"/>
    </row>
    <row r="70" spans="1:11">
      <c r="A70" s="318"/>
      <c r="B70" s="318"/>
      <c r="C70" s="318"/>
      <c r="D70" s="318"/>
      <c r="E70" s="318"/>
      <c r="F70" s="318"/>
      <c r="G70" s="318"/>
      <c r="H70" s="318"/>
      <c r="I70" s="356"/>
      <c r="J70" s="357"/>
      <c r="K70" s="358"/>
    </row>
    <row r="71" spans="1:11">
      <c r="A71" s="318"/>
      <c r="B71" s="329">
        <v>2023</v>
      </c>
      <c r="C71" s="329">
        <v>2024</v>
      </c>
      <c r="D71" s="318"/>
      <c r="E71" s="318"/>
      <c r="F71" s="318"/>
      <c r="G71" s="318"/>
      <c r="H71" s="318"/>
      <c r="I71" s="356"/>
      <c r="J71" s="357"/>
      <c r="K71" s="358"/>
    </row>
    <row r="72" spans="1:11">
      <c r="A72" s="318" t="s">
        <v>87</v>
      </c>
      <c r="B72" s="318"/>
      <c r="C72" s="318"/>
      <c r="D72" s="318"/>
      <c r="E72" s="318"/>
      <c r="F72" s="318"/>
      <c r="G72" s="318"/>
      <c r="H72" s="318"/>
      <c r="I72" s="356" t="s">
        <v>88</v>
      </c>
      <c r="J72" s="357"/>
      <c r="K72" s="358"/>
    </row>
    <row r="73" spans="1:11">
      <c r="A73" s="318" t="s">
        <v>89</v>
      </c>
      <c r="B73" s="318"/>
      <c r="C73" s="318"/>
      <c r="D73" s="318"/>
      <c r="E73" s="318"/>
      <c r="F73" s="318"/>
      <c r="G73" s="318"/>
      <c r="H73" s="318"/>
      <c r="I73" s="356" t="s">
        <v>90</v>
      </c>
      <c r="J73" s="357"/>
      <c r="K73" s="358"/>
    </row>
    <row r="74" spans="1:11">
      <c r="A74" s="318" t="s">
        <v>91</v>
      </c>
      <c r="B74" s="318"/>
      <c r="C74" s="318"/>
      <c r="D74" s="318"/>
      <c r="E74" s="318"/>
      <c r="F74" s="318"/>
      <c r="G74" s="318"/>
      <c r="H74" s="318"/>
      <c r="I74" s="356" t="s">
        <v>92</v>
      </c>
      <c r="J74" s="357"/>
      <c r="K74" s="358"/>
    </row>
    <row r="75" spans="1:11">
      <c r="A75" s="318"/>
      <c r="B75" s="318"/>
      <c r="C75" s="318"/>
      <c r="D75" s="318"/>
      <c r="E75" s="318"/>
      <c r="F75" s="318"/>
      <c r="G75" s="318"/>
      <c r="H75" s="318"/>
      <c r="I75" s="356"/>
      <c r="J75" s="357"/>
      <c r="K75" s="358"/>
    </row>
    <row r="76" spans="1:11">
      <c r="A76" s="318"/>
      <c r="B76" s="318"/>
      <c r="C76" s="318"/>
      <c r="D76" s="318"/>
      <c r="E76" s="318"/>
      <c r="F76" s="318"/>
      <c r="G76" s="318"/>
      <c r="H76" s="318"/>
      <c r="I76" s="356"/>
      <c r="J76" s="357"/>
      <c r="K76" s="358"/>
    </row>
  </sheetData>
  <mergeCells count="74">
    <mergeCell ref="I67:K67"/>
    <mergeCell ref="I61:K61"/>
    <mergeCell ref="I62:K62"/>
    <mergeCell ref="I63:K63"/>
    <mergeCell ref="I65:K65"/>
    <mergeCell ref="I66:K66"/>
    <mergeCell ref="I64:K64"/>
    <mergeCell ref="I56:K56"/>
    <mergeCell ref="I57:K57"/>
    <mergeCell ref="I58:K58"/>
    <mergeCell ref="I59:K59"/>
    <mergeCell ref="I60:K60"/>
    <mergeCell ref="I52:K52"/>
    <mergeCell ref="I53:K53"/>
    <mergeCell ref="I54:K54"/>
    <mergeCell ref="I55:K55"/>
    <mergeCell ref="I47:K47"/>
    <mergeCell ref="I48:K48"/>
    <mergeCell ref="I49:K49"/>
    <mergeCell ref="I50:K50"/>
    <mergeCell ref="I51:K51"/>
    <mergeCell ref="I45:K45"/>
    <mergeCell ref="I46:K46"/>
    <mergeCell ref="I37:K37"/>
    <mergeCell ref="I22:K22"/>
    <mergeCell ref="I23:K23"/>
    <mergeCell ref="I24:K24"/>
    <mergeCell ref="I25:K25"/>
    <mergeCell ref="I26:K26"/>
    <mergeCell ref="I40:K40"/>
    <mergeCell ref="I41:K41"/>
    <mergeCell ref="I42:K42"/>
    <mergeCell ref="I43:K43"/>
    <mergeCell ref="I29:K29"/>
    <mergeCell ref="I38:K38"/>
    <mergeCell ref="I39:K39"/>
    <mergeCell ref="I30:K30"/>
    <mergeCell ref="I31:K31"/>
    <mergeCell ref="I7:K7"/>
    <mergeCell ref="I2:K2"/>
    <mergeCell ref="I3:K3"/>
    <mergeCell ref="I4:K4"/>
    <mergeCell ref="I5:K5"/>
    <mergeCell ref="I6:K6"/>
    <mergeCell ref="I27:K27"/>
    <mergeCell ref="I28:K28"/>
    <mergeCell ref="I16:K16"/>
    <mergeCell ref="I17:K17"/>
    <mergeCell ref="I18:K18"/>
    <mergeCell ref="A1:K1"/>
    <mergeCell ref="A10:K10"/>
    <mergeCell ref="A36:K36"/>
    <mergeCell ref="I20:K20"/>
    <mergeCell ref="I21:K21"/>
    <mergeCell ref="I8:K8"/>
    <mergeCell ref="I9:K9"/>
    <mergeCell ref="I12:K12"/>
    <mergeCell ref="I13:K13"/>
    <mergeCell ref="I14:K14"/>
    <mergeCell ref="B33:C33"/>
    <mergeCell ref="B17:C17"/>
    <mergeCell ref="B18:C18"/>
    <mergeCell ref="I15:K15"/>
    <mergeCell ref="I32:K32"/>
    <mergeCell ref="I33:K33"/>
    <mergeCell ref="I73:K73"/>
    <mergeCell ref="I74:K74"/>
    <mergeCell ref="I75:K75"/>
    <mergeCell ref="I76:K76"/>
    <mergeCell ref="I68:K68"/>
    <mergeCell ref="I69:K69"/>
    <mergeCell ref="I70:K70"/>
    <mergeCell ref="I71:K71"/>
    <mergeCell ref="I72:K7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rgb="FF00B0F0"/>
  </sheetPr>
  <dimension ref="A1:XEV20"/>
  <sheetViews>
    <sheetView showGridLines="0" zoomScale="130" zoomScaleNormal="130" workbookViewId="0">
      <selection activeCell="A20" sqref="A20"/>
    </sheetView>
  </sheetViews>
  <sheetFormatPr defaultColWidth="9.140625" defaultRowHeight="7.9"/>
  <cols>
    <col min="1" max="1" width="45.7109375" style="121" customWidth="1"/>
    <col min="2" max="5" width="11.42578125" style="121" customWidth="1"/>
    <col min="6" max="16384" width="9.140625" style="121"/>
  </cols>
  <sheetData>
    <row r="1" spans="1:16376" ht="10.15">
      <c r="A1" s="34" t="s">
        <v>295</v>
      </c>
      <c r="B1" s="368" t="s">
        <v>166</v>
      </c>
      <c r="C1" s="366" t="s">
        <v>171</v>
      </c>
      <c r="D1" s="368" t="s">
        <v>201</v>
      </c>
      <c r="E1" s="366" t="s">
        <v>202</v>
      </c>
    </row>
    <row r="2" spans="1:16376" ht="10.15" thickBot="1">
      <c r="A2" s="35" t="s">
        <v>94</v>
      </c>
      <c r="B2" s="369"/>
      <c r="C2" s="367"/>
      <c r="D2" s="369"/>
      <c r="E2" s="367"/>
    </row>
    <row r="3" spans="1:16376" ht="9.6">
      <c r="A3" s="39"/>
      <c r="B3" s="40"/>
      <c r="C3" s="41"/>
      <c r="D3" s="40"/>
      <c r="E3" s="41"/>
    </row>
    <row r="4" spans="1:16376" s="138" customFormat="1" ht="10.15" thickBot="1">
      <c r="A4" s="31" t="s">
        <v>296</v>
      </c>
      <c r="B4" s="32">
        <v>4387.6549999999997</v>
      </c>
      <c r="C4" s="33">
        <v>4880.38</v>
      </c>
      <c r="D4" s="32">
        <v>14501.944</v>
      </c>
      <c r="E4" s="33">
        <v>14437.237999999999</v>
      </c>
      <c r="F4" s="121"/>
      <c r="G4" s="121"/>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c r="BU4" s="121"/>
      <c r="BV4" s="121"/>
      <c r="BW4" s="121"/>
      <c r="BX4" s="121"/>
      <c r="BY4" s="121"/>
      <c r="BZ4" s="121"/>
      <c r="CA4" s="121"/>
      <c r="CB4" s="121"/>
      <c r="CC4" s="121"/>
      <c r="CD4" s="121"/>
      <c r="CE4" s="121"/>
      <c r="CF4" s="121"/>
      <c r="CG4" s="121"/>
      <c r="CH4" s="121"/>
      <c r="CI4" s="121"/>
      <c r="CJ4" s="121"/>
      <c r="CK4" s="121"/>
      <c r="CL4" s="121"/>
      <c r="CM4" s="121"/>
      <c r="CN4" s="121"/>
      <c r="CO4" s="121"/>
      <c r="CP4" s="121"/>
      <c r="CQ4" s="121"/>
      <c r="CR4" s="121"/>
      <c r="CS4" s="121"/>
      <c r="CT4" s="121"/>
      <c r="CU4" s="121"/>
      <c r="CV4" s="121"/>
      <c r="CW4" s="121"/>
      <c r="CX4" s="121"/>
      <c r="CY4" s="121"/>
      <c r="CZ4" s="121"/>
      <c r="DA4" s="121"/>
      <c r="DB4" s="121"/>
      <c r="DC4" s="121"/>
      <c r="DD4" s="121"/>
      <c r="DE4" s="121"/>
      <c r="DF4" s="121"/>
      <c r="DG4" s="121"/>
      <c r="DH4" s="121"/>
      <c r="DI4" s="121"/>
      <c r="DJ4" s="121"/>
      <c r="DK4" s="121"/>
      <c r="DL4" s="121"/>
      <c r="DM4" s="121"/>
      <c r="DN4" s="121"/>
      <c r="DO4" s="121"/>
      <c r="DP4" s="121"/>
      <c r="DQ4" s="121"/>
      <c r="DR4" s="121"/>
      <c r="DS4" s="121"/>
      <c r="DT4" s="121"/>
      <c r="DU4" s="121"/>
      <c r="DV4" s="121"/>
      <c r="DW4" s="121"/>
      <c r="DX4" s="121"/>
      <c r="DY4" s="121"/>
      <c r="DZ4" s="121"/>
      <c r="EA4" s="121"/>
      <c r="EB4" s="121"/>
      <c r="EC4" s="121"/>
      <c r="ED4" s="121"/>
      <c r="EE4" s="121"/>
      <c r="EF4" s="121"/>
      <c r="EG4" s="121"/>
      <c r="EH4" s="121"/>
      <c r="EI4" s="121"/>
      <c r="EJ4" s="121"/>
      <c r="EK4" s="121"/>
      <c r="EL4" s="121"/>
      <c r="EM4" s="121"/>
      <c r="EN4" s="121"/>
      <c r="EO4" s="121"/>
      <c r="EP4" s="121"/>
      <c r="EQ4" s="121"/>
      <c r="ER4" s="121"/>
      <c r="ES4" s="121"/>
      <c r="ET4" s="121"/>
      <c r="EU4" s="121"/>
      <c r="EV4" s="121"/>
      <c r="EW4" s="121"/>
      <c r="EX4" s="121"/>
      <c r="EY4" s="121"/>
      <c r="EZ4" s="121"/>
      <c r="FA4" s="121"/>
      <c r="FB4" s="121"/>
      <c r="FC4" s="121"/>
      <c r="FD4" s="121"/>
      <c r="FE4" s="121"/>
      <c r="FF4" s="121"/>
      <c r="FG4" s="121"/>
      <c r="FH4" s="121"/>
      <c r="FI4" s="121"/>
      <c r="FJ4" s="121"/>
      <c r="FK4" s="121"/>
      <c r="FL4" s="121"/>
      <c r="FM4" s="121"/>
      <c r="FN4" s="121"/>
      <c r="FO4" s="121"/>
      <c r="FP4" s="121"/>
      <c r="FQ4" s="121"/>
      <c r="FR4" s="121"/>
      <c r="FS4" s="121"/>
      <c r="FT4" s="121"/>
      <c r="FU4" s="121"/>
      <c r="FV4" s="121"/>
      <c r="FW4" s="121"/>
      <c r="FX4" s="121"/>
      <c r="FY4" s="121"/>
      <c r="FZ4" s="121"/>
      <c r="GA4" s="121"/>
      <c r="GB4" s="121"/>
      <c r="GC4" s="121"/>
      <c r="GD4" s="121"/>
      <c r="GE4" s="121"/>
      <c r="GF4" s="121"/>
      <c r="GG4" s="121"/>
      <c r="GH4" s="121"/>
      <c r="GI4" s="121"/>
      <c r="GJ4" s="121"/>
      <c r="GK4" s="121"/>
      <c r="GL4" s="121"/>
      <c r="GM4" s="121"/>
      <c r="GN4" s="121"/>
      <c r="GO4" s="121"/>
      <c r="GP4" s="121"/>
      <c r="GQ4" s="121"/>
      <c r="GR4" s="121"/>
      <c r="GS4" s="121"/>
      <c r="GT4" s="121"/>
      <c r="GU4" s="121"/>
      <c r="GV4" s="121"/>
      <c r="GW4" s="121"/>
      <c r="GX4" s="121"/>
      <c r="GY4" s="121"/>
      <c r="GZ4" s="121"/>
      <c r="HA4" s="121"/>
      <c r="HB4" s="121"/>
      <c r="HC4" s="121"/>
      <c r="HD4" s="121"/>
      <c r="HE4" s="121"/>
      <c r="HF4" s="121"/>
      <c r="HG4" s="121"/>
      <c r="HH4" s="121"/>
      <c r="HI4" s="121"/>
      <c r="HJ4" s="121"/>
      <c r="HK4" s="121"/>
      <c r="HL4" s="121"/>
      <c r="HM4" s="121"/>
      <c r="HN4" s="121"/>
      <c r="HO4" s="121"/>
      <c r="HP4" s="121"/>
      <c r="HQ4" s="121"/>
      <c r="HR4" s="121"/>
      <c r="HS4" s="121"/>
      <c r="HT4" s="121"/>
      <c r="HU4" s="121"/>
      <c r="HV4" s="121"/>
      <c r="HW4" s="121"/>
      <c r="HX4" s="121"/>
      <c r="HY4" s="121"/>
      <c r="HZ4" s="121"/>
      <c r="IA4" s="121"/>
      <c r="IB4" s="121"/>
      <c r="IC4" s="121"/>
      <c r="ID4" s="121"/>
      <c r="IE4" s="121"/>
      <c r="IF4" s="121"/>
      <c r="IG4" s="121"/>
      <c r="IH4" s="121"/>
      <c r="II4" s="121"/>
      <c r="IJ4" s="121"/>
      <c r="IK4" s="121"/>
      <c r="IL4" s="121"/>
      <c r="IM4" s="121"/>
      <c r="IN4" s="121"/>
      <c r="IO4" s="121"/>
      <c r="IP4" s="121"/>
      <c r="IQ4" s="121"/>
      <c r="IR4" s="121"/>
      <c r="IS4" s="121"/>
      <c r="IT4" s="121"/>
      <c r="IU4" s="121"/>
      <c r="IV4" s="121"/>
      <c r="IW4" s="121"/>
      <c r="IX4" s="121"/>
      <c r="IY4" s="121"/>
      <c r="IZ4" s="121"/>
      <c r="JA4" s="121"/>
      <c r="JB4" s="121"/>
      <c r="JC4" s="121"/>
      <c r="JD4" s="121"/>
      <c r="JE4" s="121"/>
      <c r="JF4" s="121"/>
      <c r="JG4" s="121"/>
      <c r="JH4" s="121"/>
      <c r="JI4" s="121"/>
      <c r="JJ4" s="121"/>
      <c r="JK4" s="121"/>
      <c r="JL4" s="121"/>
      <c r="JM4" s="121"/>
      <c r="JN4" s="121"/>
      <c r="JO4" s="121"/>
      <c r="JP4" s="121"/>
      <c r="JQ4" s="121"/>
      <c r="JR4" s="121"/>
      <c r="JS4" s="121"/>
      <c r="JT4" s="121"/>
      <c r="JU4" s="121"/>
      <c r="JV4" s="121"/>
      <c r="JW4" s="121"/>
      <c r="JX4" s="121"/>
      <c r="JY4" s="121"/>
      <c r="JZ4" s="121"/>
      <c r="KA4" s="121"/>
      <c r="KB4" s="121"/>
      <c r="KC4" s="121"/>
      <c r="KD4" s="121"/>
      <c r="KE4" s="121"/>
      <c r="KF4" s="121"/>
      <c r="KG4" s="121"/>
      <c r="KH4" s="121"/>
      <c r="KI4" s="121"/>
      <c r="KJ4" s="121"/>
      <c r="KK4" s="121"/>
      <c r="KL4" s="121"/>
      <c r="KM4" s="121"/>
      <c r="KN4" s="121"/>
      <c r="KO4" s="121"/>
      <c r="KP4" s="121"/>
      <c r="KQ4" s="121"/>
      <c r="KR4" s="121"/>
      <c r="KS4" s="121"/>
      <c r="KT4" s="121"/>
      <c r="KU4" s="121"/>
      <c r="KV4" s="121"/>
      <c r="KW4" s="121"/>
      <c r="KX4" s="121"/>
      <c r="KY4" s="121"/>
      <c r="KZ4" s="121"/>
      <c r="LA4" s="121"/>
      <c r="LB4" s="121"/>
      <c r="LC4" s="121"/>
      <c r="LD4" s="121"/>
      <c r="LE4" s="121"/>
      <c r="LF4" s="121"/>
      <c r="LG4" s="121"/>
      <c r="LH4" s="121"/>
      <c r="LI4" s="121"/>
      <c r="LJ4" s="121"/>
      <c r="LK4" s="121"/>
      <c r="LL4" s="121"/>
      <c r="LM4" s="121"/>
      <c r="LN4" s="121"/>
      <c r="LO4" s="121"/>
      <c r="LP4" s="121"/>
      <c r="LQ4" s="121"/>
      <c r="LR4" s="121"/>
      <c r="LS4" s="121"/>
      <c r="LT4" s="121"/>
      <c r="LU4" s="121"/>
      <c r="LV4" s="121"/>
      <c r="LW4" s="121"/>
      <c r="LX4" s="121"/>
      <c r="LY4" s="121"/>
      <c r="LZ4" s="121"/>
      <c r="MA4" s="121"/>
      <c r="MB4" s="121"/>
      <c r="MC4" s="121"/>
      <c r="MD4" s="121"/>
      <c r="ME4" s="121"/>
      <c r="MF4" s="121"/>
      <c r="MG4" s="121"/>
      <c r="MH4" s="121"/>
      <c r="MI4" s="121"/>
      <c r="MJ4" s="121"/>
      <c r="MK4" s="121"/>
      <c r="ML4" s="121"/>
      <c r="MM4" s="121"/>
      <c r="MN4" s="121"/>
      <c r="MO4" s="121"/>
      <c r="MP4" s="121"/>
      <c r="MQ4" s="121"/>
      <c r="MR4" s="121"/>
      <c r="MS4" s="121"/>
      <c r="MT4" s="121"/>
      <c r="MU4" s="121"/>
      <c r="MV4" s="121"/>
      <c r="MW4" s="121"/>
      <c r="MX4" s="121"/>
      <c r="MY4" s="121"/>
      <c r="MZ4" s="121"/>
      <c r="NA4" s="121"/>
      <c r="NB4" s="121"/>
      <c r="NC4" s="121"/>
      <c r="ND4" s="121"/>
      <c r="NE4" s="121"/>
      <c r="NF4" s="121"/>
      <c r="NG4" s="121"/>
      <c r="NH4" s="121"/>
      <c r="NI4" s="121"/>
      <c r="NJ4" s="121"/>
      <c r="NK4" s="121"/>
      <c r="NL4" s="121"/>
      <c r="NM4" s="121"/>
      <c r="NN4" s="121"/>
      <c r="NO4" s="121"/>
      <c r="NP4" s="121"/>
      <c r="NQ4" s="121"/>
      <c r="NR4" s="121"/>
      <c r="NS4" s="121"/>
      <c r="NT4" s="121"/>
      <c r="NU4" s="121"/>
      <c r="NV4" s="121"/>
      <c r="NW4" s="121"/>
      <c r="NX4" s="121"/>
      <c r="NY4" s="121"/>
      <c r="NZ4" s="121"/>
      <c r="OA4" s="121"/>
      <c r="OB4" s="121"/>
      <c r="OC4" s="121"/>
      <c r="OD4" s="121"/>
      <c r="OE4" s="121"/>
      <c r="OF4" s="121"/>
      <c r="OG4" s="121"/>
      <c r="OH4" s="121"/>
      <c r="OI4" s="121"/>
      <c r="OJ4" s="121"/>
      <c r="OK4" s="121"/>
      <c r="OL4" s="121"/>
      <c r="OM4" s="121"/>
      <c r="ON4" s="121"/>
      <c r="OO4" s="121"/>
      <c r="OP4" s="121"/>
      <c r="OQ4" s="121"/>
      <c r="OR4" s="121"/>
      <c r="OS4" s="121"/>
      <c r="OT4" s="121"/>
      <c r="OU4" s="121"/>
      <c r="OV4" s="121"/>
      <c r="OW4" s="121"/>
      <c r="OX4" s="121"/>
      <c r="OY4" s="121"/>
      <c r="OZ4" s="121"/>
      <c r="PA4" s="121"/>
      <c r="PB4" s="121"/>
      <c r="PC4" s="121"/>
      <c r="PD4" s="121"/>
      <c r="PE4" s="121"/>
      <c r="PF4" s="121"/>
      <c r="PG4" s="121"/>
      <c r="PH4" s="121"/>
      <c r="PI4" s="121"/>
      <c r="PJ4" s="121"/>
      <c r="PK4" s="121"/>
      <c r="PL4" s="121"/>
      <c r="PM4" s="121"/>
      <c r="PN4" s="121"/>
      <c r="PO4" s="121"/>
      <c r="PP4" s="121"/>
      <c r="PQ4" s="121"/>
      <c r="PR4" s="121"/>
      <c r="PS4" s="121"/>
      <c r="PT4" s="121"/>
      <c r="PU4" s="121"/>
      <c r="PV4" s="121"/>
      <c r="PW4" s="121"/>
      <c r="PX4" s="121"/>
      <c r="PY4" s="121"/>
      <c r="PZ4" s="121"/>
      <c r="QA4" s="121"/>
      <c r="QB4" s="121"/>
      <c r="QC4" s="121"/>
      <c r="QD4" s="121"/>
      <c r="QE4" s="121"/>
      <c r="QF4" s="121"/>
      <c r="QG4" s="121"/>
      <c r="QH4" s="121"/>
      <c r="QI4" s="121"/>
      <c r="QJ4" s="121"/>
      <c r="QK4" s="121"/>
      <c r="QL4" s="121"/>
      <c r="QM4" s="121"/>
      <c r="QN4" s="121"/>
      <c r="QO4" s="121"/>
      <c r="QP4" s="121"/>
      <c r="QQ4" s="121"/>
      <c r="QR4" s="121"/>
      <c r="QS4" s="121"/>
      <c r="QT4" s="121"/>
      <c r="QU4" s="121"/>
      <c r="QV4" s="121"/>
      <c r="QW4" s="121"/>
      <c r="QX4" s="121"/>
      <c r="QY4" s="121"/>
      <c r="QZ4" s="121"/>
      <c r="RA4" s="121"/>
      <c r="RB4" s="121"/>
      <c r="RC4" s="121"/>
      <c r="RD4" s="121"/>
      <c r="RE4" s="121"/>
      <c r="RF4" s="121"/>
      <c r="RG4" s="121"/>
      <c r="RH4" s="121"/>
      <c r="RI4" s="121"/>
      <c r="RJ4" s="121"/>
      <c r="RK4" s="121"/>
      <c r="RL4" s="121"/>
      <c r="RM4" s="121"/>
      <c r="RN4" s="121"/>
      <c r="RO4" s="121"/>
      <c r="RP4" s="121"/>
      <c r="RQ4" s="121"/>
      <c r="RR4" s="121"/>
      <c r="RS4" s="121"/>
      <c r="RT4" s="121"/>
      <c r="RU4" s="121"/>
      <c r="RV4" s="121"/>
      <c r="RW4" s="121"/>
      <c r="RX4" s="121"/>
      <c r="RY4" s="121"/>
      <c r="RZ4" s="121"/>
      <c r="SA4" s="121"/>
      <c r="SB4" s="121"/>
      <c r="SC4" s="121"/>
      <c r="SD4" s="121"/>
      <c r="SE4" s="121"/>
      <c r="SF4" s="121"/>
      <c r="SG4" s="121"/>
      <c r="SH4" s="121"/>
      <c r="SI4" s="121"/>
      <c r="SJ4" s="121"/>
      <c r="SK4" s="121"/>
      <c r="SL4" s="121"/>
      <c r="SM4" s="121"/>
      <c r="SN4" s="121"/>
      <c r="SO4" s="121"/>
      <c r="SP4" s="121"/>
      <c r="SQ4" s="121"/>
      <c r="SR4" s="121"/>
      <c r="SS4" s="121"/>
      <c r="ST4" s="121"/>
      <c r="SU4" s="121"/>
      <c r="SV4" s="121"/>
      <c r="SW4" s="121"/>
      <c r="SX4" s="121"/>
      <c r="SY4" s="121"/>
      <c r="SZ4" s="121"/>
      <c r="TA4" s="121"/>
      <c r="TB4" s="121"/>
      <c r="TC4" s="121"/>
      <c r="TD4" s="121"/>
      <c r="TE4" s="121"/>
      <c r="TF4" s="121"/>
      <c r="TG4" s="121"/>
      <c r="TH4" s="121"/>
      <c r="TI4" s="121"/>
      <c r="TJ4" s="121"/>
      <c r="TK4" s="121"/>
      <c r="TL4" s="121"/>
      <c r="TM4" s="121"/>
      <c r="TN4" s="121"/>
      <c r="TO4" s="121"/>
      <c r="TP4" s="121"/>
      <c r="TQ4" s="121"/>
      <c r="TR4" s="121"/>
      <c r="TS4" s="121"/>
      <c r="TT4" s="121"/>
      <c r="TU4" s="121"/>
      <c r="TV4" s="121"/>
      <c r="TW4" s="121"/>
      <c r="TX4" s="121"/>
      <c r="TY4" s="121"/>
      <c r="TZ4" s="121"/>
      <c r="UA4" s="121"/>
      <c r="UB4" s="121"/>
      <c r="UC4" s="121"/>
      <c r="UD4" s="121"/>
      <c r="UE4" s="121"/>
      <c r="UF4" s="121"/>
      <c r="UG4" s="121"/>
      <c r="UH4" s="121"/>
      <c r="UI4" s="121"/>
      <c r="UJ4" s="121"/>
      <c r="UK4" s="121"/>
      <c r="UL4" s="121"/>
      <c r="UM4" s="121"/>
      <c r="UN4" s="121"/>
      <c r="UO4" s="121"/>
      <c r="UP4" s="121"/>
      <c r="UQ4" s="121"/>
      <c r="UR4" s="121"/>
      <c r="US4" s="121"/>
      <c r="UT4" s="121"/>
      <c r="UU4" s="121"/>
      <c r="UV4" s="121"/>
      <c r="UW4" s="121"/>
      <c r="UX4" s="121"/>
      <c r="UY4" s="121"/>
      <c r="UZ4" s="121"/>
      <c r="VA4" s="121"/>
      <c r="VB4" s="121"/>
      <c r="VC4" s="121"/>
      <c r="VD4" s="121"/>
      <c r="VE4" s="121"/>
      <c r="VF4" s="121"/>
      <c r="VG4" s="121"/>
      <c r="VH4" s="121"/>
      <c r="VI4" s="121"/>
      <c r="VJ4" s="121"/>
      <c r="VK4" s="121"/>
      <c r="VL4" s="121"/>
      <c r="VM4" s="121"/>
      <c r="VN4" s="121"/>
      <c r="VO4" s="121"/>
      <c r="VP4" s="121"/>
      <c r="VQ4" s="121"/>
      <c r="VR4" s="121"/>
      <c r="VS4" s="121"/>
      <c r="VT4" s="121"/>
      <c r="VU4" s="121"/>
      <c r="VV4" s="121"/>
      <c r="VW4" s="121"/>
      <c r="VX4" s="121"/>
      <c r="VY4" s="121"/>
      <c r="VZ4" s="121"/>
      <c r="WA4" s="121"/>
      <c r="WB4" s="121"/>
      <c r="WC4" s="121"/>
      <c r="WD4" s="121"/>
      <c r="WE4" s="121"/>
      <c r="WF4" s="121"/>
      <c r="WG4" s="121"/>
      <c r="WH4" s="121"/>
      <c r="WI4" s="121"/>
      <c r="WJ4" s="121"/>
      <c r="WK4" s="121"/>
      <c r="WL4" s="121"/>
      <c r="WM4" s="121"/>
      <c r="WN4" s="121"/>
      <c r="WO4" s="121"/>
      <c r="WP4" s="121"/>
      <c r="WQ4" s="121"/>
      <c r="WR4" s="121"/>
      <c r="WS4" s="121"/>
      <c r="WT4" s="121"/>
      <c r="WU4" s="121"/>
      <c r="WV4" s="121"/>
      <c r="WW4" s="121"/>
      <c r="WX4" s="121"/>
      <c r="WY4" s="121"/>
      <c r="WZ4" s="121"/>
      <c r="XA4" s="121"/>
      <c r="XB4" s="121"/>
      <c r="XC4" s="121"/>
      <c r="XD4" s="121"/>
      <c r="XE4" s="121"/>
      <c r="XF4" s="121"/>
      <c r="XG4" s="121"/>
      <c r="XH4" s="121"/>
      <c r="XI4" s="121"/>
      <c r="XJ4" s="121"/>
      <c r="XK4" s="121"/>
      <c r="XL4" s="121"/>
      <c r="XM4" s="121"/>
      <c r="XN4" s="121"/>
      <c r="XO4" s="121"/>
      <c r="XP4" s="121"/>
      <c r="XQ4" s="121"/>
      <c r="XR4" s="121"/>
      <c r="XS4" s="121"/>
      <c r="XT4" s="121"/>
      <c r="XU4" s="121"/>
      <c r="XV4" s="121"/>
      <c r="XW4" s="121"/>
      <c r="XX4" s="121"/>
      <c r="XY4" s="121"/>
      <c r="XZ4" s="121"/>
      <c r="YA4" s="121"/>
      <c r="YB4" s="121"/>
      <c r="YC4" s="121"/>
      <c r="YD4" s="121"/>
      <c r="YE4" s="121"/>
      <c r="YF4" s="121"/>
      <c r="YG4" s="121"/>
      <c r="YH4" s="121"/>
      <c r="YI4" s="121"/>
      <c r="YJ4" s="121"/>
      <c r="YK4" s="121"/>
      <c r="YL4" s="121"/>
      <c r="YM4" s="121"/>
      <c r="YN4" s="121"/>
      <c r="YO4" s="121"/>
      <c r="YP4" s="121"/>
      <c r="YQ4" s="121"/>
      <c r="YR4" s="121"/>
      <c r="YS4" s="121"/>
      <c r="YT4" s="121"/>
      <c r="YU4" s="121"/>
      <c r="YV4" s="121"/>
      <c r="YW4" s="121"/>
      <c r="YX4" s="121"/>
      <c r="YY4" s="121"/>
      <c r="YZ4" s="121"/>
      <c r="ZA4" s="121"/>
      <c r="ZB4" s="121"/>
      <c r="ZC4" s="121"/>
      <c r="ZD4" s="121"/>
      <c r="ZE4" s="121"/>
      <c r="ZF4" s="121"/>
      <c r="ZG4" s="121"/>
      <c r="ZH4" s="121"/>
      <c r="ZI4" s="121"/>
      <c r="ZJ4" s="121"/>
      <c r="ZK4" s="121"/>
      <c r="ZL4" s="121"/>
      <c r="ZM4" s="121"/>
      <c r="ZN4" s="121"/>
      <c r="ZO4" s="121"/>
      <c r="ZP4" s="121"/>
      <c r="ZQ4" s="121"/>
      <c r="ZR4" s="121"/>
      <c r="ZS4" s="121"/>
      <c r="ZT4" s="121"/>
      <c r="ZU4" s="121"/>
      <c r="ZV4" s="121"/>
      <c r="ZW4" s="121"/>
      <c r="ZX4" s="121"/>
      <c r="ZY4" s="121"/>
      <c r="ZZ4" s="121"/>
      <c r="AAA4" s="121"/>
      <c r="AAB4" s="121"/>
      <c r="AAC4" s="121"/>
      <c r="AAD4" s="121"/>
      <c r="AAE4" s="121"/>
      <c r="AAF4" s="121"/>
      <c r="AAG4" s="121"/>
      <c r="AAH4" s="121"/>
      <c r="AAI4" s="121"/>
      <c r="AAJ4" s="121"/>
      <c r="AAK4" s="121"/>
      <c r="AAL4" s="121"/>
      <c r="AAM4" s="121"/>
      <c r="AAN4" s="121"/>
      <c r="AAO4" s="121"/>
      <c r="AAP4" s="121"/>
      <c r="AAQ4" s="121"/>
      <c r="AAR4" s="121"/>
      <c r="AAS4" s="121"/>
      <c r="AAT4" s="121"/>
      <c r="AAU4" s="121"/>
      <c r="AAV4" s="121"/>
      <c r="AAW4" s="121"/>
      <c r="AAX4" s="121"/>
      <c r="AAY4" s="121"/>
      <c r="AAZ4" s="121"/>
      <c r="ABA4" s="121"/>
      <c r="ABB4" s="121"/>
      <c r="ABC4" s="121"/>
      <c r="ABD4" s="121"/>
      <c r="ABE4" s="121"/>
      <c r="ABF4" s="121"/>
      <c r="ABG4" s="121"/>
      <c r="ABH4" s="121"/>
      <c r="ABI4" s="121"/>
      <c r="ABJ4" s="121"/>
      <c r="ABK4" s="121"/>
      <c r="ABL4" s="121"/>
      <c r="ABM4" s="121"/>
      <c r="ABN4" s="121"/>
      <c r="ABO4" s="121"/>
      <c r="ABP4" s="121"/>
      <c r="ABQ4" s="121"/>
      <c r="ABR4" s="121"/>
      <c r="ABS4" s="121"/>
      <c r="ABT4" s="121"/>
      <c r="ABU4" s="121"/>
      <c r="ABV4" s="121"/>
      <c r="ABW4" s="121"/>
      <c r="ABX4" s="121"/>
      <c r="ABY4" s="121"/>
      <c r="ABZ4" s="121"/>
      <c r="ACA4" s="121"/>
      <c r="ACB4" s="121"/>
      <c r="ACC4" s="121"/>
      <c r="ACD4" s="121"/>
      <c r="ACE4" s="121"/>
      <c r="ACF4" s="121"/>
      <c r="ACG4" s="121"/>
      <c r="ACH4" s="121"/>
      <c r="ACI4" s="121"/>
      <c r="ACJ4" s="121"/>
      <c r="ACK4" s="121"/>
      <c r="ACL4" s="121"/>
      <c r="ACM4" s="121"/>
      <c r="ACN4" s="121"/>
      <c r="ACO4" s="121"/>
      <c r="ACP4" s="121"/>
      <c r="ACQ4" s="121"/>
      <c r="ACR4" s="121"/>
      <c r="ACS4" s="121"/>
      <c r="ACT4" s="121"/>
      <c r="ACU4" s="121"/>
      <c r="ACV4" s="121"/>
      <c r="ACW4" s="121"/>
      <c r="ACX4" s="121"/>
      <c r="ACY4" s="121"/>
      <c r="ACZ4" s="121"/>
      <c r="ADA4" s="121"/>
      <c r="ADB4" s="121"/>
      <c r="ADC4" s="121"/>
      <c r="ADD4" s="121"/>
      <c r="ADE4" s="121"/>
      <c r="ADF4" s="121"/>
      <c r="ADG4" s="121"/>
      <c r="ADH4" s="121"/>
      <c r="ADI4" s="121"/>
      <c r="ADJ4" s="121"/>
      <c r="ADK4" s="121"/>
      <c r="ADL4" s="121"/>
      <c r="ADM4" s="121"/>
      <c r="ADN4" s="121"/>
      <c r="ADO4" s="121"/>
      <c r="ADP4" s="121"/>
      <c r="ADQ4" s="121"/>
      <c r="ADR4" s="121"/>
      <c r="ADS4" s="121"/>
      <c r="ADT4" s="121"/>
      <c r="ADU4" s="121"/>
      <c r="ADV4" s="121"/>
      <c r="ADW4" s="121"/>
      <c r="ADX4" s="121"/>
      <c r="ADY4" s="121"/>
      <c r="ADZ4" s="121"/>
      <c r="AEA4" s="121"/>
      <c r="AEB4" s="121"/>
      <c r="AEC4" s="121"/>
      <c r="AED4" s="121"/>
      <c r="AEE4" s="121"/>
      <c r="AEF4" s="121"/>
      <c r="AEG4" s="121"/>
      <c r="AEH4" s="121"/>
      <c r="AEI4" s="121"/>
      <c r="AEJ4" s="121"/>
      <c r="AEK4" s="121"/>
      <c r="AEL4" s="121"/>
      <c r="AEM4" s="121"/>
      <c r="AEN4" s="121"/>
      <c r="AEO4" s="121"/>
      <c r="AEP4" s="121"/>
      <c r="AEQ4" s="121"/>
      <c r="AER4" s="121"/>
      <c r="AES4" s="121"/>
      <c r="AET4" s="121"/>
      <c r="AEU4" s="121"/>
      <c r="AEV4" s="121"/>
      <c r="AEW4" s="121"/>
      <c r="AEX4" s="121"/>
      <c r="AEY4" s="121"/>
      <c r="AEZ4" s="121"/>
      <c r="AFA4" s="121"/>
      <c r="AFB4" s="121"/>
      <c r="AFC4" s="121"/>
      <c r="AFD4" s="121"/>
      <c r="AFE4" s="121"/>
      <c r="AFF4" s="121"/>
      <c r="AFG4" s="121"/>
      <c r="AFH4" s="121"/>
      <c r="AFI4" s="121"/>
      <c r="AFJ4" s="121"/>
      <c r="AFK4" s="121"/>
      <c r="AFL4" s="121"/>
      <c r="AFM4" s="121"/>
      <c r="AFN4" s="121"/>
      <c r="AFO4" s="121"/>
      <c r="AFP4" s="121"/>
      <c r="AFQ4" s="121"/>
      <c r="AFR4" s="121"/>
      <c r="AFS4" s="121"/>
      <c r="AFT4" s="121"/>
      <c r="AFU4" s="121"/>
      <c r="AFV4" s="121"/>
      <c r="AFW4" s="121"/>
      <c r="AFX4" s="121"/>
      <c r="AFY4" s="121"/>
      <c r="AFZ4" s="121"/>
      <c r="AGA4" s="121"/>
      <c r="AGB4" s="121"/>
      <c r="AGC4" s="121"/>
      <c r="AGD4" s="121"/>
      <c r="AGE4" s="121"/>
      <c r="AGF4" s="121"/>
      <c r="AGG4" s="121"/>
      <c r="AGH4" s="121"/>
      <c r="AGI4" s="121"/>
      <c r="AGJ4" s="121"/>
      <c r="AGK4" s="121"/>
      <c r="AGL4" s="121"/>
      <c r="AGM4" s="121"/>
      <c r="AGN4" s="121"/>
      <c r="AGO4" s="121"/>
      <c r="AGP4" s="121"/>
      <c r="AGQ4" s="121"/>
      <c r="AGR4" s="121"/>
      <c r="AGS4" s="121"/>
      <c r="AGT4" s="121"/>
      <c r="AGU4" s="121"/>
      <c r="AGV4" s="121"/>
      <c r="AGW4" s="121"/>
      <c r="AGX4" s="121"/>
      <c r="AGY4" s="121"/>
      <c r="AGZ4" s="121"/>
      <c r="AHA4" s="121"/>
      <c r="AHB4" s="121"/>
      <c r="AHC4" s="121"/>
      <c r="AHD4" s="121"/>
      <c r="AHE4" s="121"/>
      <c r="AHF4" s="121"/>
      <c r="AHG4" s="121"/>
      <c r="AHH4" s="121"/>
      <c r="AHI4" s="121"/>
      <c r="AHJ4" s="121"/>
      <c r="AHK4" s="121"/>
      <c r="AHL4" s="121"/>
      <c r="AHM4" s="121"/>
      <c r="AHN4" s="121"/>
      <c r="AHO4" s="121"/>
      <c r="AHP4" s="121"/>
      <c r="AHQ4" s="121"/>
      <c r="AHR4" s="121"/>
      <c r="AHS4" s="121"/>
      <c r="AHT4" s="121"/>
      <c r="AHU4" s="121"/>
      <c r="AHV4" s="121"/>
      <c r="AHW4" s="121"/>
      <c r="AHX4" s="121"/>
      <c r="AHY4" s="121"/>
      <c r="AHZ4" s="121"/>
      <c r="AIA4" s="121"/>
      <c r="AIB4" s="121"/>
      <c r="AIC4" s="121"/>
      <c r="AID4" s="121"/>
      <c r="AIE4" s="121"/>
      <c r="AIF4" s="121"/>
      <c r="AIG4" s="121"/>
      <c r="AIH4" s="121"/>
      <c r="AII4" s="121"/>
      <c r="AIJ4" s="121"/>
      <c r="AIK4" s="121"/>
      <c r="AIL4" s="121"/>
      <c r="AIM4" s="121"/>
      <c r="AIN4" s="121"/>
      <c r="AIO4" s="121"/>
      <c r="AIP4" s="121"/>
      <c r="AIQ4" s="121"/>
      <c r="AIR4" s="121"/>
      <c r="AIS4" s="121"/>
      <c r="AIT4" s="121"/>
      <c r="AIU4" s="121"/>
      <c r="AIV4" s="121"/>
      <c r="AIW4" s="121"/>
      <c r="AIX4" s="121"/>
      <c r="AIY4" s="121"/>
      <c r="AIZ4" s="121"/>
      <c r="AJA4" s="121"/>
      <c r="AJB4" s="121"/>
      <c r="AJC4" s="121"/>
      <c r="AJD4" s="121"/>
      <c r="AJE4" s="121"/>
      <c r="AJF4" s="121"/>
      <c r="AJG4" s="121"/>
      <c r="AJH4" s="121"/>
      <c r="AJI4" s="121"/>
      <c r="AJJ4" s="121"/>
      <c r="AJK4" s="121"/>
      <c r="AJL4" s="121"/>
      <c r="AJM4" s="121"/>
      <c r="AJN4" s="121"/>
      <c r="AJO4" s="121"/>
      <c r="AJP4" s="121"/>
      <c r="AJQ4" s="121"/>
      <c r="AJR4" s="121"/>
      <c r="AJS4" s="121"/>
      <c r="AJT4" s="121"/>
      <c r="AJU4" s="121"/>
      <c r="AJV4" s="121"/>
      <c r="AJW4" s="121"/>
      <c r="AJX4" s="121"/>
      <c r="AJY4" s="121"/>
      <c r="AJZ4" s="121"/>
      <c r="AKA4" s="121"/>
      <c r="AKB4" s="121"/>
      <c r="AKC4" s="121"/>
      <c r="AKD4" s="121"/>
      <c r="AKE4" s="121"/>
      <c r="AKF4" s="121"/>
      <c r="AKG4" s="121"/>
      <c r="AKH4" s="121"/>
      <c r="AKI4" s="121"/>
      <c r="AKJ4" s="121"/>
      <c r="AKK4" s="121"/>
      <c r="AKL4" s="121"/>
      <c r="AKM4" s="121"/>
      <c r="AKN4" s="121"/>
      <c r="AKO4" s="121"/>
      <c r="AKP4" s="121"/>
      <c r="AKQ4" s="121"/>
      <c r="AKR4" s="121"/>
      <c r="AKS4" s="121"/>
      <c r="AKT4" s="121"/>
      <c r="AKU4" s="121"/>
      <c r="AKV4" s="121"/>
      <c r="AKW4" s="121"/>
      <c r="AKX4" s="121"/>
      <c r="AKY4" s="121"/>
      <c r="AKZ4" s="121"/>
      <c r="ALA4" s="121"/>
      <c r="ALB4" s="121"/>
      <c r="ALC4" s="121"/>
      <c r="ALD4" s="121"/>
      <c r="ALE4" s="121"/>
      <c r="ALF4" s="121"/>
      <c r="ALG4" s="121"/>
      <c r="ALH4" s="121"/>
      <c r="ALI4" s="121"/>
      <c r="ALJ4" s="121"/>
      <c r="ALK4" s="121"/>
      <c r="ALL4" s="121"/>
      <c r="ALM4" s="121"/>
      <c r="ALN4" s="121"/>
      <c r="ALO4" s="121"/>
      <c r="ALP4" s="121"/>
      <c r="ALQ4" s="121"/>
      <c r="ALR4" s="121"/>
      <c r="ALS4" s="121"/>
      <c r="ALT4" s="121"/>
      <c r="ALU4" s="121"/>
      <c r="ALV4" s="121"/>
      <c r="ALW4" s="121"/>
      <c r="ALX4" s="121"/>
      <c r="ALY4" s="121"/>
      <c r="ALZ4" s="121"/>
      <c r="AMA4" s="121"/>
      <c r="AMB4" s="121"/>
      <c r="AMC4" s="121"/>
      <c r="AMD4" s="121"/>
      <c r="AME4" s="121"/>
      <c r="AMF4" s="121"/>
      <c r="AMG4" s="121"/>
      <c r="AMH4" s="121"/>
      <c r="AMI4" s="121"/>
      <c r="AMJ4" s="121"/>
      <c r="AMK4" s="121"/>
      <c r="AML4" s="121"/>
      <c r="AMM4" s="121"/>
      <c r="AMN4" s="121"/>
      <c r="AMO4" s="121"/>
      <c r="AMP4" s="121"/>
      <c r="AMQ4" s="121"/>
      <c r="AMR4" s="121"/>
      <c r="AMS4" s="121"/>
      <c r="AMT4" s="121"/>
      <c r="AMU4" s="121"/>
      <c r="AMV4" s="121"/>
      <c r="AMW4" s="121"/>
      <c r="AMX4" s="121"/>
      <c r="AMY4" s="121"/>
      <c r="AMZ4" s="121"/>
      <c r="ANA4" s="121"/>
      <c r="ANB4" s="121"/>
      <c r="ANC4" s="121"/>
      <c r="AND4" s="121"/>
      <c r="ANE4" s="121"/>
      <c r="ANF4" s="121"/>
      <c r="ANG4" s="121"/>
      <c r="ANH4" s="121"/>
      <c r="ANI4" s="121"/>
      <c r="ANJ4" s="121"/>
      <c r="ANK4" s="121"/>
      <c r="ANL4" s="121"/>
      <c r="ANM4" s="121"/>
      <c r="ANN4" s="121"/>
      <c r="ANO4" s="121"/>
      <c r="ANP4" s="121"/>
      <c r="ANQ4" s="121"/>
      <c r="ANR4" s="121"/>
      <c r="ANS4" s="121"/>
      <c r="ANT4" s="121"/>
      <c r="ANU4" s="121"/>
      <c r="ANV4" s="121"/>
      <c r="ANW4" s="121"/>
      <c r="ANX4" s="121"/>
      <c r="ANY4" s="121"/>
      <c r="ANZ4" s="121"/>
      <c r="AOA4" s="121"/>
      <c r="AOB4" s="121"/>
      <c r="AOC4" s="121"/>
      <c r="AOD4" s="121"/>
      <c r="AOE4" s="121"/>
      <c r="AOF4" s="121"/>
      <c r="AOG4" s="121"/>
      <c r="AOH4" s="121"/>
      <c r="AOI4" s="121"/>
      <c r="AOJ4" s="121"/>
      <c r="AOK4" s="121"/>
      <c r="AOL4" s="121"/>
      <c r="AOM4" s="121"/>
      <c r="AON4" s="121"/>
      <c r="AOO4" s="121"/>
      <c r="AOP4" s="121"/>
      <c r="AOQ4" s="121"/>
      <c r="AOR4" s="121"/>
      <c r="AOS4" s="121"/>
      <c r="AOT4" s="121"/>
      <c r="AOU4" s="121"/>
      <c r="AOV4" s="121"/>
      <c r="AOW4" s="121"/>
      <c r="AOX4" s="121"/>
      <c r="AOY4" s="121"/>
      <c r="AOZ4" s="121"/>
      <c r="APA4" s="121"/>
      <c r="APB4" s="121"/>
      <c r="APC4" s="121"/>
      <c r="APD4" s="121"/>
      <c r="APE4" s="121"/>
      <c r="APF4" s="121"/>
      <c r="APG4" s="121"/>
      <c r="APH4" s="121"/>
      <c r="API4" s="121"/>
      <c r="APJ4" s="121"/>
      <c r="APK4" s="121"/>
      <c r="APL4" s="121"/>
      <c r="APM4" s="121"/>
      <c r="APN4" s="121"/>
      <c r="APO4" s="121"/>
      <c r="APP4" s="121"/>
      <c r="APQ4" s="121"/>
      <c r="APR4" s="121"/>
      <c r="APS4" s="121"/>
      <c r="APT4" s="121"/>
      <c r="APU4" s="121"/>
      <c r="APV4" s="121"/>
      <c r="APW4" s="121"/>
      <c r="APX4" s="121"/>
      <c r="APY4" s="121"/>
      <c r="APZ4" s="121"/>
      <c r="AQA4" s="121"/>
      <c r="AQB4" s="121"/>
      <c r="AQC4" s="121"/>
      <c r="AQD4" s="121"/>
      <c r="AQE4" s="121"/>
      <c r="AQF4" s="121"/>
      <c r="AQG4" s="121"/>
      <c r="AQH4" s="121"/>
      <c r="AQI4" s="121"/>
      <c r="AQJ4" s="121"/>
      <c r="AQK4" s="121"/>
      <c r="AQL4" s="121"/>
      <c r="AQM4" s="121"/>
      <c r="AQN4" s="121"/>
      <c r="AQO4" s="121"/>
      <c r="AQP4" s="121"/>
      <c r="AQQ4" s="121"/>
      <c r="AQR4" s="121"/>
      <c r="AQS4" s="121"/>
      <c r="AQT4" s="121"/>
      <c r="AQU4" s="121"/>
      <c r="AQV4" s="121"/>
      <c r="AQW4" s="121"/>
      <c r="AQX4" s="121"/>
      <c r="AQY4" s="121"/>
      <c r="AQZ4" s="121"/>
      <c r="ARA4" s="121"/>
      <c r="ARB4" s="121"/>
      <c r="ARC4" s="121"/>
      <c r="ARD4" s="121"/>
      <c r="ARE4" s="121"/>
      <c r="ARF4" s="121"/>
      <c r="ARG4" s="121"/>
      <c r="ARH4" s="121"/>
      <c r="ARI4" s="121"/>
      <c r="ARJ4" s="121"/>
      <c r="ARK4" s="121"/>
      <c r="ARL4" s="121"/>
      <c r="ARM4" s="121"/>
      <c r="ARN4" s="121"/>
      <c r="ARO4" s="121"/>
      <c r="ARP4" s="121"/>
      <c r="ARQ4" s="121"/>
      <c r="ARR4" s="121"/>
      <c r="ARS4" s="121"/>
      <c r="ART4" s="121"/>
      <c r="ARU4" s="121"/>
      <c r="ARV4" s="121"/>
      <c r="ARW4" s="121"/>
      <c r="ARX4" s="121"/>
      <c r="ARY4" s="121"/>
      <c r="ARZ4" s="121"/>
      <c r="ASA4" s="121"/>
      <c r="ASB4" s="121"/>
      <c r="ASC4" s="121"/>
      <c r="ASD4" s="121"/>
      <c r="ASE4" s="121"/>
      <c r="ASF4" s="121"/>
      <c r="ASG4" s="121"/>
      <c r="ASH4" s="121"/>
      <c r="ASI4" s="121"/>
      <c r="ASJ4" s="121"/>
      <c r="ASK4" s="121"/>
      <c r="ASL4" s="121"/>
      <c r="ASM4" s="121"/>
      <c r="ASN4" s="121"/>
      <c r="ASO4" s="121"/>
      <c r="ASP4" s="121"/>
      <c r="ASQ4" s="121"/>
      <c r="ASR4" s="121"/>
      <c r="ASS4" s="121"/>
      <c r="AST4" s="121"/>
      <c r="ASU4" s="121"/>
      <c r="ASV4" s="121"/>
      <c r="ASW4" s="121"/>
      <c r="ASX4" s="121"/>
      <c r="ASY4" s="121"/>
      <c r="ASZ4" s="121"/>
      <c r="ATA4" s="121"/>
      <c r="ATB4" s="121"/>
      <c r="ATC4" s="121"/>
      <c r="ATD4" s="121"/>
      <c r="ATE4" s="121"/>
      <c r="ATF4" s="121"/>
      <c r="ATG4" s="121"/>
      <c r="ATH4" s="121"/>
      <c r="ATI4" s="121"/>
      <c r="ATJ4" s="121"/>
      <c r="ATK4" s="121"/>
      <c r="ATL4" s="121"/>
      <c r="ATM4" s="121"/>
      <c r="ATN4" s="121"/>
      <c r="ATO4" s="121"/>
      <c r="ATP4" s="121"/>
      <c r="ATQ4" s="121"/>
      <c r="ATR4" s="121"/>
      <c r="ATS4" s="121"/>
      <c r="ATT4" s="121"/>
      <c r="ATU4" s="121"/>
      <c r="ATV4" s="121"/>
      <c r="ATW4" s="121"/>
      <c r="ATX4" s="121"/>
      <c r="ATY4" s="121"/>
      <c r="ATZ4" s="121"/>
      <c r="AUA4" s="121"/>
      <c r="AUB4" s="121"/>
      <c r="AUC4" s="121"/>
      <c r="AUD4" s="121"/>
      <c r="AUE4" s="121"/>
      <c r="AUF4" s="121"/>
      <c r="AUG4" s="121"/>
      <c r="AUH4" s="121"/>
      <c r="AUI4" s="121"/>
      <c r="AUJ4" s="121"/>
      <c r="AUK4" s="121"/>
      <c r="AUL4" s="121"/>
      <c r="AUM4" s="121"/>
      <c r="AUN4" s="121"/>
      <c r="AUO4" s="121"/>
      <c r="AUP4" s="121"/>
      <c r="AUQ4" s="121"/>
      <c r="AUR4" s="121"/>
      <c r="AUS4" s="121"/>
      <c r="AUT4" s="121"/>
      <c r="AUU4" s="121"/>
      <c r="AUV4" s="121"/>
      <c r="AUW4" s="121"/>
      <c r="AUX4" s="121"/>
      <c r="AUY4" s="121"/>
      <c r="AUZ4" s="121"/>
      <c r="AVA4" s="121"/>
      <c r="AVB4" s="121"/>
      <c r="AVC4" s="121"/>
      <c r="AVD4" s="121"/>
      <c r="AVE4" s="121"/>
      <c r="AVF4" s="121"/>
      <c r="AVG4" s="121"/>
      <c r="AVH4" s="121"/>
      <c r="AVI4" s="121"/>
      <c r="AVJ4" s="121"/>
      <c r="AVK4" s="121"/>
      <c r="AVL4" s="121"/>
      <c r="AVM4" s="121"/>
      <c r="AVN4" s="121"/>
      <c r="AVO4" s="121"/>
      <c r="AVP4" s="121"/>
      <c r="AVQ4" s="121"/>
      <c r="AVR4" s="121"/>
      <c r="AVS4" s="121"/>
      <c r="AVT4" s="121"/>
      <c r="AVU4" s="121"/>
      <c r="AVV4" s="121"/>
      <c r="AVW4" s="121"/>
      <c r="AVX4" s="121"/>
      <c r="AVY4" s="121"/>
      <c r="AVZ4" s="121"/>
      <c r="AWA4" s="121"/>
      <c r="AWB4" s="121"/>
      <c r="AWC4" s="121"/>
      <c r="AWD4" s="121"/>
      <c r="AWE4" s="121"/>
      <c r="AWF4" s="121"/>
      <c r="AWG4" s="121"/>
      <c r="AWH4" s="121"/>
      <c r="AWI4" s="121"/>
      <c r="AWJ4" s="121"/>
      <c r="AWK4" s="121"/>
      <c r="AWL4" s="121"/>
      <c r="AWM4" s="121"/>
      <c r="AWN4" s="121"/>
      <c r="AWO4" s="121"/>
      <c r="AWP4" s="121"/>
      <c r="AWQ4" s="121"/>
      <c r="AWR4" s="121"/>
      <c r="AWS4" s="121"/>
      <c r="AWT4" s="121"/>
      <c r="AWU4" s="121"/>
      <c r="AWV4" s="121"/>
      <c r="AWW4" s="121"/>
      <c r="AWX4" s="121"/>
      <c r="AWY4" s="121"/>
      <c r="AWZ4" s="121"/>
      <c r="AXA4" s="121"/>
      <c r="AXB4" s="121"/>
      <c r="AXC4" s="121"/>
      <c r="AXD4" s="121"/>
      <c r="AXE4" s="121"/>
      <c r="AXF4" s="121"/>
      <c r="AXG4" s="121"/>
      <c r="AXH4" s="121"/>
      <c r="AXI4" s="121"/>
      <c r="AXJ4" s="121"/>
      <c r="AXK4" s="121"/>
      <c r="AXL4" s="121"/>
      <c r="AXM4" s="121"/>
      <c r="AXN4" s="121"/>
      <c r="AXO4" s="121"/>
      <c r="AXP4" s="121"/>
      <c r="AXQ4" s="121"/>
      <c r="AXR4" s="121"/>
      <c r="AXS4" s="121"/>
      <c r="AXT4" s="121"/>
      <c r="AXU4" s="121"/>
      <c r="AXV4" s="121"/>
      <c r="AXW4" s="121"/>
      <c r="AXX4" s="121"/>
      <c r="AXY4" s="121"/>
      <c r="AXZ4" s="121"/>
      <c r="AYA4" s="121"/>
      <c r="AYB4" s="121"/>
      <c r="AYC4" s="121"/>
      <c r="AYD4" s="121"/>
      <c r="AYE4" s="121"/>
      <c r="AYF4" s="121"/>
      <c r="AYG4" s="121"/>
      <c r="AYH4" s="121"/>
      <c r="AYI4" s="121"/>
      <c r="AYJ4" s="121"/>
      <c r="AYK4" s="121"/>
      <c r="AYL4" s="121"/>
      <c r="AYM4" s="121"/>
      <c r="AYN4" s="121"/>
      <c r="AYO4" s="121"/>
      <c r="AYP4" s="121"/>
      <c r="AYQ4" s="121"/>
      <c r="AYR4" s="121"/>
      <c r="AYS4" s="121"/>
      <c r="AYT4" s="121"/>
      <c r="AYU4" s="121"/>
      <c r="AYV4" s="121"/>
      <c r="AYW4" s="121"/>
      <c r="AYX4" s="121"/>
      <c r="AYY4" s="121"/>
      <c r="AYZ4" s="121"/>
      <c r="AZA4" s="121"/>
      <c r="AZB4" s="121"/>
      <c r="AZC4" s="121"/>
      <c r="AZD4" s="121"/>
      <c r="AZE4" s="121"/>
      <c r="AZF4" s="121"/>
      <c r="AZG4" s="121"/>
      <c r="AZH4" s="121"/>
      <c r="AZI4" s="121"/>
      <c r="AZJ4" s="121"/>
      <c r="AZK4" s="121"/>
      <c r="AZL4" s="121"/>
      <c r="AZM4" s="121"/>
      <c r="AZN4" s="121"/>
      <c r="AZO4" s="121"/>
      <c r="AZP4" s="121"/>
      <c r="AZQ4" s="121"/>
      <c r="AZR4" s="121"/>
      <c r="AZS4" s="121"/>
      <c r="AZT4" s="121"/>
      <c r="AZU4" s="121"/>
      <c r="AZV4" s="121"/>
      <c r="AZW4" s="121"/>
      <c r="AZX4" s="121"/>
      <c r="AZY4" s="121"/>
      <c r="AZZ4" s="121"/>
      <c r="BAA4" s="121"/>
      <c r="BAB4" s="121"/>
      <c r="BAC4" s="121"/>
      <c r="BAD4" s="121"/>
      <c r="BAE4" s="121"/>
      <c r="BAF4" s="121"/>
      <c r="BAG4" s="121"/>
      <c r="BAH4" s="121"/>
      <c r="BAI4" s="121"/>
      <c r="BAJ4" s="121"/>
      <c r="BAK4" s="121"/>
      <c r="BAL4" s="121"/>
      <c r="BAM4" s="121"/>
      <c r="BAN4" s="121"/>
      <c r="BAO4" s="121"/>
      <c r="BAP4" s="121"/>
      <c r="BAQ4" s="121"/>
      <c r="BAR4" s="121"/>
      <c r="BAS4" s="121"/>
      <c r="BAT4" s="121"/>
      <c r="BAU4" s="121"/>
      <c r="BAV4" s="121"/>
      <c r="BAW4" s="121"/>
      <c r="BAX4" s="121"/>
      <c r="BAY4" s="121"/>
      <c r="BAZ4" s="121"/>
      <c r="BBA4" s="121"/>
      <c r="BBB4" s="121"/>
      <c r="BBC4" s="121"/>
      <c r="BBD4" s="121"/>
      <c r="BBE4" s="121"/>
      <c r="BBF4" s="121"/>
      <c r="BBG4" s="121"/>
      <c r="BBH4" s="121"/>
      <c r="BBI4" s="121"/>
      <c r="BBJ4" s="121"/>
      <c r="BBK4" s="121"/>
      <c r="BBL4" s="121"/>
      <c r="BBM4" s="121"/>
      <c r="BBN4" s="121"/>
      <c r="BBO4" s="121"/>
      <c r="BBP4" s="121"/>
      <c r="BBQ4" s="121"/>
      <c r="BBR4" s="121"/>
      <c r="BBS4" s="121"/>
      <c r="BBT4" s="121"/>
      <c r="BBU4" s="121"/>
      <c r="BBV4" s="121"/>
      <c r="BBW4" s="121"/>
      <c r="BBX4" s="121"/>
      <c r="BBY4" s="121"/>
      <c r="BBZ4" s="121"/>
      <c r="BCA4" s="121"/>
      <c r="BCB4" s="121"/>
      <c r="BCC4" s="121"/>
      <c r="BCD4" s="121"/>
      <c r="BCE4" s="121"/>
      <c r="BCF4" s="121"/>
      <c r="BCG4" s="121"/>
      <c r="BCH4" s="121"/>
      <c r="BCI4" s="121"/>
      <c r="BCJ4" s="121"/>
      <c r="BCK4" s="121"/>
      <c r="BCL4" s="121"/>
      <c r="BCM4" s="121"/>
      <c r="BCN4" s="121"/>
      <c r="BCO4" s="121"/>
      <c r="BCP4" s="121"/>
      <c r="BCQ4" s="121"/>
      <c r="BCR4" s="121"/>
      <c r="BCS4" s="121"/>
      <c r="BCT4" s="121"/>
      <c r="BCU4" s="121"/>
      <c r="BCV4" s="121"/>
      <c r="BCW4" s="121"/>
      <c r="BCX4" s="121"/>
      <c r="BCY4" s="121"/>
      <c r="BCZ4" s="121"/>
      <c r="BDA4" s="121"/>
      <c r="BDB4" s="121"/>
      <c r="BDC4" s="121"/>
      <c r="BDD4" s="121"/>
      <c r="BDE4" s="121"/>
      <c r="BDF4" s="121"/>
      <c r="BDG4" s="121"/>
      <c r="BDH4" s="121"/>
      <c r="BDI4" s="121"/>
      <c r="BDJ4" s="121"/>
      <c r="BDK4" s="121"/>
      <c r="BDL4" s="121"/>
      <c r="BDM4" s="121"/>
      <c r="BDN4" s="121"/>
      <c r="BDO4" s="121"/>
      <c r="BDP4" s="121"/>
      <c r="BDQ4" s="121"/>
      <c r="BDR4" s="121"/>
      <c r="BDS4" s="121"/>
      <c r="BDT4" s="121"/>
      <c r="BDU4" s="121"/>
      <c r="BDV4" s="121"/>
      <c r="BDW4" s="121"/>
      <c r="BDX4" s="121"/>
      <c r="BDY4" s="121"/>
      <c r="BDZ4" s="121"/>
      <c r="BEA4" s="121"/>
      <c r="BEB4" s="121"/>
      <c r="BEC4" s="121"/>
      <c r="BED4" s="121"/>
      <c r="BEE4" s="121"/>
      <c r="BEF4" s="121"/>
      <c r="BEG4" s="121"/>
      <c r="BEH4" s="121"/>
      <c r="BEI4" s="121"/>
      <c r="BEJ4" s="121"/>
      <c r="BEK4" s="121"/>
      <c r="BEL4" s="121"/>
      <c r="BEM4" s="121"/>
      <c r="BEN4" s="121"/>
      <c r="BEO4" s="121"/>
      <c r="BEP4" s="121"/>
      <c r="BEQ4" s="121"/>
      <c r="BER4" s="121"/>
      <c r="BES4" s="121"/>
      <c r="BET4" s="121"/>
      <c r="BEU4" s="121"/>
      <c r="BEV4" s="121"/>
      <c r="BEW4" s="121"/>
      <c r="BEX4" s="121"/>
      <c r="BEY4" s="121"/>
      <c r="BEZ4" s="121"/>
      <c r="BFA4" s="121"/>
      <c r="BFB4" s="121"/>
      <c r="BFC4" s="121"/>
      <c r="BFD4" s="121"/>
      <c r="BFE4" s="121"/>
      <c r="BFF4" s="121"/>
      <c r="BFG4" s="121"/>
      <c r="BFH4" s="121"/>
      <c r="BFI4" s="121"/>
      <c r="BFJ4" s="121"/>
      <c r="BFK4" s="121"/>
      <c r="BFL4" s="121"/>
      <c r="BFM4" s="121"/>
      <c r="BFN4" s="121"/>
      <c r="BFO4" s="121"/>
      <c r="BFP4" s="121"/>
      <c r="BFQ4" s="121"/>
      <c r="BFR4" s="121"/>
      <c r="BFS4" s="121"/>
      <c r="BFT4" s="121"/>
      <c r="BFU4" s="121"/>
      <c r="BFV4" s="121"/>
      <c r="BFW4" s="121"/>
      <c r="BFX4" s="121"/>
      <c r="BFY4" s="121"/>
      <c r="BFZ4" s="121"/>
      <c r="BGA4" s="121"/>
      <c r="BGB4" s="121"/>
      <c r="BGC4" s="121"/>
      <c r="BGD4" s="121"/>
      <c r="BGE4" s="121"/>
      <c r="BGF4" s="121"/>
      <c r="BGG4" s="121"/>
      <c r="BGH4" s="121"/>
      <c r="BGI4" s="121"/>
      <c r="BGJ4" s="121"/>
      <c r="BGK4" s="121"/>
      <c r="BGL4" s="121"/>
      <c r="BGM4" s="121"/>
      <c r="BGN4" s="121"/>
      <c r="BGO4" s="121"/>
      <c r="BGP4" s="121"/>
      <c r="BGQ4" s="121"/>
      <c r="BGR4" s="121"/>
      <c r="BGS4" s="121"/>
      <c r="BGT4" s="121"/>
      <c r="BGU4" s="121"/>
      <c r="BGV4" s="121"/>
      <c r="BGW4" s="121"/>
      <c r="BGX4" s="121"/>
      <c r="BGY4" s="121"/>
      <c r="BGZ4" s="121"/>
      <c r="BHA4" s="121"/>
      <c r="BHB4" s="121"/>
      <c r="BHC4" s="121"/>
      <c r="BHD4" s="121"/>
      <c r="BHE4" s="121"/>
      <c r="BHF4" s="121"/>
      <c r="BHG4" s="121"/>
      <c r="BHH4" s="121"/>
      <c r="BHI4" s="121"/>
      <c r="BHJ4" s="121"/>
      <c r="BHK4" s="121"/>
      <c r="BHL4" s="121"/>
      <c r="BHM4" s="121"/>
      <c r="BHN4" s="121"/>
      <c r="BHO4" s="121"/>
      <c r="BHP4" s="121"/>
      <c r="BHQ4" s="121"/>
      <c r="BHR4" s="121"/>
      <c r="BHS4" s="121"/>
      <c r="BHT4" s="121"/>
      <c r="BHU4" s="121"/>
      <c r="BHV4" s="121"/>
      <c r="BHW4" s="121"/>
      <c r="BHX4" s="121"/>
      <c r="BHY4" s="121"/>
      <c r="BHZ4" s="121"/>
      <c r="BIA4" s="121"/>
      <c r="BIB4" s="121"/>
      <c r="BIC4" s="121"/>
      <c r="BID4" s="121"/>
      <c r="BIE4" s="121"/>
      <c r="BIF4" s="121"/>
      <c r="BIG4" s="121"/>
      <c r="BIH4" s="121"/>
      <c r="BII4" s="121"/>
      <c r="BIJ4" s="121"/>
      <c r="BIK4" s="121"/>
      <c r="BIL4" s="121"/>
      <c r="BIM4" s="121"/>
      <c r="BIN4" s="121"/>
      <c r="BIO4" s="121"/>
      <c r="BIP4" s="121"/>
      <c r="BIQ4" s="121"/>
      <c r="BIR4" s="121"/>
      <c r="BIS4" s="121"/>
      <c r="BIT4" s="121"/>
      <c r="BIU4" s="121"/>
      <c r="BIV4" s="121"/>
      <c r="BIW4" s="121"/>
      <c r="BIX4" s="121"/>
      <c r="BIY4" s="121"/>
      <c r="BIZ4" s="121"/>
      <c r="BJA4" s="121"/>
      <c r="BJB4" s="121"/>
      <c r="BJC4" s="121"/>
      <c r="BJD4" s="121"/>
      <c r="BJE4" s="121"/>
      <c r="BJF4" s="121"/>
      <c r="BJG4" s="121"/>
      <c r="BJH4" s="121"/>
      <c r="BJI4" s="121"/>
      <c r="BJJ4" s="121"/>
      <c r="BJK4" s="121"/>
      <c r="BJL4" s="121"/>
      <c r="BJM4" s="121"/>
      <c r="BJN4" s="121"/>
      <c r="BJO4" s="121"/>
      <c r="BJP4" s="121"/>
      <c r="BJQ4" s="121"/>
      <c r="BJR4" s="121"/>
      <c r="BJS4" s="121"/>
      <c r="BJT4" s="121"/>
      <c r="BJU4" s="121"/>
      <c r="BJV4" s="121"/>
      <c r="BJW4" s="121"/>
      <c r="BJX4" s="121"/>
      <c r="BJY4" s="121"/>
      <c r="BJZ4" s="121"/>
      <c r="BKA4" s="121"/>
      <c r="BKB4" s="121"/>
      <c r="BKC4" s="121"/>
      <c r="BKD4" s="121"/>
      <c r="BKE4" s="121"/>
      <c r="BKF4" s="121"/>
      <c r="BKG4" s="121"/>
      <c r="BKH4" s="121"/>
      <c r="BKI4" s="121"/>
      <c r="BKJ4" s="121"/>
      <c r="BKK4" s="121"/>
      <c r="BKL4" s="121"/>
      <c r="BKM4" s="121"/>
      <c r="BKN4" s="121"/>
      <c r="BKO4" s="121"/>
      <c r="BKP4" s="121"/>
      <c r="BKQ4" s="121"/>
      <c r="BKR4" s="121"/>
      <c r="BKS4" s="121"/>
      <c r="BKT4" s="121"/>
      <c r="BKU4" s="121"/>
      <c r="BKV4" s="121"/>
      <c r="BKW4" s="121"/>
      <c r="BKX4" s="121"/>
      <c r="BKY4" s="121"/>
      <c r="BKZ4" s="121"/>
      <c r="BLA4" s="121"/>
      <c r="BLB4" s="121"/>
      <c r="BLC4" s="121"/>
      <c r="BLD4" s="121"/>
      <c r="BLE4" s="121"/>
      <c r="BLF4" s="121"/>
      <c r="BLG4" s="121"/>
      <c r="BLH4" s="121"/>
      <c r="BLI4" s="121"/>
      <c r="BLJ4" s="121"/>
      <c r="BLK4" s="121"/>
      <c r="BLL4" s="121"/>
      <c r="BLM4" s="121"/>
      <c r="BLN4" s="121"/>
      <c r="BLO4" s="121"/>
      <c r="BLP4" s="121"/>
      <c r="BLQ4" s="121"/>
      <c r="BLR4" s="121"/>
      <c r="BLS4" s="121"/>
      <c r="BLT4" s="121"/>
      <c r="BLU4" s="121"/>
      <c r="BLV4" s="121"/>
      <c r="BLW4" s="121"/>
      <c r="BLX4" s="121"/>
      <c r="BLY4" s="121"/>
      <c r="BLZ4" s="121"/>
      <c r="BMA4" s="121"/>
      <c r="BMB4" s="121"/>
      <c r="BMC4" s="121"/>
      <c r="BMD4" s="121"/>
      <c r="BME4" s="121"/>
      <c r="BMF4" s="121"/>
      <c r="BMG4" s="121"/>
      <c r="BMH4" s="121"/>
      <c r="BMI4" s="121"/>
      <c r="BMJ4" s="121"/>
      <c r="BMK4" s="121"/>
      <c r="BML4" s="121"/>
      <c r="BMM4" s="121"/>
      <c r="BMN4" s="121"/>
      <c r="BMO4" s="121"/>
      <c r="BMP4" s="121"/>
      <c r="BMQ4" s="121"/>
      <c r="BMR4" s="121"/>
      <c r="BMS4" s="121"/>
      <c r="BMT4" s="121"/>
      <c r="BMU4" s="121"/>
      <c r="BMV4" s="121"/>
      <c r="BMW4" s="121"/>
      <c r="BMX4" s="121"/>
      <c r="BMY4" s="121"/>
      <c r="BMZ4" s="121"/>
      <c r="BNA4" s="121"/>
      <c r="BNB4" s="121"/>
      <c r="BNC4" s="121"/>
      <c r="BND4" s="121"/>
      <c r="BNE4" s="121"/>
      <c r="BNF4" s="121"/>
      <c r="BNG4" s="121"/>
      <c r="BNH4" s="121"/>
      <c r="BNI4" s="121"/>
      <c r="BNJ4" s="121"/>
      <c r="BNK4" s="121"/>
      <c r="BNL4" s="121"/>
      <c r="BNM4" s="121"/>
      <c r="BNN4" s="121"/>
      <c r="BNO4" s="121"/>
      <c r="BNP4" s="121"/>
      <c r="BNQ4" s="121"/>
      <c r="BNR4" s="121"/>
      <c r="BNS4" s="121"/>
      <c r="BNT4" s="121"/>
      <c r="BNU4" s="121"/>
      <c r="BNV4" s="121"/>
      <c r="BNW4" s="121"/>
      <c r="BNX4" s="121"/>
      <c r="BNY4" s="121"/>
      <c r="BNZ4" s="121"/>
      <c r="BOA4" s="121"/>
      <c r="BOB4" s="121"/>
      <c r="BOC4" s="121"/>
      <c r="BOD4" s="121"/>
      <c r="BOE4" s="121"/>
      <c r="BOF4" s="121"/>
      <c r="BOG4" s="121"/>
      <c r="BOH4" s="121"/>
      <c r="BOI4" s="121"/>
      <c r="BOJ4" s="121"/>
      <c r="BOK4" s="121"/>
      <c r="BOL4" s="121"/>
      <c r="BOM4" s="121"/>
      <c r="BON4" s="121"/>
      <c r="BOO4" s="121"/>
      <c r="BOP4" s="121"/>
      <c r="BOQ4" s="121"/>
      <c r="BOR4" s="121"/>
      <c r="BOS4" s="121"/>
      <c r="BOT4" s="121"/>
      <c r="BOU4" s="121"/>
      <c r="BOV4" s="121"/>
      <c r="BOW4" s="121"/>
      <c r="BOX4" s="121"/>
      <c r="BOY4" s="121"/>
      <c r="BOZ4" s="121"/>
      <c r="BPA4" s="121"/>
      <c r="BPB4" s="121"/>
      <c r="BPC4" s="121"/>
      <c r="BPD4" s="121"/>
      <c r="BPE4" s="121"/>
      <c r="BPF4" s="121"/>
      <c r="BPG4" s="121"/>
      <c r="BPH4" s="121"/>
      <c r="BPI4" s="121"/>
      <c r="BPJ4" s="121"/>
      <c r="BPK4" s="121"/>
      <c r="BPL4" s="121"/>
      <c r="BPM4" s="121"/>
      <c r="BPN4" s="121"/>
      <c r="BPO4" s="121"/>
      <c r="BPP4" s="121"/>
      <c r="BPQ4" s="121"/>
      <c r="BPR4" s="121"/>
      <c r="BPS4" s="121"/>
      <c r="BPT4" s="121"/>
      <c r="BPU4" s="121"/>
      <c r="BPV4" s="121"/>
      <c r="BPW4" s="121"/>
      <c r="BPX4" s="121"/>
      <c r="BPY4" s="121"/>
      <c r="BPZ4" s="121"/>
      <c r="BQA4" s="121"/>
      <c r="BQB4" s="121"/>
      <c r="BQC4" s="121"/>
      <c r="BQD4" s="121"/>
      <c r="BQE4" s="121"/>
      <c r="BQF4" s="121"/>
      <c r="BQG4" s="121"/>
      <c r="BQH4" s="121"/>
      <c r="BQI4" s="121"/>
      <c r="BQJ4" s="121"/>
      <c r="BQK4" s="121"/>
      <c r="BQL4" s="121"/>
      <c r="BQM4" s="121"/>
      <c r="BQN4" s="121"/>
      <c r="BQO4" s="121"/>
      <c r="BQP4" s="121"/>
      <c r="BQQ4" s="121"/>
      <c r="BQR4" s="121"/>
      <c r="BQS4" s="121"/>
      <c r="BQT4" s="121"/>
      <c r="BQU4" s="121"/>
      <c r="BQV4" s="121"/>
      <c r="BQW4" s="121"/>
      <c r="BQX4" s="121"/>
      <c r="BQY4" s="121"/>
      <c r="BQZ4" s="121"/>
      <c r="BRA4" s="121"/>
      <c r="BRB4" s="121"/>
      <c r="BRC4" s="121"/>
      <c r="BRD4" s="121"/>
      <c r="BRE4" s="121"/>
      <c r="BRF4" s="121"/>
      <c r="BRG4" s="121"/>
      <c r="BRH4" s="121"/>
      <c r="BRI4" s="121"/>
      <c r="BRJ4" s="121"/>
      <c r="BRK4" s="121"/>
      <c r="BRL4" s="121"/>
      <c r="BRM4" s="121"/>
      <c r="BRN4" s="121"/>
      <c r="BRO4" s="121"/>
      <c r="BRP4" s="121"/>
      <c r="BRQ4" s="121"/>
      <c r="BRR4" s="121"/>
      <c r="BRS4" s="121"/>
      <c r="BRT4" s="121"/>
      <c r="BRU4" s="121"/>
      <c r="BRV4" s="121"/>
      <c r="BRW4" s="121"/>
      <c r="BRX4" s="121"/>
      <c r="BRY4" s="121"/>
      <c r="BRZ4" s="121"/>
      <c r="BSA4" s="121"/>
      <c r="BSB4" s="121"/>
      <c r="BSC4" s="121"/>
      <c r="BSD4" s="121"/>
      <c r="BSE4" s="121"/>
      <c r="BSF4" s="121"/>
      <c r="BSG4" s="121"/>
      <c r="BSH4" s="121"/>
      <c r="BSI4" s="121"/>
      <c r="BSJ4" s="121"/>
      <c r="BSK4" s="121"/>
      <c r="BSL4" s="121"/>
      <c r="BSM4" s="121"/>
      <c r="BSN4" s="121"/>
      <c r="BSO4" s="121"/>
      <c r="BSP4" s="121"/>
      <c r="BSQ4" s="121"/>
      <c r="BSR4" s="121"/>
      <c r="BSS4" s="121"/>
      <c r="BST4" s="121"/>
      <c r="BSU4" s="121"/>
      <c r="BSV4" s="121"/>
      <c r="BSW4" s="121"/>
      <c r="BSX4" s="121"/>
      <c r="BSY4" s="121"/>
      <c r="BSZ4" s="121"/>
      <c r="BTA4" s="121"/>
      <c r="BTB4" s="121"/>
      <c r="BTC4" s="121"/>
      <c r="BTD4" s="121"/>
      <c r="BTE4" s="121"/>
      <c r="BTF4" s="121"/>
      <c r="BTG4" s="121"/>
      <c r="BTH4" s="121"/>
      <c r="BTI4" s="121"/>
      <c r="BTJ4" s="121"/>
      <c r="BTK4" s="121"/>
      <c r="BTL4" s="121"/>
      <c r="BTM4" s="121"/>
      <c r="BTN4" s="121"/>
      <c r="BTO4" s="121"/>
      <c r="BTP4" s="121"/>
      <c r="BTQ4" s="121"/>
      <c r="BTR4" s="121"/>
      <c r="BTS4" s="121"/>
      <c r="BTT4" s="121"/>
      <c r="BTU4" s="121"/>
      <c r="BTV4" s="121"/>
      <c r="BTW4" s="121"/>
      <c r="BTX4" s="121"/>
      <c r="BTY4" s="121"/>
      <c r="BTZ4" s="121"/>
      <c r="BUA4" s="121"/>
      <c r="BUB4" s="121"/>
      <c r="BUC4" s="121"/>
      <c r="BUD4" s="121"/>
      <c r="BUE4" s="121"/>
      <c r="BUF4" s="121"/>
      <c r="BUG4" s="121"/>
      <c r="BUH4" s="121"/>
      <c r="BUI4" s="121"/>
      <c r="BUJ4" s="121"/>
      <c r="BUK4" s="121"/>
      <c r="BUL4" s="121"/>
      <c r="BUM4" s="121"/>
      <c r="BUN4" s="121"/>
      <c r="BUO4" s="121"/>
      <c r="BUP4" s="121"/>
      <c r="BUQ4" s="121"/>
      <c r="BUR4" s="121"/>
      <c r="BUS4" s="121"/>
      <c r="BUT4" s="121"/>
      <c r="BUU4" s="121"/>
      <c r="BUV4" s="121"/>
      <c r="BUW4" s="121"/>
      <c r="BUX4" s="121"/>
      <c r="BUY4" s="121"/>
      <c r="BUZ4" s="121"/>
      <c r="BVA4" s="121"/>
      <c r="BVB4" s="121"/>
      <c r="BVC4" s="121"/>
      <c r="BVD4" s="121"/>
      <c r="BVE4" s="121"/>
      <c r="BVF4" s="121"/>
      <c r="BVG4" s="121"/>
      <c r="BVH4" s="121"/>
      <c r="BVI4" s="121"/>
      <c r="BVJ4" s="121"/>
      <c r="BVK4" s="121"/>
      <c r="BVL4" s="121"/>
      <c r="BVM4" s="121"/>
      <c r="BVN4" s="121"/>
      <c r="BVO4" s="121"/>
      <c r="BVP4" s="121"/>
      <c r="BVQ4" s="121"/>
      <c r="BVR4" s="121"/>
      <c r="BVS4" s="121"/>
      <c r="BVT4" s="121"/>
      <c r="BVU4" s="121"/>
      <c r="BVV4" s="121"/>
      <c r="BVW4" s="121"/>
      <c r="BVX4" s="121"/>
      <c r="BVY4" s="121"/>
      <c r="BVZ4" s="121"/>
      <c r="BWA4" s="121"/>
      <c r="BWB4" s="121"/>
      <c r="BWC4" s="121"/>
      <c r="BWD4" s="121"/>
      <c r="BWE4" s="121"/>
      <c r="BWF4" s="121"/>
      <c r="BWG4" s="121"/>
      <c r="BWH4" s="121"/>
      <c r="BWI4" s="121"/>
      <c r="BWJ4" s="121"/>
      <c r="BWK4" s="121"/>
      <c r="BWL4" s="121"/>
      <c r="BWM4" s="121"/>
      <c r="BWN4" s="121"/>
      <c r="BWO4" s="121"/>
      <c r="BWP4" s="121"/>
      <c r="BWQ4" s="121"/>
      <c r="BWR4" s="121"/>
      <c r="BWS4" s="121"/>
      <c r="BWT4" s="121"/>
      <c r="BWU4" s="121"/>
      <c r="BWV4" s="121"/>
      <c r="BWW4" s="121"/>
      <c r="BWX4" s="121"/>
      <c r="BWY4" s="121"/>
      <c r="BWZ4" s="121"/>
      <c r="BXA4" s="121"/>
      <c r="BXB4" s="121"/>
      <c r="BXC4" s="121"/>
      <c r="BXD4" s="121"/>
      <c r="BXE4" s="121"/>
      <c r="BXF4" s="121"/>
      <c r="BXG4" s="121"/>
      <c r="BXH4" s="121"/>
      <c r="BXI4" s="121"/>
      <c r="BXJ4" s="121"/>
      <c r="BXK4" s="121"/>
      <c r="BXL4" s="121"/>
      <c r="BXM4" s="121"/>
      <c r="BXN4" s="121"/>
      <c r="BXO4" s="121"/>
      <c r="BXP4" s="121"/>
      <c r="BXQ4" s="121"/>
      <c r="BXR4" s="121"/>
      <c r="BXS4" s="121"/>
      <c r="BXT4" s="121"/>
      <c r="BXU4" s="121"/>
      <c r="BXV4" s="121"/>
      <c r="BXW4" s="121"/>
      <c r="BXX4" s="121"/>
      <c r="BXY4" s="121"/>
      <c r="BXZ4" s="121"/>
      <c r="BYA4" s="121"/>
      <c r="BYB4" s="121"/>
      <c r="BYC4" s="121"/>
      <c r="BYD4" s="121"/>
      <c r="BYE4" s="121"/>
      <c r="BYF4" s="121"/>
      <c r="BYG4" s="121"/>
      <c r="BYH4" s="121"/>
      <c r="BYI4" s="121"/>
      <c r="BYJ4" s="121"/>
      <c r="BYK4" s="121"/>
      <c r="BYL4" s="121"/>
      <c r="BYM4" s="121"/>
      <c r="BYN4" s="121"/>
      <c r="BYO4" s="121"/>
      <c r="BYP4" s="121"/>
      <c r="BYQ4" s="121"/>
      <c r="BYR4" s="121"/>
      <c r="BYS4" s="121"/>
      <c r="BYT4" s="121"/>
      <c r="BYU4" s="121"/>
      <c r="BYV4" s="121"/>
      <c r="BYW4" s="121"/>
      <c r="BYX4" s="121"/>
      <c r="BYY4" s="121"/>
      <c r="BYZ4" s="121"/>
      <c r="BZA4" s="121"/>
      <c r="BZB4" s="121"/>
      <c r="BZC4" s="121"/>
      <c r="BZD4" s="121"/>
      <c r="BZE4" s="121"/>
      <c r="BZF4" s="121"/>
      <c r="BZG4" s="121"/>
      <c r="BZH4" s="121"/>
      <c r="BZI4" s="121"/>
      <c r="BZJ4" s="121"/>
      <c r="BZK4" s="121"/>
      <c r="BZL4" s="121"/>
      <c r="BZM4" s="121"/>
      <c r="BZN4" s="121"/>
      <c r="BZO4" s="121"/>
      <c r="BZP4" s="121"/>
      <c r="BZQ4" s="121"/>
      <c r="BZR4" s="121"/>
      <c r="BZS4" s="121"/>
      <c r="BZT4" s="121"/>
      <c r="BZU4" s="121"/>
      <c r="BZV4" s="121"/>
      <c r="BZW4" s="121"/>
      <c r="BZX4" s="121"/>
      <c r="BZY4" s="121"/>
      <c r="BZZ4" s="121"/>
      <c r="CAA4" s="121"/>
      <c r="CAB4" s="121"/>
      <c r="CAC4" s="121"/>
      <c r="CAD4" s="121"/>
      <c r="CAE4" s="121"/>
      <c r="CAF4" s="121"/>
      <c r="CAG4" s="121"/>
      <c r="CAH4" s="121"/>
      <c r="CAI4" s="121"/>
      <c r="CAJ4" s="121"/>
      <c r="CAK4" s="121"/>
      <c r="CAL4" s="121"/>
      <c r="CAM4" s="121"/>
      <c r="CAN4" s="121"/>
      <c r="CAO4" s="121"/>
      <c r="CAP4" s="121"/>
      <c r="CAQ4" s="121"/>
      <c r="CAR4" s="121"/>
      <c r="CAS4" s="121"/>
      <c r="CAT4" s="121"/>
      <c r="CAU4" s="121"/>
      <c r="CAV4" s="121"/>
      <c r="CAW4" s="121"/>
      <c r="CAX4" s="121"/>
      <c r="CAY4" s="121"/>
      <c r="CAZ4" s="121"/>
      <c r="CBA4" s="121"/>
      <c r="CBB4" s="121"/>
      <c r="CBC4" s="121"/>
      <c r="CBD4" s="121"/>
      <c r="CBE4" s="121"/>
      <c r="CBF4" s="121"/>
      <c r="CBG4" s="121"/>
      <c r="CBH4" s="121"/>
      <c r="CBI4" s="121"/>
      <c r="CBJ4" s="121"/>
      <c r="CBK4" s="121"/>
      <c r="CBL4" s="121"/>
      <c r="CBM4" s="121"/>
      <c r="CBN4" s="121"/>
      <c r="CBO4" s="121"/>
      <c r="CBP4" s="121"/>
      <c r="CBQ4" s="121"/>
      <c r="CBR4" s="121"/>
      <c r="CBS4" s="121"/>
      <c r="CBT4" s="121"/>
      <c r="CBU4" s="121"/>
      <c r="CBV4" s="121"/>
      <c r="CBW4" s="121"/>
      <c r="CBX4" s="121"/>
      <c r="CBY4" s="121"/>
      <c r="CBZ4" s="121"/>
      <c r="CCA4" s="121"/>
      <c r="CCB4" s="121"/>
      <c r="CCC4" s="121"/>
      <c r="CCD4" s="121"/>
      <c r="CCE4" s="121"/>
      <c r="CCF4" s="121"/>
      <c r="CCG4" s="121"/>
      <c r="CCH4" s="121"/>
      <c r="CCI4" s="121"/>
      <c r="CCJ4" s="121"/>
      <c r="CCK4" s="121"/>
      <c r="CCL4" s="121"/>
      <c r="CCM4" s="121"/>
      <c r="CCN4" s="121"/>
      <c r="CCO4" s="121"/>
      <c r="CCP4" s="121"/>
      <c r="CCQ4" s="121"/>
      <c r="CCR4" s="121"/>
      <c r="CCS4" s="121"/>
      <c r="CCT4" s="121"/>
      <c r="CCU4" s="121"/>
      <c r="CCV4" s="121"/>
      <c r="CCW4" s="121"/>
      <c r="CCX4" s="121"/>
      <c r="CCY4" s="121"/>
      <c r="CCZ4" s="121"/>
      <c r="CDA4" s="121"/>
      <c r="CDB4" s="121"/>
      <c r="CDC4" s="121"/>
      <c r="CDD4" s="121"/>
      <c r="CDE4" s="121"/>
      <c r="CDF4" s="121"/>
      <c r="CDG4" s="121"/>
      <c r="CDH4" s="121"/>
      <c r="CDI4" s="121"/>
      <c r="CDJ4" s="121"/>
      <c r="CDK4" s="121"/>
      <c r="CDL4" s="121"/>
      <c r="CDM4" s="121"/>
      <c r="CDN4" s="121"/>
      <c r="CDO4" s="121"/>
      <c r="CDP4" s="121"/>
      <c r="CDQ4" s="121"/>
      <c r="CDR4" s="121"/>
      <c r="CDS4" s="121"/>
      <c r="CDT4" s="121"/>
      <c r="CDU4" s="121"/>
      <c r="CDV4" s="121"/>
      <c r="CDW4" s="121"/>
      <c r="CDX4" s="121"/>
      <c r="CDY4" s="121"/>
      <c r="CDZ4" s="121"/>
      <c r="CEA4" s="121"/>
      <c r="CEB4" s="121"/>
      <c r="CEC4" s="121"/>
      <c r="CED4" s="121"/>
      <c r="CEE4" s="121"/>
      <c r="CEF4" s="121"/>
      <c r="CEG4" s="121"/>
      <c r="CEH4" s="121"/>
      <c r="CEI4" s="121"/>
      <c r="CEJ4" s="121"/>
      <c r="CEK4" s="121"/>
      <c r="CEL4" s="121"/>
      <c r="CEM4" s="121"/>
      <c r="CEN4" s="121"/>
      <c r="CEO4" s="121"/>
      <c r="CEP4" s="121"/>
      <c r="CEQ4" s="121"/>
      <c r="CER4" s="121"/>
      <c r="CES4" s="121"/>
      <c r="CET4" s="121"/>
      <c r="CEU4" s="121"/>
      <c r="CEV4" s="121"/>
      <c r="CEW4" s="121"/>
      <c r="CEX4" s="121"/>
      <c r="CEY4" s="121"/>
      <c r="CEZ4" s="121"/>
      <c r="CFA4" s="121"/>
      <c r="CFB4" s="121"/>
      <c r="CFC4" s="121"/>
      <c r="CFD4" s="121"/>
      <c r="CFE4" s="121"/>
      <c r="CFF4" s="121"/>
      <c r="CFG4" s="121"/>
      <c r="CFH4" s="121"/>
      <c r="CFI4" s="121"/>
      <c r="CFJ4" s="121"/>
      <c r="CFK4" s="121"/>
      <c r="CFL4" s="121"/>
      <c r="CFM4" s="121"/>
      <c r="CFN4" s="121"/>
      <c r="CFO4" s="121"/>
      <c r="CFP4" s="121"/>
      <c r="CFQ4" s="121"/>
      <c r="CFR4" s="121"/>
      <c r="CFS4" s="121"/>
      <c r="CFT4" s="121"/>
      <c r="CFU4" s="121"/>
      <c r="CFV4" s="121"/>
      <c r="CFW4" s="121"/>
      <c r="CFX4" s="121"/>
      <c r="CFY4" s="121"/>
      <c r="CFZ4" s="121"/>
      <c r="CGA4" s="121"/>
      <c r="CGB4" s="121"/>
      <c r="CGC4" s="121"/>
      <c r="CGD4" s="121"/>
      <c r="CGE4" s="121"/>
      <c r="CGF4" s="121"/>
      <c r="CGG4" s="121"/>
      <c r="CGH4" s="121"/>
      <c r="CGI4" s="121"/>
      <c r="CGJ4" s="121"/>
      <c r="CGK4" s="121"/>
      <c r="CGL4" s="121"/>
      <c r="CGM4" s="121"/>
      <c r="CGN4" s="121"/>
      <c r="CGO4" s="121"/>
      <c r="CGP4" s="121"/>
      <c r="CGQ4" s="121"/>
      <c r="CGR4" s="121"/>
      <c r="CGS4" s="121"/>
      <c r="CGT4" s="121"/>
      <c r="CGU4" s="121"/>
      <c r="CGV4" s="121"/>
      <c r="CGW4" s="121"/>
      <c r="CGX4" s="121"/>
      <c r="CGY4" s="121"/>
      <c r="CGZ4" s="121"/>
      <c r="CHA4" s="121"/>
      <c r="CHB4" s="121"/>
      <c r="CHC4" s="121"/>
      <c r="CHD4" s="121"/>
      <c r="CHE4" s="121"/>
      <c r="CHF4" s="121"/>
      <c r="CHG4" s="121"/>
      <c r="CHH4" s="121"/>
      <c r="CHI4" s="121"/>
      <c r="CHJ4" s="121"/>
      <c r="CHK4" s="121"/>
      <c r="CHL4" s="121"/>
      <c r="CHM4" s="121"/>
      <c r="CHN4" s="121"/>
      <c r="CHO4" s="121"/>
      <c r="CHP4" s="121"/>
      <c r="CHQ4" s="121"/>
      <c r="CHR4" s="121"/>
      <c r="CHS4" s="121"/>
      <c r="CHT4" s="121"/>
      <c r="CHU4" s="121"/>
      <c r="CHV4" s="121"/>
      <c r="CHW4" s="121"/>
      <c r="CHX4" s="121"/>
      <c r="CHY4" s="121"/>
      <c r="CHZ4" s="121"/>
      <c r="CIA4" s="121"/>
      <c r="CIB4" s="121"/>
      <c r="CIC4" s="121"/>
      <c r="CID4" s="121"/>
      <c r="CIE4" s="121"/>
      <c r="CIF4" s="121"/>
      <c r="CIG4" s="121"/>
      <c r="CIH4" s="121"/>
      <c r="CII4" s="121"/>
      <c r="CIJ4" s="121"/>
      <c r="CIK4" s="121"/>
      <c r="CIL4" s="121"/>
      <c r="CIM4" s="121"/>
      <c r="CIN4" s="121"/>
      <c r="CIO4" s="121"/>
      <c r="CIP4" s="121"/>
      <c r="CIQ4" s="121"/>
      <c r="CIR4" s="121"/>
      <c r="CIS4" s="121"/>
      <c r="CIT4" s="121"/>
      <c r="CIU4" s="121"/>
      <c r="CIV4" s="121"/>
      <c r="CIW4" s="121"/>
      <c r="CIX4" s="121"/>
      <c r="CIY4" s="121"/>
      <c r="CIZ4" s="121"/>
      <c r="CJA4" s="121"/>
      <c r="CJB4" s="121"/>
      <c r="CJC4" s="121"/>
      <c r="CJD4" s="121"/>
      <c r="CJE4" s="121"/>
      <c r="CJF4" s="121"/>
      <c r="CJG4" s="121"/>
      <c r="CJH4" s="121"/>
      <c r="CJI4" s="121"/>
      <c r="CJJ4" s="121"/>
      <c r="CJK4" s="121"/>
      <c r="CJL4" s="121"/>
      <c r="CJM4" s="121"/>
      <c r="CJN4" s="121"/>
      <c r="CJO4" s="121"/>
      <c r="CJP4" s="121"/>
      <c r="CJQ4" s="121"/>
      <c r="CJR4" s="121"/>
      <c r="CJS4" s="121"/>
      <c r="CJT4" s="121"/>
      <c r="CJU4" s="121"/>
      <c r="CJV4" s="121"/>
      <c r="CJW4" s="121"/>
      <c r="CJX4" s="121"/>
      <c r="CJY4" s="121"/>
      <c r="CJZ4" s="121"/>
      <c r="CKA4" s="121"/>
      <c r="CKB4" s="121"/>
      <c r="CKC4" s="121"/>
      <c r="CKD4" s="121"/>
      <c r="CKE4" s="121"/>
      <c r="CKF4" s="121"/>
      <c r="CKG4" s="121"/>
      <c r="CKH4" s="121"/>
      <c r="CKI4" s="121"/>
      <c r="CKJ4" s="121"/>
      <c r="CKK4" s="121"/>
      <c r="CKL4" s="121"/>
      <c r="CKM4" s="121"/>
      <c r="CKN4" s="121"/>
      <c r="CKO4" s="121"/>
      <c r="CKP4" s="121"/>
      <c r="CKQ4" s="121"/>
      <c r="CKR4" s="121"/>
      <c r="CKS4" s="121"/>
      <c r="CKT4" s="121"/>
      <c r="CKU4" s="121"/>
      <c r="CKV4" s="121"/>
      <c r="CKW4" s="121"/>
      <c r="CKX4" s="121"/>
      <c r="CKY4" s="121"/>
      <c r="CKZ4" s="121"/>
      <c r="CLA4" s="121"/>
      <c r="CLB4" s="121"/>
      <c r="CLC4" s="121"/>
      <c r="CLD4" s="121"/>
      <c r="CLE4" s="121"/>
      <c r="CLF4" s="121"/>
      <c r="CLG4" s="121"/>
      <c r="CLH4" s="121"/>
      <c r="CLI4" s="121"/>
      <c r="CLJ4" s="121"/>
      <c r="CLK4" s="121"/>
      <c r="CLL4" s="121"/>
      <c r="CLM4" s="121"/>
      <c r="CLN4" s="121"/>
      <c r="CLO4" s="121"/>
      <c r="CLP4" s="121"/>
      <c r="CLQ4" s="121"/>
      <c r="CLR4" s="121"/>
      <c r="CLS4" s="121"/>
      <c r="CLT4" s="121"/>
      <c r="CLU4" s="121"/>
      <c r="CLV4" s="121"/>
      <c r="CLW4" s="121"/>
      <c r="CLX4" s="121"/>
      <c r="CLY4" s="121"/>
      <c r="CLZ4" s="121"/>
      <c r="CMA4" s="121"/>
      <c r="CMB4" s="121"/>
      <c r="CMC4" s="121"/>
      <c r="CMD4" s="121"/>
      <c r="CME4" s="121"/>
      <c r="CMF4" s="121"/>
      <c r="CMG4" s="121"/>
      <c r="CMH4" s="121"/>
      <c r="CMI4" s="121"/>
      <c r="CMJ4" s="121"/>
      <c r="CMK4" s="121"/>
      <c r="CML4" s="121"/>
      <c r="CMM4" s="121"/>
      <c r="CMN4" s="121"/>
      <c r="CMO4" s="121"/>
      <c r="CMP4" s="121"/>
      <c r="CMQ4" s="121"/>
      <c r="CMR4" s="121"/>
      <c r="CMS4" s="121"/>
      <c r="CMT4" s="121"/>
      <c r="CMU4" s="121"/>
      <c r="CMV4" s="121"/>
      <c r="CMW4" s="121"/>
      <c r="CMX4" s="121"/>
      <c r="CMY4" s="121"/>
      <c r="CMZ4" s="121"/>
      <c r="CNA4" s="121"/>
      <c r="CNB4" s="121"/>
      <c r="CNC4" s="121"/>
      <c r="CND4" s="121"/>
      <c r="CNE4" s="121"/>
      <c r="CNF4" s="121"/>
      <c r="CNG4" s="121"/>
      <c r="CNH4" s="121"/>
      <c r="CNI4" s="121"/>
      <c r="CNJ4" s="121"/>
      <c r="CNK4" s="121"/>
      <c r="CNL4" s="121"/>
      <c r="CNM4" s="121"/>
      <c r="CNN4" s="121"/>
      <c r="CNO4" s="121"/>
      <c r="CNP4" s="121"/>
      <c r="CNQ4" s="121"/>
      <c r="CNR4" s="121"/>
      <c r="CNS4" s="121"/>
      <c r="CNT4" s="121"/>
      <c r="CNU4" s="121"/>
      <c r="CNV4" s="121"/>
      <c r="CNW4" s="121"/>
      <c r="CNX4" s="121"/>
      <c r="CNY4" s="121"/>
      <c r="CNZ4" s="121"/>
      <c r="COA4" s="121"/>
      <c r="COB4" s="121"/>
      <c r="COC4" s="121"/>
      <c r="COD4" s="121"/>
      <c r="COE4" s="121"/>
      <c r="COF4" s="121"/>
      <c r="COG4" s="121"/>
      <c r="COH4" s="121"/>
      <c r="COI4" s="121"/>
      <c r="COJ4" s="121"/>
      <c r="COK4" s="121"/>
      <c r="COL4" s="121"/>
      <c r="COM4" s="121"/>
      <c r="CON4" s="121"/>
      <c r="COO4" s="121"/>
      <c r="COP4" s="121"/>
      <c r="COQ4" s="121"/>
      <c r="COR4" s="121"/>
      <c r="COS4" s="121"/>
      <c r="COT4" s="121"/>
      <c r="COU4" s="121"/>
      <c r="COV4" s="121"/>
      <c r="COW4" s="121"/>
      <c r="COX4" s="121"/>
      <c r="COY4" s="121"/>
      <c r="COZ4" s="121"/>
      <c r="CPA4" s="121"/>
      <c r="CPB4" s="121"/>
      <c r="CPC4" s="121"/>
      <c r="CPD4" s="121"/>
      <c r="CPE4" s="121"/>
      <c r="CPF4" s="121"/>
      <c r="CPG4" s="121"/>
      <c r="CPH4" s="121"/>
      <c r="CPI4" s="121"/>
      <c r="CPJ4" s="121"/>
      <c r="CPK4" s="121"/>
      <c r="CPL4" s="121"/>
      <c r="CPM4" s="121"/>
      <c r="CPN4" s="121"/>
      <c r="CPO4" s="121"/>
      <c r="CPP4" s="121"/>
      <c r="CPQ4" s="121"/>
      <c r="CPR4" s="121"/>
      <c r="CPS4" s="121"/>
      <c r="CPT4" s="121"/>
      <c r="CPU4" s="121"/>
      <c r="CPV4" s="121"/>
      <c r="CPW4" s="121"/>
      <c r="CPX4" s="121"/>
      <c r="CPY4" s="121"/>
      <c r="CPZ4" s="121"/>
      <c r="CQA4" s="121"/>
      <c r="CQB4" s="121"/>
      <c r="CQC4" s="121"/>
      <c r="CQD4" s="121"/>
      <c r="CQE4" s="121"/>
      <c r="CQF4" s="121"/>
      <c r="CQG4" s="121"/>
      <c r="CQH4" s="121"/>
      <c r="CQI4" s="121"/>
      <c r="CQJ4" s="121"/>
      <c r="CQK4" s="121"/>
      <c r="CQL4" s="121"/>
      <c r="CQM4" s="121"/>
      <c r="CQN4" s="121"/>
      <c r="CQO4" s="121"/>
      <c r="CQP4" s="121"/>
      <c r="CQQ4" s="121"/>
      <c r="CQR4" s="121"/>
      <c r="CQS4" s="121"/>
      <c r="CQT4" s="121"/>
      <c r="CQU4" s="121"/>
      <c r="CQV4" s="121"/>
      <c r="CQW4" s="121"/>
      <c r="CQX4" s="121"/>
      <c r="CQY4" s="121"/>
      <c r="CQZ4" s="121"/>
      <c r="CRA4" s="121"/>
      <c r="CRB4" s="121"/>
      <c r="CRC4" s="121"/>
      <c r="CRD4" s="121"/>
      <c r="CRE4" s="121"/>
      <c r="CRF4" s="121"/>
      <c r="CRG4" s="121"/>
      <c r="CRH4" s="121"/>
      <c r="CRI4" s="121"/>
      <c r="CRJ4" s="121"/>
      <c r="CRK4" s="121"/>
      <c r="CRL4" s="121"/>
      <c r="CRM4" s="121"/>
      <c r="CRN4" s="121"/>
      <c r="CRO4" s="121"/>
      <c r="CRP4" s="121"/>
      <c r="CRQ4" s="121"/>
      <c r="CRR4" s="121"/>
      <c r="CRS4" s="121"/>
      <c r="CRT4" s="121"/>
      <c r="CRU4" s="121"/>
      <c r="CRV4" s="121"/>
      <c r="CRW4" s="121"/>
      <c r="CRX4" s="121"/>
      <c r="CRY4" s="121"/>
      <c r="CRZ4" s="121"/>
      <c r="CSA4" s="121"/>
      <c r="CSB4" s="121"/>
      <c r="CSC4" s="121"/>
      <c r="CSD4" s="121"/>
      <c r="CSE4" s="121"/>
      <c r="CSF4" s="121"/>
      <c r="CSG4" s="121"/>
      <c r="CSH4" s="121"/>
      <c r="CSI4" s="121"/>
      <c r="CSJ4" s="121"/>
      <c r="CSK4" s="121"/>
      <c r="CSL4" s="121"/>
      <c r="CSM4" s="121"/>
      <c r="CSN4" s="121"/>
      <c r="CSO4" s="121"/>
      <c r="CSP4" s="121"/>
      <c r="CSQ4" s="121"/>
      <c r="CSR4" s="121"/>
      <c r="CSS4" s="121"/>
      <c r="CST4" s="121"/>
      <c r="CSU4" s="121"/>
      <c r="CSV4" s="121"/>
      <c r="CSW4" s="121"/>
      <c r="CSX4" s="121"/>
      <c r="CSY4" s="121"/>
      <c r="CSZ4" s="121"/>
      <c r="CTA4" s="121"/>
      <c r="CTB4" s="121"/>
      <c r="CTC4" s="121"/>
      <c r="CTD4" s="121"/>
      <c r="CTE4" s="121"/>
      <c r="CTF4" s="121"/>
      <c r="CTG4" s="121"/>
      <c r="CTH4" s="121"/>
      <c r="CTI4" s="121"/>
      <c r="CTJ4" s="121"/>
      <c r="CTK4" s="121"/>
      <c r="CTL4" s="121"/>
      <c r="CTM4" s="121"/>
      <c r="CTN4" s="121"/>
      <c r="CTO4" s="121"/>
      <c r="CTP4" s="121"/>
      <c r="CTQ4" s="121"/>
      <c r="CTR4" s="121"/>
      <c r="CTS4" s="121"/>
      <c r="CTT4" s="121"/>
      <c r="CTU4" s="121"/>
      <c r="CTV4" s="121"/>
      <c r="CTW4" s="121"/>
      <c r="CTX4" s="121"/>
      <c r="CTY4" s="121"/>
      <c r="CTZ4" s="121"/>
      <c r="CUA4" s="121"/>
      <c r="CUB4" s="121"/>
      <c r="CUC4" s="121"/>
      <c r="CUD4" s="121"/>
      <c r="CUE4" s="121"/>
      <c r="CUF4" s="121"/>
      <c r="CUG4" s="121"/>
      <c r="CUH4" s="121"/>
      <c r="CUI4" s="121"/>
      <c r="CUJ4" s="121"/>
      <c r="CUK4" s="121"/>
      <c r="CUL4" s="121"/>
      <c r="CUM4" s="121"/>
      <c r="CUN4" s="121"/>
      <c r="CUO4" s="121"/>
      <c r="CUP4" s="121"/>
      <c r="CUQ4" s="121"/>
      <c r="CUR4" s="121"/>
      <c r="CUS4" s="121"/>
      <c r="CUT4" s="121"/>
      <c r="CUU4" s="121"/>
      <c r="CUV4" s="121"/>
      <c r="CUW4" s="121"/>
      <c r="CUX4" s="121"/>
      <c r="CUY4" s="121"/>
      <c r="CUZ4" s="121"/>
      <c r="CVA4" s="121"/>
      <c r="CVB4" s="121"/>
      <c r="CVC4" s="121"/>
      <c r="CVD4" s="121"/>
      <c r="CVE4" s="121"/>
      <c r="CVF4" s="121"/>
      <c r="CVG4" s="121"/>
      <c r="CVH4" s="121"/>
      <c r="CVI4" s="121"/>
      <c r="CVJ4" s="121"/>
      <c r="CVK4" s="121"/>
      <c r="CVL4" s="121"/>
      <c r="CVM4" s="121"/>
      <c r="CVN4" s="121"/>
      <c r="CVO4" s="121"/>
      <c r="CVP4" s="121"/>
      <c r="CVQ4" s="121"/>
      <c r="CVR4" s="121"/>
      <c r="CVS4" s="121"/>
      <c r="CVT4" s="121"/>
      <c r="CVU4" s="121"/>
      <c r="CVV4" s="121"/>
      <c r="CVW4" s="121"/>
      <c r="CVX4" s="121"/>
      <c r="CVY4" s="121"/>
      <c r="CVZ4" s="121"/>
      <c r="CWA4" s="121"/>
      <c r="CWB4" s="121"/>
      <c r="CWC4" s="121"/>
      <c r="CWD4" s="121"/>
      <c r="CWE4" s="121"/>
      <c r="CWF4" s="121"/>
      <c r="CWG4" s="121"/>
      <c r="CWH4" s="121"/>
      <c r="CWI4" s="121"/>
      <c r="CWJ4" s="121"/>
      <c r="CWK4" s="121"/>
      <c r="CWL4" s="121"/>
      <c r="CWM4" s="121"/>
      <c r="CWN4" s="121"/>
      <c r="CWO4" s="121"/>
      <c r="CWP4" s="121"/>
      <c r="CWQ4" s="121"/>
      <c r="CWR4" s="121"/>
      <c r="CWS4" s="121"/>
      <c r="CWT4" s="121"/>
      <c r="CWU4" s="121"/>
      <c r="CWV4" s="121"/>
      <c r="CWW4" s="121"/>
      <c r="CWX4" s="121"/>
      <c r="CWY4" s="121"/>
      <c r="CWZ4" s="121"/>
      <c r="CXA4" s="121"/>
      <c r="CXB4" s="121"/>
      <c r="CXC4" s="121"/>
      <c r="CXD4" s="121"/>
      <c r="CXE4" s="121"/>
      <c r="CXF4" s="121"/>
      <c r="CXG4" s="121"/>
      <c r="CXH4" s="121"/>
      <c r="CXI4" s="121"/>
      <c r="CXJ4" s="121"/>
      <c r="CXK4" s="121"/>
      <c r="CXL4" s="121"/>
      <c r="CXM4" s="121"/>
      <c r="CXN4" s="121"/>
      <c r="CXO4" s="121"/>
      <c r="CXP4" s="121"/>
      <c r="CXQ4" s="121"/>
      <c r="CXR4" s="121"/>
      <c r="CXS4" s="121"/>
      <c r="CXT4" s="121"/>
      <c r="CXU4" s="121"/>
      <c r="CXV4" s="121"/>
      <c r="CXW4" s="121"/>
      <c r="CXX4" s="121"/>
      <c r="CXY4" s="121"/>
      <c r="CXZ4" s="121"/>
      <c r="CYA4" s="121"/>
      <c r="CYB4" s="121"/>
      <c r="CYC4" s="121"/>
      <c r="CYD4" s="121"/>
      <c r="CYE4" s="121"/>
      <c r="CYF4" s="121"/>
      <c r="CYG4" s="121"/>
      <c r="CYH4" s="121"/>
      <c r="CYI4" s="121"/>
      <c r="CYJ4" s="121"/>
      <c r="CYK4" s="121"/>
      <c r="CYL4" s="121"/>
      <c r="CYM4" s="121"/>
      <c r="CYN4" s="121"/>
      <c r="CYO4" s="121"/>
      <c r="CYP4" s="121"/>
      <c r="CYQ4" s="121"/>
      <c r="CYR4" s="121"/>
      <c r="CYS4" s="121"/>
      <c r="CYT4" s="121"/>
      <c r="CYU4" s="121"/>
      <c r="CYV4" s="121"/>
      <c r="CYW4" s="121"/>
      <c r="CYX4" s="121"/>
      <c r="CYY4" s="121"/>
      <c r="CYZ4" s="121"/>
      <c r="CZA4" s="121"/>
      <c r="CZB4" s="121"/>
      <c r="CZC4" s="121"/>
      <c r="CZD4" s="121"/>
      <c r="CZE4" s="121"/>
      <c r="CZF4" s="121"/>
      <c r="CZG4" s="121"/>
      <c r="CZH4" s="121"/>
      <c r="CZI4" s="121"/>
      <c r="CZJ4" s="121"/>
      <c r="CZK4" s="121"/>
      <c r="CZL4" s="121"/>
      <c r="CZM4" s="121"/>
      <c r="CZN4" s="121"/>
      <c r="CZO4" s="121"/>
      <c r="CZP4" s="121"/>
      <c r="CZQ4" s="121"/>
      <c r="CZR4" s="121"/>
      <c r="CZS4" s="121"/>
      <c r="CZT4" s="121"/>
      <c r="CZU4" s="121"/>
      <c r="CZV4" s="121"/>
      <c r="CZW4" s="121"/>
      <c r="CZX4" s="121"/>
      <c r="CZY4" s="121"/>
      <c r="CZZ4" s="121"/>
      <c r="DAA4" s="121"/>
      <c r="DAB4" s="121"/>
      <c r="DAC4" s="121"/>
      <c r="DAD4" s="121"/>
      <c r="DAE4" s="121"/>
      <c r="DAF4" s="121"/>
      <c r="DAG4" s="121"/>
      <c r="DAH4" s="121"/>
      <c r="DAI4" s="121"/>
      <c r="DAJ4" s="121"/>
      <c r="DAK4" s="121"/>
      <c r="DAL4" s="121"/>
      <c r="DAM4" s="121"/>
      <c r="DAN4" s="121"/>
      <c r="DAO4" s="121"/>
      <c r="DAP4" s="121"/>
      <c r="DAQ4" s="121"/>
      <c r="DAR4" s="121"/>
      <c r="DAS4" s="121"/>
      <c r="DAT4" s="121"/>
      <c r="DAU4" s="121"/>
      <c r="DAV4" s="121"/>
      <c r="DAW4" s="121"/>
      <c r="DAX4" s="121"/>
      <c r="DAY4" s="121"/>
      <c r="DAZ4" s="121"/>
      <c r="DBA4" s="121"/>
      <c r="DBB4" s="121"/>
      <c r="DBC4" s="121"/>
      <c r="DBD4" s="121"/>
      <c r="DBE4" s="121"/>
      <c r="DBF4" s="121"/>
      <c r="DBG4" s="121"/>
      <c r="DBH4" s="121"/>
      <c r="DBI4" s="121"/>
      <c r="DBJ4" s="121"/>
      <c r="DBK4" s="121"/>
      <c r="DBL4" s="121"/>
      <c r="DBM4" s="121"/>
      <c r="DBN4" s="121"/>
      <c r="DBO4" s="121"/>
      <c r="DBP4" s="121"/>
      <c r="DBQ4" s="121"/>
      <c r="DBR4" s="121"/>
      <c r="DBS4" s="121"/>
      <c r="DBT4" s="121"/>
      <c r="DBU4" s="121"/>
      <c r="DBV4" s="121"/>
      <c r="DBW4" s="121"/>
      <c r="DBX4" s="121"/>
      <c r="DBY4" s="121"/>
      <c r="DBZ4" s="121"/>
      <c r="DCA4" s="121"/>
      <c r="DCB4" s="121"/>
      <c r="DCC4" s="121"/>
      <c r="DCD4" s="121"/>
      <c r="DCE4" s="121"/>
      <c r="DCF4" s="121"/>
      <c r="DCG4" s="121"/>
      <c r="DCH4" s="121"/>
      <c r="DCI4" s="121"/>
      <c r="DCJ4" s="121"/>
      <c r="DCK4" s="121"/>
      <c r="DCL4" s="121"/>
      <c r="DCM4" s="121"/>
      <c r="DCN4" s="121"/>
      <c r="DCO4" s="121"/>
      <c r="DCP4" s="121"/>
      <c r="DCQ4" s="121"/>
      <c r="DCR4" s="121"/>
      <c r="DCS4" s="121"/>
      <c r="DCT4" s="121"/>
      <c r="DCU4" s="121"/>
      <c r="DCV4" s="121"/>
      <c r="DCW4" s="121"/>
      <c r="DCX4" s="121"/>
      <c r="DCY4" s="121"/>
      <c r="DCZ4" s="121"/>
      <c r="DDA4" s="121"/>
      <c r="DDB4" s="121"/>
      <c r="DDC4" s="121"/>
      <c r="DDD4" s="121"/>
      <c r="DDE4" s="121"/>
      <c r="DDF4" s="121"/>
      <c r="DDG4" s="121"/>
      <c r="DDH4" s="121"/>
      <c r="DDI4" s="121"/>
      <c r="DDJ4" s="121"/>
      <c r="DDK4" s="121"/>
      <c r="DDL4" s="121"/>
      <c r="DDM4" s="121"/>
      <c r="DDN4" s="121"/>
      <c r="DDO4" s="121"/>
      <c r="DDP4" s="121"/>
      <c r="DDQ4" s="121"/>
      <c r="DDR4" s="121"/>
      <c r="DDS4" s="121"/>
      <c r="DDT4" s="121"/>
      <c r="DDU4" s="121"/>
      <c r="DDV4" s="121"/>
      <c r="DDW4" s="121"/>
      <c r="DDX4" s="121"/>
      <c r="DDY4" s="121"/>
      <c r="DDZ4" s="121"/>
      <c r="DEA4" s="121"/>
      <c r="DEB4" s="121"/>
      <c r="DEC4" s="121"/>
      <c r="DED4" s="121"/>
      <c r="DEE4" s="121"/>
      <c r="DEF4" s="121"/>
      <c r="DEG4" s="121"/>
      <c r="DEH4" s="121"/>
      <c r="DEI4" s="121"/>
      <c r="DEJ4" s="121"/>
      <c r="DEK4" s="121"/>
      <c r="DEL4" s="121"/>
      <c r="DEM4" s="121"/>
      <c r="DEN4" s="121"/>
      <c r="DEO4" s="121"/>
      <c r="DEP4" s="121"/>
      <c r="DEQ4" s="121"/>
      <c r="DER4" s="121"/>
      <c r="DES4" s="121"/>
      <c r="DET4" s="121"/>
      <c r="DEU4" s="121"/>
      <c r="DEV4" s="121"/>
      <c r="DEW4" s="121"/>
      <c r="DEX4" s="121"/>
      <c r="DEY4" s="121"/>
      <c r="DEZ4" s="121"/>
      <c r="DFA4" s="121"/>
      <c r="DFB4" s="121"/>
      <c r="DFC4" s="121"/>
      <c r="DFD4" s="121"/>
      <c r="DFE4" s="121"/>
      <c r="DFF4" s="121"/>
      <c r="DFG4" s="121"/>
      <c r="DFH4" s="121"/>
      <c r="DFI4" s="121"/>
      <c r="DFJ4" s="121"/>
      <c r="DFK4" s="121"/>
      <c r="DFL4" s="121"/>
      <c r="DFM4" s="121"/>
      <c r="DFN4" s="121"/>
      <c r="DFO4" s="121"/>
      <c r="DFP4" s="121"/>
      <c r="DFQ4" s="121"/>
      <c r="DFR4" s="121"/>
      <c r="DFS4" s="121"/>
      <c r="DFT4" s="121"/>
      <c r="DFU4" s="121"/>
      <c r="DFV4" s="121"/>
      <c r="DFW4" s="121"/>
      <c r="DFX4" s="121"/>
      <c r="DFY4" s="121"/>
      <c r="DFZ4" s="121"/>
      <c r="DGA4" s="121"/>
      <c r="DGB4" s="121"/>
      <c r="DGC4" s="121"/>
      <c r="DGD4" s="121"/>
      <c r="DGE4" s="121"/>
      <c r="DGF4" s="121"/>
      <c r="DGG4" s="121"/>
      <c r="DGH4" s="121"/>
      <c r="DGI4" s="121"/>
      <c r="DGJ4" s="121"/>
      <c r="DGK4" s="121"/>
      <c r="DGL4" s="121"/>
      <c r="DGM4" s="121"/>
      <c r="DGN4" s="121"/>
      <c r="DGO4" s="121"/>
      <c r="DGP4" s="121"/>
      <c r="DGQ4" s="121"/>
      <c r="DGR4" s="121"/>
      <c r="DGS4" s="121"/>
      <c r="DGT4" s="121"/>
      <c r="DGU4" s="121"/>
      <c r="DGV4" s="121"/>
      <c r="DGW4" s="121"/>
      <c r="DGX4" s="121"/>
      <c r="DGY4" s="121"/>
      <c r="DGZ4" s="121"/>
      <c r="DHA4" s="121"/>
      <c r="DHB4" s="121"/>
      <c r="DHC4" s="121"/>
      <c r="DHD4" s="121"/>
      <c r="DHE4" s="121"/>
      <c r="DHF4" s="121"/>
      <c r="DHG4" s="121"/>
      <c r="DHH4" s="121"/>
      <c r="DHI4" s="121"/>
      <c r="DHJ4" s="121"/>
      <c r="DHK4" s="121"/>
      <c r="DHL4" s="121"/>
      <c r="DHM4" s="121"/>
      <c r="DHN4" s="121"/>
      <c r="DHO4" s="121"/>
      <c r="DHP4" s="121"/>
      <c r="DHQ4" s="121"/>
      <c r="DHR4" s="121"/>
      <c r="DHS4" s="121"/>
      <c r="DHT4" s="121"/>
      <c r="DHU4" s="121"/>
      <c r="DHV4" s="121"/>
      <c r="DHW4" s="121"/>
      <c r="DHX4" s="121"/>
      <c r="DHY4" s="121"/>
      <c r="DHZ4" s="121"/>
      <c r="DIA4" s="121"/>
      <c r="DIB4" s="121"/>
      <c r="DIC4" s="121"/>
      <c r="DID4" s="121"/>
      <c r="DIE4" s="121"/>
      <c r="DIF4" s="121"/>
      <c r="DIG4" s="121"/>
      <c r="DIH4" s="121"/>
      <c r="DII4" s="121"/>
      <c r="DIJ4" s="121"/>
      <c r="DIK4" s="121"/>
      <c r="DIL4" s="121"/>
      <c r="DIM4" s="121"/>
      <c r="DIN4" s="121"/>
      <c r="DIO4" s="121"/>
      <c r="DIP4" s="121"/>
      <c r="DIQ4" s="121"/>
      <c r="DIR4" s="121"/>
      <c r="DIS4" s="121"/>
      <c r="DIT4" s="121"/>
      <c r="DIU4" s="121"/>
      <c r="DIV4" s="121"/>
      <c r="DIW4" s="121"/>
      <c r="DIX4" s="121"/>
      <c r="DIY4" s="121"/>
      <c r="DIZ4" s="121"/>
      <c r="DJA4" s="121"/>
      <c r="DJB4" s="121"/>
      <c r="DJC4" s="121"/>
      <c r="DJD4" s="121"/>
      <c r="DJE4" s="121"/>
      <c r="DJF4" s="121"/>
      <c r="DJG4" s="121"/>
      <c r="DJH4" s="121"/>
      <c r="DJI4" s="121"/>
      <c r="DJJ4" s="121"/>
      <c r="DJK4" s="121"/>
      <c r="DJL4" s="121"/>
      <c r="DJM4" s="121"/>
      <c r="DJN4" s="121"/>
      <c r="DJO4" s="121"/>
      <c r="DJP4" s="121"/>
      <c r="DJQ4" s="121"/>
      <c r="DJR4" s="121"/>
      <c r="DJS4" s="121"/>
      <c r="DJT4" s="121"/>
      <c r="DJU4" s="121"/>
      <c r="DJV4" s="121"/>
      <c r="DJW4" s="121"/>
      <c r="DJX4" s="121"/>
      <c r="DJY4" s="121"/>
      <c r="DJZ4" s="121"/>
      <c r="DKA4" s="121"/>
      <c r="DKB4" s="121"/>
      <c r="DKC4" s="121"/>
      <c r="DKD4" s="121"/>
      <c r="DKE4" s="121"/>
      <c r="DKF4" s="121"/>
      <c r="DKG4" s="121"/>
      <c r="DKH4" s="121"/>
      <c r="DKI4" s="121"/>
      <c r="DKJ4" s="121"/>
      <c r="DKK4" s="121"/>
      <c r="DKL4" s="121"/>
      <c r="DKM4" s="121"/>
      <c r="DKN4" s="121"/>
      <c r="DKO4" s="121"/>
      <c r="DKP4" s="121"/>
      <c r="DKQ4" s="121"/>
      <c r="DKR4" s="121"/>
      <c r="DKS4" s="121"/>
      <c r="DKT4" s="121"/>
      <c r="DKU4" s="121"/>
      <c r="DKV4" s="121"/>
      <c r="DKW4" s="121"/>
      <c r="DKX4" s="121"/>
      <c r="DKY4" s="121"/>
      <c r="DKZ4" s="121"/>
      <c r="DLA4" s="121"/>
      <c r="DLB4" s="121"/>
      <c r="DLC4" s="121"/>
      <c r="DLD4" s="121"/>
      <c r="DLE4" s="121"/>
      <c r="DLF4" s="121"/>
      <c r="DLG4" s="121"/>
      <c r="DLH4" s="121"/>
      <c r="DLI4" s="121"/>
      <c r="DLJ4" s="121"/>
      <c r="DLK4" s="121"/>
      <c r="DLL4" s="121"/>
      <c r="DLM4" s="121"/>
      <c r="DLN4" s="121"/>
      <c r="DLO4" s="121"/>
      <c r="DLP4" s="121"/>
      <c r="DLQ4" s="121"/>
      <c r="DLR4" s="121"/>
      <c r="DLS4" s="121"/>
      <c r="DLT4" s="121"/>
      <c r="DLU4" s="121"/>
      <c r="DLV4" s="121"/>
      <c r="DLW4" s="121"/>
      <c r="DLX4" s="121"/>
      <c r="DLY4" s="121"/>
      <c r="DLZ4" s="121"/>
      <c r="DMA4" s="121"/>
      <c r="DMB4" s="121"/>
      <c r="DMC4" s="121"/>
      <c r="DMD4" s="121"/>
      <c r="DME4" s="121"/>
      <c r="DMF4" s="121"/>
      <c r="DMG4" s="121"/>
      <c r="DMH4" s="121"/>
      <c r="DMI4" s="121"/>
      <c r="DMJ4" s="121"/>
      <c r="DMK4" s="121"/>
      <c r="DML4" s="121"/>
      <c r="DMM4" s="121"/>
      <c r="DMN4" s="121"/>
      <c r="DMO4" s="121"/>
      <c r="DMP4" s="121"/>
      <c r="DMQ4" s="121"/>
      <c r="DMR4" s="121"/>
      <c r="DMS4" s="121"/>
      <c r="DMT4" s="121"/>
      <c r="DMU4" s="121"/>
      <c r="DMV4" s="121"/>
      <c r="DMW4" s="121"/>
      <c r="DMX4" s="121"/>
      <c r="DMY4" s="121"/>
      <c r="DMZ4" s="121"/>
      <c r="DNA4" s="121"/>
      <c r="DNB4" s="121"/>
      <c r="DNC4" s="121"/>
      <c r="DND4" s="121"/>
      <c r="DNE4" s="121"/>
      <c r="DNF4" s="121"/>
      <c r="DNG4" s="121"/>
      <c r="DNH4" s="121"/>
      <c r="DNI4" s="121"/>
      <c r="DNJ4" s="121"/>
      <c r="DNK4" s="121"/>
      <c r="DNL4" s="121"/>
      <c r="DNM4" s="121"/>
      <c r="DNN4" s="121"/>
      <c r="DNO4" s="121"/>
      <c r="DNP4" s="121"/>
      <c r="DNQ4" s="121"/>
      <c r="DNR4" s="121"/>
      <c r="DNS4" s="121"/>
      <c r="DNT4" s="121"/>
      <c r="DNU4" s="121"/>
      <c r="DNV4" s="121"/>
      <c r="DNW4" s="121"/>
      <c r="DNX4" s="121"/>
      <c r="DNY4" s="121"/>
      <c r="DNZ4" s="121"/>
      <c r="DOA4" s="121"/>
      <c r="DOB4" s="121"/>
      <c r="DOC4" s="121"/>
      <c r="DOD4" s="121"/>
      <c r="DOE4" s="121"/>
      <c r="DOF4" s="121"/>
      <c r="DOG4" s="121"/>
      <c r="DOH4" s="121"/>
      <c r="DOI4" s="121"/>
      <c r="DOJ4" s="121"/>
      <c r="DOK4" s="121"/>
      <c r="DOL4" s="121"/>
      <c r="DOM4" s="121"/>
      <c r="DON4" s="121"/>
      <c r="DOO4" s="121"/>
      <c r="DOP4" s="121"/>
      <c r="DOQ4" s="121"/>
      <c r="DOR4" s="121"/>
      <c r="DOS4" s="121"/>
      <c r="DOT4" s="121"/>
      <c r="DOU4" s="121"/>
      <c r="DOV4" s="121"/>
      <c r="DOW4" s="121"/>
      <c r="DOX4" s="121"/>
      <c r="DOY4" s="121"/>
      <c r="DOZ4" s="121"/>
      <c r="DPA4" s="121"/>
      <c r="DPB4" s="121"/>
      <c r="DPC4" s="121"/>
      <c r="DPD4" s="121"/>
      <c r="DPE4" s="121"/>
      <c r="DPF4" s="121"/>
      <c r="DPG4" s="121"/>
      <c r="DPH4" s="121"/>
      <c r="DPI4" s="121"/>
      <c r="DPJ4" s="121"/>
      <c r="DPK4" s="121"/>
      <c r="DPL4" s="121"/>
      <c r="DPM4" s="121"/>
      <c r="DPN4" s="121"/>
      <c r="DPO4" s="121"/>
      <c r="DPP4" s="121"/>
      <c r="DPQ4" s="121"/>
      <c r="DPR4" s="121"/>
      <c r="DPS4" s="121"/>
      <c r="DPT4" s="121"/>
      <c r="DPU4" s="121"/>
      <c r="DPV4" s="121"/>
      <c r="DPW4" s="121"/>
      <c r="DPX4" s="121"/>
      <c r="DPY4" s="121"/>
      <c r="DPZ4" s="121"/>
      <c r="DQA4" s="121"/>
      <c r="DQB4" s="121"/>
      <c r="DQC4" s="121"/>
      <c r="DQD4" s="121"/>
      <c r="DQE4" s="121"/>
      <c r="DQF4" s="121"/>
      <c r="DQG4" s="121"/>
      <c r="DQH4" s="121"/>
      <c r="DQI4" s="121"/>
      <c r="DQJ4" s="121"/>
      <c r="DQK4" s="121"/>
      <c r="DQL4" s="121"/>
      <c r="DQM4" s="121"/>
      <c r="DQN4" s="121"/>
      <c r="DQO4" s="121"/>
      <c r="DQP4" s="121"/>
      <c r="DQQ4" s="121"/>
      <c r="DQR4" s="121"/>
      <c r="DQS4" s="121"/>
      <c r="DQT4" s="121"/>
      <c r="DQU4" s="121"/>
      <c r="DQV4" s="121"/>
      <c r="DQW4" s="121"/>
      <c r="DQX4" s="121"/>
      <c r="DQY4" s="121"/>
      <c r="DQZ4" s="121"/>
      <c r="DRA4" s="121"/>
      <c r="DRB4" s="121"/>
      <c r="DRC4" s="121"/>
      <c r="DRD4" s="121"/>
      <c r="DRE4" s="121"/>
      <c r="DRF4" s="121"/>
      <c r="DRG4" s="121"/>
      <c r="DRH4" s="121"/>
      <c r="DRI4" s="121"/>
      <c r="DRJ4" s="121"/>
      <c r="DRK4" s="121"/>
      <c r="DRL4" s="121"/>
      <c r="DRM4" s="121"/>
      <c r="DRN4" s="121"/>
      <c r="DRO4" s="121"/>
      <c r="DRP4" s="121"/>
      <c r="DRQ4" s="121"/>
      <c r="DRR4" s="121"/>
      <c r="DRS4" s="121"/>
      <c r="DRT4" s="121"/>
      <c r="DRU4" s="121"/>
      <c r="DRV4" s="121"/>
      <c r="DRW4" s="121"/>
      <c r="DRX4" s="121"/>
      <c r="DRY4" s="121"/>
      <c r="DRZ4" s="121"/>
      <c r="DSA4" s="121"/>
      <c r="DSB4" s="121"/>
      <c r="DSC4" s="121"/>
      <c r="DSD4" s="121"/>
      <c r="DSE4" s="121"/>
      <c r="DSF4" s="121"/>
      <c r="DSG4" s="121"/>
      <c r="DSH4" s="121"/>
      <c r="DSI4" s="121"/>
      <c r="DSJ4" s="121"/>
      <c r="DSK4" s="121"/>
      <c r="DSL4" s="121"/>
      <c r="DSM4" s="121"/>
      <c r="DSN4" s="121"/>
      <c r="DSO4" s="121"/>
      <c r="DSP4" s="121"/>
      <c r="DSQ4" s="121"/>
      <c r="DSR4" s="121"/>
      <c r="DSS4" s="121"/>
      <c r="DST4" s="121"/>
      <c r="DSU4" s="121"/>
      <c r="DSV4" s="121"/>
      <c r="DSW4" s="121"/>
      <c r="DSX4" s="121"/>
      <c r="DSY4" s="121"/>
      <c r="DSZ4" s="121"/>
      <c r="DTA4" s="121"/>
      <c r="DTB4" s="121"/>
      <c r="DTC4" s="121"/>
      <c r="DTD4" s="121"/>
      <c r="DTE4" s="121"/>
      <c r="DTF4" s="121"/>
      <c r="DTG4" s="121"/>
      <c r="DTH4" s="121"/>
      <c r="DTI4" s="121"/>
      <c r="DTJ4" s="121"/>
      <c r="DTK4" s="121"/>
      <c r="DTL4" s="121"/>
      <c r="DTM4" s="121"/>
      <c r="DTN4" s="121"/>
      <c r="DTO4" s="121"/>
      <c r="DTP4" s="121"/>
      <c r="DTQ4" s="121"/>
      <c r="DTR4" s="121"/>
      <c r="DTS4" s="121"/>
      <c r="DTT4" s="121"/>
      <c r="DTU4" s="121"/>
      <c r="DTV4" s="121"/>
      <c r="DTW4" s="121"/>
      <c r="DTX4" s="121"/>
      <c r="DTY4" s="121"/>
      <c r="DTZ4" s="121"/>
      <c r="DUA4" s="121"/>
      <c r="DUB4" s="121"/>
      <c r="DUC4" s="121"/>
      <c r="DUD4" s="121"/>
      <c r="DUE4" s="121"/>
      <c r="DUF4" s="121"/>
      <c r="DUG4" s="121"/>
      <c r="DUH4" s="121"/>
      <c r="DUI4" s="121"/>
      <c r="DUJ4" s="121"/>
      <c r="DUK4" s="121"/>
      <c r="DUL4" s="121"/>
      <c r="DUM4" s="121"/>
      <c r="DUN4" s="121"/>
      <c r="DUO4" s="121"/>
      <c r="DUP4" s="121"/>
      <c r="DUQ4" s="121"/>
      <c r="DUR4" s="121"/>
      <c r="DUS4" s="121"/>
      <c r="DUT4" s="121"/>
      <c r="DUU4" s="121"/>
      <c r="DUV4" s="121"/>
      <c r="DUW4" s="121"/>
      <c r="DUX4" s="121"/>
      <c r="DUY4" s="121"/>
      <c r="DUZ4" s="121"/>
      <c r="DVA4" s="121"/>
      <c r="DVB4" s="121"/>
      <c r="DVC4" s="121"/>
      <c r="DVD4" s="121"/>
      <c r="DVE4" s="121"/>
      <c r="DVF4" s="121"/>
      <c r="DVG4" s="121"/>
      <c r="DVH4" s="121"/>
      <c r="DVI4" s="121"/>
      <c r="DVJ4" s="121"/>
      <c r="DVK4" s="121"/>
      <c r="DVL4" s="121"/>
      <c r="DVM4" s="121"/>
      <c r="DVN4" s="121"/>
      <c r="DVO4" s="121"/>
      <c r="DVP4" s="121"/>
      <c r="DVQ4" s="121"/>
      <c r="DVR4" s="121"/>
      <c r="DVS4" s="121"/>
      <c r="DVT4" s="121"/>
      <c r="DVU4" s="121"/>
      <c r="DVV4" s="121"/>
      <c r="DVW4" s="121"/>
      <c r="DVX4" s="121"/>
      <c r="DVY4" s="121"/>
      <c r="DVZ4" s="121"/>
      <c r="DWA4" s="121"/>
      <c r="DWB4" s="121"/>
      <c r="DWC4" s="121"/>
      <c r="DWD4" s="121"/>
      <c r="DWE4" s="121"/>
      <c r="DWF4" s="121"/>
      <c r="DWG4" s="121"/>
      <c r="DWH4" s="121"/>
      <c r="DWI4" s="121"/>
      <c r="DWJ4" s="121"/>
      <c r="DWK4" s="121"/>
      <c r="DWL4" s="121"/>
      <c r="DWM4" s="121"/>
      <c r="DWN4" s="121"/>
      <c r="DWO4" s="121"/>
      <c r="DWP4" s="121"/>
      <c r="DWQ4" s="121"/>
      <c r="DWR4" s="121"/>
      <c r="DWS4" s="121"/>
      <c r="DWT4" s="121"/>
      <c r="DWU4" s="121"/>
      <c r="DWV4" s="121"/>
      <c r="DWW4" s="121"/>
      <c r="DWX4" s="121"/>
      <c r="DWY4" s="121"/>
      <c r="DWZ4" s="121"/>
      <c r="DXA4" s="121"/>
      <c r="DXB4" s="121"/>
      <c r="DXC4" s="121"/>
      <c r="DXD4" s="121"/>
      <c r="DXE4" s="121"/>
      <c r="DXF4" s="121"/>
      <c r="DXG4" s="121"/>
      <c r="DXH4" s="121"/>
      <c r="DXI4" s="121"/>
      <c r="DXJ4" s="121"/>
      <c r="DXK4" s="121"/>
      <c r="DXL4" s="121"/>
      <c r="DXM4" s="121"/>
      <c r="DXN4" s="121"/>
      <c r="DXO4" s="121"/>
      <c r="DXP4" s="121"/>
      <c r="DXQ4" s="121"/>
      <c r="DXR4" s="121"/>
      <c r="DXS4" s="121"/>
      <c r="DXT4" s="121"/>
      <c r="DXU4" s="121"/>
      <c r="DXV4" s="121"/>
      <c r="DXW4" s="121"/>
      <c r="DXX4" s="121"/>
      <c r="DXY4" s="121"/>
      <c r="DXZ4" s="121"/>
      <c r="DYA4" s="121"/>
      <c r="DYB4" s="121"/>
      <c r="DYC4" s="121"/>
      <c r="DYD4" s="121"/>
      <c r="DYE4" s="121"/>
      <c r="DYF4" s="121"/>
      <c r="DYG4" s="121"/>
      <c r="DYH4" s="121"/>
      <c r="DYI4" s="121"/>
      <c r="DYJ4" s="121"/>
      <c r="DYK4" s="121"/>
      <c r="DYL4" s="121"/>
      <c r="DYM4" s="121"/>
      <c r="DYN4" s="121"/>
      <c r="DYO4" s="121"/>
      <c r="DYP4" s="121"/>
      <c r="DYQ4" s="121"/>
      <c r="DYR4" s="121"/>
      <c r="DYS4" s="121"/>
      <c r="DYT4" s="121"/>
      <c r="DYU4" s="121"/>
      <c r="DYV4" s="121"/>
      <c r="DYW4" s="121"/>
      <c r="DYX4" s="121"/>
      <c r="DYY4" s="121"/>
      <c r="DYZ4" s="121"/>
      <c r="DZA4" s="121"/>
      <c r="DZB4" s="121"/>
      <c r="DZC4" s="121"/>
      <c r="DZD4" s="121"/>
      <c r="DZE4" s="121"/>
      <c r="DZF4" s="121"/>
      <c r="DZG4" s="121"/>
      <c r="DZH4" s="121"/>
      <c r="DZI4" s="121"/>
      <c r="DZJ4" s="121"/>
      <c r="DZK4" s="121"/>
      <c r="DZL4" s="121"/>
      <c r="DZM4" s="121"/>
      <c r="DZN4" s="121"/>
      <c r="DZO4" s="121"/>
      <c r="DZP4" s="121"/>
      <c r="DZQ4" s="121"/>
      <c r="DZR4" s="121"/>
      <c r="DZS4" s="121"/>
      <c r="DZT4" s="121"/>
      <c r="DZU4" s="121"/>
      <c r="DZV4" s="121"/>
      <c r="DZW4" s="121"/>
      <c r="DZX4" s="121"/>
      <c r="DZY4" s="121"/>
      <c r="DZZ4" s="121"/>
      <c r="EAA4" s="121"/>
      <c r="EAB4" s="121"/>
      <c r="EAC4" s="121"/>
      <c r="EAD4" s="121"/>
      <c r="EAE4" s="121"/>
      <c r="EAF4" s="121"/>
      <c r="EAG4" s="121"/>
      <c r="EAH4" s="121"/>
      <c r="EAI4" s="121"/>
      <c r="EAJ4" s="121"/>
      <c r="EAK4" s="121"/>
      <c r="EAL4" s="121"/>
      <c r="EAM4" s="121"/>
      <c r="EAN4" s="121"/>
      <c r="EAO4" s="121"/>
      <c r="EAP4" s="121"/>
      <c r="EAQ4" s="121"/>
      <c r="EAR4" s="121"/>
      <c r="EAS4" s="121"/>
      <c r="EAT4" s="121"/>
      <c r="EAU4" s="121"/>
      <c r="EAV4" s="121"/>
      <c r="EAW4" s="121"/>
      <c r="EAX4" s="121"/>
      <c r="EAY4" s="121"/>
      <c r="EAZ4" s="121"/>
      <c r="EBA4" s="121"/>
      <c r="EBB4" s="121"/>
      <c r="EBC4" s="121"/>
      <c r="EBD4" s="121"/>
      <c r="EBE4" s="121"/>
      <c r="EBF4" s="121"/>
      <c r="EBG4" s="121"/>
      <c r="EBH4" s="121"/>
      <c r="EBI4" s="121"/>
      <c r="EBJ4" s="121"/>
      <c r="EBK4" s="121"/>
      <c r="EBL4" s="121"/>
      <c r="EBM4" s="121"/>
      <c r="EBN4" s="121"/>
      <c r="EBO4" s="121"/>
      <c r="EBP4" s="121"/>
      <c r="EBQ4" s="121"/>
      <c r="EBR4" s="121"/>
      <c r="EBS4" s="121"/>
      <c r="EBT4" s="121"/>
      <c r="EBU4" s="121"/>
      <c r="EBV4" s="121"/>
      <c r="EBW4" s="121"/>
      <c r="EBX4" s="121"/>
      <c r="EBY4" s="121"/>
      <c r="EBZ4" s="121"/>
      <c r="ECA4" s="121"/>
      <c r="ECB4" s="121"/>
      <c r="ECC4" s="121"/>
      <c r="ECD4" s="121"/>
      <c r="ECE4" s="121"/>
      <c r="ECF4" s="121"/>
      <c r="ECG4" s="121"/>
      <c r="ECH4" s="121"/>
      <c r="ECI4" s="121"/>
      <c r="ECJ4" s="121"/>
      <c r="ECK4" s="121"/>
      <c r="ECL4" s="121"/>
      <c r="ECM4" s="121"/>
      <c r="ECN4" s="121"/>
      <c r="ECO4" s="121"/>
      <c r="ECP4" s="121"/>
      <c r="ECQ4" s="121"/>
      <c r="ECR4" s="121"/>
      <c r="ECS4" s="121"/>
      <c r="ECT4" s="121"/>
      <c r="ECU4" s="121"/>
      <c r="ECV4" s="121"/>
      <c r="ECW4" s="121"/>
      <c r="ECX4" s="121"/>
      <c r="ECY4" s="121"/>
      <c r="ECZ4" s="121"/>
      <c r="EDA4" s="121"/>
      <c r="EDB4" s="121"/>
      <c r="EDC4" s="121"/>
      <c r="EDD4" s="121"/>
      <c r="EDE4" s="121"/>
      <c r="EDF4" s="121"/>
      <c r="EDG4" s="121"/>
      <c r="EDH4" s="121"/>
      <c r="EDI4" s="121"/>
      <c r="EDJ4" s="121"/>
      <c r="EDK4" s="121"/>
      <c r="EDL4" s="121"/>
      <c r="EDM4" s="121"/>
      <c r="EDN4" s="121"/>
      <c r="EDO4" s="121"/>
      <c r="EDP4" s="121"/>
      <c r="EDQ4" s="121"/>
      <c r="EDR4" s="121"/>
      <c r="EDS4" s="121"/>
      <c r="EDT4" s="121"/>
      <c r="EDU4" s="121"/>
      <c r="EDV4" s="121"/>
      <c r="EDW4" s="121"/>
      <c r="EDX4" s="121"/>
      <c r="EDY4" s="121"/>
      <c r="EDZ4" s="121"/>
      <c r="EEA4" s="121"/>
      <c r="EEB4" s="121"/>
      <c r="EEC4" s="121"/>
      <c r="EED4" s="121"/>
      <c r="EEE4" s="121"/>
      <c r="EEF4" s="121"/>
      <c r="EEG4" s="121"/>
      <c r="EEH4" s="121"/>
      <c r="EEI4" s="121"/>
      <c r="EEJ4" s="121"/>
      <c r="EEK4" s="121"/>
      <c r="EEL4" s="121"/>
      <c r="EEM4" s="121"/>
      <c r="EEN4" s="121"/>
      <c r="EEO4" s="121"/>
      <c r="EEP4" s="121"/>
      <c r="EEQ4" s="121"/>
      <c r="EER4" s="121"/>
      <c r="EES4" s="121"/>
      <c r="EET4" s="121"/>
      <c r="EEU4" s="121"/>
      <c r="EEV4" s="121"/>
      <c r="EEW4" s="121"/>
      <c r="EEX4" s="121"/>
      <c r="EEY4" s="121"/>
      <c r="EEZ4" s="121"/>
      <c r="EFA4" s="121"/>
      <c r="EFB4" s="121"/>
      <c r="EFC4" s="121"/>
      <c r="EFD4" s="121"/>
      <c r="EFE4" s="121"/>
      <c r="EFF4" s="121"/>
      <c r="EFG4" s="121"/>
      <c r="EFH4" s="121"/>
      <c r="EFI4" s="121"/>
      <c r="EFJ4" s="121"/>
      <c r="EFK4" s="121"/>
      <c r="EFL4" s="121"/>
      <c r="EFM4" s="121"/>
      <c r="EFN4" s="121"/>
      <c r="EFO4" s="121"/>
      <c r="EFP4" s="121"/>
      <c r="EFQ4" s="121"/>
      <c r="EFR4" s="121"/>
      <c r="EFS4" s="121"/>
      <c r="EFT4" s="121"/>
      <c r="EFU4" s="121"/>
      <c r="EFV4" s="121"/>
      <c r="EFW4" s="121"/>
      <c r="EFX4" s="121"/>
      <c r="EFY4" s="121"/>
      <c r="EFZ4" s="121"/>
      <c r="EGA4" s="121"/>
      <c r="EGB4" s="121"/>
      <c r="EGC4" s="121"/>
      <c r="EGD4" s="121"/>
      <c r="EGE4" s="121"/>
      <c r="EGF4" s="121"/>
      <c r="EGG4" s="121"/>
      <c r="EGH4" s="121"/>
      <c r="EGI4" s="121"/>
      <c r="EGJ4" s="121"/>
      <c r="EGK4" s="121"/>
      <c r="EGL4" s="121"/>
      <c r="EGM4" s="121"/>
      <c r="EGN4" s="121"/>
      <c r="EGO4" s="121"/>
      <c r="EGP4" s="121"/>
      <c r="EGQ4" s="121"/>
      <c r="EGR4" s="121"/>
      <c r="EGS4" s="121"/>
      <c r="EGT4" s="121"/>
      <c r="EGU4" s="121"/>
      <c r="EGV4" s="121"/>
      <c r="EGW4" s="121"/>
      <c r="EGX4" s="121"/>
      <c r="EGY4" s="121"/>
      <c r="EGZ4" s="121"/>
      <c r="EHA4" s="121"/>
      <c r="EHB4" s="121"/>
      <c r="EHC4" s="121"/>
      <c r="EHD4" s="121"/>
      <c r="EHE4" s="121"/>
      <c r="EHF4" s="121"/>
      <c r="EHG4" s="121"/>
      <c r="EHH4" s="121"/>
      <c r="EHI4" s="121"/>
      <c r="EHJ4" s="121"/>
      <c r="EHK4" s="121"/>
      <c r="EHL4" s="121"/>
      <c r="EHM4" s="121"/>
      <c r="EHN4" s="121"/>
      <c r="EHO4" s="121"/>
      <c r="EHP4" s="121"/>
      <c r="EHQ4" s="121"/>
      <c r="EHR4" s="121"/>
      <c r="EHS4" s="121"/>
      <c r="EHT4" s="121"/>
      <c r="EHU4" s="121"/>
      <c r="EHV4" s="121"/>
      <c r="EHW4" s="121"/>
      <c r="EHX4" s="121"/>
      <c r="EHY4" s="121"/>
      <c r="EHZ4" s="121"/>
      <c r="EIA4" s="121"/>
      <c r="EIB4" s="121"/>
      <c r="EIC4" s="121"/>
      <c r="EID4" s="121"/>
      <c r="EIE4" s="121"/>
      <c r="EIF4" s="121"/>
      <c r="EIG4" s="121"/>
      <c r="EIH4" s="121"/>
      <c r="EII4" s="121"/>
      <c r="EIJ4" s="121"/>
      <c r="EIK4" s="121"/>
      <c r="EIL4" s="121"/>
      <c r="EIM4" s="121"/>
      <c r="EIN4" s="121"/>
      <c r="EIO4" s="121"/>
      <c r="EIP4" s="121"/>
      <c r="EIQ4" s="121"/>
      <c r="EIR4" s="121"/>
      <c r="EIS4" s="121"/>
      <c r="EIT4" s="121"/>
      <c r="EIU4" s="121"/>
      <c r="EIV4" s="121"/>
      <c r="EIW4" s="121"/>
      <c r="EIX4" s="121"/>
      <c r="EIY4" s="121"/>
      <c r="EIZ4" s="121"/>
      <c r="EJA4" s="121"/>
      <c r="EJB4" s="121"/>
      <c r="EJC4" s="121"/>
      <c r="EJD4" s="121"/>
      <c r="EJE4" s="121"/>
      <c r="EJF4" s="121"/>
      <c r="EJG4" s="121"/>
      <c r="EJH4" s="121"/>
      <c r="EJI4" s="121"/>
      <c r="EJJ4" s="121"/>
      <c r="EJK4" s="121"/>
      <c r="EJL4" s="121"/>
      <c r="EJM4" s="121"/>
      <c r="EJN4" s="121"/>
      <c r="EJO4" s="121"/>
      <c r="EJP4" s="121"/>
      <c r="EJQ4" s="121"/>
      <c r="EJR4" s="121"/>
      <c r="EJS4" s="121"/>
      <c r="EJT4" s="121"/>
      <c r="EJU4" s="121"/>
      <c r="EJV4" s="121"/>
      <c r="EJW4" s="121"/>
      <c r="EJX4" s="121"/>
      <c r="EJY4" s="121"/>
      <c r="EJZ4" s="121"/>
      <c r="EKA4" s="121"/>
      <c r="EKB4" s="121"/>
      <c r="EKC4" s="121"/>
      <c r="EKD4" s="121"/>
      <c r="EKE4" s="121"/>
      <c r="EKF4" s="121"/>
      <c r="EKG4" s="121"/>
      <c r="EKH4" s="121"/>
      <c r="EKI4" s="121"/>
      <c r="EKJ4" s="121"/>
      <c r="EKK4" s="121"/>
      <c r="EKL4" s="121"/>
      <c r="EKM4" s="121"/>
      <c r="EKN4" s="121"/>
      <c r="EKO4" s="121"/>
      <c r="EKP4" s="121"/>
      <c r="EKQ4" s="121"/>
      <c r="EKR4" s="121"/>
      <c r="EKS4" s="121"/>
      <c r="EKT4" s="121"/>
      <c r="EKU4" s="121"/>
      <c r="EKV4" s="121"/>
      <c r="EKW4" s="121"/>
      <c r="EKX4" s="121"/>
      <c r="EKY4" s="121"/>
      <c r="EKZ4" s="121"/>
      <c r="ELA4" s="121"/>
      <c r="ELB4" s="121"/>
      <c r="ELC4" s="121"/>
      <c r="ELD4" s="121"/>
      <c r="ELE4" s="121"/>
      <c r="ELF4" s="121"/>
      <c r="ELG4" s="121"/>
      <c r="ELH4" s="121"/>
      <c r="ELI4" s="121"/>
      <c r="ELJ4" s="121"/>
      <c r="ELK4" s="121"/>
      <c r="ELL4" s="121"/>
      <c r="ELM4" s="121"/>
      <c r="ELN4" s="121"/>
      <c r="ELO4" s="121"/>
      <c r="ELP4" s="121"/>
      <c r="ELQ4" s="121"/>
      <c r="ELR4" s="121"/>
      <c r="ELS4" s="121"/>
      <c r="ELT4" s="121"/>
      <c r="ELU4" s="121"/>
      <c r="ELV4" s="121"/>
      <c r="ELW4" s="121"/>
      <c r="ELX4" s="121"/>
      <c r="ELY4" s="121"/>
      <c r="ELZ4" s="121"/>
      <c r="EMA4" s="121"/>
      <c r="EMB4" s="121"/>
      <c r="EMC4" s="121"/>
      <c r="EMD4" s="121"/>
      <c r="EME4" s="121"/>
      <c r="EMF4" s="121"/>
      <c r="EMG4" s="121"/>
      <c r="EMH4" s="121"/>
      <c r="EMI4" s="121"/>
      <c r="EMJ4" s="121"/>
      <c r="EMK4" s="121"/>
      <c r="EML4" s="121"/>
      <c r="EMM4" s="121"/>
      <c r="EMN4" s="121"/>
      <c r="EMO4" s="121"/>
      <c r="EMP4" s="121"/>
      <c r="EMQ4" s="121"/>
      <c r="EMR4" s="121"/>
      <c r="EMS4" s="121"/>
      <c r="EMT4" s="121"/>
      <c r="EMU4" s="121"/>
      <c r="EMV4" s="121"/>
      <c r="EMW4" s="121"/>
      <c r="EMX4" s="121"/>
      <c r="EMY4" s="121"/>
      <c r="EMZ4" s="121"/>
      <c r="ENA4" s="121"/>
      <c r="ENB4" s="121"/>
      <c r="ENC4" s="121"/>
      <c r="END4" s="121"/>
      <c r="ENE4" s="121"/>
      <c r="ENF4" s="121"/>
      <c r="ENG4" s="121"/>
      <c r="ENH4" s="121"/>
      <c r="ENI4" s="121"/>
      <c r="ENJ4" s="121"/>
      <c r="ENK4" s="121"/>
      <c r="ENL4" s="121"/>
      <c r="ENM4" s="121"/>
      <c r="ENN4" s="121"/>
      <c r="ENO4" s="121"/>
      <c r="ENP4" s="121"/>
      <c r="ENQ4" s="121"/>
      <c r="ENR4" s="121"/>
      <c r="ENS4" s="121"/>
      <c r="ENT4" s="121"/>
      <c r="ENU4" s="121"/>
      <c r="ENV4" s="121"/>
      <c r="ENW4" s="121"/>
      <c r="ENX4" s="121"/>
      <c r="ENY4" s="121"/>
      <c r="ENZ4" s="121"/>
      <c r="EOA4" s="121"/>
      <c r="EOB4" s="121"/>
      <c r="EOC4" s="121"/>
      <c r="EOD4" s="121"/>
      <c r="EOE4" s="121"/>
      <c r="EOF4" s="121"/>
      <c r="EOG4" s="121"/>
      <c r="EOH4" s="121"/>
      <c r="EOI4" s="121"/>
      <c r="EOJ4" s="121"/>
      <c r="EOK4" s="121"/>
      <c r="EOL4" s="121"/>
      <c r="EOM4" s="121"/>
      <c r="EON4" s="121"/>
      <c r="EOO4" s="121"/>
      <c r="EOP4" s="121"/>
      <c r="EOQ4" s="121"/>
      <c r="EOR4" s="121"/>
      <c r="EOS4" s="121"/>
      <c r="EOT4" s="121"/>
      <c r="EOU4" s="121"/>
      <c r="EOV4" s="121"/>
      <c r="EOW4" s="121"/>
      <c r="EOX4" s="121"/>
      <c r="EOY4" s="121"/>
      <c r="EOZ4" s="121"/>
      <c r="EPA4" s="121"/>
      <c r="EPB4" s="121"/>
      <c r="EPC4" s="121"/>
      <c r="EPD4" s="121"/>
      <c r="EPE4" s="121"/>
      <c r="EPF4" s="121"/>
      <c r="EPG4" s="121"/>
      <c r="EPH4" s="121"/>
      <c r="EPI4" s="121"/>
      <c r="EPJ4" s="121"/>
      <c r="EPK4" s="121"/>
      <c r="EPL4" s="121"/>
      <c r="EPM4" s="121"/>
      <c r="EPN4" s="121"/>
      <c r="EPO4" s="121"/>
      <c r="EPP4" s="121"/>
      <c r="EPQ4" s="121"/>
      <c r="EPR4" s="121"/>
      <c r="EPS4" s="121"/>
      <c r="EPT4" s="121"/>
      <c r="EPU4" s="121"/>
      <c r="EPV4" s="121"/>
      <c r="EPW4" s="121"/>
      <c r="EPX4" s="121"/>
      <c r="EPY4" s="121"/>
      <c r="EPZ4" s="121"/>
      <c r="EQA4" s="121"/>
      <c r="EQB4" s="121"/>
      <c r="EQC4" s="121"/>
      <c r="EQD4" s="121"/>
      <c r="EQE4" s="121"/>
      <c r="EQF4" s="121"/>
      <c r="EQG4" s="121"/>
      <c r="EQH4" s="121"/>
      <c r="EQI4" s="121"/>
      <c r="EQJ4" s="121"/>
      <c r="EQK4" s="121"/>
      <c r="EQL4" s="121"/>
      <c r="EQM4" s="121"/>
      <c r="EQN4" s="121"/>
      <c r="EQO4" s="121"/>
      <c r="EQP4" s="121"/>
      <c r="EQQ4" s="121"/>
      <c r="EQR4" s="121"/>
      <c r="EQS4" s="121"/>
      <c r="EQT4" s="121"/>
      <c r="EQU4" s="121"/>
      <c r="EQV4" s="121"/>
      <c r="EQW4" s="121"/>
      <c r="EQX4" s="121"/>
      <c r="EQY4" s="121"/>
      <c r="EQZ4" s="121"/>
      <c r="ERA4" s="121"/>
      <c r="ERB4" s="121"/>
      <c r="ERC4" s="121"/>
      <c r="ERD4" s="121"/>
      <c r="ERE4" s="121"/>
      <c r="ERF4" s="121"/>
      <c r="ERG4" s="121"/>
      <c r="ERH4" s="121"/>
      <c r="ERI4" s="121"/>
      <c r="ERJ4" s="121"/>
      <c r="ERK4" s="121"/>
      <c r="ERL4" s="121"/>
      <c r="ERM4" s="121"/>
      <c r="ERN4" s="121"/>
      <c r="ERO4" s="121"/>
      <c r="ERP4" s="121"/>
      <c r="ERQ4" s="121"/>
      <c r="ERR4" s="121"/>
      <c r="ERS4" s="121"/>
      <c r="ERT4" s="121"/>
      <c r="ERU4" s="121"/>
      <c r="ERV4" s="121"/>
      <c r="ERW4" s="121"/>
      <c r="ERX4" s="121"/>
      <c r="ERY4" s="121"/>
      <c r="ERZ4" s="121"/>
      <c r="ESA4" s="121"/>
      <c r="ESB4" s="121"/>
      <c r="ESC4" s="121"/>
      <c r="ESD4" s="121"/>
      <c r="ESE4" s="121"/>
      <c r="ESF4" s="121"/>
      <c r="ESG4" s="121"/>
      <c r="ESH4" s="121"/>
      <c r="ESI4" s="121"/>
      <c r="ESJ4" s="121"/>
      <c r="ESK4" s="121"/>
      <c r="ESL4" s="121"/>
      <c r="ESM4" s="121"/>
      <c r="ESN4" s="121"/>
      <c r="ESO4" s="121"/>
      <c r="ESP4" s="121"/>
      <c r="ESQ4" s="121"/>
      <c r="ESR4" s="121"/>
      <c r="ESS4" s="121"/>
      <c r="EST4" s="121"/>
      <c r="ESU4" s="121"/>
      <c r="ESV4" s="121"/>
      <c r="ESW4" s="121"/>
      <c r="ESX4" s="121"/>
      <c r="ESY4" s="121"/>
      <c r="ESZ4" s="121"/>
      <c r="ETA4" s="121"/>
      <c r="ETB4" s="121"/>
      <c r="ETC4" s="121"/>
      <c r="ETD4" s="121"/>
      <c r="ETE4" s="121"/>
      <c r="ETF4" s="121"/>
      <c r="ETG4" s="121"/>
      <c r="ETH4" s="121"/>
      <c r="ETI4" s="121"/>
      <c r="ETJ4" s="121"/>
      <c r="ETK4" s="121"/>
      <c r="ETL4" s="121"/>
      <c r="ETM4" s="121"/>
      <c r="ETN4" s="121"/>
      <c r="ETO4" s="121"/>
      <c r="ETP4" s="121"/>
      <c r="ETQ4" s="121"/>
      <c r="ETR4" s="121"/>
      <c r="ETS4" s="121"/>
      <c r="ETT4" s="121"/>
      <c r="ETU4" s="121"/>
      <c r="ETV4" s="121"/>
      <c r="ETW4" s="121"/>
      <c r="ETX4" s="121"/>
      <c r="ETY4" s="121"/>
      <c r="ETZ4" s="121"/>
      <c r="EUA4" s="121"/>
      <c r="EUB4" s="121"/>
      <c r="EUC4" s="121"/>
      <c r="EUD4" s="121"/>
      <c r="EUE4" s="121"/>
      <c r="EUF4" s="121"/>
      <c r="EUG4" s="121"/>
      <c r="EUH4" s="121"/>
      <c r="EUI4" s="121"/>
      <c r="EUJ4" s="121"/>
      <c r="EUK4" s="121"/>
      <c r="EUL4" s="121"/>
      <c r="EUM4" s="121"/>
      <c r="EUN4" s="121"/>
      <c r="EUO4" s="121"/>
      <c r="EUP4" s="121"/>
      <c r="EUQ4" s="121"/>
      <c r="EUR4" s="121"/>
      <c r="EUS4" s="121"/>
      <c r="EUT4" s="121"/>
      <c r="EUU4" s="121"/>
      <c r="EUV4" s="121"/>
      <c r="EUW4" s="121"/>
      <c r="EUX4" s="121"/>
      <c r="EUY4" s="121"/>
      <c r="EUZ4" s="121"/>
      <c r="EVA4" s="121"/>
      <c r="EVB4" s="121"/>
      <c r="EVC4" s="121"/>
      <c r="EVD4" s="121"/>
      <c r="EVE4" s="121"/>
      <c r="EVF4" s="121"/>
      <c r="EVG4" s="121"/>
      <c r="EVH4" s="121"/>
      <c r="EVI4" s="121"/>
      <c r="EVJ4" s="121"/>
      <c r="EVK4" s="121"/>
      <c r="EVL4" s="121"/>
      <c r="EVM4" s="121"/>
      <c r="EVN4" s="121"/>
      <c r="EVO4" s="121"/>
      <c r="EVP4" s="121"/>
      <c r="EVQ4" s="121"/>
      <c r="EVR4" s="121"/>
      <c r="EVS4" s="121"/>
      <c r="EVT4" s="121"/>
      <c r="EVU4" s="121"/>
      <c r="EVV4" s="121"/>
      <c r="EVW4" s="121"/>
      <c r="EVX4" s="121"/>
      <c r="EVY4" s="121"/>
      <c r="EVZ4" s="121"/>
      <c r="EWA4" s="121"/>
      <c r="EWB4" s="121"/>
      <c r="EWC4" s="121"/>
      <c r="EWD4" s="121"/>
      <c r="EWE4" s="121"/>
      <c r="EWF4" s="121"/>
      <c r="EWG4" s="121"/>
      <c r="EWH4" s="121"/>
      <c r="EWI4" s="121"/>
      <c r="EWJ4" s="121"/>
      <c r="EWK4" s="121"/>
      <c r="EWL4" s="121"/>
      <c r="EWM4" s="121"/>
      <c r="EWN4" s="121"/>
      <c r="EWO4" s="121"/>
      <c r="EWP4" s="121"/>
      <c r="EWQ4" s="121"/>
      <c r="EWR4" s="121"/>
      <c r="EWS4" s="121"/>
      <c r="EWT4" s="121"/>
      <c r="EWU4" s="121"/>
      <c r="EWV4" s="121"/>
      <c r="EWW4" s="121"/>
      <c r="EWX4" s="121"/>
      <c r="EWY4" s="121"/>
      <c r="EWZ4" s="121"/>
      <c r="EXA4" s="121"/>
      <c r="EXB4" s="121"/>
      <c r="EXC4" s="121"/>
      <c r="EXD4" s="121"/>
      <c r="EXE4" s="121"/>
      <c r="EXF4" s="121"/>
      <c r="EXG4" s="121"/>
      <c r="EXH4" s="121"/>
      <c r="EXI4" s="121"/>
      <c r="EXJ4" s="121"/>
      <c r="EXK4" s="121"/>
      <c r="EXL4" s="121"/>
      <c r="EXM4" s="121"/>
      <c r="EXN4" s="121"/>
      <c r="EXO4" s="121"/>
      <c r="EXP4" s="121"/>
      <c r="EXQ4" s="121"/>
      <c r="EXR4" s="121"/>
      <c r="EXS4" s="121"/>
      <c r="EXT4" s="121"/>
      <c r="EXU4" s="121"/>
      <c r="EXV4" s="121"/>
      <c r="EXW4" s="121"/>
      <c r="EXX4" s="121"/>
      <c r="EXY4" s="121"/>
      <c r="EXZ4" s="121"/>
      <c r="EYA4" s="121"/>
      <c r="EYB4" s="121"/>
      <c r="EYC4" s="121"/>
      <c r="EYD4" s="121"/>
      <c r="EYE4" s="121"/>
      <c r="EYF4" s="121"/>
      <c r="EYG4" s="121"/>
      <c r="EYH4" s="121"/>
      <c r="EYI4" s="121"/>
      <c r="EYJ4" s="121"/>
      <c r="EYK4" s="121"/>
      <c r="EYL4" s="121"/>
      <c r="EYM4" s="121"/>
      <c r="EYN4" s="121"/>
      <c r="EYO4" s="121"/>
      <c r="EYP4" s="121"/>
      <c r="EYQ4" s="121"/>
      <c r="EYR4" s="121"/>
      <c r="EYS4" s="121"/>
      <c r="EYT4" s="121"/>
      <c r="EYU4" s="121"/>
      <c r="EYV4" s="121"/>
      <c r="EYW4" s="121"/>
      <c r="EYX4" s="121"/>
      <c r="EYY4" s="121"/>
      <c r="EYZ4" s="121"/>
      <c r="EZA4" s="121"/>
      <c r="EZB4" s="121"/>
      <c r="EZC4" s="121"/>
      <c r="EZD4" s="121"/>
      <c r="EZE4" s="121"/>
      <c r="EZF4" s="121"/>
      <c r="EZG4" s="121"/>
      <c r="EZH4" s="121"/>
      <c r="EZI4" s="121"/>
      <c r="EZJ4" s="121"/>
      <c r="EZK4" s="121"/>
      <c r="EZL4" s="121"/>
      <c r="EZM4" s="121"/>
      <c r="EZN4" s="121"/>
      <c r="EZO4" s="121"/>
      <c r="EZP4" s="121"/>
      <c r="EZQ4" s="121"/>
      <c r="EZR4" s="121"/>
      <c r="EZS4" s="121"/>
      <c r="EZT4" s="121"/>
      <c r="EZU4" s="121"/>
      <c r="EZV4" s="121"/>
      <c r="EZW4" s="121"/>
      <c r="EZX4" s="121"/>
      <c r="EZY4" s="121"/>
      <c r="EZZ4" s="121"/>
      <c r="FAA4" s="121"/>
      <c r="FAB4" s="121"/>
      <c r="FAC4" s="121"/>
      <c r="FAD4" s="121"/>
      <c r="FAE4" s="121"/>
      <c r="FAF4" s="121"/>
      <c r="FAG4" s="121"/>
      <c r="FAH4" s="121"/>
      <c r="FAI4" s="121"/>
      <c r="FAJ4" s="121"/>
      <c r="FAK4" s="121"/>
      <c r="FAL4" s="121"/>
      <c r="FAM4" s="121"/>
      <c r="FAN4" s="121"/>
      <c r="FAO4" s="121"/>
      <c r="FAP4" s="121"/>
      <c r="FAQ4" s="121"/>
      <c r="FAR4" s="121"/>
      <c r="FAS4" s="121"/>
      <c r="FAT4" s="121"/>
      <c r="FAU4" s="121"/>
      <c r="FAV4" s="121"/>
      <c r="FAW4" s="121"/>
      <c r="FAX4" s="121"/>
      <c r="FAY4" s="121"/>
      <c r="FAZ4" s="121"/>
      <c r="FBA4" s="121"/>
      <c r="FBB4" s="121"/>
      <c r="FBC4" s="121"/>
      <c r="FBD4" s="121"/>
      <c r="FBE4" s="121"/>
      <c r="FBF4" s="121"/>
      <c r="FBG4" s="121"/>
      <c r="FBH4" s="121"/>
      <c r="FBI4" s="121"/>
      <c r="FBJ4" s="121"/>
      <c r="FBK4" s="121"/>
      <c r="FBL4" s="121"/>
      <c r="FBM4" s="121"/>
      <c r="FBN4" s="121"/>
      <c r="FBO4" s="121"/>
      <c r="FBP4" s="121"/>
      <c r="FBQ4" s="121"/>
      <c r="FBR4" s="121"/>
      <c r="FBS4" s="121"/>
      <c r="FBT4" s="121"/>
      <c r="FBU4" s="121"/>
      <c r="FBV4" s="121"/>
      <c r="FBW4" s="121"/>
      <c r="FBX4" s="121"/>
      <c r="FBY4" s="121"/>
      <c r="FBZ4" s="121"/>
      <c r="FCA4" s="121"/>
      <c r="FCB4" s="121"/>
      <c r="FCC4" s="121"/>
      <c r="FCD4" s="121"/>
      <c r="FCE4" s="121"/>
      <c r="FCF4" s="121"/>
      <c r="FCG4" s="121"/>
      <c r="FCH4" s="121"/>
      <c r="FCI4" s="121"/>
      <c r="FCJ4" s="121"/>
      <c r="FCK4" s="121"/>
      <c r="FCL4" s="121"/>
      <c r="FCM4" s="121"/>
      <c r="FCN4" s="121"/>
      <c r="FCO4" s="121"/>
      <c r="FCP4" s="121"/>
      <c r="FCQ4" s="121"/>
      <c r="FCR4" s="121"/>
      <c r="FCS4" s="121"/>
      <c r="FCT4" s="121"/>
      <c r="FCU4" s="121"/>
      <c r="FCV4" s="121"/>
      <c r="FCW4" s="121"/>
      <c r="FCX4" s="121"/>
      <c r="FCY4" s="121"/>
      <c r="FCZ4" s="121"/>
      <c r="FDA4" s="121"/>
      <c r="FDB4" s="121"/>
      <c r="FDC4" s="121"/>
      <c r="FDD4" s="121"/>
      <c r="FDE4" s="121"/>
      <c r="FDF4" s="121"/>
      <c r="FDG4" s="121"/>
      <c r="FDH4" s="121"/>
      <c r="FDI4" s="121"/>
      <c r="FDJ4" s="121"/>
      <c r="FDK4" s="121"/>
      <c r="FDL4" s="121"/>
      <c r="FDM4" s="121"/>
      <c r="FDN4" s="121"/>
      <c r="FDO4" s="121"/>
      <c r="FDP4" s="121"/>
      <c r="FDQ4" s="121"/>
      <c r="FDR4" s="121"/>
      <c r="FDS4" s="121"/>
      <c r="FDT4" s="121"/>
      <c r="FDU4" s="121"/>
      <c r="FDV4" s="121"/>
      <c r="FDW4" s="121"/>
      <c r="FDX4" s="121"/>
      <c r="FDY4" s="121"/>
      <c r="FDZ4" s="121"/>
      <c r="FEA4" s="121"/>
      <c r="FEB4" s="121"/>
      <c r="FEC4" s="121"/>
      <c r="FED4" s="121"/>
      <c r="FEE4" s="121"/>
      <c r="FEF4" s="121"/>
      <c r="FEG4" s="121"/>
      <c r="FEH4" s="121"/>
      <c r="FEI4" s="121"/>
      <c r="FEJ4" s="121"/>
      <c r="FEK4" s="121"/>
      <c r="FEL4" s="121"/>
      <c r="FEM4" s="121"/>
      <c r="FEN4" s="121"/>
      <c r="FEO4" s="121"/>
      <c r="FEP4" s="121"/>
      <c r="FEQ4" s="121"/>
      <c r="FER4" s="121"/>
      <c r="FES4" s="121"/>
      <c r="FET4" s="121"/>
      <c r="FEU4" s="121"/>
      <c r="FEV4" s="121"/>
      <c r="FEW4" s="121"/>
      <c r="FEX4" s="121"/>
      <c r="FEY4" s="121"/>
      <c r="FEZ4" s="121"/>
      <c r="FFA4" s="121"/>
      <c r="FFB4" s="121"/>
      <c r="FFC4" s="121"/>
      <c r="FFD4" s="121"/>
      <c r="FFE4" s="121"/>
      <c r="FFF4" s="121"/>
      <c r="FFG4" s="121"/>
      <c r="FFH4" s="121"/>
      <c r="FFI4" s="121"/>
      <c r="FFJ4" s="121"/>
      <c r="FFK4" s="121"/>
      <c r="FFL4" s="121"/>
      <c r="FFM4" s="121"/>
      <c r="FFN4" s="121"/>
      <c r="FFO4" s="121"/>
      <c r="FFP4" s="121"/>
      <c r="FFQ4" s="121"/>
      <c r="FFR4" s="121"/>
      <c r="FFS4" s="121"/>
      <c r="FFT4" s="121"/>
      <c r="FFU4" s="121"/>
      <c r="FFV4" s="121"/>
      <c r="FFW4" s="121"/>
      <c r="FFX4" s="121"/>
      <c r="FFY4" s="121"/>
      <c r="FFZ4" s="121"/>
      <c r="FGA4" s="121"/>
      <c r="FGB4" s="121"/>
      <c r="FGC4" s="121"/>
      <c r="FGD4" s="121"/>
      <c r="FGE4" s="121"/>
      <c r="FGF4" s="121"/>
      <c r="FGG4" s="121"/>
      <c r="FGH4" s="121"/>
      <c r="FGI4" s="121"/>
      <c r="FGJ4" s="121"/>
      <c r="FGK4" s="121"/>
      <c r="FGL4" s="121"/>
      <c r="FGM4" s="121"/>
      <c r="FGN4" s="121"/>
      <c r="FGO4" s="121"/>
      <c r="FGP4" s="121"/>
      <c r="FGQ4" s="121"/>
      <c r="FGR4" s="121"/>
      <c r="FGS4" s="121"/>
      <c r="FGT4" s="121"/>
      <c r="FGU4" s="121"/>
      <c r="FGV4" s="121"/>
      <c r="FGW4" s="121"/>
      <c r="FGX4" s="121"/>
      <c r="FGY4" s="121"/>
      <c r="FGZ4" s="121"/>
      <c r="FHA4" s="121"/>
      <c r="FHB4" s="121"/>
      <c r="FHC4" s="121"/>
      <c r="FHD4" s="121"/>
      <c r="FHE4" s="121"/>
      <c r="FHF4" s="121"/>
      <c r="FHG4" s="121"/>
      <c r="FHH4" s="121"/>
      <c r="FHI4" s="121"/>
      <c r="FHJ4" s="121"/>
      <c r="FHK4" s="121"/>
      <c r="FHL4" s="121"/>
      <c r="FHM4" s="121"/>
      <c r="FHN4" s="121"/>
      <c r="FHO4" s="121"/>
      <c r="FHP4" s="121"/>
      <c r="FHQ4" s="121"/>
      <c r="FHR4" s="121"/>
      <c r="FHS4" s="121"/>
      <c r="FHT4" s="121"/>
      <c r="FHU4" s="121"/>
      <c r="FHV4" s="121"/>
      <c r="FHW4" s="121"/>
      <c r="FHX4" s="121"/>
      <c r="FHY4" s="121"/>
      <c r="FHZ4" s="121"/>
      <c r="FIA4" s="121"/>
      <c r="FIB4" s="121"/>
      <c r="FIC4" s="121"/>
      <c r="FID4" s="121"/>
      <c r="FIE4" s="121"/>
      <c r="FIF4" s="121"/>
      <c r="FIG4" s="121"/>
      <c r="FIH4" s="121"/>
      <c r="FII4" s="121"/>
      <c r="FIJ4" s="121"/>
      <c r="FIK4" s="121"/>
      <c r="FIL4" s="121"/>
      <c r="FIM4" s="121"/>
      <c r="FIN4" s="121"/>
      <c r="FIO4" s="121"/>
      <c r="FIP4" s="121"/>
      <c r="FIQ4" s="121"/>
      <c r="FIR4" s="121"/>
      <c r="FIS4" s="121"/>
      <c r="FIT4" s="121"/>
      <c r="FIU4" s="121"/>
      <c r="FIV4" s="121"/>
      <c r="FIW4" s="121"/>
      <c r="FIX4" s="121"/>
      <c r="FIY4" s="121"/>
      <c r="FIZ4" s="121"/>
      <c r="FJA4" s="121"/>
      <c r="FJB4" s="121"/>
      <c r="FJC4" s="121"/>
      <c r="FJD4" s="121"/>
      <c r="FJE4" s="121"/>
      <c r="FJF4" s="121"/>
      <c r="FJG4" s="121"/>
      <c r="FJH4" s="121"/>
      <c r="FJI4" s="121"/>
      <c r="FJJ4" s="121"/>
      <c r="FJK4" s="121"/>
      <c r="FJL4" s="121"/>
      <c r="FJM4" s="121"/>
      <c r="FJN4" s="121"/>
      <c r="FJO4" s="121"/>
      <c r="FJP4" s="121"/>
      <c r="FJQ4" s="121"/>
      <c r="FJR4" s="121"/>
      <c r="FJS4" s="121"/>
      <c r="FJT4" s="121"/>
      <c r="FJU4" s="121"/>
      <c r="FJV4" s="121"/>
      <c r="FJW4" s="121"/>
      <c r="FJX4" s="121"/>
      <c r="FJY4" s="121"/>
      <c r="FJZ4" s="121"/>
      <c r="FKA4" s="121"/>
      <c r="FKB4" s="121"/>
      <c r="FKC4" s="121"/>
      <c r="FKD4" s="121"/>
      <c r="FKE4" s="121"/>
      <c r="FKF4" s="121"/>
      <c r="FKG4" s="121"/>
      <c r="FKH4" s="121"/>
      <c r="FKI4" s="121"/>
      <c r="FKJ4" s="121"/>
      <c r="FKK4" s="121"/>
      <c r="FKL4" s="121"/>
      <c r="FKM4" s="121"/>
      <c r="FKN4" s="121"/>
      <c r="FKO4" s="121"/>
      <c r="FKP4" s="121"/>
      <c r="FKQ4" s="121"/>
      <c r="FKR4" s="121"/>
      <c r="FKS4" s="121"/>
      <c r="FKT4" s="121"/>
      <c r="FKU4" s="121"/>
      <c r="FKV4" s="121"/>
      <c r="FKW4" s="121"/>
      <c r="FKX4" s="121"/>
      <c r="FKY4" s="121"/>
      <c r="FKZ4" s="121"/>
      <c r="FLA4" s="121"/>
      <c r="FLB4" s="121"/>
      <c r="FLC4" s="121"/>
      <c r="FLD4" s="121"/>
      <c r="FLE4" s="121"/>
      <c r="FLF4" s="121"/>
      <c r="FLG4" s="121"/>
      <c r="FLH4" s="121"/>
      <c r="FLI4" s="121"/>
      <c r="FLJ4" s="121"/>
      <c r="FLK4" s="121"/>
      <c r="FLL4" s="121"/>
      <c r="FLM4" s="121"/>
      <c r="FLN4" s="121"/>
      <c r="FLO4" s="121"/>
      <c r="FLP4" s="121"/>
      <c r="FLQ4" s="121"/>
      <c r="FLR4" s="121"/>
      <c r="FLS4" s="121"/>
      <c r="FLT4" s="121"/>
      <c r="FLU4" s="121"/>
      <c r="FLV4" s="121"/>
      <c r="FLW4" s="121"/>
      <c r="FLX4" s="121"/>
      <c r="FLY4" s="121"/>
      <c r="FLZ4" s="121"/>
      <c r="FMA4" s="121"/>
      <c r="FMB4" s="121"/>
      <c r="FMC4" s="121"/>
      <c r="FMD4" s="121"/>
      <c r="FME4" s="121"/>
      <c r="FMF4" s="121"/>
      <c r="FMG4" s="121"/>
      <c r="FMH4" s="121"/>
      <c r="FMI4" s="121"/>
      <c r="FMJ4" s="121"/>
      <c r="FMK4" s="121"/>
      <c r="FML4" s="121"/>
      <c r="FMM4" s="121"/>
      <c r="FMN4" s="121"/>
      <c r="FMO4" s="121"/>
      <c r="FMP4" s="121"/>
      <c r="FMQ4" s="121"/>
      <c r="FMR4" s="121"/>
      <c r="FMS4" s="121"/>
      <c r="FMT4" s="121"/>
      <c r="FMU4" s="121"/>
      <c r="FMV4" s="121"/>
      <c r="FMW4" s="121"/>
      <c r="FMX4" s="121"/>
      <c r="FMY4" s="121"/>
      <c r="FMZ4" s="121"/>
      <c r="FNA4" s="121"/>
      <c r="FNB4" s="121"/>
      <c r="FNC4" s="121"/>
      <c r="FND4" s="121"/>
      <c r="FNE4" s="121"/>
      <c r="FNF4" s="121"/>
      <c r="FNG4" s="121"/>
      <c r="FNH4" s="121"/>
      <c r="FNI4" s="121"/>
      <c r="FNJ4" s="121"/>
      <c r="FNK4" s="121"/>
      <c r="FNL4" s="121"/>
      <c r="FNM4" s="121"/>
      <c r="FNN4" s="121"/>
      <c r="FNO4" s="121"/>
      <c r="FNP4" s="121"/>
      <c r="FNQ4" s="121"/>
      <c r="FNR4" s="121"/>
      <c r="FNS4" s="121"/>
      <c r="FNT4" s="121"/>
      <c r="FNU4" s="121"/>
      <c r="FNV4" s="121"/>
      <c r="FNW4" s="121"/>
      <c r="FNX4" s="121"/>
      <c r="FNY4" s="121"/>
      <c r="FNZ4" s="121"/>
      <c r="FOA4" s="121"/>
      <c r="FOB4" s="121"/>
      <c r="FOC4" s="121"/>
      <c r="FOD4" s="121"/>
      <c r="FOE4" s="121"/>
      <c r="FOF4" s="121"/>
      <c r="FOG4" s="121"/>
      <c r="FOH4" s="121"/>
      <c r="FOI4" s="121"/>
      <c r="FOJ4" s="121"/>
      <c r="FOK4" s="121"/>
      <c r="FOL4" s="121"/>
      <c r="FOM4" s="121"/>
      <c r="FON4" s="121"/>
      <c r="FOO4" s="121"/>
      <c r="FOP4" s="121"/>
      <c r="FOQ4" s="121"/>
      <c r="FOR4" s="121"/>
      <c r="FOS4" s="121"/>
      <c r="FOT4" s="121"/>
      <c r="FOU4" s="121"/>
      <c r="FOV4" s="121"/>
      <c r="FOW4" s="121"/>
      <c r="FOX4" s="121"/>
      <c r="FOY4" s="121"/>
      <c r="FOZ4" s="121"/>
      <c r="FPA4" s="121"/>
      <c r="FPB4" s="121"/>
      <c r="FPC4" s="121"/>
      <c r="FPD4" s="121"/>
      <c r="FPE4" s="121"/>
      <c r="FPF4" s="121"/>
      <c r="FPG4" s="121"/>
      <c r="FPH4" s="121"/>
      <c r="FPI4" s="121"/>
      <c r="FPJ4" s="121"/>
      <c r="FPK4" s="121"/>
      <c r="FPL4" s="121"/>
      <c r="FPM4" s="121"/>
      <c r="FPN4" s="121"/>
      <c r="FPO4" s="121"/>
      <c r="FPP4" s="121"/>
      <c r="FPQ4" s="121"/>
      <c r="FPR4" s="121"/>
      <c r="FPS4" s="121"/>
      <c r="FPT4" s="121"/>
      <c r="FPU4" s="121"/>
      <c r="FPV4" s="121"/>
      <c r="FPW4" s="121"/>
      <c r="FPX4" s="121"/>
      <c r="FPY4" s="121"/>
      <c r="FPZ4" s="121"/>
      <c r="FQA4" s="121"/>
      <c r="FQB4" s="121"/>
      <c r="FQC4" s="121"/>
      <c r="FQD4" s="121"/>
      <c r="FQE4" s="121"/>
      <c r="FQF4" s="121"/>
      <c r="FQG4" s="121"/>
      <c r="FQH4" s="121"/>
      <c r="FQI4" s="121"/>
      <c r="FQJ4" s="121"/>
      <c r="FQK4" s="121"/>
      <c r="FQL4" s="121"/>
      <c r="FQM4" s="121"/>
      <c r="FQN4" s="121"/>
      <c r="FQO4" s="121"/>
      <c r="FQP4" s="121"/>
      <c r="FQQ4" s="121"/>
      <c r="FQR4" s="121"/>
      <c r="FQS4" s="121"/>
      <c r="FQT4" s="121"/>
      <c r="FQU4" s="121"/>
      <c r="FQV4" s="121"/>
      <c r="FQW4" s="121"/>
      <c r="FQX4" s="121"/>
      <c r="FQY4" s="121"/>
      <c r="FQZ4" s="121"/>
      <c r="FRA4" s="121"/>
      <c r="FRB4" s="121"/>
      <c r="FRC4" s="121"/>
      <c r="FRD4" s="121"/>
      <c r="FRE4" s="121"/>
      <c r="FRF4" s="121"/>
      <c r="FRG4" s="121"/>
      <c r="FRH4" s="121"/>
      <c r="FRI4" s="121"/>
      <c r="FRJ4" s="121"/>
      <c r="FRK4" s="121"/>
      <c r="FRL4" s="121"/>
      <c r="FRM4" s="121"/>
      <c r="FRN4" s="121"/>
      <c r="FRO4" s="121"/>
      <c r="FRP4" s="121"/>
      <c r="FRQ4" s="121"/>
      <c r="FRR4" s="121"/>
      <c r="FRS4" s="121"/>
      <c r="FRT4" s="121"/>
      <c r="FRU4" s="121"/>
      <c r="FRV4" s="121"/>
      <c r="FRW4" s="121"/>
      <c r="FRX4" s="121"/>
      <c r="FRY4" s="121"/>
      <c r="FRZ4" s="121"/>
      <c r="FSA4" s="121"/>
      <c r="FSB4" s="121"/>
      <c r="FSC4" s="121"/>
      <c r="FSD4" s="121"/>
      <c r="FSE4" s="121"/>
      <c r="FSF4" s="121"/>
      <c r="FSG4" s="121"/>
      <c r="FSH4" s="121"/>
      <c r="FSI4" s="121"/>
      <c r="FSJ4" s="121"/>
      <c r="FSK4" s="121"/>
      <c r="FSL4" s="121"/>
      <c r="FSM4" s="121"/>
      <c r="FSN4" s="121"/>
      <c r="FSO4" s="121"/>
      <c r="FSP4" s="121"/>
      <c r="FSQ4" s="121"/>
      <c r="FSR4" s="121"/>
      <c r="FSS4" s="121"/>
      <c r="FST4" s="121"/>
      <c r="FSU4" s="121"/>
      <c r="FSV4" s="121"/>
      <c r="FSW4" s="121"/>
      <c r="FSX4" s="121"/>
      <c r="FSY4" s="121"/>
      <c r="FSZ4" s="121"/>
      <c r="FTA4" s="121"/>
      <c r="FTB4" s="121"/>
      <c r="FTC4" s="121"/>
      <c r="FTD4" s="121"/>
      <c r="FTE4" s="121"/>
      <c r="FTF4" s="121"/>
      <c r="FTG4" s="121"/>
      <c r="FTH4" s="121"/>
      <c r="FTI4" s="121"/>
      <c r="FTJ4" s="121"/>
      <c r="FTK4" s="121"/>
      <c r="FTL4" s="121"/>
      <c r="FTM4" s="121"/>
      <c r="FTN4" s="121"/>
      <c r="FTO4" s="121"/>
      <c r="FTP4" s="121"/>
      <c r="FTQ4" s="121"/>
      <c r="FTR4" s="121"/>
      <c r="FTS4" s="121"/>
      <c r="FTT4" s="121"/>
      <c r="FTU4" s="121"/>
      <c r="FTV4" s="121"/>
      <c r="FTW4" s="121"/>
      <c r="FTX4" s="121"/>
      <c r="FTY4" s="121"/>
      <c r="FTZ4" s="121"/>
      <c r="FUA4" s="121"/>
      <c r="FUB4" s="121"/>
      <c r="FUC4" s="121"/>
      <c r="FUD4" s="121"/>
      <c r="FUE4" s="121"/>
      <c r="FUF4" s="121"/>
      <c r="FUG4" s="121"/>
      <c r="FUH4" s="121"/>
      <c r="FUI4" s="121"/>
      <c r="FUJ4" s="121"/>
      <c r="FUK4" s="121"/>
      <c r="FUL4" s="121"/>
      <c r="FUM4" s="121"/>
      <c r="FUN4" s="121"/>
      <c r="FUO4" s="121"/>
      <c r="FUP4" s="121"/>
      <c r="FUQ4" s="121"/>
      <c r="FUR4" s="121"/>
      <c r="FUS4" s="121"/>
      <c r="FUT4" s="121"/>
      <c r="FUU4" s="121"/>
      <c r="FUV4" s="121"/>
      <c r="FUW4" s="121"/>
      <c r="FUX4" s="121"/>
      <c r="FUY4" s="121"/>
      <c r="FUZ4" s="121"/>
      <c r="FVA4" s="121"/>
      <c r="FVB4" s="121"/>
      <c r="FVC4" s="121"/>
      <c r="FVD4" s="121"/>
      <c r="FVE4" s="121"/>
      <c r="FVF4" s="121"/>
      <c r="FVG4" s="121"/>
      <c r="FVH4" s="121"/>
      <c r="FVI4" s="121"/>
      <c r="FVJ4" s="121"/>
      <c r="FVK4" s="121"/>
      <c r="FVL4" s="121"/>
      <c r="FVM4" s="121"/>
      <c r="FVN4" s="121"/>
      <c r="FVO4" s="121"/>
      <c r="FVP4" s="121"/>
      <c r="FVQ4" s="121"/>
      <c r="FVR4" s="121"/>
      <c r="FVS4" s="121"/>
      <c r="FVT4" s="121"/>
      <c r="FVU4" s="121"/>
      <c r="FVV4" s="121"/>
      <c r="FVW4" s="121"/>
      <c r="FVX4" s="121"/>
      <c r="FVY4" s="121"/>
      <c r="FVZ4" s="121"/>
      <c r="FWA4" s="121"/>
      <c r="FWB4" s="121"/>
      <c r="FWC4" s="121"/>
      <c r="FWD4" s="121"/>
      <c r="FWE4" s="121"/>
      <c r="FWF4" s="121"/>
      <c r="FWG4" s="121"/>
      <c r="FWH4" s="121"/>
      <c r="FWI4" s="121"/>
      <c r="FWJ4" s="121"/>
      <c r="FWK4" s="121"/>
      <c r="FWL4" s="121"/>
      <c r="FWM4" s="121"/>
      <c r="FWN4" s="121"/>
      <c r="FWO4" s="121"/>
      <c r="FWP4" s="121"/>
      <c r="FWQ4" s="121"/>
      <c r="FWR4" s="121"/>
      <c r="FWS4" s="121"/>
      <c r="FWT4" s="121"/>
      <c r="FWU4" s="121"/>
      <c r="FWV4" s="121"/>
      <c r="FWW4" s="121"/>
      <c r="FWX4" s="121"/>
      <c r="FWY4" s="121"/>
      <c r="FWZ4" s="121"/>
      <c r="FXA4" s="121"/>
      <c r="FXB4" s="121"/>
      <c r="FXC4" s="121"/>
      <c r="FXD4" s="121"/>
      <c r="FXE4" s="121"/>
      <c r="FXF4" s="121"/>
      <c r="FXG4" s="121"/>
      <c r="FXH4" s="121"/>
      <c r="FXI4" s="121"/>
      <c r="FXJ4" s="121"/>
      <c r="FXK4" s="121"/>
      <c r="FXL4" s="121"/>
      <c r="FXM4" s="121"/>
      <c r="FXN4" s="121"/>
      <c r="FXO4" s="121"/>
      <c r="FXP4" s="121"/>
      <c r="FXQ4" s="121"/>
      <c r="FXR4" s="121"/>
      <c r="FXS4" s="121"/>
      <c r="FXT4" s="121"/>
      <c r="FXU4" s="121"/>
      <c r="FXV4" s="121"/>
      <c r="FXW4" s="121"/>
      <c r="FXX4" s="121"/>
      <c r="FXY4" s="121"/>
      <c r="FXZ4" s="121"/>
      <c r="FYA4" s="121"/>
      <c r="FYB4" s="121"/>
      <c r="FYC4" s="121"/>
      <c r="FYD4" s="121"/>
      <c r="FYE4" s="121"/>
      <c r="FYF4" s="121"/>
      <c r="FYG4" s="121"/>
      <c r="FYH4" s="121"/>
      <c r="FYI4" s="121"/>
      <c r="FYJ4" s="121"/>
      <c r="FYK4" s="121"/>
      <c r="FYL4" s="121"/>
      <c r="FYM4" s="121"/>
      <c r="FYN4" s="121"/>
      <c r="FYO4" s="121"/>
      <c r="FYP4" s="121"/>
      <c r="FYQ4" s="121"/>
      <c r="FYR4" s="121"/>
      <c r="FYS4" s="121"/>
      <c r="FYT4" s="121"/>
      <c r="FYU4" s="121"/>
      <c r="FYV4" s="121"/>
      <c r="FYW4" s="121"/>
      <c r="FYX4" s="121"/>
      <c r="FYY4" s="121"/>
      <c r="FYZ4" s="121"/>
      <c r="FZA4" s="121"/>
      <c r="FZB4" s="121"/>
      <c r="FZC4" s="121"/>
      <c r="FZD4" s="121"/>
      <c r="FZE4" s="121"/>
      <c r="FZF4" s="121"/>
      <c r="FZG4" s="121"/>
      <c r="FZH4" s="121"/>
      <c r="FZI4" s="121"/>
      <c r="FZJ4" s="121"/>
      <c r="FZK4" s="121"/>
      <c r="FZL4" s="121"/>
      <c r="FZM4" s="121"/>
      <c r="FZN4" s="121"/>
      <c r="FZO4" s="121"/>
      <c r="FZP4" s="121"/>
      <c r="FZQ4" s="121"/>
      <c r="FZR4" s="121"/>
      <c r="FZS4" s="121"/>
      <c r="FZT4" s="121"/>
      <c r="FZU4" s="121"/>
      <c r="FZV4" s="121"/>
      <c r="FZW4" s="121"/>
      <c r="FZX4" s="121"/>
      <c r="FZY4" s="121"/>
      <c r="FZZ4" s="121"/>
      <c r="GAA4" s="121"/>
      <c r="GAB4" s="121"/>
      <c r="GAC4" s="121"/>
      <c r="GAD4" s="121"/>
      <c r="GAE4" s="121"/>
      <c r="GAF4" s="121"/>
      <c r="GAG4" s="121"/>
      <c r="GAH4" s="121"/>
      <c r="GAI4" s="121"/>
      <c r="GAJ4" s="121"/>
      <c r="GAK4" s="121"/>
      <c r="GAL4" s="121"/>
      <c r="GAM4" s="121"/>
      <c r="GAN4" s="121"/>
      <c r="GAO4" s="121"/>
      <c r="GAP4" s="121"/>
      <c r="GAQ4" s="121"/>
      <c r="GAR4" s="121"/>
      <c r="GAS4" s="121"/>
      <c r="GAT4" s="121"/>
      <c r="GAU4" s="121"/>
      <c r="GAV4" s="121"/>
      <c r="GAW4" s="121"/>
      <c r="GAX4" s="121"/>
      <c r="GAY4" s="121"/>
      <c r="GAZ4" s="121"/>
      <c r="GBA4" s="121"/>
      <c r="GBB4" s="121"/>
      <c r="GBC4" s="121"/>
      <c r="GBD4" s="121"/>
      <c r="GBE4" s="121"/>
      <c r="GBF4" s="121"/>
      <c r="GBG4" s="121"/>
      <c r="GBH4" s="121"/>
      <c r="GBI4" s="121"/>
      <c r="GBJ4" s="121"/>
      <c r="GBK4" s="121"/>
      <c r="GBL4" s="121"/>
      <c r="GBM4" s="121"/>
      <c r="GBN4" s="121"/>
      <c r="GBO4" s="121"/>
      <c r="GBP4" s="121"/>
      <c r="GBQ4" s="121"/>
      <c r="GBR4" s="121"/>
      <c r="GBS4" s="121"/>
      <c r="GBT4" s="121"/>
      <c r="GBU4" s="121"/>
      <c r="GBV4" s="121"/>
      <c r="GBW4" s="121"/>
      <c r="GBX4" s="121"/>
      <c r="GBY4" s="121"/>
      <c r="GBZ4" s="121"/>
      <c r="GCA4" s="121"/>
      <c r="GCB4" s="121"/>
      <c r="GCC4" s="121"/>
      <c r="GCD4" s="121"/>
      <c r="GCE4" s="121"/>
      <c r="GCF4" s="121"/>
      <c r="GCG4" s="121"/>
      <c r="GCH4" s="121"/>
      <c r="GCI4" s="121"/>
      <c r="GCJ4" s="121"/>
      <c r="GCK4" s="121"/>
      <c r="GCL4" s="121"/>
      <c r="GCM4" s="121"/>
      <c r="GCN4" s="121"/>
      <c r="GCO4" s="121"/>
      <c r="GCP4" s="121"/>
      <c r="GCQ4" s="121"/>
      <c r="GCR4" s="121"/>
      <c r="GCS4" s="121"/>
      <c r="GCT4" s="121"/>
      <c r="GCU4" s="121"/>
      <c r="GCV4" s="121"/>
      <c r="GCW4" s="121"/>
      <c r="GCX4" s="121"/>
      <c r="GCY4" s="121"/>
      <c r="GCZ4" s="121"/>
      <c r="GDA4" s="121"/>
      <c r="GDB4" s="121"/>
      <c r="GDC4" s="121"/>
      <c r="GDD4" s="121"/>
      <c r="GDE4" s="121"/>
      <c r="GDF4" s="121"/>
      <c r="GDG4" s="121"/>
      <c r="GDH4" s="121"/>
      <c r="GDI4" s="121"/>
      <c r="GDJ4" s="121"/>
      <c r="GDK4" s="121"/>
      <c r="GDL4" s="121"/>
      <c r="GDM4" s="121"/>
      <c r="GDN4" s="121"/>
      <c r="GDO4" s="121"/>
      <c r="GDP4" s="121"/>
      <c r="GDQ4" s="121"/>
      <c r="GDR4" s="121"/>
      <c r="GDS4" s="121"/>
      <c r="GDT4" s="121"/>
      <c r="GDU4" s="121"/>
      <c r="GDV4" s="121"/>
      <c r="GDW4" s="121"/>
      <c r="GDX4" s="121"/>
      <c r="GDY4" s="121"/>
      <c r="GDZ4" s="121"/>
      <c r="GEA4" s="121"/>
      <c r="GEB4" s="121"/>
      <c r="GEC4" s="121"/>
      <c r="GED4" s="121"/>
      <c r="GEE4" s="121"/>
      <c r="GEF4" s="121"/>
      <c r="GEG4" s="121"/>
      <c r="GEH4" s="121"/>
      <c r="GEI4" s="121"/>
      <c r="GEJ4" s="121"/>
      <c r="GEK4" s="121"/>
      <c r="GEL4" s="121"/>
      <c r="GEM4" s="121"/>
      <c r="GEN4" s="121"/>
      <c r="GEO4" s="121"/>
      <c r="GEP4" s="121"/>
      <c r="GEQ4" s="121"/>
      <c r="GER4" s="121"/>
      <c r="GES4" s="121"/>
      <c r="GET4" s="121"/>
      <c r="GEU4" s="121"/>
      <c r="GEV4" s="121"/>
      <c r="GEW4" s="121"/>
      <c r="GEX4" s="121"/>
      <c r="GEY4" s="121"/>
      <c r="GEZ4" s="121"/>
      <c r="GFA4" s="121"/>
      <c r="GFB4" s="121"/>
      <c r="GFC4" s="121"/>
      <c r="GFD4" s="121"/>
      <c r="GFE4" s="121"/>
      <c r="GFF4" s="121"/>
      <c r="GFG4" s="121"/>
      <c r="GFH4" s="121"/>
      <c r="GFI4" s="121"/>
      <c r="GFJ4" s="121"/>
      <c r="GFK4" s="121"/>
      <c r="GFL4" s="121"/>
      <c r="GFM4" s="121"/>
      <c r="GFN4" s="121"/>
      <c r="GFO4" s="121"/>
      <c r="GFP4" s="121"/>
      <c r="GFQ4" s="121"/>
      <c r="GFR4" s="121"/>
      <c r="GFS4" s="121"/>
      <c r="GFT4" s="121"/>
      <c r="GFU4" s="121"/>
      <c r="GFV4" s="121"/>
      <c r="GFW4" s="121"/>
      <c r="GFX4" s="121"/>
      <c r="GFY4" s="121"/>
      <c r="GFZ4" s="121"/>
      <c r="GGA4" s="121"/>
      <c r="GGB4" s="121"/>
      <c r="GGC4" s="121"/>
      <c r="GGD4" s="121"/>
      <c r="GGE4" s="121"/>
      <c r="GGF4" s="121"/>
      <c r="GGG4" s="121"/>
      <c r="GGH4" s="121"/>
      <c r="GGI4" s="121"/>
      <c r="GGJ4" s="121"/>
      <c r="GGK4" s="121"/>
      <c r="GGL4" s="121"/>
      <c r="GGM4" s="121"/>
      <c r="GGN4" s="121"/>
      <c r="GGO4" s="121"/>
      <c r="GGP4" s="121"/>
      <c r="GGQ4" s="121"/>
      <c r="GGR4" s="121"/>
      <c r="GGS4" s="121"/>
      <c r="GGT4" s="121"/>
      <c r="GGU4" s="121"/>
      <c r="GGV4" s="121"/>
      <c r="GGW4" s="121"/>
      <c r="GGX4" s="121"/>
      <c r="GGY4" s="121"/>
      <c r="GGZ4" s="121"/>
      <c r="GHA4" s="121"/>
      <c r="GHB4" s="121"/>
      <c r="GHC4" s="121"/>
      <c r="GHD4" s="121"/>
      <c r="GHE4" s="121"/>
      <c r="GHF4" s="121"/>
      <c r="GHG4" s="121"/>
      <c r="GHH4" s="121"/>
      <c r="GHI4" s="121"/>
      <c r="GHJ4" s="121"/>
      <c r="GHK4" s="121"/>
      <c r="GHL4" s="121"/>
      <c r="GHM4" s="121"/>
      <c r="GHN4" s="121"/>
      <c r="GHO4" s="121"/>
      <c r="GHP4" s="121"/>
      <c r="GHQ4" s="121"/>
      <c r="GHR4" s="121"/>
      <c r="GHS4" s="121"/>
      <c r="GHT4" s="121"/>
      <c r="GHU4" s="121"/>
      <c r="GHV4" s="121"/>
      <c r="GHW4" s="121"/>
      <c r="GHX4" s="121"/>
      <c r="GHY4" s="121"/>
      <c r="GHZ4" s="121"/>
      <c r="GIA4" s="121"/>
      <c r="GIB4" s="121"/>
      <c r="GIC4" s="121"/>
      <c r="GID4" s="121"/>
      <c r="GIE4" s="121"/>
      <c r="GIF4" s="121"/>
      <c r="GIG4" s="121"/>
      <c r="GIH4" s="121"/>
      <c r="GII4" s="121"/>
      <c r="GIJ4" s="121"/>
      <c r="GIK4" s="121"/>
      <c r="GIL4" s="121"/>
      <c r="GIM4" s="121"/>
      <c r="GIN4" s="121"/>
      <c r="GIO4" s="121"/>
      <c r="GIP4" s="121"/>
      <c r="GIQ4" s="121"/>
      <c r="GIR4" s="121"/>
      <c r="GIS4" s="121"/>
      <c r="GIT4" s="121"/>
      <c r="GIU4" s="121"/>
      <c r="GIV4" s="121"/>
      <c r="GIW4" s="121"/>
      <c r="GIX4" s="121"/>
      <c r="GIY4" s="121"/>
      <c r="GIZ4" s="121"/>
      <c r="GJA4" s="121"/>
      <c r="GJB4" s="121"/>
      <c r="GJC4" s="121"/>
      <c r="GJD4" s="121"/>
      <c r="GJE4" s="121"/>
      <c r="GJF4" s="121"/>
      <c r="GJG4" s="121"/>
      <c r="GJH4" s="121"/>
      <c r="GJI4" s="121"/>
      <c r="GJJ4" s="121"/>
      <c r="GJK4" s="121"/>
      <c r="GJL4" s="121"/>
      <c r="GJM4" s="121"/>
      <c r="GJN4" s="121"/>
      <c r="GJO4" s="121"/>
      <c r="GJP4" s="121"/>
      <c r="GJQ4" s="121"/>
      <c r="GJR4" s="121"/>
      <c r="GJS4" s="121"/>
      <c r="GJT4" s="121"/>
      <c r="GJU4" s="121"/>
      <c r="GJV4" s="121"/>
      <c r="GJW4" s="121"/>
      <c r="GJX4" s="121"/>
      <c r="GJY4" s="121"/>
      <c r="GJZ4" s="121"/>
      <c r="GKA4" s="121"/>
      <c r="GKB4" s="121"/>
      <c r="GKC4" s="121"/>
      <c r="GKD4" s="121"/>
      <c r="GKE4" s="121"/>
      <c r="GKF4" s="121"/>
      <c r="GKG4" s="121"/>
      <c r="GKH4" s="121"/>
      <c r="GKI4" s="121"/>
      <c r="GKJ4" s="121"/>
      <c r="GKK4" s="121"/>
      <c r="GKL4" s="121"/>
      <c r="GKM4" s="121"/>
      <c r="GKN4" s="121"/>
      <c r="GKO4" s="121"/>
      <c r="GKP4" s="121"/>
      <c r="GKQ4" s="121"/>
      <c r="GKR4" s="121"/>
      <c r="GKS4" s="121"/>
      <c r="GKT4" s="121"/>
      <c r="GKU4" s="121"/>
      <c r="GKV4" s="121"/>
      <c r="GKW4" s="121"/>
      <c r="GKX4" s="121"/>
      <c r="GKY4" s="121"/>
      <c r="GKZ4" s="121"/>
      <c r="GLA4" s="121"/>
      <c r="GLB4" s="121"/>
      <c r="GLC4" s="121"/>
      <c r="GLD4" s="121"/>
      <c r="GLE4" s="121"/>
      <c r="GLF4" s="121"/>
      <c r="GLG4" s="121"/>
      <c r="GLH4" s="121"/>
      <c r="GLI4" s="121"/>
      <c r="GLJ4" s="121"/>
      <c r="GLK4" s="121"/>
      <c r="GLL4" s="121"/>
      <c r="GLM4" s="121"/>
      <c r="GLN4" s="121"/>
      <c r="GLO4" s="121"/>
      <c r="GLP4" s="121"/>
      <c r="GLQ4" s="121"/>
      <c r="GLR4" s="121"/>
      <c r="GLS4" s="121"/>
      <c r="GLT4" s="121"/>
      <c r="GLU4" s="121"/>
      <c r="GLV4" s="121"/>
      <c r="GLW4" s="121"/>
      <c r="GLX4" s="121"/>
      <c r="GLY4" s="121"/>
      <c r="GLZ4" s="121"/>
      <c r="GMA4" s="121"/>
      <c r="GMB4" s="121"/>
      <c r="GMC4" s="121"/>
      <c r="GMD4" s="121"/>
      <c r="GME4" s="121"/>
      <c r="GMF4" s="121"/>
      <c r="GMG4" s="121"/>
      <c r="GMH4" s="121"/>
      <c r="GMI4" s="121"/>
      <c r="GMJ4" s="121"/>
      <c r="GMK4" s="121"/>
      <c r="GML4" s="121"/>
      <c r="GMM4" s="121"/>
      <c r="GMN4" s="121"/>
      <c r="GMO4" s="121"/>
      <c r="GMP4" s="121"/>
      <c r="GMQ4" s="121"/>
      <c r="GMR4" s="121"/>
      <c r="GMS4" s="121"/>
      <c r="GMT4" s="121"/>
      <c r="GMU4" s="121"/>
      <c r="GMV4" s="121"/>
      <c r="GMW4" s="121"/>
      <c r="GMX4" s="121"/>
      <c r="GMY4" s="121"/>
      <c r="GMZ4" s="121"/>
      <c r="GNA4" s="121"/>
      <c r="GNB4" s="121"/>
      <c r="GNC4" s="121"/>
      <c r="GND4" s="121"/>
      <c r="GNE4" s="121"/>
      <c r="GNF4" s="121"/>
      <c r="GNG4" s="121"/>
      <c r="GNH4" s="121"/>
      <c r="GNI4" s="121"/>
      <c r="GNJ4" s="121"/>
      <c r="GNK4" s="121"/>
      <c r="GNL4" s="121"/>
      <c r="GNM4" s="121"/>
      <c r="GNN4" s="121"/>
      <c r="GNO4" s="121"/>
      <c r="GNP4" s="121"/>
      <c r="GNQ4" s="121"/>
      <c r="GNR4" s="121"/>
      <c r="GNS4" s="121"/>
      <c r="GNT4" s="121"/>
      <c r="GNU4" s="121"/>
      <c r="GNV4" s="121"/>
      <c r="GNW4" s="121"/>
      <c r="GNX4" s="121"/>
      <c r="GNY4" s="121"/>
      <c r="GNZ4" s="121"/>
      <c r="GOA4" s="121"/>
      <c r="GOB4" s="121"/>
      <c r="GOC4" s="121"/>
      <c r="GOD4" s="121"/>
      <c r="GOE4" s="121"/>
      <c r="GOF4" s="121"/>
      <c r="GOG4" s="121"/>
      <c r="GOH4" s="121"/>
      <c r="GOI4" s="121"/>
      <c r="GOJ4" s="121"/>
      <c r="GOK4" s="121"/>
      <c r="GOL4" s="121"/>
      <c r="GOM4" s="121"/>
      <c r="GON4" s="121"/>
      <c r="GOO4" s="121"/>
      <c r="GOP4" s="121"/>
      <c r="GOQ4" s="121"/>
      <c r="GOR4" s="121"/>
      <c r="GOS4" s="121"/>
      <c r="GOT4" s="121"/>
      <c r="GOU4" s="121"/>
      <c r="GOV4" s="121"/>
      <c r="GOW4" s="121"/>
      <c r="GOX4" s="121"/>
      <c r="GOY4" s="121"/>
      <c r="GOZ4" s="121"/>
      <c r="GPA4" s="121"/>
      <c r="GPB4" s="121"/>
      <c r="GPC4" s="121"/>
      <c r="GPD4" s="121"/>
      <c r="GPE4" s="121"/>
      <c r="GPF4" s="121"/>
      <c r="GPG4" s="121"/>
      <c r="GPH4" s="121"/>
      <c r="GPI4" s="121"/>
      <c r="GPJ4" s="121"/>
      <c r="GPK4" s="121"/>
      <c r="GPL4" s="121"/>
      <c r="GPM4" s="121"/>
      <c r="GPN4" s="121"/>
      <c r="GPO4" s="121"/>
      <c r="GPP4" s="121"/>
      <c r="GPQ4" s="121"/>
      <c r="GPR4" s="121"/>
      <c r="GPS4" s="121"/>
      <c r="GPT4" s="121"/>
      <c r="GPU4" s="121"/>
      <c r="GPV4" s="121"/>
      <c r="GPW4" s="121"/>
      <c r="GPX4" s="121"/>
      <c r="GPY4" s="121"/>
      <c r="GPZ4" s="121"/>
      <c r="GQA4" s="121"/>
      <c r="GQB4" s="121"/>
      <c r="GQC4" s="121"/>
      <c r="GQD4" s="121"/>
      <c r="GQE4" s="121"/>
      <c r="GQF4" s="121"/>
      <c r="GQG4" s="121"/>
      <c r="GQH4" s="121"/>
      <c r="GQI4" s="121"/>
      <c r="GQJ4" s="121"/>
      <c r="GQK4" s="121"/>
      <c r="GQL4" s="121"/>
      <c r="GQM4" s="121"/>
      <c r="GQN4" s="121"/>
      <c r="GQO4" s="121"/>
      <c r="GQP4" s="121"/>
      <c r="GQQ4" s="121"/>
      <c r="GQR4" s="121"/>
      <c r="GQS4" s="121"/>
      <c r="GQT4" s="121"/>
      <c r="GQU4" s="121"/>
      <c r="GQV4" s="121"/>
      <c r="GQW4" s="121"/>
      <c r="GQX4" s="121"/>
      <c r="GQY4" s="121"/>
      <c r="GQZ4" s="121"/>
      <c r="GRA4" s="121"/>
      <c r="GRB4" s="121"/>
      <c r="GRC4" s="121"/>
      <c r="GRD4" s="121"/>
      <c r="GRE4" s="121"/>
      <c r="GRF4" s="121"/>
      <c r="GRG4" s="121"/>
      <c r="GRH4" s="121"/>
      <c r="GRI4" s="121"/>
      <c r="GRJ4" s="121"/>
      <c r="GRK4" s="121"/>
      <c r="GRL4" s="121"/>
      <c r="GRM4" s="121"/>
      <c r="GRN4" s="121"/>
      <c r="GRO4" s="121"/>
      <c r="GRP4" s="121"/>
      <c r="GRQ4" s="121"/>
      <c r="GRR4" s="121"/>
      <c r="GRS4" s="121"/>
      <c r="GRT4" s="121"/>
      <c r="GRU4" s="121"/>
      <c r="GRV4" s="121"/>
      <c r="GRW4" s="121"/>
      <c r="GRX4" s="121"/>
      <c r="GRY4" s="121"/>
      <c r="GRZ4" s="121"/>
      <c r="GSA4" s="121"/>
      <c r="GSB4" s="121"/>
      <c r="GSC4" s="121"/>
      <c r="GSD4" s="121"/>
      <c r="GSE4" s="121"/>
      <c r="GSF4" s="121"/>
      <c r="GSG4" s="121"/>
      <c r="GSH4" s="121"/>
      <c r="GSI4" s="121"/>
      <c r="GSJ4" s="121"/>
      <c r="GSK4" s="121"/>
      <c r="GSL4" s="121"/>
      <c r="GSM4" s="121"/>
      <c r="GSN4" s="121"/>
      <c r="GSO4" s="121"/>
      <c r="GSP4" s="121"/>
      <c r="GSQ4" s="121"/>
      <c r="GSR4" s="121"/>
      <c r="GSS4" s="121"/>
      <c r="GST4" s="121"/>
      <c r="GSU4" s="121"/>
      <c r="GSV4" s="121"/>
      <c r="GSW4" s="121"/>
      <c r="GSX4" s="121"/>
      <c r="GSY4" s="121"/>
      <c r="GSZ4" s="121"/>
      <c r="GTA4" s="121"/>
      <c r="GTB4" s="121"/>
      <c r="GTC4" s="121"/>
      <c r="GTD4" s="121"/>
      <c r="GTE4" s="121"/>
      <c r="GTF4" s="121"/>
      <c r="GTG4" s="121"/>
      <c r="GTH4" s="121"/>
      <c r="GTI4" s="121"/>
      <c r="GTJ4" s="121"/>
      <c r="GTK4" s="121"/>
      <c r="GTL4" s="121"/>
      <c r="GTM4" s="121"/>
      <c r="GTN4" s="121"/>
      <c r="GTO4" s="121"/>
      <c r="GTP4" s="121"/>
      <c r="GTQ4" s="121"/>
      <c r="GTR4" s="121"/>
      <c r="GTS4" s="121"/>
      <c r="GTT4" s="121"/>
      <c r="GTU4" s="121"/>
      <c r="GTV4" s="121"/>
      <c r="GTW4" s="121"/>
      <c r="GTX4" s="121"/>
      <c r="GTY4" s="121"/>
      <c r="GTZ4" s="121"/>
      <c r="GUA4" s="121"/>
      <c r="GUB4" s="121"/>
      <c r="GUC4" s="121"/>
      <c r="GUD4" s="121"/>
      <c r="GUE4" s="121"/>
      <c r="GUF4" s="121"/>
      <c r="GUG4" s="121"/>
      <c r="GUH4" s="121"/>
      <c r="GUI4" s="121"/>
      <c r="GUJ4" s="121"/>
      <c r="GUK4" s="121"/>
      <c r="GUL4" s="121"/>
      <c r="GUM4" s="121"/>
      <c r="GUN4" s="121"/>
      <c r="GUO4" s="121"/>
      <c r="GUP4" s="121"/>
      <c r="GUQ4" s="121"/>
      <c r="GUR4" s="121"/>
      <c r="GUS4" s="121"/>
      <c r="GUT4" s="121"/>
      <c r="GUU4" s="121"/>
      <c r="GUV4" s="121"/>
      <c r="GUW4" s="121"/>
      <c r="GUX4" s="121"/>
      <c r="GUY4" s="121"/>
      <c r="GUZ4" s="121"/>
      <c r="GVA4" s="121"/>
      <c r="GVB4" s="121"/>
      <c r="GVC4" s="121"/>
      <c r="GVD4" s="121"/>
      <c r="GVE4" s="121"/>
      <c r="GVF4" s="121"/>
      <c r="GVG4" s="121"/>
      <c r="GVH4" s="121"/>
      <c r="GVI4" s="121"/>
      <c r="GVJ4" s="121"/>
      <c r="GVK4" s="121"/>
      <c r="GVL4" s="121"/>
      <c r="GVM4" s="121"/>
      <c r="GVN4" s="121"/>
      <c r="GVO4" s="121"/>
      <c r="GVP4" s="121"/>
      <c r="GVQ4" s="121"/>
      <c r="GVR4" s="121"/>
      <c r="GVS4" s="121"/>
      <c r="GVT4" s="121"/>
      <c r="GVU4" s="121"/>
      <c r="GVV4" s="121"/>
      <c r="GVW4" s="121"/>
      <c r="GVX4" s="121"/>
      <c r="GVY4" s="121"/>
      <c r="GVZ4" s="121"/>
      <c r="GWA4" s="121"/>
      <c r="GWB4" s="121"/>
      <c r="GWC4" s="121"/>
      <c r="GWD4" s="121"/>
      <c r="GWE4" s="121"/>
      <c r="GWF4" s="121"/>
      <c r="GWG4" s="121"/>
      <c r="GWH4" s="121"/>
      <c r="GWI4" s="121"/>
      <c r="GWJ4" s="121"/>
      <c r="GWK4" s="121"/>
      <c r="GWL4" s="121"/>
      <c r="GWM4" s="121"/>
      <c r="GWN4" s="121"/>
      <c r="GWO4" s="121"/>
      <c r="GWP4" s="121"/>
      <c r="GWQ4" s="121"/>
      <c r="GWR4" s="121"/>
      <c r="GWS4" s="121"/>
      <c r="GWT4" s="121"/>
      <c r="GWU4" s="121"/>
      <c r="GWV4" s="121"/>
      <c r="GWW4" s="121"/>
      <c r="GWX4" s="121"/>
      <c r="GWY4" s="121"/>
      <c r="GWZ4" s="121"/>
      <c r="GXA4" s="121"/>
      <c r="GXB4" s="121"/>
      <c r="GXC4" s="121"/>
      <c r="GXD4" s="121"/>
      <c r="GXE4" s="121"/>
      <c r="GXF4" s="121"/>
      <c r="GXG4" s="121"/>
      <c r="GXH4" s="121"/>
      <c r="GXI4" s="121"/>
      <c r="GXJ4" s="121"/>
      <c r="GXK4" s="121"/>
      <c r="GXL4" s="121"/>
      <c r="GXM4" s="121"/>
      <c r="GXN4" s="121"/>
      <c r="GXO4" s="121"/>
      <c r="GXP4" s="121"/>
      <c r="GXQ4" s="121"/>
      <c r="GXR4" s="121"/>
      <c r="GXS4" s="121"/>
      <c r="GXT4" s="121"/>
      <c r="GXU4" s="121"/>
      <c r="GXV4" s="121"/>
      <c r="GXW4" s="121"/>
      <c r="GXX4" s="121"/>
      <c r="GXY4" s="121"/>
      <c r="GXZ4" s="121"/>
      <c r="GYA4" s="121"/>
      <c r="GYB4" s="121"/>
      <c r="GYC4" s="121"/>
      <c r="GYD4" s="121"/>
      <c r="GYE4" s="121"/>
      <c r="GYF4" s="121"/>
      <c r="GYG4" s="121"/>
      <c r="GYH4" s="121"/>
      <c r="GYI4" s="121"/>
      <c r="GYJ4" s="121"/>
      <c r="GYK4" s="121"/>
      <c r="GYL4" s="121"/>
      <c r="GYM4" s="121"/>
      <c r="GYN4" s="121"/>
      <c r="GYO4" s="121"/>
      <c r="GYP4" s="121"/>
      <c r="GYQ4" s="121"/>
      <c r="GYR4" s="121"/>
      <c r="GYS4" s="121"/>
      <c r="GYT4" s="121"/>
      <c r="GYU4" s="121"/>
      <c r="GYV4" s="121"/>
      <c r="GYW4" s="121"/>
      <c r="GYX4" s="121"/>
      <c r="GYY4" s="121"/>
      <c r="GYZ4" s="121"/>
      <c r="GZA4" s="121"/>
      <c r="GZB4" s="121"/>
      <c r="GZC4" s="121"/>
      <c r="GZD4" s="121"/>
      <c r="GZE4" s="121"/>
      <c r="GZF4" s="121"/>
      <c r="GZG4" s="121"/>
      <c r="GZH4" s="121"/>
      <c r="GZI4" s="121"/>
      <c r="GZJ4" s="121"/>
      <c r="GZK4" s="121"/>
      <c r="GZL4" s="121"/>
      <c r="GZM4" s="121"/>
      <c r="GZN4" s="121"/>
      <c r="GZO4" s="121"/>
      <c r="GZP4" s="121"/>
      <c r="GZQ4" s="121"/>
      <c r="GZR4" s="121"/>
      <c r="GZS4" s="121"/>
      <c r="GZT4" s="121"/>
      <c r="GZU4" s="121"/>
      <c r="GZV4" s="121"/>
      <c r="GZW4" s="121"/>
      <c r="GZX4" s="121"/>
      <c r="GZY4" s="121"/>
      <c r="GZZ4" s="121"/>
      <c r="HAA4" s="121"/>
      <c r="HAB4" s="121"/>
      <c r="HAC4" s="121"/>
      <c r="HAD4" s="121"/>
      <c r="HAE4" s="121"/>
      <c r="HAF4" s="121"/>
      <c r="HAG4" s="121"/>
      <c r="HAH4" s="121"/>
      <c r="HAI4" s="121"/>
      <c r="HAJ4" s="121"/>
      <c r="HAK4" s="121"/>
      <c r="HAL4" s="121"/>
      <c r="HAM4" s="121"/>
      <c r="HAN4" s="121"/>
      <c r="HAO4" s="121"/>
      <c r="HAP4" s="121"/>
      <c r="HAQ4" s="121"/>
      <c r="HAR4" s="121"/>
      <c r="HAS4" s="121"/>
      <c r="HAT4" s="121"/>
      <c r="HAU4" s="121"/>
      <c r="HAV4" s="121"/>
      <c r="HAW4" s="121"/>
      <c r="HAX4" s="121"/>
      <c r="HAY4" s="121"/>
      <c r="HAZ4" s="121"/>
      <c r="HBA4" s="121"/>
      <c r="HBB4" s="121"/>
      <c r="HBC4" s="121"/>
      <c r="HBD4" s="121"/>
      <c r="HBE4" s="121"/>
      <c r="HBF4" s="121"/>
      <c r="HBG4" s="121"/>
      <c r="HBH4" s="121"/>
      <c r="HBI4" s="121"/>
      <c r="HBJ4" s="121"/>
      <c r="HBK4" s="121"/>
      <c r="HBL4" s="121"/>
      <c r="HBM4" s="121"/>
      <c r="HBN4" s="121"/>
      <c r="HBO4" s="121"/>
      <c r="HBP4" s="121"/>
      <c r="HBQ4" s="121"/>
      <c r="HBR4" s="121"/>
      <c r="HBS4" s="121"/>
      <c r="HBT4" s="121"/>
      <c r="HBU4" s="121"/>
      <c r="HBV4" s="121"/>
      <c r="HBW4" s="121"/>
      <c r="HBX4" s="121"/>
      <c r="HBY4" s="121"/>
      <c r="HBZ4" s="121"/>
      <c r="HCA4" s="121"/>
      <c r="HCB4" s="121"/>
      <c r="HCC4" s="121"/>
      <c r="HCD4" s="121"/>
      <c r="HCE4" s="121"/>
      <c r="HCF4" s="121"/>
      <c r="HCG4" s="121"/>
      <c r="HCH4" s="121"/>
      <c r="HCI4" s="121"/>
      <c r="HCJ4" s="121"/>
      <c r="HCK4" s="121"/>
      <c r="HCL4" s="121"/>
      <c r="HCM4" s="121"/>
      <c r="HCN4" s="121"/>
      <c r="HCO4" s="121"/>
      <c r="HCP4" s="121"/>
      <c r="HCQ4" s="121"/>
      <c r="HCR4" s="121"/>
      <c r="HCS4" s="121"/>
      <c r="HCT4" s="121"/>
      <c r="HCU4" s="121"/>
      <c r="HCV4" s="121"/>
      <c r="HCW4" s="121"/>
      <c r="HCX4" s="121"/>
      <c r="HCY4" s="121"/>
      <c r="HCZ4" s="121"/>
      <c r="HDA4" s="121"/>
      <c r="HDB4" s="121"/>
      <c r="HDC4" s="121"/>
      <c r="HDD4" s="121"/>
      <c r="HDE4" s="121"/>
      <c r="HDF4" s="121"/>
      <c r="HDG4" s="121"/>
      <c r="HDH4" s="121"/>
      <c r="HDI4" s="121"/>
      <c r="HDJ4" s="121"/>
      <c r="HDK4" s="121"/>
      <c r="HDL4" s="121"/>
      <c r="HDM4" s="121"/>
      <c r="HDN4" s="121"/>
      <c r="HDO4" s="121"/>
      <c r="HDP4" s="121"/>
      <c r="HDQ4" s="121"/>
      <c r="HDR4" s="121"/>
      <c r="HDS4" s="121"/>
      <c r="HDT4" s="121"/>
      <c r="HDU4" s="121"/>
      <c r="HDV4" s="121"/>
      <c r="HDW4" s="121"/>
      <c r="HDX4" s="121"/>
      <c r="HDY4" s="121"/>
      <c r="HDZ4" s="121"/>
      <c r="HEA4" s="121"/>
      <c r="HEB4" s="121"/>
      <c r="HEC4" s="121"/>
      <c r="HED4" s="121"/>
      <c r="HEE4" s="121"/>
      <c r="HEF4" s="121"/>
      <c r="HEG4" s="121"/>
      <c r="HEH4" s="121"/>
      <c r="HEI4" s="121"/>
      <c r="HEJ4" s="121"/>
      <c r="HEK4" s="121"/>
      <c r="HEL4" s="121"/>
      <c r="HEM4" s="121"/>
      <c r="HEN4" s="121"/>
      <c r="HEO4" s="121"/>
      <c r="HEP4" s="121"/>
      <c r="HEQ4" s="121"/>
      <c r="HER4" s="121"/>
      <c r="HES4" s="121"/>
      <c r="HET4" s="121"/>
      <c r="HEU4" s="121"/>
      <c r="HEV4" s="121"/>
      <c r="HEW4" s="121"/>
      <c r="HEX4" s="121"/>
      <c r="HEY4" s="121"/>
      <c r="HEZ4" s="121"/>
      <c r="HFA4" s="121"/>
      <c r="HFB4" s="121"/>
      <c r="HFC4" s="121"/>
      <c r="HFD4" s="121"/>
      <c r="HFE4" s="121"/>
      <c r="HFF4" s="121"/>
      <c r="HFG4" s="121"/>
      <c r="HFH4" s="121"/>
      <c r="HFI4" s="121"/>
      <c r="HFJ4" s="121"/>
      <c r="HFK4" s="121"/>
      <c r="HFL4" s="121"/>
      <c r="HFM4" s="121"/>
      <c r="HFN4" s="121"/>
      <c r="HFO4" s="121"/>
      <c r="HFP4" s="121"/>
      <c r="HFQ4" s="121"/>
      <c r="HFR4" s="121"/>
      <c r="HFS4" s="121"/>
      <c r="HFT4" s="121"/>
      <c r="HFU4" s="121"/>
      <c r="HFV4" s="121"/>
      <c r="HFW4" s="121"/>
      <c r="HFX4" s="121"/>
      <c r="HFY4" s="121"/>
      <c r="HFZ4" s="121"/>
      <c r="HGA4" s="121"/>
      <c r="HGB4" s="121"/>
      <c r="HGC4" s="121"/>
      <c r="HGD4" s="121"/>
      <c r="HGE4" s="121"/>
      <c r="HGF4" s="121"/>
      <c r="HGG4" s="121"/>
      <c r="HGH4" s="121"/>
      <c r="HGI4" s="121"/>
      <c r="HGJ4" s="121"/>
      <c r="HGK4" s="121"/>
      <c r="HGL4" s="121"/>
      <c r="HGM4" s="121"/>
      <c r="HGN4" s="121"/>
      <c r="HGO4" s="121"/>
      <c r="HGP4" s="121"/>
      <c r="HGQ4" s="121"/>
      <c r="HGR4" s="121"/>
      <c r="HGS4" s="121"/>
      <c r="HGT4" s="121"/>
      <c r="HGU4" s="121"/>
      <c r="HGV4" s="121"/>
      <c r="HGW4" s="121"/>
      <c r="HGX4" s="121"/>
      <c r="HGY4" s="121"/>
      <c r="HGZ4" s="121"/>
      <c r="HHA4" s="121"/>
      <c r="HHB4" s="121"/>
      <c r="HHC4" s="121"/>
      <c r="HHD4" s="121"/>
      <c r="HHE4" s="121"/>
      <c r="HHF4" s="121"/>
      <c r="HHG4" s="121"/>
      <c r="HHH4" s="121"/>
      <c r="HHI4" s="121"/>
      <c r="HHJ4" s="121"/>
      <c r="HHK4" s="121"/>
      <c r="HHL4" s="121"/>
      <c r="HHM4" s="121"/>
      <c r="HHN4" s="121"/>
      <c r="HHO4" s="121"/>
      <c r="HHP4" s="121"/>
      <c r="HHQ4" s="121"/>
      <c r="HHR4" s="121"/>
      <c r="HHS4" s="121"/>
      <c r="HHT4" s="121"/>
      <c r="HHU4" s="121"/>
      <c r="HHV4" s="121"/>
      <c r="HHW4" s="121"/>
      <c r="HHX4" s="121"/>
      <c r="HHY4" s="121"/>
      <c r="HHZ4" s="121"/>
      <c r="HIA4" s="121"/>
      <c r="HIB4" s="121"/>
      <c r="HIC4" s="121"/>
      <c r="HID4" s="121"/>
      <c r="HIE4" s="121"/>
      <c r="HIF4" s="121"/>
      <c r="HIG4" s="121"/>
      <c r="HIH4" s="121"/>
      <c r="HII4" s="121"/>
      <c r="HIJ4" s="121"/>
      <c r="HIK4" s="121"/>
      <c r="HIL4" s="121"/>
      <c r="HIM4" s="121"/>
      <c r="HIN4" s="121"/>
      <c r="HIO4" s="121"/>
      <c r="HIP4" s="121"/>
      <c r="HIQ4" s="121"/>
      <c r="HIR4" s="121"/>
      <c r="HIS4" s="121"/>
      <c r="HIT4" s="121"/>
      <c r="HIU4" s="121"/>
      <c r="HIV4" s="121"/>
      <c r="HIW4" s="121"/>
      <c r="HIX4" s="121"/>
      <c r="HIY4" s="121"/>
      <c r="HIZ4" s="121"/>
      <c r="HJA4" s="121"/>
      <c r="HJB4" s="121"/>
      <c r="HJC4" s="121"/>
      <c r="HJD4" s="121"/>
      <c r="HJE4" s="121"/>
      <c r="HJF4" s="121"/>
      <c r="HJG4" s="121"/>
      <c r="HJH4" s="121"/>
      <c r="HJI4" s="121"/>
      <c r="HJJ4" s="121"/>
      <c r="HJK4" s="121"/>
      <c r="HJL4" s="121"/>
      <c r="HJM4" s="121"/>
      <c r="HJN4" s="121"/>
      <c r="HJO4" s="121"/>
      <c r="HJP4" s="121"/>
      <c r="HJQ4" s="121"/>
      <c r="HJR4" s="121"/>
      <c r="HJS4" s="121"/>
      <c r="HJT4" s="121"/>
      <c r="HJU4" s="121"/>
      <c r="HJV4" s="121"/>
      <c r="HJW4" s="121"/>
      <c r="HJX4" s="121"/>
      <c r="HJY4" s="121"/>
      <c r="HJZ4" s="121"/>
      <c r="HKA4" s="121"/>
      <c r="HKB4" s="121"/>
      <c r="HKC4" s="121"/>
      <c r="HKD4" s="121"/>
      <c r="HKE4" s="121"/>
      <c r="HKF4" s="121"/>
      <c r="HKG4" s="121"/>
      <c r="HKH4" s="121"/>
      <c r="HKI4" s="121"/>
      <c r="HKJ4" s="121"/>
      <c r="HKK4" s="121"/>
      <c r="HKL4" s="121"/>
      <c r="HKM4" s="121"/>
      <c r="HKN4" s="121"/>
      <c r="HKO4" s="121"/>
      <c r="HKP4" s="121"/>
      <c r="HKQ4" s="121"/>
      <c r="HKR4" s="121"/>
      <c r="HKS4" s="121"/>
      <c r="HKT4" s="121"/>
      <c r="HKU4" s="121"/>
      <c r="HKV4" s="121"/>
      <c r="HKW4" s="121"/>
      <c r="HKX4" s="121"/>
      <c r="HKY4" s="121"/>
      <c r="HKZ4" s="121"/>
      <c r="HLA4" s="121"/>
      <c r="HLB4" s="121"/>
      <c r="HLC4" s="121"/>
      <c r="HLD4" s="121"/>
      <c r="HLE4" s="121"/>
      <c r="HLF4" s="121"/>
      <c r="HLG4" s="121"/>
      <c r="HLH4" s="121"/>
      <c r="HLI4" s="121"/>
      <c r="HLJ4" s="121"/>
      <c r="HLK4" s="121"/>
      <c r="HLL4" s="121"/>
      <c r="HLM4" s="121"/>
      <c r="HLN4" s="121"/>
      <c r="HLO4" s="121"/>
      <c r="HLP4" s="121"/>
      <c r="HLQ4" s="121"/>
      <c r="HLR4" s="121"/>
      <c r="HLS4" s="121"/>
      <c r="HLT4" s="121"/>
      <c r="HLU4" s="121"/>
      <c r="HLV4" s="121"/>
      <c r="HLW4" s="121"/>
      <c r="HLX4" s="121"/>
      <c r="HLY4" s="121"/>
      <c r="HLZ4" s="121"/>
      <c r="HMA4" s="121"/>
      <c r="HMB4" s="121"/>
      <c r="HMC4" s="121"/>
      <c r="HMD4" s="121"/>
      <c r="HME4" s="121"/>
      <c r="HMF4" s="121"/>
      <c r="HMG4" s="121"/>
      <c r="HMH4" s="121"/>
      <c r="HMI4" s="121"/>
      <c r="HMJ4" s="121"/>
      <c r="HMK4" s="121"/>
      <c r="HML4" s="121"/>
      <c r="HMM4" s="121"/>
      <c r="HMN4" s="121"/>
      <c r="HMO4" s="121"/>
      <c r="HMP4" s="121"/>
      <c r="HMQ4" s="121"/>
      <c r="HMR4" s="121"/>
      <c r="HMS4" s="121"/>
      <c r="HMT4" s="121"/>
      <c r="HMU4" s="121"/>
      <c r="HMV4" s="121"/>
      <c r="HMW4" s="121"/>
      <c r="HMX4" s="121"/>
      <c r="HMY4" s="121"/>
      <c r="HMZ4" s="121"/>
      <c r="HNA4" s="121"/>
      <c r="HNB4" s="121"/>
      <c r="HNC4" s="121"/>
      <c r="HND4" s="121"/>
      <c r="HNE4" s="121"/>
      <c r="HNF4" s="121"/>
      <c r="HNG4" s="121"/>
      <c r="HNH4" s="121"/>
      <c r="HNI4" s="121"/>
      <c r="HNJ4" s="121"/>
      <c r="HNK4" s="121"/>
      <c r="HNL4" s="121"/>
      <c r="HNM4" s="121"/>
      <c r="HNN4" s="121"/>
      <c r="HNO4" s="121"/>
      <c r="HNP4" s="121"/>
      <c r="HNQ4" s="121"/>
      <c r="HNR4" s="121"/>
      <c r="HNS4" s="121"/>
      <c r="HNT4" s="121"/>
      <c r="HNU4" s="121"/>
      <c r="HNV4" s="121"/>
      <c r="HNW4" s="121"/>
      <c r="HNX4" s="121"/>
      <c r="HNY4" s="121"/>
      <c r="HNZ4" s="121"/>
      <c r="HOA4" s="121"/>
      <c r="HOB4" s="121"/>
      <c r="HOC4" s="121"/>
      <c r="HOD4" s="121"/>
      <c r="HOE4" s="121"/>
      <c r="HOF4" s="121"/>
      <c r="HOG4" s="121"/>
      <c r="HOH4" s="121"/>
      <c r="HOI4" s="121"/>
      <c r="HOJ4" s="121"/>
      <c r="HOK4" s="121"/>
      <c r="HOL4" s="121"/>
      <c r="HOM4" s="121"/>
      <c r="HON4" s="121"/>
      <c r="HOO4" s="121"/>
      <c r="HOP4" s="121"/>
      <c r="HOQ4" s="121"/>
      <c r="HOR4" s="121"/>
      <c r="HOS4" s="121"/>
      <c r="HOT4" s="121"/>
      <c r="HOU4" s="121"/>
      <c r="HOV4" s="121"/>
      <c r="HOW4" s="121"/>
      <c r="HOX4" s="121"/>
      <c r="HOY4" s="121"/>
      <c r="HOZ4" s="121"/>
      <c r="HPA4" s="121"/>
      <c r="HPB4" s="121"/>
      <c r="HPC4" s="121"/>
      <c r="HPD4" s="121"/>
      <c r="HPE4" s="121"/>
      <c r="HPF4" s="121"/>
      <c r="HPG4" s="121"/>
      <c r="HPH4" s="121"/>
      <c r="HPI4" s="121"/>
      <c r="HPJ4" s="121"/>
      <c r="HPK4" s="121"/>
      <c r="HPL4" s="121"/>
      <c r="HPM4" s="121"/>
      <c r="HPN4" s="121"/>
      <c r="HPO4" s="121"/>
      <c r="HPP4" s="121"/>
      <c r="HPQ4" s="121"/>
      <c r="HPR4" s="121"/>
      <c r="HPS4" s="121"/>
      <c r="HPT4" s="121"/>
      <c r="HPU4" s="121"/>
      <c r="HPV4" s="121"/>
      <c r="HPW4" s="121"/>
      <c r="HPX4" s="121"/>
      <c r="HPY4" s="121"/>
      <c r="HPZ4" s="121"/>
      <c r="HQA4" s="121"/>
      <c r="HQB4" s="121"/>
      <c r="HQC4" s="121"/>
      <c r="HQD4" s="121"/>
      <c r="HQE4" s="121"/>
      <c r="HQF4" s="121"/>
      <c r="HQG4" s="121"/>
      <c r="HQH4" s="121"/>
      <c r="HQI4" s="121"/>
      <c r="HQJ4" s="121"/>
      <c r="HQK4" s="121"/>
      <c r="HQL4" s="121"/>
      <c r="HQM4" s="121"/>
      <c r="HQN4" s="121"/>
      <c r="HQO4" s="121"/>
      <c r="HQP4" s="121"/>
      <c r="HQQ4" s="121"/>
      <c r="HQR4" s="121"/>
      <c r="HQS4" s="121"/>
      <c r="HQT4" s="121"/>
      <c r="HQU4" s="121"/>
      <c r="HQV4" s="121"/>
      <c r="HQW4" s="121"/>
      <c r="HQX4" s="121"/>
      <c r="HQY4" s="121"/>
      <c r="HQZ4" s="121"/>
      <c r="HRA4" s="121"/>
      <c r="HRB4" s="121"/>
      <c r="HRC4" s="121"/>
      <c r="HRD4" s="121"/>
      <c r="HRE4" s="121"/>
      <c r="HRF4" s="121"/>
      <c r="HRG4" s="121"/>
      <c r="HRH4" s="121"/>
      <c r="HRI4" s="121"/>
      <c r="HRJ4" s="121"/>
      <c r="HRK4" s="121"/>
      <c r="HRL4" s="121"/>
      <c r="HRM4" s="121"/>
      <c r="HRN4" s="121"/>
      <c r="HRO4" s="121"/>
      <c r="HRP4" s="121"/>
      <c r="HRQ4" s="121"/>
      <c r="HRR4" s="121"/>
      <c r="HRS4" s="121"/>
      <c r="HRT4" s="121"/>
      <c r="HRU4" s="121"/>
      <c r="HRV4" s="121"/>
      <c r="HRW4" s="121"/>
      <c r="HRX4" s="121"/>
      <c r="HRY4" s="121"/>
      <c r="HRZ4" s="121"/>
      <c r="HSA4" s="121"/>
      <c r="HSB4" s="121"/>
      <c r="HSC4" s="121"/>
      <c r="HSD4" s="121"/>
      <c r="HSE4" s="121"/>
      <c r="HSF4" s="121"/>
      <c r="HSG4" s="121"/>
      <c r="HSH4" s="121"/>
      <c r="HSI4" s="121"/>
      <c r="HSJ4" s="121"/>
      <c r="HSK4" s="121"/>
      <c r="HSL4" s="121"/>
      <c r="HSM4" s="121"/>
      <c r="HSN4" s="121"/>
      <c r="HSO4" s="121"/>
      <c r="HSP4" s="121"/>
      <c r="HSQ4" s="121"/>
      <c r="HSR4" s="121"/>
      <c r="HSS4" s="121"/>
      <c r="HST4" s="121"/>
      <c r="HSU4" s="121"/>
      <c r="HSV4" s="121"/>
      <c r="HSW4" s="121"/>
      <c r="HSX4" s="121"/>
      <c r="HSY4" s="121"/>
      <c r="HSZ4" s="121"/>
      <c r="HTA4" s="121"/>
      <c r="HTB4" s="121"/>
      <c r="HTC4" s="121"/>
      <c r="HTD4" s="121"/>
      <c r="HTE4" s="121"/>
      <c r="HTF4" s="121"/>
      <c r="HTG4" s="121"/>
      <c r="HTH4" s="121"/>
      <c r="HTI4" s="121"/>
      <c r="HTJ4" s="121"/>
      <c r="HTK4" s="121"/>
      <c r="HTL4" s="121"/>
      <c r="HTM4" s="121"/>
      <c r="HTN4" s="121"/>
      <c r="HTO4" s="121"/>
      <c r="HTP4" s="121"/>
      <c r="HTQ4" s="121"/>
      <c r="HTR4" s="121"/>
      <c r="HTS4" s="121"/>
      <c r="HTT4" s="121"/>
      <c r="HTU4" s="121"/>
      <c r="HTV4" s="121"/>
      <c r="HTW4" s="121"/>
      <c r="HTX4" s="121"/>
      <c r="HTY4" s="121"/>
      <c r="HTZ4" s="121"/>
      <c r="HUA4" s="121"/>
      <c r="HUB4" s="121"/>
      <c r="HUC4" s="121"/>
      <c r="HUD4" s="121"/>
      <c r="HUE4" s="121"/>
      <c r="HUF4" s="121"/>
      <c r="HUG4" s="121"/>
      <c r="HUH4" s="121"/>
      <c r="HUI4" s="121"/>
      <c r="HUJ4" s="121"/>
      <c r="HUK4" s="121"/>
      <c r="HUL4" s="121"/>
      <c r="HUM4" s="121"/>
      <c r="HUN4" s="121"/>
      <c r="HUO4" s="121"/>
      <c r="HUP4" s="121"/>
      <c r="HUQ4" s="121"/>
      <c r="HUR4" s="121"/>
      <c r="HUS4" s="121"/>
      <c r="HUT4" s="121"/>
      <c r="HUU4" s="121"/>
      <c r="HUV4" s="121"/>
      <c r="HUW4" s="121"/>
      <c r="HUX4" s="121"/>
      <c r="HUY4" s="121"/>
      <c r="HUZ4" s="121"/>
      <c r="HVA4" s="121"/>
      <c r="HVB4" s="121"/>
      <c r="HVC4" s="121"/>
      <c r="HVD4" s="121"/>
      <c r="HVE4" s="121"/>
      <c r="HVF4" s="121"/>
      <c r="HVG4" s="121"/>
      <c r="HVH4" s="121"/>
      <c r="HVI4" s="121"/>
      <c r="HVJ4" s="121"/>
      <c r="HVK4" s="121"/>
      <c r="HVL4" s="121"/>
      <c r="HVM4" s="121"/>
      <c r="HVN4" s="121"/>
      <c r="HVO4" s="121"/>
      <c r="HVP4" s="121"/>
      <c r="HVQ4" s="121"/>
      <c r="HVR4" s="121"/>
      <c r="HVS4" s="121"/>
      <c r="HVT4" s="121"/>
      <c r="HVU4" s="121"/>
      <c r="HVV4" s="121"/>
      <c r="HVW4" s="121"/>
      <c r="HVX4" s="121"/>
      <c r="HVY4" s="121"/>
      <c r="HVZ4" s="121"/>
      <c r="HWA4" s="121"/>
      <c r="HWB4" s="121"/>
      <c r="HWC4" s="121"/>
      <c r="HWD4" s="121"/>
      <c r="HWE4" s="121"/>
      <c r="HWF4" s="121"/>
      <c r="HWG4" s="121"/>
      <c r="HWH4" s="121"/>
      <c r="HWI4" s="121"/>
      <c r="HWJ4" s="121"/>
      <c r="HWK4" s="121"/>
      <c r="HWL4" s="121"/>
      <c r="HWM4" s="121"/>
      <c r="HWN4" s="121"/>
      <c r="HWO4" s="121"/>
      <c r="HWP4" s="121"/>
      <c r="HWQ4" s="121"/>
      <c r="HWR4" s="121"/>
      <c r="HWS4" s="121"/>
      <c r="HWT4" s="121"/>
      <c r="HWU4" s="121"/>
      <c r="HWV4" s="121"/>
      <c r="HWW4" s="121"/>
      <c r="HWX4" s="121"/>
      <c r="HWY4" s="121"/>
      <c r="HWZ4" s="121"/>
      <c r="HXA4" s="121"/>
      <c r="HXB4" s="121"/>
      <c r="HXC4" s="121"/>
      <c r="HXD4" s="121"/>
      <c r="HXE4" s="121"/>
      <c r="HXF4" s="121"/>
      <c r="HXG4" s="121"/>
      <c r="HXH4" s="121"/>
      <c r="HXI4" s="121"/>
      <c r="HXJ4" s="121"/>
      <c r="HXK4" s="121"/>
      <c r="HXL4" s="121"/>
      <c r="HXM4" s="121"/>
      <c r="HXN4" s="121"/>
      <c r="HXO4" s="121"/>
      <c r="HXP4" s="121"/>
      <c r="HXQ4" s="121"/>
      <c r="HXR4" s="121"/>
      <c r="HXS4" s="121"/>
      <c r="HXT4" s="121"/>
      <c r="HXU4" s="121"/>
      <c r="HXV4" s="121"/>
      <c r="HXW4" s="121"/>
      <c r="HXX4" s="121"/>
      <c r="HXY4" s="121"/>
      <c r="HXZ4" s="121"/>
      <c r="HYA4" s="121"/>
      <c r="HYB4" s="121"/>
      <c r="HYC4" s="121"/>
      <c r="HYD4" s="121"/>
      <c r="HYE4" s="121"/>
      <c r="HYF4" s="121"/>
      <c r="HYG4" s="121"/>
      <c r="HYH4" s="121"/>
      <c r="HYI4" s="121"/>
      <c r="HYJ4" s="121"/>
      <c r="HYK4" s="121"/>
      <c r="HYL4" s="121"/>
      <c r="HYM4" s="121"/>
      <c r="HYN4" s="121"/>
      <c r="HYO4" s="121"/>
      <c r="HYP4" s="121"/>
      <c r="HYQ4" s="121"/>
      <c r="HYR4" s="121"/>
      <c r="HYS4" s="121"/>
      <c r="HYT4" s="121"/>
      <c r="HYU4" s="121"/>
      <c r="HYV4" s="121"/>
      <c r="HYW4" s="121"/>
      <c r="HYX4" s="121"/>
      <c r="HYY4" s="121"/>
      <c r="HYZ4" s="121"/>
      <c r="HZA4" s="121"/>
      <c r="HZB4" s="121"/>
      <c r="HZC4" s="121"/>
      <c r="HZD4" s="121"/>
      <c r="HZE4" s="121"/>
      <c r="HZF4" s="121"/>
      <c r="HZG4" s="121"/>
      <c r="HZH4" s="121"/>
      <c r="HZI4" s="121"/>
      <c r="HZJ4" s="121"/>
      <c r="HZK4" s="121"/>
      <c r="HZL4" s="121"/>
      <c r="HZM4" s="121"/>
      <c r="HZN4" s="121"/>
      <c r="HZO4" s="121"/>
      <c r="HZP4" s="121"/>
      <c r="HZQ4" s="121"/>
      <c r="HZR4" s="121"/>
      <c r="HZS4" s="121"/>
      <c r="HZT4" s="121"/>
      <c r="HZU4" s="121"/>
      <c r="HZV4" s="121"/>
      <c r="HZW4" s="121"/>
      <c r="HZX4" s="121"/>
      <c r="HZY4" s="121"/>
      <c r="HZZ4" s="121"/>
      <c r="IAA4" s="121"/>
      <c r="IAB4" s="121"/>
      <c r="IAC4" s="121"/>
      <c r="IAD4" s="121"/>
      <c r="IAE4" s="121"/>
      <c r="IAF4" s="121"/>
      <c r="IAG4" s="121"/>
      <c r="IAH4" s="121"/>
      <c r="IAI4" s="121"/>
      <c r="IAJ4" s="121"/>
      <c r="IAK4" s="121"/>
      <c r="IAL4" s="121"/>
      <c r="IAM4" s="121"/>
      <c r="IAN4" s="121"/>
      <c r="IAO4" s="121"/>
      <c r="IAP4" s="121"/>
      <c r="IAQ4" s="121"/>
      <c r="IAR4" s="121"/>
      <c r="IAS4" s="121"/>
      <c r="IAT4" s="121"/>
      <c r="IAU4" s="121"/>
      <c r="IAV4" s="121"/>
      <c r="IAW4" s="121"/>
      <c r="IAX4" s="121"/>
      <c r="IAY4" s="121"/>
      <c r="IAZ4" s="121"/>
      <c r="IBA4" s="121"/>
      <c r="IBB4" s="121"/>
      <c r="IBC4" s="121"/>
      <c r="IBD4" s="121"/>
      <c r="IBE4" s="121"/>
      <c r="IBF4" s="121"/>
      <c r="IBG4" s="121"/>
      <c r="IBH4" s="121"/>
      <c r="IBI4" s="121"/>
      <c r="IBJ4" s="121"/>
      <c r="IBK4" s="121"/>
      <c r="IBL4" s="121"/>
      <c r="IBM4" s="121"/>
      <c r="IBN4" s="121"/>
      <c r="IBO4" s="121"/>
      <c r="IBP4" s="121"/>
      <c r="IBQ4" s="121"/>
      <c r="IBR4" s="121"/>
      <c r="IBS4" s="121"/>
      <c r="IBT4" s="121"/>
      <c r="IBU4" s="121"/>
      <c r="IBV4" s="121"/>
      <c r="IBW4" s="121"/>
      <c r="IBX4" s="121"/>
      <c r="IBY4" s="121"/>
      <c r="IBZ4" s="121"/>
      <c r="ICA4" s="121"/>
      <c r="ICB4" s="121"/>
      <c r="ICC4" s="121"/>
      <c r="ICD4" s="121"/>
      <c r="ICE4" s="121"/>
      <c r="ICF4" s="121"/>
      <c r="ICG4" s="121"/>
      <c r="ICH4" s="121"/>
      <c r="ICI4" s="121"/>
      <c r="ICJ4" s="121"/>
      <c r="ICK4" s="121"/>
      <c r="ICL4" s="121"/>
      <c r="ICM4" s="121"/>
      <c r="ICN4" s="121"/>
      <c r="ICO4" s="121"/>
      <c r="ICP4" s="121"/>
      <c r="ICQ4" s="121"/>
      <c r="ICR4" s="121"/>
      <c r="ICS4" s="121"/>
      <c r="ICT4" s="121"/>
      <c r="ICU4" s="121"/>
      <c r="ICV4" s="121"/>
      <c r="ICW4" s="121"/>
      <c r="ICX4" s="121"/>
      <c r="ICY4" s="121"/>
      <c r="ICZ4" s="121"/>
      <c r="IDA4" s="121"/>
      <c r="IDB4" s="121"/>
      <c r="IDC4" s="121"/>
      <c r="IDD4" s="121"/>
      <c r="IDE4" s="121"/>
      <c r="IDF4" s="121"/>
      <c r="IDG4" s="121"/>
      <c r="IDH4" s="121"/>
      <c r="IDI4" s="121"/>
      <c r="IDJ4" s="121"/>
      <c r="IDK4" s="121"/>
      <c r="IDL4" s="121"/>
      <c r="IDM4" s="121"/>
      <c r="IDN4" s="121"/>
      <c r="IDO4" s="121"/>
      <c r="IDP4" s="121"/>
      <c r="IDQ4" s="121"/>
      <c r="IDR4" s="121"/>
      <c r="IDS4" s="121"/>
      <c r="IDT4" s="121"/>
      <c r="IDU4" s="121"/>
      <c r="IDV4" s="121"/>
      <c r="IDW4" s="121"/>
      <c r="IDX4" s="121"/>
      <c r="IDY4" s="121"/>
      <c r="IDZ4" s="121"/>
      <c r="IEA4" s="121"/>
      <c r="IEB4" s="121"/>
      <c r="IEC4" s="121"/>
      <c r="IED4" s="121"/>
      <c r="IEE4" s="121"/>
      <c r="IEF4" s="121"/>
      <c r="IEG4" s="121"/>
      <c r="IEH4" s="121"/>
      <c r="IEI4" s="121"/>
      <c r="IEJ4" s="121"/>
      <c r="IEK4" s="121"/>
      <c r="IEL4" s="121"/>
      <c r="IEM4" s="121"/>
      <c r="IEN4" s="121"/>
      <c r="IEO4" s="121"/>
      <c r="IEP4" s="121"/>
      <c r="IEQ4" s="121"/>
      <c r="IER4" s="121"/>
      <c r="IES4" s="121"/>
      <c r="IET4" s="121"/>
      <c r="IEU4" s="121"/>
      <c r="IEV4" s="121"/>
      <c r="IEW4" s="121"/>
      <c r="IEX4" s="121"/>
      <c r="IEY4" s="121"/>
      <c r="IEZ4" s="121"/>
      <c r="IFA4" s="121"/>
      <c r="IFB4" s="121"/>
      <c r="IFC4" s="121"/>
      <c r="IFD4" s="121"/>
      <c r="IFE4" s="121"/>
      <c r="IFF4" s="121"/>
      <c r="IFG4" s="121"/>
      <c r="IFH4" s="121"/>
      <c r="IFI4" s="121"/>
      <c r="IFJ4" s="121"/>
      <c r="IFK4" s="121"/>
      <c r="IFL4" s="121"/>
      <c r="IFM4" s="121"/>
      <c r="IFN4" s="121"/>
      <c r="IFO4" s="121"/>
      <c r="IFP4" s="121"/>
      <c r="IFQ4" s="121"/>
      <c r="IFR4" s="121"/>
      <c r="IFS4" s="121"/>
      <c r="IFT4" s="121"/>
      <c r="IFU4" s="121"/>
      <c r="IFV4" s="121"/>
      <c r="IFW4" s="121"/>
      <c r="IFX4" s="121"/>
      <c r="IFY4" s="121"/>
      <c r="IFZ4" s="121"/>
      <c r="IGA4" s="121"/>
      <c r="IGB4" s="121"/>
      <c r="IGC4" s="121"/>
      <c r="IGD4" s="121"/>
      <c r="IGE4" s="121"/>
      <c r="IGF4" s="121"/>
      <c r="IGG4" s="121"/>
      <c r="IGH4" s="121"/>
      <c r="IGI4" s="121"/>
      <c r="IGJ4" s="121"/>
      <c r="IGK4" s="121"/>
      <c r="IGL4" s="121"/>
      <c r="IGM4" s="121"/>
      <c r="IGN4" s="121"/>
      <c r="IGO4" s="121"/>
      <c r="IGP4" s="121"/>
      <c r="IGQ4" s="121"/>
      <c r="IGR4" s="121"/>
      <c r="IGS4" s="121"/>
      <c r="IGT4" s="121"/>
      <c r="IGU4" s="121"/>
      <c r="IGV4" s="121"/>
      <c r="IGW4" s="121"/>
      <c r="IGX4" s="121"/>
      <c r="IGY4" s="121"/>
      <c r="IGZ4" s="121"/>
      <c r="IHA4" s="121"/>
      <c r="IHB4" s="121"/>
      <c r="IHC4" s="121"/>
      <c r="IHD4" s="121"/>
      <c r="IHE4" s="121"/>
      <c r="IHF4" s="121"/>
      <c r="IHG4" s="121"/>
      <c r="IHH4" s="121"/>
      <c r="IHI4" s="121"/>
      <c r="IHJ4" s="121"/>
      <c r="IHK4" s="121"/>
      <c r="IHL4" s="121"/>
      <c r="IHM4" s="121"/>
      <c r="IHN4" s="121"/>
      <c r="IHO4" s="121"/>
      <c r="IHP4" s="121"/>
      <c r="IHQ4" s="121"/>
      <c r="IHR4" s="121"/>
      <c r="IHS4" s="121"/>
      <c r="IHT4" s="121"/>
      <c r="IHU4" s="121"/>
      <c r="IHV4" s="121"/>
      <c r="IHW4" s="121"/>
      <c r="IHX4" s="121"/>
      <c r="IHY4" s="121"/>
      <c r="IHZ4" s="121"/>
      <c r="IIA4" s="121"/>
      <c r="IIB4" s="121"/>
      <c r="IIC4" s="121"/>
      <c r="IID4" s="121"/>
      <c r="IIE4" s="121"/>
      <c r="IIF4" s="121"/>
      <c r="IIG4" s="121"/>
      <c r="IIH4" s="121"/>
      <c r="III4" s="121"/>
      <c r="IIJ4" s="121"/>
      <c r="IIK4" s="121"/>
      <c r="IIL4" s="121"/>
      <c r="IIM4" s="121"/>
      <c r="IIN4" s="121"/>
      <c r="IIO4" s="121"/>
      <c r="IIP4" s="121"/>
      <c r="IIQ4" s="121"/>
      <c r="IIR4" s="121"/>
      <c r="IIS4" s="121"/>
      <c r="IIT4" s="121"/>
      <c r="IIU4" s="121"/>
      <c r="IIV4" s="121"/>
      <c r="IIW4" s="121"/>
      <c r="IIX4" s="121"/>
      <c r="IIY4" s="121"/>
      <c r="IIZ4" s="121"/>
      <c r="IJA4" s="121"/>
      <c r="IJB4" s="121"/>
      <c r="IJC4" s="121"/>
      <c r="IJD4" s="121"/>
      <c r="IJE4" s="121"/>
      <c r="IJF4" s="121"/>
      <c r="IJG4" s="121"/>
      <c r="IJH4" s="121"/>
      <c r="IJI4" s="121"/>
      <c r="IJJ4" s="121"/>
      <c r="IJK4" s="121"/>
      <c r="IJL4" s="121"/>
      <c r="IJM4" s="121"/>
      <c r="IJN4" s="121"/>
      <c r="IJO4" s="121"/>
      <c r="IJP4" s="121"/>
      <c r="IJQ4" s="121"/>
      <c r="IJR4" s="121"/>
      <c r="IJS4" s="121"/>
      <c r="IJT4" s="121"/>
      <c r="IJU4" s="121"/>
      <c r="IJV4" s="121"/>
      <c r="IJW4" s="121"/>
      <c r="IJX4" s="121"/>
      <c r="IJY4" s="121"/>
      <c r="IJZ4" s="121"/>
      <c r="IKA4" s="121"/>
      <c r="IKB4" s="121"/>
      <c r="IKC4" s="121"/>
      <c r="IKD4" s="121"/>
      <c r="IKE4" s="121"/>
      <c r="IKF4" s="121"/>
      <c r="IKG4" s="121"/>
      <c r="IKH4" s="121"/>
      <c r="IKI4" s="121"/>
      <c r="IKJ4" s="121"/>
      <c r="IKK4" s="121"/>
      <c r="IKL4" s="121"/>
      <c r="IKM4" s="121"/>
      <c r="IKN4" s="121"/>
      <c r="IKO4" s="121"/>
      <c r="IKP4" s="121"/>
      <c r="IKQ4" s="121"/>
      <c r="IKR4" s="121"/>
      <c r="IKS4" s="121"/>
      <c r="IKT4" s="121"/>
      <c r="IKU4" s="121"/>
      <c r="IKV4" s="121"/>
      <c r="IKW4" s="121"/>
      <c r="IKX4" s="121"/>
      <c r="IKY4" s="121"/>
      <c r="IKZ4" s="121"/>
      <c r="ILA4" s="121"/>
      <c r="ILB4" s="121"/>
      <c r="ILC4" s="121"/>
      <c r="ILD4" s="121"/>
      <c r="ILE4" s="121"/>
      <c r="ILF4" s="121"/>
      <c r="ILG4" s="121"/>
      <c r="ILH4" s="121"/>
      <c r="ILI4" s="121"/>
      <c r="ILJ4" s="121"/>
      <c r="ILK4" s="121"/>
      <c r="ILL4" s="121"/>
      <c r="ILM4" s="121"/>
      <c r="ILN4" s="121"/>
      <c r="ILO4" s="121"/>
      <c r="ILP4" s="121"/>
      <c r="ILQ4" s="121"/>
      <c r="ILR4" s="121"/>
      <c r="ILS4" s="121"/>
      <c r="ILT4" s="121"/>
      <c r="ILU4" s="121"/>
      <c r="ILV4" s="121"/>
      <c r="ILW4" s="121"/>
      <c r="ILX4" s="121"/>
      <c r="ILY4" s="121"/>
      <c r="ILZ4" s="121"/>
      <c r="IMA4" s="121"/>
      <c r="IMB4" s="121"/>
      <c r="IMC4" s="121"/>
      <c r="IMD4" s="121"/>
      <c r="IME4" s="121"/>
      <c r="IMF4" s="121"/>
      <c r="IMG4" s="121"/>
      <c r="IMH4" s="121"/>
      <c r="IMI4" s="121"/>
      <c r="IMJ4" s="121"/>
      <c r="IMK4" s="121"/>
      <c r="IML4" s="121"/>
      <c r="IMM4" s="121"/>
      <c r="IMN4" s="121"/>
      <c r="IMO4" s="121"/>
      <c r="IMP4" s="121"/>
      <c r="IMQ4" s="121"/>
      <c r="IMR4" s="121"/>
      <c r="IMS4" s="121"/>
      <c r="IMT4" s="121"/>
      <c r="IMU4" s="121"/>
      <c r="IMV4" s="121"/>
      <c r="IMW4" s="121"/>
      <c r="IMX4" s="121"/>
      <c r="IMY4" s="121"/>
      <c r="IMZ4" s="121"/>
      <c r="INA4" s="121"/>
      <c r="INB4" s="121"/>
      <c r="INC4" s="121"/>
      <c r="IND4" s="121"/>
      <c r="INE4" s="121"/>
      <c r="INF4" s="121"/>
      <c r="ING4" s="121"/>
      <c r="INH4" s="121"/>
      <c r="INI4" s="121"/>
      <c r="INJ4" s="121"/>
      <c r="INK4" s="121"/>
      <c r="INL4" s="121"/>
      <c r="INM4" s="121"/>
      <c r="INN4" s="121"/>
      <c r="INO4" s="121"/>
      <c r="INP4" s="121"/>
      <c r="INQ4" s="121"/>
      <c r="INR4" s="121"/>
      <c r="INS4" s="121"/>
      <c r="INT4" s="121"/>
      <c r="INU4" s="121"/>
      <c r="INV4" s="121"/>
      <c r="INW4" s="121"/>
      <c r="INX4" s="121"/>
      <c r="INY4" s="121"/>
      <c r="INZ4" s="121"/>
      <c r="IOA4" s="121"/>
      <c r="IOB4" s="121"/>
      <c r="IOC4" s="121"/>
      <c r="IOD4" s="121"/>
      <c r="IOE4" s="121"/>
      <c r="IOF4" s="121"/>
      <c r="IOG4" s="121"/>
      <c r="IOH4" s="121"/>
      <c r="IOI4" s="121"/>
      <c r="IOJ4" s="121"/>
      <c r="IOK4" s="121"/>
      <c r="IOL4" s="121"/>
      <c r="IOM4" s="121"/>
      <c r="ION4" s="121"/>
      <c r="IOO4" s="121"/>
      <c r="IOP4" s="121"/>
      <c r="IOQ4" s="121"/>
      <c r="IOR4" s="121"/>
      <c r="IOS4" s="121"/>
      <c r="IOT4" s="121"/>
      <c r="IOU4" s="121"/>
      <c r="IOV4" s="121"/>
      <c r="IOW4" s="121"/>
      <c r="IOX4" s="121"/>
      <c r="IOY4" s="121"/>
      <c r="IOZ4" s="121"/>
      <c r="IPA4" s="121"/>
      <c r="IPB4" s="121"/>
      <c r="IPC4" s="121"/>
      <c r="IPD4" s="121"/>
      <c r="IPE4" s="121"/>
      <c r="IPF4" s="121"/>
      <c r="IPG4" s="121"/>
      <c r="IPH4" s="121"/>
      <c r="IPI4" s="121"/>
      <c r="IPJ4" s="121"/>
      <c r="IPK4" s="121"/>
      <c r="IPL4" s="121"/>
      <c r="IPM4" s="121"/>
      <c r="IPN4" s="121"/>
      <c r="IPO4" s="121"/>
      <c r="IPP4" s="121"/>
      <c r="IPQ4" s="121"/>
      <c r="IPR4" s="121"/>
      <c r="IPS4" s="121"/>
      <c r="IPT4" s="121"/>
      <c r="IPU4" s="121"/>
      <c r="IPV4" s="121"/>
      <c r="IPW4" s="121"/>
      <c r="IPX4" s="121"/>
      <c r="IPY4" s="121"/>
      <c r="IPZ4" s="121"/>
      <c r="IQA4" s="121"/>
      <c r="IQB4" s="121"/>
      <c r="IQC4" s="121"/>
      <c r="IQD4" s="121"/>
      <c r="IQE4" s="121"/>
      <c r="IQF4" s="121"/>
      <c r="IQG4" s="121"/>
      <c r="IQH4" s="121"/>
      <c r="IQI4" s="121"/>
      <c r="IQJ4" s="121"/>
      <c r="IQK4" s="121"/>
      <c r="IQL4" s="121"/>
      <c r="IQM4" s="121"/>
      <c r="IQN4" s="121"/>
      <c r="IQO4" s="121"/>
      <c r="IQP4" s="121"/>
      <c r="IQQ4" s="121"/>
      <c r="IQR4" s="121"/>
      <c r="IQS4" s="121"/>
      <c r="IQT4" s="121"/>
      <c r="IQU4" s="121"/>
      <c r="IQV4" s="121"/>
      <c r="IQW4" s="121"/>
      <c r="IQX4" s="121"/>
      <c r="IQY4" s="121"/>
      <c r="IQZ4" s="121"/>
      <c r="IRA4" s="121"/>
      <c r="IRB4" s="121"/>
      <c r="IRC4" s="121"/>
      <c r="IRD4" s="121"/>
      <c r="IRE4" s="121"/>
      <c r="IRF4" s="121"/>
      <c r="IRG4" s="121"/>
      <c r="IRH4" s="121"/>
      <c r="IRI4" s="121"/>
      <c r="IRJ4" s="121"/>
      <c r="IRK4" s="121"/>
      <c r="IRL4" s="121"/>
      <c r="IRM4" s="121"/>
      <c r="IRN4" s="121"/>
      <c r="IRO4" s="121"/>
      <c r="IRP4" s="121"/>
      <c r="IRQ4" s="121"/>
      <c r="IRR4" s="121"/>
      <c r="IRS4" s="121"/>
      <c r="IRT4" s="121"/>
      <c r="IRU4" s="121"/>
      <c r="IRV4" s="121"/>
      <c r="IRW4" s="121"/>
      <c r="IRX4" s="121"/>
      <c r="IRY4" s="121"/>
      <c r="IRZ4" s="121"/>
      <c r="ISA4" s="121"/>
      <c r="ISB4" s="121"/>
      <c r="ISC4" s="121"/>
      <c r="ISD4" s="121"/>
      <c r="ISE4" s="121"/>
      <c r="ISF4" s="121"/>
      <c r="ISG4" s="121"/>
      <c r="ISH4" s="121"/>
      <c r="ISI4" s="121"/>
      <c r="ISJ4" s="121"/>
      <c r="ISK4" s="121"/>
      <c r="ISL4" s="121"/>
      <c r="ISM4" s="121"/>
      <c r="ISN4" s="121"/>
      <c r="ISO4" s="121"/>
      <c r="ISP4" s="121"/>
      <c r="ISQ4" s="121"/>
      <c r="ISR4" s="121"/>
      <c r="ISS4" s="121"/>
      <c r="IST4" s="121"/>
      <c r="ISU4" s="121"/>
      <c r="ISV4" s="121"/>
      <c r="ISW4" s="121"/>
      <c r="ISX4" s="121"/>
      <c r="ISY4" s="121"/>
      <c r="ISZ4" s="121"/>
      <c r="ITA4" s="121"/>
      <c r="ITB4" s="121"/>
      <c r="ITC4" s="121"/>
      <c r="ITD4" s="121"/>
      <c r="ITE4" s="121"/>
      <c r="ITF4" s="121"/>
      <c r="ITG4" s="121"/>
      <c r="ITH4" s="121"/>
      <c r="ITI4" s="121"/>
      <c r="ITJ4" s="121"/>
      <c r="ITK4" s="121"/>
      <c r="ITL4" s="121"/>
      <c r="ITM4" s="121"/>
      <c r="ITN4" s="121"/>
      <c r="ITO4" s="121"/>
      <c r="ITP4" s="121"/>
      <c r="ITQ4" s="121"/>
      <c r="ITR4" s="121"/>
      <c r="ITS4" s="121"/>
      <c r="ITT4" s="121"/>
      <c r="ITU4" s="121"/>
      <c r="ITV4" s="121"/>
      <c r="ITW4" s="121"/>
      <c r="ITX4" s="121"/>
      <c r="ITY4" s="121"/>
      <c r="ITZ4" s="121"/>
      <c r="IUA4" s="121"/>
      <c r="IUB4" s="121"/>
      <c r="IUC4" s="121"/>
      <c r="IUD4" s="121"/>
      <c r="IUE4" s="121"/>
      <c r="IUF4" s="121"/>
      <c r="IUG4" s="121"/>
      <c r="IUH4" s="121"/>
      <c r="IUI4" s="121"/>
      <c r="IUJ4" s="121"/>
      <c r="IUK4" s="121"/>
      <c r="IUL4" s="121"/>
      <c r="IUM4" s="121"/>
      <c r="IUN4" s="121"/>
      <c r="IUO4" s="121"/>
      <c r="IUP4" s="121"/>
      <c r="IUQ4" s="121"/>
      <c r="IUR4" s="121"/>
      <c r="IUS4" s="121"/>
      <c r="IUT4" s="121"/>
      <c r="IUU4" s="121"/>
      <c r="IUV4" s="121"/>
      <c r="IUW4" s="121"/>
      <c r="IUX4" s="121"/>
      <c r="IUY4" s="121"/>
      <c r="IUZ4" s="121"/>
      <c r="IVA4" s="121"/>
      <c r="IVB4" s="121"/>
      <c r="IVC4" s="121"/>
      <c r="IVD4" s="121"/>
      <c r="IVE4" s="121"/>
      <c r="IVF4" s="121"/>
      <c r="IVG4" s="121"/>
      <c r="IVH4" s="121"/>
      <c r="IVI4" s="121"/>
      <c r="IVJ4" s="121"/>
      <c r="IVK4" s="121"/>
      <c r="IVL4" s="121"/>
      <c r="IVM4" s="121"/>
      <c r="IVN4" s="121"/>
      <c r="IVO4" s="121"/>
      <c r="IVP4" s="121"/>
      <c r="IVQ4" s="121"/>
      <c r="IVR4" s="121"/>
      <c r="IVS4" s="121"/>
      <c r="IVT4" s="121"/>
      <c r="IVU4" s="121"/>
      <c r="IVV4" s="121"/>
      <c r="IVW4" s="121"/>
      <c r="IVX4" s="121"/>
      <c r="IVY4" s="121"/>
      <c r="IVZ4" s="121"/>
      <c r="IWA4" s="121"/>
      <c r="IWB4" s="121"/>
      <c r="IWC4" s="121"/>
      <c r="IWD4" s="121"/>
      <c r="IWE4" s="121"/>
      <c r="IWF4" s="121"/>
      <c r="IWG4" s="121"/>
      <c r="IWH4" s="121"/>
      <c r="IWI4" s="121"/>
      <c r="IWJ4" s="121"/>
      <c r="IWK4" s="121"/>
      <c r="IWL4" s="121"/>
      <c r="IWM4" s="121"/>
      <c r="IWN4" s="121"/>
      <c r="IWO4" s="121"/>
      <c r="IWP4" s="121"/>
      <c r="IWQ4" s="121"/>
      <c r="IWR4" s="121"/>
      <c r="IWS4" s="121"/>
      <c r="IWT4" s="121"/>
      <c r="IWU4" s="121"/>
      <c r="IWV4" s="121"/>
      <c r="IWW4" s="121"/>
      <c r="IWX4" s="121"/>
      <c r="IWY4" s="121"/>
      <c r="IWZ4" s="121"/>
      <c r="IXA4" s="121"/>
      <c r="IXB4" s="121"/>
      <c r="IXC4" s="121"/>
      <c r="IXD4" s="121"/>
      <c r="IXE4" s="121"/>
      <c r="IXF4" s="121"/>
      <c r="IXG4" s="121"/>
      <c r="IXH4" s="121"/>
      <c r="IXI4" s="121"/>
      <c r="IXJ4" s="121"/>
      <c r="IXK4" s="121"/>
      <c r="IXL4" s="121"/>
      <c r="IXM4" s="121"/>
      <c r="IXN4" s="121"/>
      <c r="IXO4" s="121"/>
      <c r="IXP4" s="121"/>
      <c r="IXQ4" s="121"/>
      <c r="IXR4" s="121"/>
      <c r="IXS4" s="121"/>
      <c r="IXT4" s="121"/>
      <c r="IXU4" s="121"/>
      <c r="IXV4" s="121"/>
      <c r="IXW4" s="121"/>
      <c r="IXX4" s="121"/>
      <c r="IXY4" s="121"/>
      <c r="IXZ4" s="121"/>
      <c r="IYA4" s="121"/>
      <c r="IYB4" s="121"/>
      <c r="IYC4" s="121"/>
      <c r="IYD4" s="121"/>
      <c r="IYE4" s="121"/>
      <c r="IYF4" s="121"/>
      <c r="IYG4" s="121"/>
      <c r="IYH4" s="121"/>
      <c r="IYI4" s="121"/>
      <c r="IYJ4" s="121"/>
      <c r="IYK4" s="121"/>
      <c r="IYL4" s="121"/>
      <c r="IYM4" s="121"/>
      <c r="IYN4" s="121"/>
      <c r="IYO4" s="121"/>
      <c r="IYP4" s="121"/>
      <c r="IYQ4" s="121"/>
      <c r="IYR4" s="121"/>
      <c r="IYS4" s="121"/>
      <c r="IYT4" s="121"/>
      <c r="IYU4" s="121"/>
      <c r="IYV4" s="121"/>
      <c r="IYW4" s="121"/>
      <c r="IYX4" s="121"/>
      <c r="IYY4" s="121"/>
      <c r="IYZ4" s="121"/>
      <c r="IZA4" s="121"/>
      <c r="IZB4" s="121"/>
      <c r="IZC4" s="121"/>
      <c r="IZD4" s="121"/>
      <c r="IZE4" s="121"/>
      <c r="IZF4" s="121"/>
      <c r="IZG4" s="121"/>
      <c r="IZH4" s="121"/>
      <c r="IZI4" s="121"/>
      <c r="IZJ4" s="121"/>
      <c r="IZK4" s="121"/>
      <c r="IZL4" s="121"/>
      <c r="IZM4" s="121"/>
      <c r="IZN4" s="121"/>
      <c r="IZO4" s="121"/>
      <c r="IZP4" s="121"/>
      <c r="IZQ4" s="121"/>
      <c r="IZR4" s="121"/>
      <c r="IZS4" s="121"/>
      <c r="IZT4" s="121"/>
      <c r="IZU4" s="121"/>
      <c r="IZV4" s="121"/>
      <c r="IZW4" s="121"/>
      <c r="IZX4" s="121"/>
      <c r="IZY4" s="121"/>
      <c r="IZZ4" s="121"/>
      <c r="JAA4" s="121"/>
      <c r="JAB4" s="121"/>
      <c r="JAC4" s="121"/>
      <c r="JAD4" s="121"/>
      <c r="JAE4" s="121"/>
      <c r="JAF4" s="121"/>
      <c r="JAG4" s="121"/>
      <c r="JAH4" s="121"/>
      <c r="JAI4" s="121"/>
      <c r="JAJ4" s="121"/>
      <c r="JAK4" s="121"/>
      <c r="JAL4" s="121"/>
      <c r="JAM4" s="121"/>
      <c r="JAN4" s="121"/>
      <c r="JAO4" s="121"/>
      <c r="JAP4" s="121"/>
      <c r="JAQ4" s="121"/>
      <c r="JAR4" s="121"/>
      <c r="JAS4" s="121"/>
      <c r="JAT4" s="121"/>
      <c r="JAU4" s="121"/>
      <c r="JAV4" s="121"/>
      <c r="JAW4" s="121"/>
      <c r="JAX4" s="121"/>
      <c r="JAY4" s="121"/>
      <c r="JAZ4" s="121"/>
      <c r="JBA4" s="121"/>
      <c r="JBB4" s="121"/>
      <c r="JBC4" s="121"/>
      <c r="JBD4" s="121"/>
      <c r="JBE4" s="121"/>
      <c r="JBF4" s="121"/>
      <c r="JBG4" s="121"/>
      <c r="JBH4" s="121"/>
      <c r="JBI4" s="121"/>
      <c r="JBJ4" s="121"/>
      <c r="JBK4" s="121"/>
      <c r="JBL4" s="121"/>
      <c r="JBM4" s="121"/>
      <c r="JBN4" s="121"/>
      <c r="JBO4" s="121"/>
      <c r="JBP4" s="121"/>
      <c r="JBQ4" s="121"/>
      <c r="JBR4" s="121"/>
      <c r="JBS4" s="121"/>
      <c r="JBT4" s="121"/>
      <c r="JBU4" s="121"/>
      <c r="JBV4" s="121"/>
      <c r="JBW4" s="121"/>
      <c r="JBX4" s="121"/>
      <c r="JBY4" s="121"/>
      <c r="JBZ4" s="121"/>
      <c r="JCA4" s="121"/>
      <c r="JCB4" s="121"/>
      <c r="JCC4" s="121"/>
      <c r="JCD4" s="121"/>
      <c r="JCE4" s="121"/>
      <c r="JCF4" s="121"/>
      <c r="JCG4" s="121"/>
      <c r="JCH4" s="121"/>
      <c r="JCI4" s="121"/>
      <c r="JCJ4" s="121"/>
      <c r="JCK4" s="121"/>
      <c r="JCL4" s="121"/>
      <c r="JCM4" s="121"/>
      <c r="JCN4" s="121"/>
      <c r="JCO4" s="121"/>
      <c r="JCP4" s="121"/>
      <c r="JCQ4" s="121"/>
      <c r="JCR4" s="121"/>
      <c r="JCS4" s="121"/>
      <c r="JCT4" s="121"/>
      <c r="JCU4" s="121"/>
      <c r="JCV4" s="121"/>
      <c r="JCW4" s="121"/>
      <c r="JCX4" s="121"/>
      <c r="JCY4" s="121"/>
      <c r="JCZ4" s="121"/>
      <c r="JDA4" s="121"/>
      <c r="JDB4" s="121"/>
      <c r="JDC4" s="121"/>
      <c r="JDD4" s="121"/>
      <c r="JDE4" s="121"/>
      <c r="JDF4" s="121"/>
      <c r="JDG4" s="121"/>
      <c r="JDH4" s="121"/>
      <c r="JDI4" s="121"/>
      <c r="JDJ4" s="121"/>
      <c r="JDK4" s="121"/>
      <c r="JDL4" s="121"/>
      <c r="JDM4" s="121"/>
      <c r="JDN4" s="121"/>
      <c r="JDO4" s="121"/>
      <c r="JDP4" s="121"/>
      <c r="JDQ4" s="121"/>
      <c r="JDR4" s="121"/>
      <c r="JDS4" s="121"/>
      <c r="JDT4" s="121"/>
      <c r="JDU4" s="121"/>
      <c r="JDV4" s="121"/>
      <c r="JDW4" s="121"/>
      <c r="JDX4" s="121"/>
      <c r="JDY4" s="121"/>
      <c r="JDZ4" s="121"/>
      <c r="JEA4" s="121"/>
      <c r="JEB4" s="121"/>
      <c r="JEC4" s="121"/>
      <c r="JED4" s="121"/>
      <c r="JEE4" s="121"/>
      <c r="JEF4" s="121"/>
      <c r="JEG4" s="121"/>
      <c r="JEH4" s="121"/>
      <c r="JEI4" s="121"/>
      <c r="JEJ4" s="121"/>
      <c r="JEK4" s="121"/>
      <c r="JEL4" s="121"/>
      <c r="JEM4" s="121"/>
      <c r="JEN4" s="121"/>
      <c r="JEO4" s="121"/>
      <c r="JEP4" s="121"/>
      <c r="JEQ4" s="121"/>
      <c r="JER4" s="121"/>
      <c r="JES4" s="121"/>
      <c r="JET4" s="121"/>
      <c r="JEU4" s="121"/>
      <c r="JEV4" s="121"/>
      <c r="JEW4" s="121"/>
      <c r="JEX4" s="121"/>
      <c r="JEY4" s="121"/>
      <c r="JEZ4" s="121"/>
      <c r="JFA4" s="121"/>
      <c r="JFB4" s="121"/>
      <c r="JFC4" s="121"/>
      <c r="JFD4" s="121"/>
      <c r="JFE4" s="121"/>
      <c r="JFF4" s="121"/>
      <c r="JFG4" s="121"/>
      <c r="JFH4" s="121"/>
      <c r="JFI4" s="121"/>
      <c r="JFJ4" s="121"/>
      <c r="JFK4" s="121"/>
      <c r="JFL4" s="121"/>
      <c r="JFM4" s="121"/>
      <c r="JFN4" s="121"/>
      <c r="JFO4" s="121"/>
      <c r="JFP4" s="121"/>
      <c r="JFQ4" s="121"/>
      <c r="JFR4" s="121"/>
      <c r="JFS4" s="121"/>
      <c r="JFT4" s="121"/>
      <c r="JFU4" s="121"/>
      <c r="JFV4" s="121"/>
      <c r="JFW4" s="121"/>
      <c r="JFX4" s="121"/>
      <c r="JFY4" s="121"/>
      <c r="JFZ4" s="121"/>
      <c r="JGA4" s="121"/>
      <c r="JGB4" s="121"/>
      <c r="JGC4" s="121"/>
      <c r="JGD4" s="121"/>
      <c r="JGE4" s="121"/>
      <c r="JGF4" s="121"/>
      <c r="JGG4" s="121"/>
      <c r="JGH4" s="121"/>
      <c r="JGI4" s="121"/>
      <c r="JGJ4" s="121"/>
      <c r="JGK4" s="121"/>
      <c r="JGL4" s="121"/>
      <c r="JGM4" s="121"/>
      <c r="JGN4" s="121"/>
      <c r="JGO4" s="121"/>
      <c r="JGP4" s="121"/>
      <c r="JGQ4" s="121"/>
      <c r="JGR4" s="121"/>
      <c r="JGS4" s="121"/>
      <c r="JGT4" s="121"/>
      <c r="JGU4" s="121"/>
      <c r="JGV4" s="121"/>
      <c r="JGW4" s="121"/>
      <c r="JGX4" s="121"/>
      <c r="JGY4" s="121"/>
      <c r="JGZ4" s="121"/>
      <c r="JHA4" s="121"/>
      <c r="JHB4" s="121"/>
      <c r="JHC4" s="121"/>
      <c r="JHD4" s="121"/>
      <c r="JHE4" s="121"/>
      <c r="JHF4" s="121"/>
      <c r="JHG4" s="121"/>
      <c r="JHH4" s="121"/>
      <c r="JHI4" s="121"/>
      <c r="JHJ4" s="121"/>
      <c r="JHK4" s="121"/>
      <c r="JHL4" s="121"/>
      <c r="JHM4" s="121"/>
      <c r="JHN4" s="121"/>
      <c r="JHO4" s="121"/>
      <c r="JHP4" s="121"/>
      <c r="JHQ4" s="121"/>
      <c r="JHR4" s="121"/>
      <c r="JHS4" s="121"/>
      <c r="JHT4" s="121"/>
      <c r="JHU4" s="121"/>
      <c r="JHV4" s="121"/>
      <c r="JHW4" s="121"/>
      <c r="JHX4" s="121"/>
      <c r="JHY4" s="121"/>
      <c r="JHZ4" s="121"/>
      <c r="JIA4" s="121"/>
      <c r="JIB4" s="121"/>
      <c r="JIC4" s="121"/>
      <c r="JID4" s="121"/>
      <c r="JIE4" s="121"/>
      <c r="JIF4" s="121"/>
      <c r="JIG4" s="121"/>
      <c r="JIH4" s="121"/>
      <c r="JII4" s="121"/>
      <c r="JIJ4" s="121"/>
      <c r="JIK4" s="121"/>
      <c r="JIL4" s="121"/>
      <c r="JIM4" s="121"/>
      <c r="JIN4" s="121"/>
      <c r="JIO4" s="121"/>
      <c r="JIP4" s="121"/>
      <c r="JIQ4" s="121"/>
      <c r="JIR4" s="121"/>
      <c r="JIS4" s="121"/>
      <c r="JIT4" s="121"/>
      <c r="JIU4" s="121"/>
      <c r="JIV4" s="121"/>
      <c r="JIW4" s="121"/>
      <c r="JIX4" s="121"/>
      <c r="JIY4" s="121"/>
      <c r="JIZ4" s="121"/>
      <c r="JJA4" s="121"/>
      <c r="JJB4" s="121"/>
      <c r="JJC4" s="121"/>
      <c r="JJD4" s="121"/>
      <c r="JJE4" s="121"/>
      <c r="JJF4" s="121"/>
      <c r="JJG4" s="121"/>
      <c r="JJH4" s="121"/>
      <c r="JJI4" s="121"/>
      <c r="JJJ4" s="121"/>
      <c r="JJK4" s="121"/>
      <c r="JJL4" s="121"/>
      <c r="JJM4" s="121"/>
      <c r="JJN4" s="121"/>
      <c r="JJO4" s="121"/>
      <c r="JJP4" s="121"/>
      <c r="JJQ4" s="121"/>
      <c r="JJR4" s="121"/>
      <c r="JJS4" s="121"/>
      <c r="JJT4" s="121"/>
      <c r="JJU4" s="121"/>
      <c r="JJV4" s="121"/>
      <c r="JJW4" s="121"/>
      <c r="JJX4" s="121"/>
      <c r="JJY4" s="121"/>
      <c r="JJZ4" s="121"/>
      <c r="JKA4" s="121"/>
      <c r="JKB4" s="121"/>
      <c r="JKC4" s="121"/>
      <c r="JKD4" s="121"/>
      <c r="JKE4" s="121"/>
      <c r="JKF4" s="121"/>
      <c r="JKG4" s="121"/>
      <c r="JKH4" s="121"/>
      <c r="JKI4" s="121"/>
      <c r="JKJ4" s="121"/>
      <c r="JKK4" s="121"/>
      <c r="JKL4" s="121"/>
      <c r="JKM4" s="121"/>
      <c r="JKN4" s="121"/>
      <c r="JKO4" s="121"/>
      <c r="JKP4" s="121"/>
      <c r="JKQ4" s="121"/>
      <c r="JKR4" s="121"/>
      <c r="JKS4" s="121"/>
      <c r="JKT4" s="121"/>
      <c r="JKU4" s="121"/>
      <c r="JKV4" s="121"/>
      <c r="JKW4" s="121"/>
      <c r="JKX4" s="121"/>
      <c r="JKY4" s="121"/>
      <c r="JKZ4" s="121"/>
      <c r="JLA4" s="121"/>
      <c r="JLB4" s="121"/>
      <c r="JLC4" s="121"/>
      <c r="JLD4" s="121"/>
      <c r="JLE4" s="121"/>
      <c r="JLF4" s="121"/>
      <c r="JLG4" s="121"/>
      <c r="JLH4" s="121"/>
      <c r="JLI4" s="121"/>
      <c r="JLJ4" s="121"/>
      <c r="JLK4" s="121"/>
      <c r="JLL4" s="121"/>
      <c r="JLM4" s="121"/>
      <c r="JLN4" s="121"/>
      <c r="JLO4" s="121"/>
      <c r="JLP4" s="121"/>
      <c r="JLQ4" s="121"/>
      <c r="JLR4" s="121"/>
      <c r="JLS4" s="121"/>
      <c r="JLT4" s="121"/>
      <c r="JLU4" s="121"/>
      <c r="JLV4" s="121"/>
      <c r="JLW4" s="121"/>
      <c r="JLX4" s="121"/>
      <c r="JLY4" s="121"/>
      <c r="JLZ4" s="121"/>
      <c r="JMA4" s="121"/>
      <c r="JMB4" s="121"/>
      <c r="JMC4" s="121"/>
      <c r="JMD4" s="121"/>
      <c r="JME4" s="121"/>
      <c r="JMF4" s="121"/>
      <c r="JMG4" s="121"/>
      <c r="JMH4" s="121"/>
      <c r="JMI4" s="121"/>
      <c r="JMJ4" s="121"/>
      <c r="JMK4" s="121"/>
      <c r="JML4" s="121"/>
      <c r="JMM4" s="121"/>
      <c r="JMN4" s="121"/>
      <c r="JMO4" s="121"/>
      <c r="JMP4" s="121"/>
      <c r="JMQ4" s="121"/>
      <c r="JMR4" s="121"/>
      <c r="JMS4" s="121"/>
      <c r="JMT4" s="121"/>
      <c r="JMU4" s="121"/>
      <c r="JMV4" s="121"/>
      <c r="JMW4" s="121"/>
      <c r="JMX4" s="121"/>
      <c r="JMY4" s="121"/>
      <c r="JMZ4" s="121"/>
      <c r="JNA4" s="121"/>
      <c r="JNB4" s="121"/>
      <c r="JNC4" s="121"/>
      <c r="JND4" s="121"/>
      <c r="JNE4" s="121"/>
      <c r="JNF4" s="121"/>
      <c r="JNG4" s="121"/>
      <c r="JNH4" s="121"/>
      <c r="JNI4" s="121"/>
      <c r="JNJ4" s="121"/>
      <c r="JNK4" s="121"/>
      <c r="JNL4" s="121"/>
      <c r="JNM4" s="121"/>
      <c r="JNN4" s="121"/>
      <c r="JNO4" s="121"/>
      <c r="JNP4" s="121"/>
      <c r="JNQ4" s="121"/>
      <c r="JNR4" s="121"/>
      <c r="JNS4" s="121"/>
      <c r="JNT4" s="121"/>
      <c r="JNU4" s="121"/>
      <c r="JNV4" s="121"/>
      <c r="JNW4" s="121"/>
      <c r="JNX4" s="121"/>
      <c r="JNY4" s="121"/>
      <c r="JNZ4" s="121"/>
      <c r="JOA4" s="121"/>
      <c r="JOB4" s="121"/>
      <c r="JOC4" s="121"/>
      <c r="JOD4" s="121"/>
      <c r="JOE4" s="121"/>
      <c r="JOF4" s="121"/>
      <c r="JOG4" s="121"/>
      <c r="JOH4" s="121"/>
      <c r="JOI4" s="121"/>
      <c r="JOJ4" s="121"/>
      <c r="JOK4" s="121"/>
      <c r="JOL4" s="121"/>
      <c r="JOM4" s="121"/>
      <c r="JON4" s="121"/>
      <c r="JOO4" s="121"/>
      <c r="JOP4" s="121"/>
      <c r="JOQ4" s="121"/>
      <c r="JOR4" s="121"/>
      <c r="JOS4" s="121"/>
      <c r="JOT4" s="121"/>
      <c r="JOU4" s="121"/>
      <c r="JOV4" s="121"/>
      <c r="JOW4" s="121"/>
      <c r="JOX4" s="121"/>
      <c r="JOY4" s="121"/>
      <c r="JOZ4" s="121"/>
      <c r="JPA4" s="121"/>
      <c r="JPB4" s="121"/>
      <c r="JPC4" s="121"/>
      <c r="JPD4" s="121"/>
      <c r="JPE4" s="121"/>
      <c r="JPF4" s="121"/>
      <c r="JPG4" s="121"/>
      <c r="JPH4" s="121"/>
      <c r="JPI4" s="121"/>
      <c r="JPJ4" s="121"/>
      <c r="JPK4" s="121"/>
      <c r="JPL4" s="121"/>
      <c r="JPM4" s="121"/>
      <c r="JPN4" s="121"/>
      <c r="JPO4" s="121"/>
      <c r="JPP4" s="121"/>
      <c r="JPQ4" s="121"/>
      <c r="JPR4" s="121"/>
      <c r="JPS4" s="121"/>
      <c r="JPT4" s="121"/>
      <c r="JPU4" s="121"/>
      <c r="JPV4" s="121"/>
      <c r="JPW4" s="121"/>
      <c r="JPX4" s="121"/>
      <c r="JPY4" s="121"/>
      <c r="JPZ4" s="121"/>
      <c r="JQA4" s="121"/>
      <c r="JQB4" s="121"/>
      <c r="JQC4" s="121"/>
      <c r="JQD4" s="121"/>
      <c r="JQE4" s="121"/>
      <c r="JQF4" s="121"/>
      <c r="JQG4" s="121"/>
      <c r="JQH4" s="121"/>
      <c r="JQI4" s="121"/>
      <c r="JQJ4" s="121"/>
      <c r="JQK4" s="121"/>
      <c r="JQL4" s="121"/>
      <c r="JQM4" s="121"/>
      <c r="JQN4" s="121"/>
      <c r="JQO4" s="121"/>
      <c r="JQP4" s="121"/>
      <c r="JQQ4" s="121"/>
      <c r="JQR4" s="121"/>
      <c r="JQS4" s="121"/>
      <c r="JQT4" s="121"/>
      <c r="JQU4" s="121"/>
      <c r="JQV4" s="121"/>
      <c r="JQW4" s="121"/>
      <c r="JQX4" s="121"/>
      <c r="JQY4" s="121"/>
      <c r="JQZ4" s="121"/>
      <c r="JRA4" s="121"/>
      <c r="JRB4" s="121"/>
      <c r="JRC4" s="121"/>
      <c r="JRD4" s="121"/>
      <c r="JRE4" s="121"/>
      <c r="JRF4" s="121"/>
      <c r="JRG4" s="121"/>
      <c r="JRH4" s="121"/>
      <c r="JRI4" s="121"/>
      <c r="JRJ4" s="121"/>
      <c r="JRK4" s="121"/>
      <c r="JRL4" s="121"/>
      <c r="JRM4" s="121"/>
      <c r="JRN4" s="121"/>
      <c r="JRO4" s="121"/>
      <c r="JRP4" s="121"/>
      <c r="JRQ4" s="121"/>
      <c r="JRR4" s="121"/>
      <c r="JRS4" s="121"/>
      <c r="JRT4" s="121"/>
      <c r="JRU4" s="121"/>
      <c r="JRV4" s="121"/>
      <c r="JRW4" s="121"/>
      <c r="JRX4" s="121"/>
      <c r="JRY4" s="121"/>
      <c r="JRZ4" s="121"/>
      <c r="JSA4" s="121"/>
      <c r="JSB4" s="121"/>
      <c r="JSC4" s="121"/>
      <c r="JSD4" s="121"/>
      <c r="JSE4" s="121"/>
      <c r="JSF4" s="121"/>
      <c r="JSG4" s="121"/>
      <c r="JSH4" s="121"/>
      <c r="JSI4" s="121"/>
      <c r="JSJ4" s="121"/>
      <c r="JSK4" s="121"/>
      <c r="JSL4" s="121"/>
      <c r="JSM4" s="121"/>
      <c r="JSN4" s="121"/>
      <c r="JSO4" s="121"/>
      <c r="JSP4" s="121"/>
      <c r="JSQ4" s="121"/>
      <c r="JSR4" s="121"/>
      <c r="JSS4" s="121"/>
      <c r="JST4" s="121"/>
      <c r="JSU4" s="121"/>
      <c r="JSV4" s="121"/>
      <c r="JSW4" s="121"/>
      <c r="JSX4" s="121"/>
      <c r="JSY4" s="121"/>
      <c r="JSZ4" s="121"/>
      <c r="JTA4" s="121"/>
      <c r="JTB4" s="121"/>
      <c r="JTC4" s="121"/>
      <c r="JTD4" s="121"/>
      <c r="JTE4" s="121"/>
      <c r="JTF4" s="121"/>
      <c r="JTG4" s="121"/>
      <c r="JTH4" s="121"/>
      <c r="JTI4" s="121"/>
      <c r="JTJ4" s="121"/>
      <c r="JTK4" s="121"/>
      <c r="JTL4" s="121"/>
      <c r="JTM4" s="121"/>
      <c r="JTN4" s="121"/>
      <c r="JTO4" s="121"/>
      <c r="JTP4" s="121"/>
      <c r="JTQ4" s="121"/>
      <c r="JTR4" s="121"/>
      <c r="JTS4" s="121"/>
      <c r="JTT4" s="121"/>
      <c r="JTU4" s="121"/>
      <c r="JTV4" s="121"/>
      <c r="JTW4" s="121"/>
      <c r="JTX4" s="121"/>
      <c r="JTY4" s="121"/>
      <c r="JTZ4" s="121"/>
      <c r="JUA4" s="121"/>
      <c r="JUB4" s="121"/>
      <c r="JUC4" s="121"/>
      <c r="JUD4" s="121"/>
      <c r="JUE4" s="121"/>
      <c r="JUF4" s="121"/>
      <c r="JUG4" s="121"/>
      <c r="JUH4" s="121"/>
      <c r="JUI4" s="121"/>
      <c r="JUJ4" s="121"/>
      <c r="JUK4" s="121"/>
      <c r="JUL4" s="121"/>
      <c r="JUM4" s="121"/>
      <c r="JUN4" s="121"/>
      <c r="JUO4" s="121"/>
      <c r="JUP4" s="121"/>
      <c r="JUQ4" s="121"/>
      <c r="JUR4" s="121"/>
      <c r="JUS4" s="121"/>
      <c r="JUT4" s="121"/>
      <c r="JUU4" s="121"/>
      <c r="JUV4" s="121"/>
      <c r="JUW4" s="121"/>
      <c r="JUX4" s="121"/>
      <c r="JUY4" s="121"/>
      <c r="JUZ4" s="121"/>
      <c r="JVA4" s="121"/>
      <c r="JVB4" s="121"/>
      <c r="JVC4" s="121"/>
      <c r="JVD4" s="121"/>
      <c r="JVE4" s="121"/>
      <c r="JVF4" s="121"/>
      <c r="JVG4" s="121"/>
      <c r="JVH4" s="121"/>
      <c r="JVI4" s="121"/>
      <c r="JVJ4" s="121"/>
      <c r="JVK4" s="121"/>
      <c r="JVL4" s="121"/>
      <c r="JVM4" s="121"/>
      <c r="JVN4" s="121"/>
      <c r="JVO4" s="121"/>
      <c r="JVP4" s="121"/>
      <c r="JVQ4" s="121"/>
      <c r="JVR4" s="121"/>
      <c r="JVS4" s="121"/>
      <c r="JVT4" s="121"/>
      <c r="JVU4" s="121"/>
      <c r="JVV4" s="121"/>
      <c r="JVW4" s="121"/>
      <c r="JVX4" s="121"/>
      <c r="JVY4" s="121"/>
      <c r="JVZ4" s="121"/>
      <c r="JWA4" s="121"/>
      <c r="JWB4" s="121"/>
      <c r="JWC4" s="121"/>
      <c r="JWD4" s="121"/>
      <c r="JWE4" s="121"/>
      <c r="JWF4" s="121"/>
      <c r="JWG4" s="121"/>
      <c r="JWH4" s="121"/>
      <c r="JWI4" s="121"/>
      <c r="JWJ4" s="121"/>
      <c r="JWK4" s="121"/>
      <c r="JWL4" s="121"/>
      <c r="JWM4" s="121"/>
      <c r="JWN4" s="121"/>
      <c r="JWO4" s="121"/>
      <c r="JWP4" s="121"/>
      <c r="JWQ4" s="121"/>
      <c r="JWR4" s="121"/>
      <c r="JWS4" s="121"/>
      <c r="JWT4" s="121"/>
      <c r="JWU4" s="121"/>
      <c r="JWV4" s="121"/>
      <c r="JWW4" s="121"/>
      <c r="JWX4" s="121"/>
      <c r="JWY4" s="121"/>
      <c r="JWZ4" s="121"/>
      <c r="JXA4" s="121"/>
      <c r="JXB4" s="121"/>
      <c r="JXC4" s="121"/>
      <c r="JXD4" s="121"/>
      <c r="JXE4" s="121"/>
      <c r="JXF4" s="121"/>
      <c r="JXG4" s="121"/>
      <c r="JXH4" s="121"/>
      <c r="JXI4" s="121"/>
      <c r="JXJ4" s="121"/>
      <c r="JXK4" s="121"/>
      <c r="JXL4" s="121"/>
      <c r="JXM4" s="121"/>
      <c r="JXN4" s="121"/>
      <c r="JXO4" s="121"/>
      <c r="JXP4" s="121"/>
      <c r="JXQ4" s="121"/>
      <c r="JXR4" s="121"/>
      <c r="JXS4" s="121"/>
      <c r="JXT4" s="121"/>
      <c r="JXU4" s="121"/>
      <c r="JXV4" s="121"/>
      <c r="JXW4" s="121"/>
      <c r="JXX4" s="121"/>
      <c r="JXY4" s="121"/>
      <c r="JXZ4" s="121"/>
      <c r="JYA4" s="121"/>
      <c r="JYB4" s="121"/>
      <c r="JYC4" s="121"/>
      <c r="JYD4" s="121"/>
      <c r="JYE4" s="121"/>
      <c r="JYF4" s="121"/>
      <c r="JYG4" s="121"/>
      <c r="JYH4" s="121"/>
      <c r="JYI4" s="121"/>
      <c r="JYJ4" s="121"/>
      <c r="JYK4" s="121"/>
      <c r="JYL4" s="121"/>
      <c r="JYM4" s="121"/>
      <c r="JYN4" s="121"/>
      <c r="JYO4" s="121"/>
      <c r="JYP4" s="121"/>
      <c r="JYQ4" s="121"/>
      <c r="JYR4" s="121"/>
      <c r="JYS4" s="121"/>
      <c r="JYT4" s="121"/>
      <c r="JYU4" s="121"/>
      <c r="JYV4" s="121"/>
      <c r="JYW4" s="121"/>
      <c r="JYX4" s="121"/>
      <c r="JYY4" s="121"/>
      <c r="JYZ4" s="121"/>
      <c r="JZA4" s="121"/>
      <c r="JZB4" s="121"/>
      <c r="JZC4" s="121"/>
      <c r="JZD4" s="121"/>
      <c r="JZE4" s="121"/>
      <c r="JZF4" s="121"/>
      <c r="JZG4" s="121"/>
      <c r="JZH4" s="121"/>
      <c r="JZI4" s="121"/>
      <c r="JZJ4" s="121"/>
      <c r="JZK4" s="121"/>
      <c r="JZL4" s="121"/>
      <c r="JZM4" s="121"/>
      <c r="JZN4" s="121"/>
      <c r="JZO4" s="121"/>
      <c r="JZP4" s="121"/>
      <c r="JZQ4" s="121"/>
      <c r="JZR4" s="121"/>
      <c r="JZS4" s="121"/>
      <c r="JZT4" s="121"/>
      <c r="JZU4" s="121"/>
      <c r="JZV4" s="121"/>
      <c r="JZW4" s="121"/>
      <c r="JZX4" s="121"/>
      <c r="JZY4" s="121"/>
      <c r="JZZ4" s="121"/>
      <c r="KAA4" s="121"/>
      <c r="KAB4" s="121"/>
      <c r="KAC4" s="121"/>
      <c r="KAD4" s="121"/>
      <c r="KAE4" s="121"/>
      <c r="KAF4" s="121"/>
      <c r="KAG4" s="121"/>
      <c r="KAH4" s="121"/>
      <c r="KAI4" s="121"/>
      <c r="KAJ4" s="121"/>
      <c r="KAK4" s="121"/>
      <c r="KAL4" s="121"/>
      <c r="KAM4" s="121"/>
      <c r="KAN4" s="121"/>
      <c r="KAO4" s="121"/>
      <c r="KAP4" s="121"/>
      <c r="KAQ4" s="121"/>
      <c r="KAR4" s="121"/>
      <c r="KAS4" s="121"/>
      <c r="KAT4" s="121"/>
      <c r="KAU4" s="121"/>
      <c r="KAV4" s="121"/>
      <c r="KAW4" s="121"/>
      <c r="KAX4" s="121"/>
      <c r="KAY4" s="121"/>
      <c r="KAZ4" s="121"/>
      <c r="KBA4" s="121"/>
      <c r="KBB4" s="121"/>
      <c r="KBC4" s="121"/>
      <c r="KBD4" s="121"/>
      <c r="KBE4" s="121"/>
      <c r="KBF4" s="121"/>
      <c r="KBG4" s="121"/>
      <c r="KBH4" s="121"/>
      <c r="KBI4" s="121"/>
      <c r="KBJ4" s="121"/>
      <c r="KBK4" s="121"/>
      <c r="KBL4" s="121"/>
      <c r="KBM4" s="121"/>
      <c r="KBN4" s="121"/>
      <c r="KBO4" s="121"/>
      <c r="KBP4" s="121"/>
      <c r="KBQ4" s="121"/>
      <c r="KBR4" s="121"/>
      <c r="KBS4" s="121"/>
      <c r="KBT4" s="121"/>
      <c r="KBU4" s="121"/>
      <c r="KBV4" s="121"/>
      <c r="KBW4" s="121"/>
      <c r="KBX4" s="121"/>
      <c r="KBY4" s="121"/>
      <c r="KBZ4" s="121"/>
      <c r="KCA4" s="121"/>
      <c r="KCB4" s="121"/>
      <c r="KCC4" s="121"/>
      <c r="KCD4" s="121"/>
      <c r="KCE4" s="121"/>
      <c r="KCF4" s="121"/>
      <c r="KCG4" s="121"/>
      <c r="KCH4" s="121"/>
      <c r="KCI4" s="121"/>
      <c r="KCJ4" s="121"/>
      <c r="KCK4" s="121"/>
      <c r="KCL4" s="121"/>
      <c r="KCM4" s="121"/>
      <c r="KCN4" s="121"/>
      <c r="KCO4" s="121"/>
      <c r="KCP4" s="121"/>
      <c r="KCQ4" s="121"/>
      <c r="KCR4" s="121"/>
      <c r="KCS4" s="121"/>
      <c r="KCT4" s="121"/>
      <c r="KCU4" s="121"/>
      <c r="KCV4" s="121"/>
      <c r="KCW4" s="121"/>
      <c r="KCX4" s="121"/>
      <c r="KCY4" s="121"/>
      <c r="KCZ4" s="121"/>
      <c r="KDA4" s="121"/>
      <c r="KDB4" s="121"/>
      <c r="KDC4" s="121"/>
      <c r="KDD4" s="121"/>
      <c r="KDE4" s="121"/>
      <c r="KDF4" s="121"/>
      <c r="KDG4" s="121"/>
      <c r="KDH4" s="121"/>
      <c r="KDI4" s="121"/>
      <c r="KDJ4" s="121"/>
      <c r="KDK4" s="121"/>
      <c r="KDL4" s="121"/>
      <c r="KDM4" s="121"/>
      <c r="KDN4" s="121"/>
      <c r="KDO4" s="121"/>
      <c r="KDP4" s="121"/>
      <c r="KDQ4" s="121"/>
      <c r="KDR4" s="121"/>
      <c r="KDS4" s="121"/>
      <c r="KDT4" s="121"/>
      <c r="KDU4" s="121"/>
      <c r="KDV4" s="121"/>
      <c r="KDW4" s="121"/>
      <c r="KDX4" s="121"/>
      <c r="KDY4" s="121"/>
      <c r="KDZ4" s="121"/>
      <c r="KEA4" s="121"/>
      <c r="KEB4" s="121"/>
      <c r="KEC4" s="121"/>
      <c r="KED4" s="121"/>
      <c r="KEE4" s="121"/>
      <c r="KEF4" s="121"/>
      <c r="KEG4" s="121"/>
      <c r="KEH4" s="121"/>
      <c r="KEI4" s="121"/>
      <c r="KEJ4" s="121"/>
      <c r="KEK4" s="121"/>
      <c r="KEL4" s="121"/>
      <c r="KEM4" s="121"/>
      <c r="KEN4" s="121"/>
      <c r="KEO4" s="121"/>
      <c r="KEP4" s="121"/>
      <c r="KEQ4" s="121"/>
      <c r="KER4" s="121"/>
      <c r="KES4" s="121"/>
      <c r="KET4" s="121"/>
      <c r="KEU4" s="121"/>
      <c r="KEV4" s="121"/>
      <c r="KEW4" s="121"/>
      <c r="KEX4" s="121"/>
      <c r="KEY4" s="121"/>
      <c r="KEZ4" s="121"/>
      <c r="KFA4" s="121"/>
      <c r="KFB4" s="121"/>
      <c r="KFC4" s="121"/>
      <c r="KFD4" s="121"/>
      <c r="KFE4" s="121"/>
      <c r="KFF4" s="121"/>
      <c r="KFG4" s="121"/>
      <c r="KFH4" s="121"/>
      <c r="KFI4" s="121"/>
      <c r="KFJ4" s="121"/>
      <c r="KFK4" s="121"/>
      <c r="KFL4" s="121"/>
      <c r="KFM4" s="121"/>
      <c r="KFN4" s="121"/>
      <c r="KFO4" s="121"/>
      <c r="KFP4" s="121"/>
      <c r="KFQ4" s="121"/>
      <c r="KFR4" s="121"/>
      <c r="KFS4" s="121"/>
      <c r="KFT4" s="121"/>
      <c r="KFU4" s="121"/>
      <c r="KFV4" s="121"/>
      <c r="KFW4" s="121"/>
      <c r="KFX4" s="121"/>
      <c r="KFY4" s="121"/>
      <c r="KFZ4" s="121"/>
      <c r="KGA4" s="121"/>
      <c r="KGB4" s="121"/>
      <c r="KGC4" s="121"/>
      <c r="KGD4" s="121"/>
      <c r="KGE4" s="121"/>
      <c r="KGF4" s="121"/>
      <c r="KGG4" s="121"/>
      <c r="KGH4" s="121"/>
      <c r="KGI4" s="121"/>
      <c r="KGJ4" s="121"/>
      <c r="KGK4" s="121"/>
      <c r="KGL4" s="121"/>
      <c r="KGM4" s="121"/>
      <c r="KGN4" s="121"/>
      <c r="KGO4" s="121"/>
      <c r="KGP4" s="121"/>
      <c r="KGQ4" s="121"/>
      <c r="KGR4" s="121"/>
      <c r="KGS4" s="121"/>
      <c r="KGT4" s="121"/>
      <c r="KGU4" s="121"/>
      <c r="KGV4" s="121"/>
      <c r="KGW4" s="121"/>
      <c r="KGX4" s="121"/>
      <c r="KGY4" s="121"/>
      <c r="KGZ4" s="121"/>
      <c r="KHA4" s="121"/>
      <c r="KHB4" s="121"/>
      <c r="KHC4" s="121"/>
      <c r="KHD4" s="121"/>
      <c r="KHE4" s="121"/>
      <c r="KHF4" s="121"/>
      <c r="KHG4" s="121"/>
      <c r="KHH4" s="121"/>
      <c r="KHI4" s="121"/>
      <c r="KHJ4" s="121"/>
      <c r="KHK4" s="121"/>
      <c r="KHL4" s="121"/>
      <c r="KHM4" s="121"/>
      <c r="KHN4" s="121"/>
      <c r="KHO4" s="121"/>
      <c r="KHP4" s="121"/>
      <c r="KHQ4" s="121"/>
      <c r="KHR4" s="121"/>
      <c r="KHS4" s="121"/>
      <c r="KHT4" s="121"/>
      <c r="KHU4" s="121"/>
      <c r="KHV4" s="121"/>
      <c r="KHW4" s="121"/>
      <c r="KHX4" s="121"/>
      <c r="KHY4" s="121"/>
      <c r="KHZ4" s="121"/>
      <c r="KIA4" s="121"/>
      <c r="KIB4" s="121"/>
      <c r="KIC4" s="121"/>
      <c r="KID4" s="121"/>
      <c r="KIE4" s="121"/>
      <c r="KIF4" s="121"/>
      <c r="KIG4" s="121"/>
      <c r="KIH4" s="121"/>
      <c r="KII4" s="121"/>
      <c r="KIJ4" s="121"/>
      <c r="KIK4" s="121"/>
      <c r="KIL4" s="121"/>
      <c r="KIM4" s="121"/>
      <c r="KIN4" s="121"/>
      <c r="KIO4" s="121"/>
      <c r="KIP4" s="121"/>
      <c r="KIQ4" s="121"/>
      <c r="KIR4" s="121"/>
      <c r="KIS4" s="121"/>
      <c r="KIT4" s="121"/>
      <c r="KIU4" s="121"/>
      <c r="KIV4" s="121"/>
      <c r="KIW4" s="121"/>
      <c r="KIX4" s="121"/>
      <c r="KIY4" s="121"/>
      <c r="KIZ4" s="121"/>
      <c r="KJA4" s="121"/>
      <c r="KJB4" s="121"/>
      <c r="KJC4" s="121"/>
      <c r="KJD4" s="121"/>
      <c r="KJE4" s="121"/>
      <c r="KJF4" s="121"/>
      <c r="KJG4" s="121"/>
      <c r="KJH4" s="121"/>
      <c r="KJI4" s="121"/>
      <c r="KJJ4" s="121"/>
      <c r="KJK4" s="121"/>
      <c r="KJL4" s="121"/>
      <c r="KJM4" s="121"/>
      <c r="KJN4" s="121"/>
      <c r="KJO4" s="121"/>
      <c r="KJP4" s="121"/>
      <c r="KJQ4" s="121"/>
      <c r="KJR4" s="121"/>
      <c r="KJS4" s="121"/>
      <c r="KJT4" s="121"/>
      <c r="KJU4" s="121"/>
      <c r="KJV4" s="121"/>
      <c r="KJW4" s="121"/>
      <c r="KJX4" s="121"/>
      <c r="KJY4" s="121"/>
      <c r="KJZ4" s="121"/>
      <c r="KKA4" s="121"/>
      <c r="KKB4" s="121"/>
      <c r="KKC4" s="121"/>
      <c r="KKD4" s="121"/>
      <c r="KKE4" s="121"/>
      <c r="KKF4" s="121"/>
      <c r="KKG4" s="121"/>
      <c r="KKH4" s="121"/>
      <c r="KKI4" s="121"/>
      <c r="KKJ4" s="121"/>
      <c r="KKK4" s="121"/>
      <c r="KKL4" s="121"/>
      <c r="KKM4" s="121"/>
      <c r="KKN4" s="121"/>
      <c r="KKO4" s="121"/>
      <c r="KKP4" s="121"/>
      <c r="KKQ4" s="121"/>
      <c r="KKR4" s="121"/>
      <c r="KKS4" s="121"/>
      <c r="KKT4" s="121"/>
      <c r="KKU4" s="121"/>
      <c r="KKV4" s="121"/>
      <c r="KKW4" s="121"/>
      <c r="KKX4" s="121"/>
      <c r="KKY4" s="121"/>
      <c r="KKZ4" s="121"/>
      <c r="KLA4" s="121"/>
      <c r="KLB4" s="121"/>
      <c r="KLC4" s="121"/>
      <c r="KLD4" s="121"/>
      <c r="KLE4" s="121"/>
      <c r="KLF4" s="121"/>
      <c r="KLG4" s="121"/>
      <c r="KLH4" s="121"/>
      <c r="KLI4" s="121"/>
      <c r="KLJ4" s="121"/>
      <c r="KLK4" s="121"/>
      <c r="KLL4" s="121"/>
      <c r="KLM4" s="121"/>
      <c r="KLN4" s="121"/>
      <c r="KLO4" s="121"/>
      <c r="KLP4" s="121"/>
      <c r="KLQ4" s="121"/>
      <c r="KLR4" s="121"/>
      <c r="KLS4" s="121"/>
      <c r="KLT4" s="121"/>
      <c r="KLU4" s="121"/>
      <c r="KLV4" s="121"/>
      <c r="KLW4" s="121"/>
      <c r="KLX4" s="121"/>
      <c r="KLY4" s="121"/>
      <c r="KLZ4" s="121"/>
      <c r="KMA4" s="121"/>
      <c r="KMB4" s="121"/>
      <c r="KMC4" s="121"/>
      <c r="KMD4" s="121"/>
      <c r="KME4" s="121"/>
      <c r="KMF4" s="121"/>
      <c r="KMG4" s="121"/>
      <c r="KMH4" s="121"/>
      <c r="KMI4" s="121"/>
      <c r="KMJ4" s="121"/>
      <c r="KMK4" s="121"/>
      <c r="KML4" s="121"/>
      <c r="KMM4" s="121"/>
      <c r="KMN4" s="121"/>
      <c r="KMO4" s="121"/>
      <c r="KMP4" s="121"/>
      <c r="KMQ4" s="121"/>
      <c r="KMR4" s="121"/>
      <c r="KMS4" s="121"/>
      <c r="KMT4" s="121"/>
      <c r="KMU4" s="121"/>
      <c r="KMV4" s="121"/>
      <c r="KMW4" s="121"/>
      <c r="KMX4" s="121"/>
      <c r="KMY4" s="121"/>
      <c r="KMZ4" s="121"/>
      <c r="KNA4" s="121"/>
      <c r="KNB4" s="121"/>
      <c r="KNC4" s="121"/>
      <c r="KND4" s="121"/>
      <c r="KNE4" s="121"/>
      <c r="KNF4" s="121"/>
      <c r="KNG4" s="121"/>
      <c r="KNH4" s="121"/>
      <c r="KNI4" s="121"/>
      <c r="KNJ4" s="121"/>
      <c r="KNK4" s="121"/>
      <c r="KNL4" s="121"/>
      <c r="KNM4" s="121"/>
      <c r="KNN4" s="121"/>
      <c r="KNO4" s="121"/>
      <c r="KNP4" s="121"/>
      <c r="KNQ4" s="121"/>
      <c r="KNR4" s="121"/>
      <c r="KNS4" s="121"/>
      <c r="KNT4" s="121"/>
      <c r="KNU4" s="121"/>
      <c r="KNV4" s="121"/>
      <c r="KNW4" s="121"/>
      <c r="KNX4" s="121"/>
      <c r="KNY4" s="121"/>
      <c r="KNZ4" s="121"/>
      <c r="KOA4" s="121"/>
      <c r="KOB4" s="121"/>
      <c r="KOC4" s="121"/>
      <c r="KOD4" s="121"/>
      <c r="KOE4" s="121"/>
      <c r="KOF4" s="121"/>
      <c r="KOG4" s="121"/>
      <c r="KOH4" s="121"/>
      <c r="KOI4" s="121"/>
      <c r="KOJ4" s="121"/>
      <c r="KOK4" s="121"/>
      <c r="KOL4" s="121"/>
      <c r="KOM4" s="121"/>
      <c r="KON4" s="121"/>
      <c r="KOO4" s="121"/>
      <c r="KOP4" s="121"/>
      <c r="KOQ4" s="121"/>
      <c r="KOR4" s="121"/>
      <c r="KOS4" s="121"/>
      <c r="KOT4" s="121"/>
      <c r="KOU4" s="121"/>
      <c r="KOV4" s="121"/>
      <c r="KOW4" s="121"/>
      <c r="KOX4" s="121"/>
      <c r="KOY4" s="121"/>
      <c r="KOZ4" s="121"/>
      <c r="KPA4" s="121"/>
      <c r="KPB4" s="121"/>
      <c r="KPC4" s="121"/>
      <c r="KPD4" s="121"/>
      <c r="KPE4" s="121"/>
      <c r="KPF4" s="121"/>
      <c r="KPG4" s="121"/>
      <c r="KPH4" s="121"/>
      <c r="KPI4" s="121"/>
      <c r="KPJ4" s="121"/>
      <c r="KPK4" s="121"/>
      <c r="KPL4" s="121"/>
      <c r="KPM4" s="121"/>
      <c r="KPN4" s="121"/>
      <c r="KPO4" s="121"/>
      <c r="KPP4" s="121"/>
      <c r="KPQ4" s="121"/>
      <c r="KPR4" s="121"/>
      <c r="KPS4" s="121"/>
      <c r="KPT4" s="121"/>
      <c r="KPU4" s="121"/>
      <c r="KPV4" s="121"/>
      <c r="KPW4" s="121"/>
      <c r="KPX4" s="121"/>
      <c r="KPY4" s="121"/>
      <c r="KPZ4" s="121"/>
      <c r="KQA4" s="121"/>
      <c r="KQB4" s="121"/>
      <c r="KQC4" s="121"/>
      <c r="KQD4" s="121"/>
      <c r="KQE4" s="121"/>
      <c r="KQF4" s="121"/>
      <c r="KQG4" s="121"/>
      <c r="KQH4" s="121"/>
      <c r="KQI4" s="121"/>
      <c r="KQJ4" s="121"/>
      <c r="KQK4" s="121"/>
      <c r="KQL4" s="121"/>
      <c r="KQM4" s="121"/>
      <c r="KQN4" s="121"/>
      <c r="KQO4" s="121"/>
      <c r="KQP4" s="121"/>
      <c r="KQQ4" s="121"/>
      <c r="KQR4" s="121"/>
      <c r="KQS4" s="121"/>
      <c r="KQT4" s="121"/>
      <c r="KQU4" s="121"/>
      <c r="KQV4" s="121"/>
      <c r="KQW4" s="121"/>
      <c r="KQX4" s="121"/>
      <c r="KQY4" s="121"/>
      <c r="KQZ4" s="121"/>
      <c r="KRA4" s="121"/>
      <c r="KRB4" s="121"/>
      <c r="KRC4" s="121"/>
      <c r="KRD4" s="121"/>
      <c r="KRE4" s="121"/>
      <c r="KRF4" s="121"/>
      <c r="KRG4" s="121"/>
      <c r="KRH4" s="121"/>
      <c r="KRI4" s="121"/>
      <c r="KRJ4" s="121"/>
      <c r="KRK4" s="121"/>
      <c r="KRL4" s="121"/>
      <c r="KRM4" s="121"/>
      <c r="KRN4" s="121"/>
      <c r="KRO4" s="121"/>
      <c r="KRP4" s="121"/>
      <c r="KRQ4" s="121"/>
      <c r="KRR4" s="121"/>
      <c r="KRS4" s="121"/>
      <c r="KRT4" s="121"/>
      <c r="KRU4" s="121"/>
      <c r="KRV4" s="121"/>
      <c r="KRW4" s="121"/>
      <c r="KRX4" s="121"/>
      <c r="KRY4" s="121"/>
      <c r="KRZ4" s="121"/>
      <c r="KSA4" s="121"/>
      <c r="KSB4" s="121"/>
      <c r="KSC4" s="121"/>
      <c r="KSD4" s="121"/>
      <c r="KSE4" s="121"/>
      <c r="KSF4" s="121"/>
      <c r="KSG4" s="121"/>
      <c r="KSH4" s="121"/>
      <c r="KSI4" s="121"/>
      <c r="KSJ4" s="121"/>
      <c r="KSK4" s="121"/>
      <c r="KSL4" s="121"/>
      <c r="KSM4" s="121"/>
      <c r="KSN4" s="121"/>
      <c r="KSO4" s="121"/>
      <c r="KSP4" s="121"/>
      <c r="KSQ4" s="121"/>
      <c r="KSR4" s="121"/>
      <c r="KSS4" s="121"/>
      <c r="KST4" s="121"/>
      <c r="KSU4" s="121"/>
      <c r="KSV4" s="121"/>
      <c r="KSW4" s="121"/>
      <c r="KSX4" s="121"/>
      <c r="KSY4" s="121"/>
      <c r="KSZ4" s="121"/>
      <c r="KTA4" s="121"/>
      <c r="KTB4" s="121"/>
      <c r="KTC4" s="121"/>
      <c r="KTD4" s="121"/>
      <c r="KTE4" s="121"/>
      <c r="KTF4" s="121"/>
      <c r="KTG4" s="121"/>
      <c r="KTH4" s="121"/>
      <c r="KTI4" s="121"/>
      <c r="KTJ4" s="121"/>
      <c r="KTK4" s="121"/>
      <c r="KTL4" s="121"/>
      <c r="KTM4" s="121"/>
      <c r="KTN4" s="121"/>
      <c r="KTO4" s="121"/>
      <c r="KTP4" s="121"/>
      <c r="KTQ4" s="121"/>
      <c r="KTR4" s="121"/>
      <c r="KTS4" s="121"/>
      <c r="KTT4" s="121"/>
      <c r="KTU4" s="121"/>
      <c r="KTV4" s="121"/>
      <c r="KTW4" s="121"/>
      <c r="KTX4" s="121"/>
      <c r="KTY4" s="121"/>
      <c r="KTZ4" s="121"/>
      <c r="KUA4" s="121"/>
      <c r="KUB4" s="121"/>
      <c r="KUC4" s="121"/>
      <c r="KUD4" s="121"/>
      <c r="KUE4" s="121"/>
      <c r="KUF4" s="121"/>
      <c r="KUG4" s="121"/>
      <c r="KUH4" s="121"/>
      <c r="KUI4" s="121"/>
      <c r="KUJ4" s="121"/>
      <c r="KUK4" s="121"/>
      <c r="KUL4" s="121"/>
      <c r="KUM4" s="121"/>
      <c r="KUN4" s="121"/>
      <c r="KUO4" s="121"/>
      <c r="KUP4" s="121"/>
      <c r="KUQ4" s="121"/>
      <c r="KUR4" s="121"/>
      <c r="KUS4" s="121"/>
      <c r="KUT4" s="121"/>
      <c r="KUU4" s="121"/>
      <c r="KUV4" s="121"/>
      <c r="KUW4" s="121"/>
      <c r="KUX4" s="121"/>
      <c r="KUY4" s="121"/>
      <c r="KUZ4" s="121"/>
      <c r="KVA4" s="121"/>
      <c r="KVB4" s="121"/>
      <c r="KVC4" s="121"/>
      <c r="KVD4" s="121"/>
      <c r="KVE4" s="121"/>
      <c r="KVF4" s="121"/>
      <c r="KVG4" s="121"/>
      <c r="KVH4" s="121"/>
      <c r="KVI4" s="121"/>
      <c r="KVJ4" s="121"/>
      <c r="KVK4" s="121"/>
      <c r="KVL4" s="121"/>
      <c r="KVM4" s="121"/>
      <c r="KVN4" s="121"/>
      <c r="KVO4" s="121"/>
      <c r="KVP4" s="121"/>
      <c r="KVQ4" s="121"/>
      <c r="KVR4" s="121"/>
      <c r="KVS4" s="121"/>
      <c r="KVT4" s="121"/>
      <c r="KVU4" s="121"/>
      <c r="KVV4" s="121"/>
      <c r="KVW4" s="121"/>
      <c r="KVX4" s="121"/>
      <c r="KVY4" s="121"/>
      <c r="KVZ4" s="121"/>
      <c r="KWA4" s="121"/>
      <c r="KWB4" s="121"/>
      <c r="KWC4" s="121"/>
      <c r="KWD4" s="121"/>
      <c r="KWE4" s="121"/>
      <c r="KWF4" s="121"/>
      <c r="KWG4" s="121"/>
      <c r="KWH4" s="121"/>
      <c r="KWI4" s="121"/>
      <c r="KWJ4" s="121"/>
      <c r="KWK4" s="121"/>
      <c r="KWL4" s="121"/>
      <c r="KWM4" s="121"/>
      <c r="KWN4" s="121"/>
      <c r="KWO4" s="121"/>
      <c r="KWP4" s="121"/>
      <c r="KWQ4" s="121"/>
      <c r="KWR4" s="121"/>
      <c r="KWS4" s="121"/>
      <c r="KWT4" s="121"/>
      <c r="KWU4" s="121"/>
      <c r="KWV4" s="121"/>
      <c r="KWW4" s="121"/>
      <c r="KWX4" s="121"/>
      <c r="KWY4" s="121"/>
      <c r="KWZ4" s="121"/>
      <c r="KXA4" s="121"/>
      <c r="KXB4" s="121"/>
      <c r="KXC4" s="121"/>
      <c r="KXD4" s="121"/>
      <c r="KXE4" s="121"/>
      <c r="KXF4" s="121"/>
      <c r="KXG4" s="121"/>
      <c r="KXH4" s="121"/>
      <c r="KXI4" s="121"/>
      <c r="KXJ4" s="121"/>
      <c r="KXK4" s="121"/>
      <c r="KXL4" s="121"/>
      <c r="KXM4" s="121"/>
      <c r="KXN4" s="121"/>
      <c r="KXO4" s="121"/>
      <c r="KXP4" s="121"/>
      <c r="KXQ4" s="121"/>
      <c r="KXR4" s="121"/>
      <c r="KXS4" s="121"/>
      <c r="KXT4" s="121"/>
      <c r="KXU4" s="121"/>
      <c r="KXV4" s="121"/>
      <c r="KXW4" s="121"/>
      <c r="KXX4" s="121"/>
      <c r="KXY4" s="121"/>
      <c r="KXZ4" s="121"/>
      <c r="KYA4" s="121"/>
      <c r="KYB4" s="121"/>
      <c r="KYC4" s="121"/>
      <c r="KYD4" s="121"/>
      <c r="KYE4" s="121"/>
      <c r="KYF4" s="121"/>
      <c r="KYG4" s="121"/>
      <c r="KYH4" s="121"/>
      <c r="KYI4" s="121"/>
      <c r="KYJ4" s="121"/>
      <c r="KYK4" s="121"/>
      <c r="KYL4" s="121"/>
      <c r="KYM4" s="121"/>
      <c r="KYN4" s="121"/>
      <c r="KYO4" s="121"/>
      <c r="KYP4" s="121"/>
      <c r="KYQ4" s="121"/>
      <c r="KYR4" s="121"/>
      <c r="KYS4" s="121"/>
      <c r="KYT4" s="121"/>
      <c r="KYU4" s="121"/>
      <c r="KYV4" s="121"/>
      <c r="KYW4" s="121"/>
      <c r="KYX4" s="121"/>
      <c r="KYY4" s="121"/>
      <c r="KYZ4" s="121"/>
      <c r="KZA4" s="121"/>
      <c r="KZB4" s="121"/>
      <c r="KZC4" s="121"/>
      <c r="KZD4" s="121"/>
      <c r="KZE4" s="121"/>
      <c r="KZF4" s="121"/>
      <c r="KZG4" s="121"/>
      <c r="KZH4" s="121"/>
      <c r="KZI4" s="121"/>
      <c r="KZJ4" s="121"/>
      <c r="KZK4" s="121"/>
      <c r="KZL4" s="121"/>
      <c r="KZM4" s="121"/>
      <c r="KZN4" s="121"/>
      <c r="KZO4" s="121"/>
      <c r="KZP4" s="121"/>
      <c r="KZQ4" s="121"/>
      <c r="KZR4" s="121"/>
      <c r="KZS4" s="121"/>
      <c r="KZT4" s="121"/>
      <c r="KZU4" s="121"/>
      <c r="KZV4" s="121"/>
      <c r="KZW4" s="121"/>
      <c r="KZX4" s="121"/>
      <c r="KZY4" s="121"/>
      <c r="KZZ4" s="121"/>
      <c r="LAA4" s="121"/>
      <c r="LAB4" s="121"/>
      <c r="LAC4" s="121"/>
      <c r="LAD4" s="121"/>
      <c r="LAE4" s="121"/>
      <c r="LAF4" s="121"/>
      <c r="LAG4" s="121"/>
      <c r="LAH4" s="121"/>
      <c r="LAI4" s="121"/>
      <c r="LAJ4" s="121"/>
      <c r="LAK4" s="121"/>
      <c r="LAL4" s="121"/>
      <c r="LAM4" s="121"/>
      <c r="LAN4" s="121"/>
      <c r="LAO4" s="121"/>
      <c r="LAP4" s="121"/>
      <c r="LAQ4" s="121"/>
      <c r="LAR4" s="121"/>
      <c r="LAS4" s="121"/>
      <c r="LAT4" s="121"/>
      <c r="LAU4" s="121"/>
      <c r="LAV4" s="121"/>
      <c r="LAW4" s="121"/>
      <c r="LAX4" s="121"/>
      <c r="LAY4" s="121"/>
      <c r="LAZ4" s="121"/>
      <c r="LBA4" s="121"/>
      <c r="LBB4" s="121"/>
      <c r="LBC4" s="121"/>
      <c r="LBD4" s="121"/>
      <c r="LBE4" s="121"/>
      <c r="LBF4" s="121"/>
      <c r="LBG4" s="121"/>
      <c r="LBH4" s="121"/>
      <c r="LBI4" s="121"/>
      <c r="LBJ4" s="121"/>
      <c r="LBK4" s="121"/>
      <c r="LBL4" s="121"/>
      <c r="LBM4" s="121"/>
      <c r="LBN4" s="121"/>
      <c r="LBO4" s="121"/>
      <c r="LBP4" s="121"/>
      <c r="LBQ4" s="121"/>
      <c r="LBR4" s="121"/>
      <c r="LBS4" s="121"/>
      <c r="LBT4" s="121"/>
      <c r="LBU4" s="121"/>
      <c r="LBV4" s="121"/>
      <c r="LBW4" s="121"/>
      <c r="LBX4" s="121"/>
      <c r="LBY4" s="121"/>
      <c r="LBZ4" s="121"/>
      <c r="LCA4" s="121"/>
      <c r="LCB4" s="121"/>
      <c r="LCC4" s="121"/>
      <c r="LCD4" s="121"/>
      <c r="LCE4" s="121"/>
      <c r="LCF4" s="121"/>
      <c r="LCG4" s="121"/>
      <c r="LCH4" s="121"/>
      <c r="LCI4" s="121"/>
      <c r="LCJ4" s="121"/>
      <c r="LCK4" s="121"/>
      <c r="LCL4" s="121"/>
      <c r="LCM4" s="121"/>
      <c r="LCN4" s="121"/>
      <c r="LCO4" s="121"/>
      <c r="LCP4" s="121"/>
      <c r="LCQ4" s="121"/>
      <c r="LCR4" s="121"/>
      <c r="LCS4" s="121"/>
      <c r="LCT4" s="121"/>
      <c r="LCU4" s="121"/>
      <c r="LCV4" s="121"/>
      <c r="LCW4" s="121"/>
      <c r="LCX4" s="121"/>
      <c r="LCY4" s="121"/>
      <c r="LCZ4" s="121"/>
      <c r="LDA4" s="121"/>
      <c r="LDB4" s="121"/>
      <c r="LDC4" s="121"/>
      <c r="LDD4" s="121"/>
      <c r="LDE4" s="121"/>
      <c r="LDF4" s="121"/>
      <c r="LDG4" s="121"/>
      <c r="LDH4" s="121"/>
      <c r="LDI4" s="121"/>
      <c r="LDJ4" s="121"/>
      <c r="LDK4" s="121"/>
      <c r="LDL4" s="121"/>
      <c r="LDM4" s="121"/>
      <c r="LDN4" s="121"/>
      <c r="LDO4" s="121"/>
      <c r="LDP4" s="121"/>
      <c r="LDQ4" s="121"/>
      <c r="LDR4" s="121"/>
      <c r="LDS4" s="121"/>
      <c r="LDT4" s="121"/>
      <c r="LDU4" s="121"/>
      <c r="LDV4" s="121"/>
      <c r="LDW4" s="121"/>
      <c r="LDX4" s="121"/>
      <c r="LDY4" s="121"/>
      <c r="LDZ4" s="121"/>
      <c r="LEA4" s="121"/>
      <c r="LEB4" s="121"/>
      <c r="LEC4" s="121"/>
      <c r="LED4" s="121"/>
      <c r="LEE4" s="121"/>
      <c r="LEF4" s="121"/>
      <c r="LEG4" s="121"/>
      <c r="LEH4" s="121"/>
      <c r="LEI4" s="121"/>
      <c r="LEJ4" s="121"/>
      <c r="LEK4" s="121"/>
      <c r="LEL4" s="121"/>
      <c r="LEM4" s="121"/>
      <c r="LEN4" s="121"/>
      <c r="LEO4" s="121"/>
      <c r="LEP4" s="121"/>
      <c r="LEQ4" s="121"/>
      <c r="LER4" s="121"/>
      <c r="LES4" s="121"/>
      <c r="LET4" s="121"/>
      <c r="LEU4" s="121"/>
      <c r="LEV4" s="121"/>
      <c r="LEW4" s="121"/>
      <c r="LEX4" s="121"/>
      <c r="LEY4" s="121"/>
      <c r="LEZ4" s="121"/>
      <c r="LFA4" s="121"/>
      <c r="LFB4" s="121"/>
      <c r="LFC4" s="121"/>
      <c r="LFD4" s="121"/>
      <c r="LFE4" s="121"/>
      <c r="LFF4" s="121"/>
      <c r="LFG4" s="121"/>
      <c r="LFH4" s="121"/>
      <c r="LFI4" s="121"/>
      <c r="LFJ4" s="121"/>
      <c r="LFK4" s="121"/>
      <c r="LFL4" s="121"/>
      <c r="LFM4" s="121"/>
      <c r="LFN4" s="121"/>
      <c r="LFO4" s="121"/>
      <c r="LFP4" s="121"/>
      <c r="LFQ4" s="121"/>
      <c r="LFR4" s="121"/>
      <c r="LFS4" s="121"/>
      <c r="LFT4" s="121"/>
      <c r="LFU4" s="121"/>
      <c r="LFV4" s="121"/>
      <c r="LFW4" s="121"/>
      <c r="LFX4" s="121"/>
      <c r="LFY4" s="121"/>
      <c r="LFZ4" s="121"/>
      <c r="LGA4" s="121"/>
      <c r="LGB4" s="121"/>
      <c r="LGC4" s="121"/>
      <c r="LGD4" s="121"/>
      <c r="LGE4" s="121"/>
      <c r="LGF4" s="121"/>
      <c r="LGG4" s="121"/>
      <c r="LGH4" s="121"/>
      <c r="LGI4" s="121"/>
      <c r="LGJ4" s="121"/>
      <c r="LGK4" s="121"/>
      <c r="LGL4" s="121"/>
      <c r="LGM4" s="121"/>
      <c r="LGN4" s="121"/>
      <c r="LGO4" s="121"/>
      <c r="LGP4" s="121"/>
      <c r="LGQ4" s="121"/>
      <c r="LGR4" s="121"/>
      <c r="LGS4" s="121"/>
      <c r="LGT4" s="121"/>
      <c r="LGU4" s="121"/>
      <c r="LGV4" s="121"/>
      <c r="LGW4" s="121"/>
      <c r="LGX4" s="121"/>
      <c r="LGY4" s="121"/>
      <c r="LGZ4" s="121"/>
      <c r="LHA4" s="121"/>
      <c r="LHB4" s="121"/>
      <c r="LHC4" s="121"/>
      <c r="LHD4" s="121"/>
      <c r="LHE4" s="121"/>
      <c r="LHF4" s="121"/>
      <c r="LHG4" s="121"/>
      <c r="LHH4" s="121"/>
      <c r="LHI4" s="121"/>
      <c r="LHJ4" s="121"/>
      <c r="LHK4" s="121"/>
      <c r="LHL4" s="121"/>
      <c r="LHM4" s="121"/>
      <c r="LHN4" s="121"/>
      <c r="LHO4" s="121"/>
      <c r="LHP4" s="121"/>
      <c r="LHQ4" s="121"/>
      <c r="LHR4" s="121"/>
      <c r="LHS4" s="121"/>
      <c r="LHT4" s="121"/>
      <c r="LHU4" s="121"/>
      <c r="LHV4" s="121"/>
      <c r="LHW4" s="121"/>
      <c r="LHX4" s="121"/>
      <c r="LHY4" s="121"/>
      <c r="LHZ4" s="121"/>
      <c r="LIA4" s="121"/>
      <c r="LIB4" s="121"/>
      <c r="LIC4" s="121"/>
      <c r="LID4" s="121"/>
      <c r="LIE4" s="121"/>
      <c r="LIF4" s="121"/>
      <c r="LIG4" s="121"/>
      <c r="LIH4" s="121"/>
      <c r="LII4" s="121"/>
      <c r="LIJ4" s="121"/>
      <c r="LIK4" s="121"/>
      <c r="LIL4" s="121"/>
      <c r="LIM4" s="121"/>
      <c r="LIN4" s="121"/>
      <c r="LIO4" s="121"/>
      <c r="LIP4" s="121"/>
      <c r="LIQ4" s="121"/>
      <c r="LIR4" s="121"/>
      <c r="LIS4" s="121"/>
      <c r="LIT4" s="121"/>
      <c r="LIU4" s="121"/>
      <c r="LIV4" s="121"/>
      <c r="LIW4" s="121"/>
      <c r="LIX4" s="121"/>
      <c r="LIY4" s="121"/>
      <c r="LIZ4" s="121"/>
      <c r="LJA4" s="121"/>
      <c r="LJB4" s="121"/>
      <c r="LJC4" s="121"/>
      <c r="LJD4" s="121"/>
      <c r="LJE4" s="121"/>
      <c r="LJF4" s="121"/>
      <c r="LJG4" s="121"/>
      <c r="LJH4" s="121"/>
      <c r="LJI4" s="121"/>
      <c r="LJJ4" s="121"/>
      <c r="LJK4" s="121"/>
      <c r="LJL4" s="121"/>
      <c r="LJM4" s="121"/>
      <c r="LJN4" s="121"/>
      <c r="LJO4" s="121"/>
      <c r="LJP4" s="121"/>
      <c r="LJQ4" s="121"/>
      <c r="LJR4" s="121"/>
      <c r="LJS4" s="121"/>
      <c r="LJT4" s="121"/>
      <c r="LJU4" s="121"/>
      <c r="LJV4" s="121"/>
      <c r="LJW4" s="121"/>
      <c r="LJX4" s="121"/>
      <c r="LJY4" s="121"/>
      <c r="LJZ4" s="121"/>
      <c r="LKA4" s="121"/>
      <c r="LKB4" s="121"/>
      <c r="LKC4" s="121"/>
      <c r="LKD4" s="121"/>
      <c r="LKE4" s="121"/>
      <c r="LKF4" s="121"/>
      <c r="LKG4" s="121"/>
      <c r="LKH4" s="121"/>
      <c r="LKI4" s="121"/>
      <c r="LKJ4" s="121"/>
      <c r="LKK4" s="121"/>
      <c r="LKL4" s="121"/>
      <c r="LKM4" s="121"/>
      <c r="LKN4" s="121"/>
      <c r="LKO4" s="121"/>
      <c r="LKP4" s="121"/>
      <c r="LKQ4" s="121"/>
      <c r="LKR4" s="121"/>
      <c r="LKS4" s="121"/>
      <c r="LKT4" s="121"/>
      <c r="LKU4" s="121"/>
      <c r="LKV4" s="121"/>
      <c r="LKW4" s="121"/>
      <c r="LKX4" s="121"/>
      <c r="LKY4" s="121"/>
      <c r="LKZ4" s="121"/>
      <c r="LLA4" s="121"/>
      <c r="LLB4" s="121"/>
      <c r="LLC4" s="121"/>
      <c r="LLD4" s="121"/>
      <c r="LLE4" s="121"/>
      <c r="LLF4" s="121"/>
      <c r="LLG4" s="121"/>
      <c r="LLH4" s="121"/>
      <c r="LLI4" s="121"/>
      <c r="LLJ4" s="121"/>
      <c r="LLK4" s="121"/>
      <c r="LLL4" s="121"/>
      <c r="LLM4" s="121"/>
      <c r="LLN4" s="121"/>
      <c r="LLO4" s="121"/>
      <c r="LLP4" s="121"/>
      <c r="LLQ4" s="121"/>
      <c r="LLR4" s="121"/>
      <c r="LLS4" s="121"/>
      <c r="LLT4" s="121"/>
      <c r="LLU4" s="121"/>
      <c r="LLV4" s="121"/>
      <c r="LLW4" s="121"/>
      <c r="LLX4" s="121"/>
      <c r="LLY4" s="121"/>
      <c r="LLZ4" s="121"/>
      <c r="LMA4" s="121"/>
      <c r="LMB4" s="121"/>
      <c r="LMC4" s="121"/>
      <c r="LMD4" s="121"/>
      <c r="LME4" s="121"/>
      <c r="LMF4" s="121"/>
      <c r="LMG4" s="121"/>
      <c r="LMH4" s="121"/>
      <c r="LMI4" s="121"/>
      <c r="LMJ4" s="121"/>
      <c r="LMK4" s="121"/>
      <c r="LML4" s="121"/>
      <c r="LMM4" s="121"/>
      <c r="LMN4" s="121"/>
      <c r="LMO4" s="121"/>
      <c r="LMP4" s="121"/>
      <c r="LMQ4" s="121"/>
      <c r="LMR4" s="121"/>
      <c r="LMS4" s="121"/>
      <c r="LMT4" s="121"/>
      <c r="LMU4" s="121"/>
      <c r="LMV4" s="121"/>
      <c r="LMW4" s="121"/>
      <c r="LMX4" s="121"/>
      <c r="LMY4" s="121"/>
      <c r="LMZ4" s="121"/>
      <c r="LNA4" s="121"/>
      <c r="LNB4" s="121"/>
      <c r="LNC4" s="121"/>
      <c r="LND4" s="121"/>
      <c r="LNE4" s="121"/>
      <c r="LNF4" s="121"/>
      <c r="LNG4" s="121"/>
      <c r="LNH4" s="121"/>
      <c r="LNI4" s="121"/>
      <c r="LNJ4" s="121"/>
      <c r="LNK4" s="121"/>
      <c r="LNL4" s="121"/>
      <c r="LNM4" s="121"/>
      <c r="LNN4" s="121"/>
      <c r="LNO4" s="121"/>
      <c r="LNP4" s="121"/>
      <c r="LNQ4" s="121"/>
      <c r="LNR4" s="121"/>
      <c r="LNS4" s="121"/>
      <c r="LNT4" s="121"/>
      <c r="LNU4" s="121"/>
      <c r="LNV4" s="121"/>
      <c r="LNW4" s="121"/>
      <c r="LNX4" s="121"/>
      <c r="LNY4" s="121"/>
      <c r="LNZ4" s="121"/>
      <c r="LOA4" s="121"/>
      <c r="LOB4" s="121"/>
      <c r="LOC4" s="121"/>
      <c r="LOD4" s="121"/>
      <c r="LOE4" s="121"/>
      <c r="LOF4" s="121"/>
      <c r="LOG4" s="121"/>
      <c r="LOH4" s="121"/>
      <c r="LOI4" s="121"/>
      <c r="LOJ4" s="121"/>
      <c r="LOK4" s="121"/>
      <c r="LOL4" s="121"/>
      <c r="LOM4" s="121"/>
      <c r="LON4" s="121"/>
      <c r="LOO4" s="121"/>
      <c r="LOP4" s="121"/>
      <c r="LOQ4" s="121"/>
      <c r="LOR4" s="121"/>
      <c r="LOS4" s="121"/>
      <c r="LOT4" s="121"/>
      <c r="LOU4" s="121"/>
      <c r="LOV4" s="121"/>
      <c r="LOW4" s="121"/>
      <c r="LOX4" s="121"/>
      <c r="LOY4" s="121"/>
      <c r="LOZ4" s="121"/>
      <c r="LPA4" s="121"/>
      <c r="LPB4" s="121"/>
      <c r="LPC4" s="121"/>
      <c r="LPD4" s="121"/>
      <c r="LPE4" s="121"/>
      <c r="LPF4" s="121"/>
      <c r="LPG4" s="121"/>
      <c r="LPH4" s="121"/>
      <c r="LPI4" s="121"/>
      <c r="LPJ4" s="121"/>
      <c r="LPK4" s="121"/>
      <c r="LPL4" s="121"/>
      <c r="LPM4" s="121"/>
      <c r="LPN4" s="121"/>
      <c r="LPO4" s="121"/>
      <c r="LPP4" s="121"/>
      <c r="LPQ4" s="121"/>
      <c r="LPR4" s="121"/>
      <c r="LPS4" s="121"/>
      <c r="LPT4" s="121"/>
      <c r="LPU4" s="121"/>
      <c r="LPV4" s="121"/>
      <c r="LPW4" s="121"/>
      <c r="LPX4" s="121"/>
      <c r="LPY4" s="121"/>
      <c r="LPZ4" s="121"/>
      <c r="LQA4" s="121"/>
      <c r="LQB4" s="121"/>
      <c r="LQC4" s="121"/>
      <c r="LQD4" s="121"/>
      <c r="LQE4" s="121"/>
      <c r="LQF4" s="121"/>
      <c r="LQG4" s="121"/>
      <c r="LQH4" s="121"/>
      <c r="LQI4" s="121"/>
      <c r="LQJ4" s="121"/>
      <c r="LQK4" s="121"/>
      <c r="LQL4" s="121"/>
      <c r="LQM4" s="121"/>
      <c r="LQN4" s="121"/>
      <c r="LQO4" s="121"/>
      <c r="LQP4" s="121"/>
      <c r="LQQ4" s="121"/>
      <c r="LQR4" s="121"/>
      <c r="LQS4" s="121"/>
      <c r="LQT4" s="121"/>
      <c r="LQU4" s="121"/>
      <c r="LQV4" s="121"/>
      <c r="LQW4" s="121"/>
      <c r="LQX4" s="121"/>
      <c r="LQY4" s="121"/>
      <c r="LQZ4" s="121"/>
      <c r="LRA4" s="121"/>
      <c r="LRB4" s="121"/>
      <c r="LRC4" s="121"/>
      <c r="LRD4" s="121"/>
      <c r="LRE4" s="121"/>
      <c r="LRF4" s="121"/>
      <c r="LRG4" s="121"/>
      <c r="LRH4" s="121"/>
      <c r="LRI4" s="121"/>
      <c r="LRJ4" s="121"/>
      <c r="LRK4" s="121"/>
      <c r="LRL4" s="121"/>
      <c r="LRM4" s="121"/>
      <c r="LRN4" s="121"/>
      <c r="LRO4" s="121"/>
      <c r="LRP4" s="121"/>
      <c r="LRQ4" s="121"/>
      <c r="LRR4" s="121"/>
      <c r="LRS4" s="121"/>
      <c r="LRT4" s="121"/>
      <c r="LRU4" s="121"/>
      <c r="LRV4" s="121"/>
      <c r="LRW4" s="121"/>
      <c r="LRX4" s="121"/>
      <c r="LRY4" s="121"/>
      <c r="LRZ4" s="121"/>
      <c r="LSA4" s="121"/>
      <c r="LSB4" s="121"/>
      <c r="LSC4" s="121"/>
      <c r="LSD4" s="121"/>
      <c r="LSE4" s="121"/>
      <c r="LSF4" s="121"/>
      <c r="LSG4" s="121"/>
      <c r="LSH4" s="121"/>
      <c r="LSI4" s="121"/>
      <c r="LSJ4" s="121"/>
      <c r="LSK4" s="121"/>
      <c r="LSL4" s="121"/>
      <c r="LSM4" s="121"/>
      <c r="LSN4" s="121"/>
      <c r="LSO4" s="121"/>
      <c r="LSP4" s="121"/>
      <c r="LSQ4" s="121"/>
      <c r="LSR4" s="121"/>
      <c r="LSS4" s="121"/>
      <c r="LST4" s="121"/>
      <c r="LSU4" s="121"/>
      <c r="LSV4" s="121"/>
      <c r="LSW4" s="121"/>
      <c r="LSX4" s="121"/>
      <c r="LSY4" s="121"/>
      <c r="LSZ4" s="121"/>
      <c r="LTA4" s="121"/>
      <c r="LTB4" s="121"/>
      <c r="LTC4" s="121"/>
      <c r="LTD4" s="121"/>
      <c r="LTE4" s="121"/>
      <c r="LTF4" s="121"/>
      <c r="LTG4" s="121"/>
      <c r="LTH4" s="121"/>
      <c r="LTI4" s="121"/>
      <c r="LTJ4" s="121"/>
      <c r="LTK4" s="121"/>
      <c r="LTL4" s="121"/>
      <c r="LTM4" s="121"/>
      <c r="LTN4" s="121"/>
      <c r="LTO4" s="121"/>
      <c r="LTP4" s="121"/>
      <c r="LTQ4" s="121"/>
      <c r="LTR4" s="121"/>
      <c r="LTS4" s="121"/>
      <c r="LTT4" s="121"/>
      <c r="LTU4" s="121"/>
      <c r="LTV4" s="121"/>
      <c r="LTW4" s="121"/>
      <c r="LTX4" s="121"/>
      <c r="LTY4" s="121"/>
      <c r="LTZ4" s="121"/>
      <c r="LUA4" s="121"/>
      <c r="LUB4" s="121"/>
      <c r="LUC4" s="121"/>
      <c r="LUD4" s="121"/>
      <c r="LUE4" s="121"/>
      <c r="LUF4" s="121"/>
      <c r="LUG4" s="121"/>
      <c r="LUH4" s="121"/>
      <c r="LUI4" s="121"/>
      <c r="LUJ4" s="121"/>
      <c r="LUK4" s="121"/>
      <c r="LUL4" s="121"/>
      <c r="LUM4" s="121"/>
      <c r="LUN4" s="121"/>
      <c r="LUO4" s="121"/>
      <c r="LUP4" s="121"/>
      <c r="LUQ4" s="121"/>
      <c r="LUR4" s="121"/>
      <c r="LUS4" s="121"/>
      <c r="LUT4" s="121"/>
      <c r="LUU4" s="121"/>
      <c r="LUV4" s="121"/>
      <c r="LUW4" s="121"/>
      <c r="LUX4" s="121"/>
      <c r="LUY4" s="121"/>
      <c r="LUZ4" s="121"/>
      <c r="LVA4" s="121"/>
      <c r="LVB4" s="121"/>
      <c r="LVC4" s="121"/>
      <c r="LVD4" s="121"/>
      <c r="LVE4" s="121"/>
      <c r="LVF4" s="121"/>
      <c r="LVG4" s="121"/>
      <c r="LVH4" s="121"/>
      <c r="LVI4" s="121"/>
      <c r="LVJ4" s="121"/>
      <c r="LVK4" s="121"/>
      <c r="LVL4" s="121"/>
      <c r="LVM4" s="121"/>
      <c r="LVN4" s="121"/>
      <c r="LVO4" s="121"/>
      <c r="LVP4" s="121"/>
      <c r="LVQ4" s="121"/>
      <c r="LVR4" s="121"/>
      <c r="LVS4" s="121"/>
      <c r="LVT4" s="121"/>
      <c r="LVU4" s="121"/>
      <c r="LVV4" s="121"/>
      <c r="LVW4" s="121"/>
      <c r="LVX4" s="121"/>
      <c r="LVY4" s="121"/>
      <c r="LVZ4" s="121"/>
      <c r="LWA4" s="121"/>
      <c r="LWB4" s="121"/>
      <c r="LWC4" s="121"/>
      <c r="LWD4" s="121"/>
      <c r="LWE4" s="121"/>
      <c r="LWF4" s="121"/>
      <c r="LWG4" s="121"/>
      <c r="LWH4" s="121"/>
      <c r="LWI4" s="121"/>
      <c r="LWJ4" s="121"/>
      <c r="LWK4" s="121"/>
      <c r="LWL4" s="121"/>
      <c r="LWM4" s="121"/>
      <c r="LWN4" s="121"/>
      <c r="LWO4" s="121"/>
      <c r="LWP4" s="121"/>
      <c r="LWQ4" s="121"/>
      <c r="LWR4" s="121"/>
      <c r="LWS4" s="121"/>
      <c r="LWT4" s="121"/>
      <c r="LWU4" s="121"/>
      <c r="LWV4" s="121"/>
      <c r="LWW4" s="121"/>
      <c r="LWX4" s="121"/>
      <c r="LWY4" s="121"/>
      <c r="LWZ4" s="121"/>
      <c r="LXA4" s="121"/>
      <c r="LXB4" s="121"/>
      <c r="LXC4" s="121"/>
      <c r="LXD4" s="121"/>
      <c r="LXE4" s="121"/>
      <c r="LXF4" s="121"/>
      <c r="LXG4" s="121"/>
      <c r="LXH4" s="121"/>
      <c r="LXI4" s="121"/>
      <c r="LXJ4" s="121"/>
      <c r="LXK4" s="121"/>
      <c r="LXL4" s="121"/>
      <c r="LXM4" s="121"/>
      <c r="LXN4" s="121"/>
      <c r="LXO4" s="121"/>
      <c r="LXP4" s="121"/>
      <c r="LXQ4" s="121"/>
      <c r="LXR4" s="121"/>
      <c r="LXS4" s="121"/>
      <c r="LXT4" s="121"/>
      <c r="LXU4" s="121"/>
      <c r="LXV4" s="121"/>
      <c r="LXW4" s="121"/>
      <c r="LXX4" s="121"/>
      <c r="LXY4" s="121"/>
      <c r="LXZ4" s="121"/>
      <c r="LYA4" s="121"/>
      <c r="LYB4" s="121"/>
      <c r="LYC4" s="121"/>
      <c r="LYD4" s="121"/>
      <c r="LYE4" s="121"/>
      <c r="LYF4" s="121"/>
      <c r="LYG4" s="121"/>
      <c r="LYH4" s="121"/>
      <c r="LYI4" s="121"/>
      <c r="LYJ4" s="121"/>
      <c r="LYK4" s="121"/>
      <c r="LYL4" s="121"/>
      <c r="LYM4" s="121"/>
      <c r="LYN4" s="121"/>
      <c r="LYO4" s="121"/>
      <c r="LYP4" s="121"/>
      <c r="LYQ4" s="121"/>
      <c r="LYR4" s="121"/>
      <c r="LYS4" s="121"/>
      <c r="LYT4" s="121"/>
      <c r="LYU4" s="121"/>
      <c r="LYV4" s="121"/>
      <c r="LYW4" s="121"/>
      <c r="LYX4" s="121"/>
      <c r="LYY4" s="121"/>
      <c r="LYZ4" s="121"/>
      <c r="LZA4" s="121"/>
      <c r="LZB4" s="121"/>
      <c r="LZC4" s="121"/>
      <c r="LZD4" s="121"/>
      <c r="LZE4" s="121"/>
      <c r="LZF4" s="121"/>
      <c r="LZG4" s="121"/>
      <c r="LZH4" s="121"/>
      <c r="LZI4" s="121"/>
      <c r="LZJ4" s="121"/>
      <c r="LZK4" s="121"/>
      <c r="LZL4" s="121"/>
      <c r="LZM4" s="121"/>
      <c r="LZN4" s="121"/>
      <c r="LZO4" s="121"/>
      <c r="LZP4" s="121"/>
      <c r="LZQ4" s="121"/>
      <c r="LZR4" s="121"/>
      <c r="LZS4" s="121"/>
      <c r="LZT4" s="121"/>
      <c r="LZU4" s="121"/>
      <c r="LZV4" s="121"/>
      <c r="LZW4" s="121"/>
      <c r="LZX4" s="121"/>
      <c r="LZY4" s="121"/>
      <c r="LZZ4" s="121"/>
      <c r="MAA4" s="121"/>
      <c r="MAB4" s="121"/>
      <c r="MAC4" s="121"/>
      <c r="MAD4" s="121"/>
      <c r="MAE4" s="121"/>
      <c r="MAF4" s="121"/>
      <c r="MAG4" s="121"/>
      <c r="MAH4" s="121"/>
      <c r="MAI4" s="121"/>
      <c r="MAJ4" s="121"/>
      <c r="MAK4" s="121"/>
      <c r="MAL4" s="121"/>
      <c r="MAM4" s="121"/>
      <c r="MAN4" s="121"/>
      <c r="MAO4" s="121"/>
      <c r="MAP4" s="121"/>
      <c r="MAQ4" s="121"/>
      <c r="MAR4" s="121"/>
      <c r="MAS4" s="121"/>
      <c r="MAT4" s="121"/>
      <c r="MAU4" s="121"/>
      <c r="MAV4" s="121"/>
      <c r="MAW4" s="121"/>
      <c r="MAX4" s="121"/>
      <c r="MAY4" s="121"/>
      <c r="MAZ4" s="121"/>
      <c r="MBA4" s="121"/>
      <c r="MBB4" s="121"/>
      <c r="MBC4" s="121"/>
      <c r="MBD4" s="121"/>
      <c r="MBE4" s="121"/>
      <c r="MBF4" s="121"/>
      <c r="MBG4" s="121"/>
      <c r="MBH4" s="121"/>
      <c r="MBI4" s="121"/>
      <c r="MBJ4" s="121"/>
      <c r="MBK4" s="121"/>
      <c r="MBL4" s="121"/>
      <c r="MBM4" s="121"/>
      <c r="MBN4" s="121"/>
      <c r="MBO4" s="121"/>
      <c r="MBP4" s="121"/>
      <c r="MBQ4" s="121"/>
      <c r="MBR4" s="121"/>
      <c r="MBS4" s="121"/>
      <c r="MBT4" s="121"/>
      <c r="MBU4" s="121"/>
      <c r="MBV4" s="121"/>
      <c r="MBW4" s="121"/>
      <c r="MBX4" s="121"/>
      <c r="MBY4" s="121"/>
      <c r="MBZ4" s="121"/>
      <c r="MCA4" s="121"/>
      <c r="MCB4" s="121"/>
      <c r="MCC4" s="121"/>
      <c r="MCD4" s="121"/>
      <c r="MCE4" s="121"/>
      <c r="MCF4" s="121"/>
      <c r="MCG4" s="121"/>
      <c r="MCH4" s="121"/>
      <c r="MCI4" s="121"/>
      <c r="MCJ4" s="121"/>
      <c r="MCK4" s="121"/>
      <c r="MCL4" s="121"/>
      <c r="MCM4" s="121"/>
      <c r="MCN4" s="121"/>
      <c r="MCO4" s="121"/>
      <c r="MCP4" s="121"/>
      <c r="MCQ4" s="121"/>
      <c r="MCR4" s="121"/>
      <c r="MCS4" s="121"/>
      <c r="MCT4" s="121"/>
      <c r="MCU4" s="121"/>
      <c r="MCV4" s="121"/>
      <c r="MCW4" s="121"/>
      <c r="MCX4" s="121"/>
      <c r="MCY4" s="121"/>
      <c r="MCZ4" s="121"/>
      <c r="MDA4" s="121"/>
      <c r="MDB4" s="121"/>
      <c r="MDC4" s="121"/>
      <c r="MDD4" s="121"/>
      <c r="MDE4" s="121"/>
      <c r="MDF4" s="121"/>
      <c r="MDG4" s="121"/>
      <c r="MDH4" s="121"/>
      <c r="MDI4" s="121"/>
      <c r="MDJ4" s="121"/>
      <c r="MDK4" s="121"/>
      <c r="MDL4" s="121"/>
      <c r="MDM4" s="121"/>
      <c r="MDN4" s="121"/>
      <c r="MDO4" s="121"/>
      <c r="MDP4" s="121"/>
      <c r="MDQ4" s="121"/>
      <c r="MDR4" s="121"/>
      <c r="MDS4" s="121"/>
      <c r="MDT4" s="121"/>
      <c r="MDU4" s="121"/>
      <c r="MDV4" s="121"/>
      <c r="MDW4" s="121"/>
      <c r="MDX4" s="121"/>
      <c r="MDY4" s="121"/>
      <c r="MDZ4" s="121"/>
      <c r="MEA4" s="121"/>
      <c r="MEB4" s="121"/>
      <c r="MEC4" s="121"/>
      <c r="MED4" s="121"/>
      <c r="MEE4" s="121"/>
      <c r="MEF4" s="121"/>
      <c r="MEG4" s="121"/>
      <c r="MEH4" s="121"/>
      <c r="MEI4" s="121"/>
      <c r="MEJ4" s="121"/>
      <c r="MEK4" s="121"/>
      <c r="MEL4" s="121"/>
      <c r="MEM4" s="121"/>
      <c r="MEN4" s="121"/>
      <c r="MEO4" s="121"/>
      <c r="MEP4" s="121"/>
      <c r="MEQ4" s="121"/>
      <c r="MER4" s="121"/>
      <c r="MES4" s="121"/>
      <c r="MET4" s="121"/>
      <c r="MEU4" s="121"/>
      <c r="MEV4" s="121"/>
      <c r="MEW4" s="121"/>
      <c r="MEX4" s="121"/>
      <c r="MEY4" s="121"/>
      <c r="MEZ4" s="121"/>
      <c r="MFA4" s="121"/>
      <c r="MFB4" s="121"/>
      <c r="MFC4" s="121"/>
      <c r="MFD4" s="121"/>
      <c r="MFE4" s="121"/>
      <c r="MFF4" s="121"/>
      <c r="MFG4" s="121"/>
      <c r="MFH4" s="121"/>
      <c r="MFI4" s="121"/>
      <c r="MFJ4" s="121"/>
      <c r="MFK4" s="121"/>
      <c r="MFL4" s="121"/>
      <c r="MFM4" s="121"/>
      <c r="MFN4" s="121"/>
      <c r="MFO4" s="121"/>
      <c r="MFP4" s="121"/>
      <c r="MFQ4" s="121"/>
      <c r="MFR4" s="121"/>
      <c r="MFS4" s="121"/>
      <c r="MFT4" s="121"/>
      <c r="MFU4" s="121"/>
      <c r="MFV4" s="121"/>
      <c r="MFW4" s="121"/>
      <c r="MFX4" s="121"/>
      <c r="MFY4" s="121"/>
      <c r="MFZ4" s="121"/>
      <c r="MGA4" s="121"/>
      <c r="MGB4" s="121"/>
      <c r="MGC4" s="121"/>
      <c r="MGD4" s="121"/>
      <c r="MGE4" s="121"/>
      <c r="MGF4" s="121"/>
      <c r="MGG4" s="121"/>
      <c r="MGH4" s="121"/>
      <c r="MGI4" s="121"/>
      <c r="MGJ4" s="121"/>
      <c r="MGK4" s="121"/>
      <c r="MGL4" s="121"/>
      <c r="MGM4" s="121"/>
      <c r="MGN4" s="121"/>
      <c r="MGO4" s="121"/>
      <c r="MGP4" s="121"/>
      <c r="MGQ4" s="121"/>
      <c r="MGR4" s="121"/>
      <c r="MGS4" s="121"/>
      <c r="MGT4" s="121"/>
      <c r="MGU4" s="121"/>
      <c r="MGV4" s="121"/>
      <c r="MGW4" s="121"/>
      <c r="MGX4" s="121"/>
      <c r="MGY4" s="121"/>
      <c r="MGZ4" s="121"/>
      <c r="MHA4" s="121"/>
      <c r="MHB4" s="121"/>
      <c r="MHC4" s="121"/>
      <c r="MHD4" s="121"/>
      <c r="MHE4" s="121"/>
      <c r="MHF4" s="121"/>
      <c r="MHG4" s="121"/>
      <c r="MHH4" s="121"/>
      <c r="MHI4" s="121"/>
      <c r="MHJ4" s="121"/>
      <c r="MHK4" s="121"/>
      <c r="MHL4" s="121"/>
      <c r="MHM4" s="121"/>
      <c r="MHN4" s="121"/>
      <c r="MHO4" s="121"/>
      <c r="MHP4" s="121"/>
      <c r="MHQ4" s="121"/>
      <c r="MHR4" s="121"/>
      <c r="MHS4" s="121"/>
      <c r="MHT4" s="121"/>
      <c r="MHU4" s="121"/>
      <c r="MHV4" s="121"/>
      <c r="MHW4" s="121"/>
      <c r="MHX4" s="121"/>
      <c r="MHY4" s="121"/>
      <c r="MHZ4" s="121"/>
      <c r="MIA4" s="121"/>
      <c r="MIB4" s="121"/>
      <c r="MIC4" s="121"/>
      <c r="MID4" s="121"/>
      <c r="MIE4" s="121"/>
      <c r="MIF4" s="121"/>
      <c r="MIG4" s="121"/>
      <c r="MIH4" s="121"/>
      <c r="MII4" s="121"/>
      <c r="MIJ4" s="121"/>
      <c r="MIK4" s="121"/>
      <c r="MIL4" s="121"/>
      <c r="MIM4" s="121"/>
      <c r="MIN4" s="121"/>
      <c r="MIO4" s="121"/>
      <c r="MIP4" s="121"/>
      <c r="MIQ4" s="121"/>
      <c r="MIR4" s="121"/>
      <c r="MIS4" s="121"/>
      <c r="MIT4" s="121"/>
      <c r="MIU4" s="121"/>
      <c r="MIV4" s="121"/>
      <c r="MIW4" s="121"/>
      <c r="MIX4" s="121"/>
      <c r="MIY4" s="121"/>
      <c r="MIZ4" s="121"/>
      <c r="MJA4" s="121"/>
      <c r="MJB4" s="121"/>
      <c r="MJC4" s="121"/>
      <c r="MJD4" s="121"/>
      <c r="MJE4" s="121"/>
      <c r="MJF4" s="121"/>
      <c r="MJG4" s="121"/>
      <c r="MJH4" s="121"/>
      <c r="MJI4" s="121"/>
      <c r="MJJ4" s="121"/>
      <c r="MJK4" s="121"/>
      <c r="MJL4" s="121"/>
      <c r="MJM4" s="121"/>
      <c r="MJN4" s="121"/>
      <c r="MJO4" s="121"/>
      <c r="MJP4" s="121"/>
      <c r="MJQ4" s="121"/>
      <c r="MJR4" s="121"/>
      <c r="MJS4" s="121"/>
      <c r="MJT4" s="121"/>
      <c r="MJU4" s="121"/>
      <c r="MJV4" s="121"/>
      <c r="MJW4" s="121"/>
      <c r="MJX4" s="121"/>
      <c r="MJY4" s="121"/>
      <c r="MJZ4" s="121"/>
      <c r="MKA4" s="121"/>
      <c r="MKB4" s="121"/>
      <c r="MKC4" s="121"/>
      <c r="MKD4" s="121"/>
      <c r="MKE4" s="121"/>
      <c r="MKF4" s="121"/>
      <c r="MKG4" s="121"/>
      <c r="MKH4" s="121"/>
      <c r="MKI4" s="121"/>
      <c r="MKJ4" s="121"/>
      <c r="MKK4" s="121"/>
      <c r="MKL4" s="121"/>
      <c r="MKM4" s="121"/>
      <c r="MKN4" s="121"/>
      <c r="MKO4" s="121"/>
      <c r="MKP4" s="121"/>
      <c r="MKQ4" s="121"/>
      <c r="MKR4" s="121"/>
      <c r="MKS4" s="121"/>
      <c r="MKT4" s="121"/>
      <c r="MKU4" s="121"/>
      <c r="MKV4" s="121"/>
      <c r="MKW4" s="121"/>
      <c r="MKX4" s="121"/>
      <c r="MKY4" s="121"/>
      <c r="MKZ4" s="121"/>
      <c r="MLA4" s="121"/>
      <c r="MLB4" s="121"/>
      <c r="MLC4" s="121"/>
      <c r="MLD4" s="121"/>
      <c r="MLE4" s="121"/>
      <c r="MLF4" s="121"/>
      <c r="MLG4" s="121"/>
      <c r="MLH4" s="121"/>
      <c r="MLI4" s="121"/>
      <c r="MLJ4" s="121"/>
      <c r="MLK4" s="121"/>
      <c r="MLL4" s="121"/>
      <c r="MLM4" s="121"/>
      <c r="MLN4" s="121"/>
      <c r="MLO4" s="121"/>
      <c r="MLP4" s="121"/>
      <c r="MLQ4" s="121"/>
      <c r="MLR4" s="121"/>
      <c r="MLS4" s="121"/>
      <c r="MLT4" s="121"/>
      <c r="MLU4" s="121"/>
      <c r="MLV4" s="121"/>
      <c r="MLW4" s="121"/>
      <c r="MLX4" s="121"/>
      <c r="MLY4" s="121"/>
      <c r="MLZ4" s="121"/>
      <c r="MMA4" s="121"/>
      <c r="MMB4" s="121"/>
      <c r="MMC4" s="121"/>
      <c r="MMD4" s="121"/>
      <c r="MME4" s="121"/>
      <c r="MMF4" s="121"/>
      <c r="MMG4" s="121"/>
      <c r="MMH4" s="121"/>
      <c r="MMI4" s="121"/>
      <c r="MMJ4" s="121"/>
      <c r="MMK4" s="121"/>
      <c r="MML4" s="121"/>
      <c r="MMM4" s="121"/>
      <c r="MMN4" s="121"/>
      <c r="MMO4" s="121"/>
      <c r="MMP4" s="121"/>
      <c r="MMQ4" s="121"/>
      <c r="MMR4" s="121"/>
      <c r="MMS4" s="121"/>
      <c r="MMT4" s="121"/>
      <c r="MMU4" s="121"/>
      <c r="MMV4" s="121"/>
      <c r="MMW4" s="121"/>
      <c r="MMX4" s="121"/>
      <c r="MMY4" s="121"/>
      <c r="MMZ4" s="121"/>
      <c r="MNA4" s="121"/>
      <c r="MNB4" s="121"/>
      <c r="MNC4" s="121"/>
      <c r="MND4" s="121"/>
      <c r="MNE4" s="121"/>
      <c r="MNF4" s="121"/>
      <c r="MNG4" s="121"/>
      <c r="MNH4" s="121"/>
      <c r="MNI4" s="121"/>
      <c r="MNJ4" s="121"/>
      <c r="MNK4" s="121"/>
      <c r="MNL4" s="121"/>
      <c r="MNM4" s="121"/>
      <c r="MNN4" s="121"/>
      <c r="MNO4" s="121"/>
      <c r="MNP4" s="121"/>
      <c r="MNQ4" s="121"/>
      <c r="MNR4" s="121"/>
      <c r="MNS4" s="121"/>
      <c r="MNT4" s="121"/>
      <c r="MNU4" s="121"/>
      <c r="MNV4" s="121"/>
      <c r="MNW4" s="121"/>
      <c r="MNX4" s="121"/>
      <c r="MNY4" s="121"/>
      <c r="MNZ4" s="121"/>
      <c r="MOA4" s="121"/>
      <c r="MOB4" s="121"/>
      <c r="MOC4" s="121"/>
      <c r="MOD4" s="121"/>
      <c r="MOE4" s="121"/>
      <c r="MOF4" s="121"/>
      <c r="MOG4" s="121"/>
      <c r="MOH4" s="121"/>
      <c r="MOI4" s="121"/>
      <c r="MOJ4" s="121"/>
      <c r="MOK4" s="121"/>
      <c r="MOL4" s="121"/>
      <c r="MOM4" s="121"/>
      <c r="MON4" s="121"/>
      <c r="MOO4" s="121"/>
      <c r="MOP4" s="121"/>
      <c r="MOQ4" s="121"/>
      <c r="MOR4" s="121"/>
      <c r="MOS4" s="121"/>
      <c r="MOT4" s="121"/>
      <c r="MOU4" s="121"/>
      <c r="MOV4" s="121"/>
      <c r="MOW4" s="121"/>
      <c r="MOX4" s="121"/>
      <c r="MOY4" s="121"/>
      <c r="MOZ4" s="121"/>
      <c r="MPA4" s="121"/>
      <c r="MPB4" s="121"/>
      <c r="MPC4" s="121"/>
      <c r="MPD4" s="121"/>
      <c r="MPE4" s="121"/>
      <c r="MPF4" s="121"/>
      <c r="MPG4" s="121"/>
      <c r="MPH4" s="121"/>
      <c r="MPI4" s="121"/>
      <c r="MPJ4" s="121"/>
      <c r="MPK4" s="121"/>
      <c r="MPL4" s="121"/>
      <c r="MPM4" s="121"/>
      <c r="MPN4" s="121"/>
      <c r="MPO4" s="121"/>
      <c r="MPP4" s="121"/>
      <c r="MPQ4" s="121"/>
      <c r="MPR4" s="121"/>
      <c r="MPS4" s="121"/>
      <c r="MPT4" s="121"/>
      <c r="MPU4" s="121"/>
      <c r="MPV4" s="121"/>
      <c r="MPW4" s="121"/>
      <c r="MPX4" s="121"/>
      <c r="MPY4" s="121"/>
      <c r="MPZ4" s="121"/>
      <c r="MQA4" s="121"/>
      <c r="MQB4" s="121"/>
      <c r="MQC4" s="121"/>
      <c r="MQD4" s="121"/>
      <c r="MQE4" s="121"/>
      <c r="MQF4" s="121"/>
      <c r="MQG4" s="121"/>
      <c r="MQH4" s="121"/>
      <c r="MQI4" s="121"/>
      <c r="MQJ4" s="121"/>
      <c r="MQK4" s="121"/>
      <c r="MQL4" s="121"/>
      <c r="MQM4" s="121"/>
      <c r="MQN4" s="121"/>
      <c r="MQO4" s="121"/>
      <c r="MQP4" s="121"/>
      <c r="MQQ4" s="121"/>
      <c r="MQR4" s="121"/>
      <c r="MQS4" s="121"/>
      <c r="MQT4" s="121"/>
      <c r="MQU4" s="121"/>
      <c r="MQV4" s="121"/>
      <c r="MQW4" s="121"/>
      <c r="MQX4" s="121"/>
      <c r="MQY4" s="121"/>
      <c r="MQZ4" s="121"/>
      <c r="MRA4" s="121"/>
      <c r="MRB4" s="121"/>
      <c r="MRC4" s="121"/>
      <c r="MRD4" s="121"/>
      <c r="MRE4" s="121"/>
      <c r="MRF4" s="121"/>
      <c r="MRG4" s="121"/>
      <c r="MRH4" s="121"/>
      <c r="MRI4" s="121"/>
      <c r="MRJ4" s="121"/>
      <c r="MRK4" s="121"/>
      <c r="MRL4" s="121"/>
      <c r="MRM4" s="121"/>
      <c r="MRN4" s="121"/>
      <c r="MRO4" s="121"/>
      <c r="MRP4" s="121"/>
      <c r="MRQ4" s="121"/>
      <c r="MRR4" s="121"/>
      <c r="MRS4" s="121"/>
      <c r="MRT4" s="121"/>
      <c r="MRU4" s="121"/>
      <c r="MRV4" s="121"/>
      <c r="MRW4" s="121"/>
      <c r="MRX4" s="121"/>
      <c r="MRY4" s="121"/>
      <c r="MRZ4" s="121"/>
      <c r="MSA4" s="121"/>
      <c r="MSB4" s="121"/>
      <c r="MSC4" s="121"/>
      <c r="MSD4" s="121"/>
      <c r="MSE4" s="121"/>
      <c r="MSF4" s="121"/>
      <c r="MSG4" s="121"/>
      <c r="MSH4" s="121"/>
      <c r="MSI4" s="121"/>
      <c r="MSJ4" s="121"/>
      <c r="MSK4" s="121"/>
      <c r="MSL4" s="121"/>
      <c r="MSM4" s="121"/>
      <c r="MSN4" s="121"/>
      <c r="MSO4" s="121"/>
      <c r="MSP4" s="121"/>
      <c r="MSQ4" s="121"/>
      <c r="MSR4" s="121"/>
      <c r="MSS4" s="121"/>
      <c r="MST4" s="121"/>
      <c r="MSU4" s="121"/>
      <c r="MSV4" s="121"/>
      <c r="MSW4" s="121"/>
      <c r="MSX4" s="121"/>
      <c r="MSY4" s="121"/>
      <c r="MSZ4" s="121"/>
      <c r="MTA4" s="121"/>
      <c r="MTB4" s="121"/>
      <c r="MTC4" s="121"/>
      <c r="MTD4" s="121"/>
      <c r="MTE4" s="121"/>
      <c r="MTF4" s="121"/>
      <c r="MTG4" s="121"/>
      <c r="MTH4" s="121"/>
      <c r="MTI4" s="121"/>
      <c r="MTJ4" s="121"/>
      <c r="MTK4" s="121"/>
      <c r="MTL4" s="121"/>
      <c r="MTM4" s="121"/>
      <c r="MTN4" s="121"/>
      <c r="MTO4" s="121"/>
      <c r="MTP4" s="121"/>
      <c r="MTQ4" s="121"/>
      <c r="MTR4" s="121"/>
      <c r="MTS4" s="121"/>
      <c r="MTT4" s="121"/>
      <c r="MTU4" s="121"/>
      <c r="MTV4" s="121"/>
      <c r="MTW4" s="121"/>
      <c r="MTX4" s="121"/>
      <c r="MTY4" s="121"/>
      <c r="MTZ4" s="121"/>
      <c r="MUA4" s="121"/>
      <c r="MUB4" s="121"/>
      <c r="MUC4" s="121"/>
      <c r="MUD4" s="121"/>
      <c r="MUE4" s="121"/>
      <c r="MUF4" s="121"/>
      <c r="MUG4" s="121"/>
      <c r="MUH4" s="121"/>
      <c r="MUI4" s="121"/>
      <c r="MUJ4" s="121"/>
      <c r="MUK4" s="121"/>
      <c r="MUL4" s="121"/>
      <c r="MUM4" s="121"/>
      <c r="MUN4" s="121"/>
      <c r="MUO4" s="121"/>
      <c r="MUP4" s="121"/>
      <c r="MUQ4" s="121"/>
      <c r="MUR4" s="121"/>
      <c r="MUS4" s="121"/>
      <c r="MUT4" s="121"/>
      <c r="MUU4" s="121"/>
      <c r="MUV4" s="121"/>
      <c r="MUW4" s="121"/>
      <c r="MUX4" s="121"/>
      <c r="MUY4" s="121"/>
      <c r="MUZ4" s="121"/>
      <c r="MVA4" s="121"/>
      <c r="MVB4" s="121"/>
      <c r="MVC4" s="121"/>
      <c r="MVD4" s="121"/>
      <c r="MVE4" s="121"/>
      <c r="MVF4" s="121"/>
      <c r="MVG4" s="121"/>
      <c r="MVH4" s="121"/>
      <c r="MVI4" s="121"/>
      <c r="MVJ4" s="121"/>
      <c r="MVK4" s="121"/>
      <c r="MVL4" s="121"/>
      <c r="MVM4" s="121"/>
      <c r="MVN4" s="121"/>
      <c r="MVO4" s="121"/>
      <c r="MVP4" s="121"/>
      <c r="MVQ4" s="121"/>
      <c r="MVR4" s="121"/>
      <c r="MVS4" s="121"/>
      <c r="MVT4" s="121"/>
      <c r="MVU4" s="121"/>
      <c r="MVV4" s="121"/>
      <c r="MVW4" s="121"/>
      <c r="MVX4" s="121"/>
      <c r="MVY4" s="121"/>
      <c r="MVZ4" s="121"/>
      <c r="MWA4" s="121"/>
      <c r="MWB4" s="121"/>
      <c r="MWC4" s="121"/>
      <c r="MWD4" s="121"/>
      <c r="MWE4" s="121"/>
      <c r="MWF4" s="121"/>
      <c r="MWG4" s="121"/>
      <c r="MWH4" s="121"/>
      <c r="MWI4" s="121"/>
      <c r="MWJ4" s="121"/>
      <c r="MWK4" s="121"/>
      <c r="MWL4" s="121"/>
      <c r="MWM4" s="121"/>
      <c r="MWN4" s="121"/>
      <c r="MWO4" s="121"/>
      <c r="MWP4" s="121"/>
      <c r="MWQ4" s="121"/>
      <c r="MWR4" s="121"/>
      <c r="MWS4" s="121"/>
      <c r="MWT4" s="121"/>
      <c r="MWU4" s="121"/>
      <c r="MWV4" s="121"/>
      <c r="MWW4" s="121"/>
      <c r="MWX4" s="121"/>
      <c r="MWY4" s="121"/>
      <c r="MWZ4" s="121"/>
      <c r="MXA4" s="121"/>
      <c r="MXB4" s="121"/>
      <c r="MXC4" s="121"/>
      <c r="MXD4" s="121"/>
      <c r="MXE4" s="121"/>
      <c r="MXF4" s="121"/>
      <c r="MXG4" s="121"/>
      <c r="MXH4" s="121"/>
      <c r="MXI4" s="121"/>
      <c r="MXJ4" s="121"/>
      <c r="MXK4" s="121"/>
      <c r="MXL4" s="121"/>
      <c r="MXM4" s="121"/>
      <c r="MXN4" s="121"/>
      <c r="MXO4" s="121"/>
      <c r="MXP4" s="121"/>
      <c r="MXQ4" s="121"/>
      <c r="MXR4" s="121"/>
      <c r="MXS4" s="121"/>
      <c r="MXT4" s="121"/>
      <c r="MXU4" s="121"/>
      <c r="MXV4" s="121"/>
      <c r="MXW4" s="121"/>
      <c r="MXX4" s="121"/>
      <c r="MXY4" s="121"/>
      <c r="MXZ4" s="121"/>
      <c r="MYA4" s="121"/>
      <c r="MYB4" s="121"/>
      <c r="MYC4" s="121"/>
      <c r="MYD4" s="121"/>
      <c r="MYE4" s="121"/>
      <c r="MYF4" s="121"/>
      <c r="MYG4" s="121"/>
      <c r="MYH4" s="121"/>
      <c r="MYI4" s="121"/>
      <c r="MYJ4" s="121"/>
      <c r="MYK4" s="121"/>
      <c r="MYL4" s="121"/>
      <c r="MYM4" s="121"/>
      <c r="MYN4" s="121"/>
      <c r="MYO4" s="121"/>
      <c r="MYP4" s="121"/>
      <c r="MYQ4" s="121"/>
      <c r="MYR4" s="121"/>
      <c r="MYS4" s="121"/>
      <c r="MYT4" s="121"/>
      <c r="MYU4" s="121"/>
      <c r="MYV4" s="121"/>
      <c r="MYW4" s="121"/>
      <c r="MYX4" s="121"/>
      <c r="MYY4" s="121"/>
      <c r="MYZ4" s="121"/>
      <c r="MZA4" s="121"/>
      <c r="MZB4" s="121"/>
      <c r="MZC4" s="121"/>
      <c r="MZD4" s="121"/>
      <c r="MZE4" s="121"/>
      <c r="MZF4" s="121"/>
      <c r="MZG4" s="121"/>
      <c r="MZH4" s="121"/>
      <c r="MZI4" s="121"/>
      <c r="MZJ4" s="121"/>
      <c r="MZK4" s="121"/>
      <c r="MZL4" s="121"/>
      <c r="MZM4" s="121"/>
      <c r="MZN4" s="121"/>
      <c r="MZO4" s="121"/>
      <c r="MZP4" s="121"/>
      <c r="MZQ4" s="121"/>
      <c r="MZR4" s="121"/>
      <c r="MZS4" s="121"/>
      <c r="MZT4" s="121"/>
      <c r="MZU4" s="121"/>
      <c r="MZV4" s="121"/>
      <c r="MZW4" s="121"/>
      <c r="MZX4" s="121"/>
      <c r="MZY4" s="121"/>
      <c r="MZZ4" s="121"/>
      <c r="NAA4" s="121"/>
      <c r="NAB4" s="121"/>
      <c r="NAC4" s="121"/>
      <c r="NAD4" s="121"/>
      <c r="NAE4" s="121"/>
      <c r="NAF4" s="121"/>
      <c r="NAG4" s="121"/>
      <c r="NAH4" s="121"/>
      <c r="NAI4" s="121"/>
      <c r="NAJ4" s="121"/>
      <c r="NAK4" s="121"/>
      <c r="NAL4" s="121"/>
      <c r="NAM4" s="121"/>
      <c r="NAN4" s="121"/>
      <c r="NAO4" s="121"/>
      <c r="NAP4" s="121"/>
      <c r="NAQ4" s="121"/>
      <c r="NAR4" s="121"/>
      <c r="NAS4" s="121"/>
      <c r="NAT4" s="121"/>
      <c r="NAU4" s="121"/>
      <c r="NAV4" s="121"/>
      <c r="NAW4" s="121"/>
      <c r="NAX4" s="121"/>
      <c r="NAY4" s="121"/>
      <c r="NAZ4" s="121"/>
      <c r="NBA4" s="121"/>
      <c r="NBB4" s="121"/>
      <c r="NBC4" s="121"/>
      <c r="NBD4" s="121"/>
      <c r="NBE4" s="121"/>
      <c r="NBF4" s="121"/>
      <c r="NBG4" s="121"/>
      <c r="NBH4" s="121"/>
      <c r="NBI4" s="121"/>
      <c r="NBJ4" s="121"/>
      <c r="NBK4" s="121"/>
      <c r="NBL4" s="121"/>
      <c r="NBM4" s="121"/>
      <c r="NBN4" s="121"/>
      <c r="NBO4" s="121"/>
      <c r="NBP4" s="121"/>
      <c r="NBQ4" s="121"/>
      <c r="NBR4" s="121"/>
      <c r="NBS4" s="121"/>
      <c r="NBT4" s="121"/>
      <c r="NBU4" s="121"/>
      <c r="NBV4" s="121"/>
      <c r="NBW4" s="121"/>
      <c r="NBX4" s="121"/>
      <c r="NBY4" s="121"/>
      <c r="NBZ4" s="121"/>
      <c r="NCA4" s="121"/>
      <c r="NCB4" s="121"/>
      <c r="NCC4" s="121"/>
      <c r="NCD4" s="121"/>
      <c r="NCE4" s="121"/>
      <c r="NCF4" s="121"/>
      <c r="NCG4" s="121"/>
      <c r="NCH4" s="121"/>
      <c r="NCI4" s="121"/>
      <c r="NCJ4" s="121"/>
      <c r="NCK4" s="121"/>
      <c r="NCL4" s="121"/>
      <c r="NCM4" s="121"/>
      <c r="NCN4" s="121"/>
      <c r="NCO4" s="121"/>
      <c r="NCP4" s="121"/>
      <c r="NCQ4" s="121"/>
      <c r="NCR4" s="121"/>
      <c r="NCS4" s="121"/>
      <c r="NCT4" s="121"/>
      <c r="NCU4" s="121"/>
      <c r="NCV4" s="121"/>
      <c r="NCW4" s="121"/>
      <c r="NCX4" s="121"/>
      <c r="NCY4" s="121"/>
      <c r="NCZ4" s="121"/>
      <c r="NDA4" s="121"/>
      <c r="NDB4" s="121"/>
      <c r="NDC4" s="121"/>
      <c r="NDD4" s="121"/>
      <c r="NDE4" s="121"/>
      <c r="NDF4" s="121"/>
      <c r="NDG4" s="121"/>
      <c r="NDH4" s="121"/>
      <c r="NDI4" s="121"/>
      <c r="NDJ4" s="121"/>
      <c r="NDK4" s="121"/>
      <c r="NDL4" s="121"/>
      <c r="NDM4" s="121"/>
      <c r="NDN4" s="121"/>
      <c r="NDO4" s="121"/>
      <c r="NDP4" s="121"/>
      <c r="NDQ4" s="121"/>
      <c r="NDR4" s="121"/>
      <c r="NDS4" s="121"/>
      <c r="NDT4" s="121"/>
      <c r="NDU4" s="121"/>
      <c r="NDV4" s="121"/>
      <c r="NDW4" s="121"/>
      <c r="NDX4" s="121"/>
      <c r="NDY4" s="121"/>
      <c r="NDZ4" s="121"/>
      <c r="NEA4" s="121"/>
      <c r="NEB4" s="121"/>
      <c r="NEC4" s="121"/>
      <c r="NED4" s="121"/>
      <c r="NEE4" s="121"/>
      <c r="NEF4" s="121"/>
      <c r="NEG4" s="121"/>
      <c r="NEH4" s="121"/>
      <c r="NEI4" s="121"/>
      <c r="NEJ4" s="121"/>
      <c r="NEK4" s="121"/>
      <c r="NEL4" s="121"/>
      <c r="NEM4" s="121"/>
      <c r="NEN4" s="121"/>
      <c r="NEO4" s="121"/>
      <c r="NEP4" s="121"/>
      <c r="NEQ4" s="121"/>
      <c r="NER4" s="121"/>
      <c r="NES4" s="121"/>
      <c r="NET4" s="121"/>
      <c r="NEU4" s="121"/>
      <c r="NEV4" s="121"/>
      <c r="NEW4" s="121"/>
      <c r="NEX4" s="121"/>
      <c r="NEY4" s="121"/>
      <c r="NEZ4" s="121"/>
      <c r="NFA4" s="121"/>
      <c r="NFB4" s="121"/>
      <c r="NFC4" s="121"/>
      <c r="NFD4" s="121"/>
      <c r="NFE4" s="121"/>
      <c r="NFF4" s="121"/>
      <c r="NFG4" s="121"/>
      <c r="NFH4" s="121"/>
      <c r="NFI4" s="121"/>
      <c r="NFJ4" s="121"/>
      <c r="NFK4" s="121"/>
      <c r="NFL4" s="121"/>
      <c r="NFM4" s="121"/>
      <c r="NFN4" s="121"/>
      <c r="NFO4" s="121"/>
      <c r="NFP4" s="121"/>
      <c r="NFQ4" s="121"/>
      <c r="NFR4" s="121"/>
      <c r="NFS4" s="121"/>
      <c r="NFT4" s="121"/>
      <c r="NFU4" s="121"/>
      <c r="NFV4" s="121"/>
      <c r="NFW4" s="121"/>
      <c r="NFX4" s="121"/>
      <c r="NFY4" s="121"/>
      <c r="NFZ4" s="121"/>
      <c r="NGA4" s="121"/>
      <c r="NGB4" s="121"/>
      <c r="NGC4" s="121"/>
      <c r="NGD4" s="121"/>
      <c r="NGE4" s="121"/>
      <c r="NGF4" s="121"/>
      <c r="NGG4" s="121"/>
      <c r="NGH4" s="121"/>
      <c r="NGI4" s="121"/>
      <c r="NGJ4" s="121"/>
      <c r="NGK4" s="121"/>
      <c r="NGL4" s="121"/>
      <c r="NGM4" s="121"/>
      <c r="NGN4" s="121"/>
      <c r="NGO4" s="121"/>
      <c r="NGP4" s="121"/>
      <c r="NGQ4" s="121"/>
      <c r="NGR4" s="121"/>
      <c r="NGS4" s="121"/>
      <c r="NGT4" s="121"/>
      <c r="NGU4" s="121"/>
      <c r="NGV4" s="121"/>
      <c r="NGW4" s="121"/>
      <c r="NGX4" s="121"/>
      <c r="NGY4" s="121"/>
      <c r="NGZ4" s="121"/>
      <c r="NHA4" s="121"/>
      <c r="NHB4" s="121"/>
      <c r="NHC4" s="121"/>
      <c r="NHD4" s="121"/>
      <c r="NHE4" s="121"/>
      <c r="NHF4" s="121"/>
      <c r="NHG4" s="121"/>
      <c r="NHH4" s="121"/>
      <c r="NHI4" s="121"/>
      <c r="NHJ4" s="121"/>
      <c r="NHK4" s="121"/>
      <c r="NHL4" s="121"/>
      <c r="NHM4" s="121"/>
      <c r="NHN4" s="121"/>
      <c r="NHO4" s="121"/>
      <c r="NHP4" s="121"/>
      <c r="NHQ4" s="121"/>
      <c r="NHR4" s="121"/>
      <c r="NHS4" s="121"/>
      <c r="NHT4" s="121"/>
      <c r="NHU4" s="121"/>
      <c r="NHV4" s="121"/>
      <c r="NHW4" s="121"/>
      <c r="NHX4" s="121"/>
      <c r="NHY4" s="121"/>
      <c r="NHZ4" s="121"/>
      <c r="NIA4" s="121"/>
      <c r="NIB4" s="121"/>
      <c r="NIC4" s="121"/>
      <c r="NID4" s="121"/>
      <c r="NIE4" s="121"/>
      <c r="NIF4" s="121"/>
      <c r="NIG4" s="121"/>
      <c r="NIH4" s="121"/>
      <c r="NII4" s="121"/>
      <c r="NIJ4" s="121"/>
      <c r="NIK4" s="121"/>
      <c r="NIL4" s="121"/>
      <c r="NIM4" s="121"/>
      <c r="NIN4" s="121"/>
      <c r="NIO4" s="121"/>
      <c r="NIP4" s="121"/>
      <c r="NIQ4" s="121"/>
      <c r="NIR4" s="121"/>
      <c r="NIS4" s="121"/>
      <c r="NIT4" s="121"/>
      <c r="NIU4" s="121"/>
      <c r="NIV4" s="121"/>
      <c r="NIW4" s="121"/>
      <c r="NIX4" s="121"/>
      <c r="NIY4" s="121"/>
      <c r="NIZ4" s="121"/>
      <c r="NJA4" s="121"/>
      <c r="NJB4" s="121"/>
      <c r="NJC4" s="121"/>
      <c r="NJD4" s="121"/>
      <c r="NJE4" s="121"/>
      <c r="NJF4" s="121"/>
      <c r="NJG4" s="121"/>
      <c r="NJH4" s="121"/>
      <c r="NJI4" s="121"/>
      <c r="NJJ4" s="121"/>
      <c r="NJK4" s="121"/>
      <c r="NJL4" s="121"/>
      <c r="NJM4" s="121"/>
      <c r="NJN4" s="121"/>
      <c r="NJO4" s="121"/>
      <c r="NJP4" s="121"/>
      <c r="NJQ4" s="121"/>
      <c r="NJR4" s="121"/>
      <c r="NJS4" s="121"/>
      <c r="NJT4" s="121"/>
      <c r="NJU4" s="121"/>
      <c r="NJV4" s="121"/>
      <c r="NJW4" s="121"/>
      <c r="NJX4" s="121"/>
      <c r="NJY4" s="121"/>
      <c r="NJZ4" s="121"/>
      <c r="NKA4" s="121"/>
      <c r="NKB4" s="121"/>
      <c r="NKC4" s="121"/>
      <c r="NKD4" s="121"/>
      <c r="NKE4" s="121"/>
      <c r="NKF4" s="121"/>
      <c r="NKG4" s="121"/>
      <c r="NKH4" s="121"/>
      <c r="NKI4" s="121"/>
      <c r="NKJ4" s="121"/>
      <c r="NKK4" s="121"/>
      <c r="NKL4" s="121"/>
      <c r="NKM4" s="121"/>
      <c r="NKN4" s="121"/>
      <c r="NKO4" s="121"/>
      <c r="NKP4" s="121"/>
      <c r="NKQ4" s="121"/>
      <c r="NKR4" s="121"/>
      <c r="NKS4" s="121"/>
      <c r="NKT4" s="121"/>
      <c r="NKU4" s="121"/>
      <c r="NKV4" s="121"/>
      <c r="NKW4" s="121"/>
      <c r="NKX4" s="121"/>
      <c r="NKY4" s="121"/>
      <c r="NKZ4" s="121"/>
      <c r="NLA4" s="121"/>
      <c r="NLB4" s="121"/>
      <c r="NLC4" s="121"/>
      <c r="NLD4" s="121"/>
      <c r="NLE4" s="121"/>
      <c r="NLF4" s="121"/>
      <c r="NLG4" s="121"/>
      <c r="NLH4" s="121"/>
      <c r="NLI4" s="121"/>
      <c r="NLJ4" s="121"/>
      <c r="NLK4" s="121"/>
      <c r="NLL4" s="121"/>
      <c r="NLM4" s="121"/>
      <c r="NLN4" s="121"/>
      <c r="NLO4" s="121"/>
      <c r="NLP4" s="121"/>
      <c r="NLQ4" s="121"/>
      <c r="NLR4" s="121"/>
      <c r="NLS4" s="121"/>
      <c r="NLT4" s="121"/>
      <c r="NLU4" s="121"/>
      <c r="NLV4" s="121"/>
      <c r="NLW4" s="121"/>
      <c r="NLX4" s="121"/>
      <c r="NLY4" s="121"/>
      <c r="NLZ4" s="121"/>
      <c r="NMA4" s="121"/>
      <c r="NMB4" s="121"/>
      <c r="NMC4" s="121"/>
      <c r="NMD4" s="121"/>
      <c r="NME4" s="121"/>
      <c r="NMF4" s="121"/>
      <c r="NMG4" s="121"/>
      <c r="NMH4" s="121"/>
      <c r="NMI4" s="121"/>
      <c r="NMJ4" s="121"/>
      <c r="NMK4" s="121"/>
      <c r="NML4" s="121"/>
      <c r="NMM4" s="121"/>
      <c r="NMN4" s="121"/>
      <c r="NMO4" s="121"/>
      <c r="NMP4" s="121"/>
      <c r="NMQ4" s="121"/>
      <c r="NMR4" s="121"/>
      <c r="NMS4" s="121"/>
      <c r="NMT4" s="121"/>
      <c r="NMU4" s="121"/>
      <c r="NMV4" s="121"/>
      <c r="NMW4" s="121"/>
      <c r="NMX4" s="121"/>
      <c r="NMY4" s="121"/>
      <c r="NMZ4" s="121"/>
      <c r="NNA4" s="121"/>
      <c r="NNB4" s="121"/>
      <c r="NNC4" s="121"/>
      <c r="NND4" s="121"/>
      <c r="NNE4" s="121"/>
      <c r="NNF4" s="121"/>
      <c r="NNG4" s="121"/>
      <c r="NNH4" s="121"/>
      <c r="NNI4" s="121"/>
      <c r="NNJ4" s="121"/>
      <c r="NNK4" s="121"/>
      <c r="NNL4" s="121"/>
      <c r="NNM4" s="121"/>
      <c r="NNN4" s="121"/>
      <c r="NNO4" s="121"/>
      <c r="NNP4" s="121"/>
      <c r="NNQ4" s="121"/>
      <c r="NNR4" s="121"/>
      <c r="NNS4" s="121"/>
      <c r="NNT4" s="121"/>
      <c r="NNU4" s="121"/>
      <c r="NNV4" s="121"/>
      <c r="NNW4" s="121"/>
      <c r="NNX4" s="121"/>
      <c r="NNY4" s="121"/>
      <c r="NNZ4" s="121"/>
      <c r="NOA4" s="121"/>
      <c r="NOB4" s="121"/>
      <c r="NOC4" s="121"/>
      <c r="NOD4" s="121"/>
      <c r="NOE4" s="121"/>
      <c r="NOF4" s="121"/>
      <c r="NOG4" s="121"/>
      <c r="NOH4" s="121"/>
      <c r="NOI4" s="121"/>
      <c r="NOJ4" s="121"/>
      <c r="NOK4" s="121"/>
      <c r="NOL4" s="121"/>
      <c r="NOM4" s="121"/>
      <c r="NON4" s="121"/>
      <c r="NOO4" s="121"/>
      <c r="NOP4" s="121"/>
      <c r="NOQ4" s="121"/>
      <c r="NOR4" s="121"/>
      <c r="NOS4" s="121"/>
      <c r="NOT4" s="121"/>
      <c r="NOU4" s="121"/>
      <c r="NOV4" s="121"/>
      <c r="NOW4" s="121"/>
      <c r="NOX4" s="121"/>
      <c r="NOY4" s="121"/>
      <c r="NOZ4" s="121"/>
      <c r="NPA4" s="121"/>
      <c r="NPB4" s="121"/>
      <c r="NPC4" s="121"/>
      <c r="NPD4" s="121"/>
      <c r="NPE4" s="121"/>
      <c r="NPF4" s="121"/>
      <c r="NPG4" s="121"/>
      <c r="NPH4" s="121"/>
      <c r="NPI4" s="121"/>
      <c r="NPJ4" s="121"/>
      <c r="NPK4" s="121"/>
      <c r="NPL4" s="121"/>
      <c r="NPM4" s="121"/>
      <c r="NPN4" s="121"/>
      <c r="NPO4" s="121"/>
      <c r="NPP4" s="121"/>
      <c r="NPQ4" s="121"/>
      <c r="NPR4" s="121"/>
      <c r="NPS4" s="121"/>
      <c r="NPT4" s="121"/>
      <c r="NPU4" s="121"/>
      <c r="NPV4" s="121"/>
      <c r="NPW4" s="121"/>
      <c r="NPX4" s="121"/>
      <c r="NPY4" s="121"/>
      <c r="NPZ4" s="121"/>
      <c r="NQA4" s="121"/>
      <c r="NQB4" s="121"/>
      <c r="NQC4" s="121"/>
      <c r="NQD4" s="121"/>
      <c r="NQE4" s="121"/>
      <c r="NQF4" s="121"/>
      <c r="NQG4" s="121"/>
      <c r="NQH4" s="121"/>
      <c r="NQI4" s="121"/>
      <c r="NQJ4" s="121"/>
      <c r="NQK4" s="121"/>
      <c r="NQL4" s="121"/>
      <c r="NQM4" s="121"/>
      <c r="NQN4" s="121"/>
      <c r="NQO4" s="121"/>
      <c r="NQP4" s="121"/>
      <c r="NQQ4" s="121"/>
      <c r="NQR4" s="121"/>
      <c r="NQS4" s="121"/>
      <c r="NQT4" s="121"/>
      <c r="NQU4" s="121"/>
      <c r="NQV4" s="121"/>
      <c r="NQW4" s="121"/>
      <c r="NQX4" s="121"/>
      <c r="NQY4" s="121"/>
      <c r="NQZ4" s="121"/>
      <c r="NRA4" s="121"/>
      <c r="NRB4" s="121"/>
      <c r="NRC4" s="121"/>
      <c r="NRD4" s="121"/>
      <c r="NRE4" s="121"/>
      <c r="NRF4" s="121"/>
      <c r="NRG4" s="121"/>
      <c r="NRH4" s="121"/>
      <c r="NRI4" s="121"/>
      <c r="NRJ4" s="121"/>
      <c r="NRK4" s="121"/>
      <c r="NRL4" s="121"/>
      <c r="NRM4" s="121"/>
      <c r="NRN4" s="121"/>
      <c r="NRO4" s="121"/>
      <c r="NRP4" s="121"/>
      <c r="NRQ4" s="121"/>
      <c r="NRR4" s="121"/>
      <c r="NRS4" s="121"/>
      <c r="NRT4" s="121"/>
      <c r="NRU4" s="121"/>
      <c r="NRV4" s="121"/>
      <c r="NRW4" s="121"/>
      <c r="NRX4" s="121"/>
      <c r="NRY4" s="121"/>
      <c r="NRZ4" s="121"/>
      <c r="NSA4" s="121"/>
      <c r="NSB4" s="121"/>
      <c r="NSC4" s="121"/>
      <c r="NSD4" s="121"/>
      <c r="NSE4" s="121"/>
      <c r="NSF4" s="121"/>
      <c r="NSG4" s="121"/>
      <c r="NSH4" s="121"/>
      <c r="NSI4" s="121"/>
      <c r="NSJ4" s="121"/>
      <c r="NSK4" s="121"/>
      <c r="NSL4" s="121"/>
      <c r="NSM4" s="121"/>
      <c r="NSN4" s="121"/>
      <c r="NSO4" s="121"/>
      <c r="NSP4" s="121"/>
      <c r="NSQ4" s="121"/>
      <c r="NSR4" s="121"/>
      <c r="NSS4" s="121"/>
      <c r="NST4" s="121"/>
      <c r="NSU4" s="121"/>
      <c r="NSV4" s="121"/>
      <c r="NSW4" s="121"/>
      <c r="NSX4" s="121"/>
      <c r="NSY4" s="121"/>
      <c r="NSZ4" s="121"/>
      <c r="NTA4" s="121"/>
      <c r="NTB4" s="121"/>
      <c r="NTC4" s="121"/>
      <c r="NTD4" s="121"/>
      <c r="NTE4" s="121"/>
      <c r="NTF4" s="121"/>
      <c r="NTG4" s="121"/>
      <c r="NTH4" s="121"/>
      <c r="NTI4" s="121"/>
      <c r="NTJ4" s="121"/>
      <c r="NTK4" s="121"/>
      <c r="NTL4" s="121"/>
      <c r="NTM4" s="121"/>
      <c r="NTN4" s="121"/>
      <c r="NTO4" s="121"/>
      <c r="NTP4" s="121"/>
      <c r="NTQ4" s="121"/>
      <c r="NTR4" s="121"/>
      <c r="NTS4" s="121"/>
      <c r="NTT4" s="121"/>
      <c r="NTU4" s="121"/>
      <c r="NTV4" s="121"/>
      <c r="NTW4" s="121"/>
      <c r="NTX4" s="121"/>
      <c r="NTY4" s="121"/>
      <c r="NTZ4" s="121"/>
      <c r="NUA4" s="121"/>
      <c r="NUB4" s="121"/>
      <c r="NUC4" s="121"/>
      <c r="NUD4" s="121"/>
      <c r="NUE4" s="121"/>
      <c r="NUF4" s="121"/>
      <c r="NUG4" s="121"/>
      <c r="NUH4" s="121"/>
      <c r="NUI4" s="121"/>
      <c r="NUJ4" s="121"/>
      <c r="NUK4" s="121"/>
      <c r="NUL4" s="121"/>
      <c r="NUM4" s="121"/>
      <c r="NUN4" s="121"/>
      <c r="NUO4" s="121"/>
      <c r="NUP4" s="121"/>
      <c r="NUQ4" s="121"/>
      <c r="NUR4" s="121"/>
      <c r="NUS4" s="121"/>
      <c r="NUT4" s="121"/>
      <c r="NUU4" s="121"/>
      <c r="NUV4" s="121"/>
      <c r="NUW4" s="121"/>
      <c r="NUX4" s="121"/>
      <c r="NUY4" s="121"/>
      <c r="NUZ4" s="121"/>
      <c r="NVA4" s="121"/>
      <c r="NVB4" s="121"/>
      <c r="NVC4" s="121"/>
      <c r="NVD4" s="121"/>
      <c r="NVE4" s="121"/>
      <c r="NVF4" s="121"/>
      <c r="NVG4" s="121"/>
      <c r="NVH4" s="121"/>
      <c r="NVI4" s="121"/>
      <c r="NVJ4" s="121"/>
      <c r="NVK4" s="121"/>
      <c r="NVL4" s="121"/>
      <c r="NVM4" s="121"/>
      <c r="NVN4" s="121"/>
      <c r="NVO4" s="121"/>
      <c r="NVP4" s="121"/>
      <c r="NVQ4" s="121"/>
      <c r="NVR4" s="121"/>
      <c r="NVS4" s="121"/>
      <c r="NVT4" s="121"/>
      <c r="NVU4" s="121"/>
      <c r="NVV4" s="121"/>
      <c r="NVW4" s="121"/>
      <c r="NVX4" s="121"/>
      <c r="NVY4" s="121"/>
      <c r="NVZ4" s="121"/>
      <c r="NWA4" s="121"/>
      <c r="NWB4" s="121"/>
      <c r="NWC4" s="121"/>
      <c r="NWD4" s="121"/>
      <c r="NWE4" s="121"/>
      <c r="NWF4" s="121"/>
      <c r="NWG4" s="121"/>
      <c r="NWH4" s="121"/>
      <c r="NWI4" s="121"/>
      <c r="NWJ4" s="121"/>
      <c r="NWK4" s="121"/>
      <c r="NWL4" s="121"/>
      <c r="NWM4" s="121"/>
      <c r="NWN4" s="121"/>
      <c r="NWO4" s="121"/>
      <c r="NWP4" s="121"/>
      <c r="NWQ4" s="121"/>
      <c r="NWR4" s="121"/>
      <c r="NWS4" s="121"/>
      <c r="NWT4" s="121"/>
      <c r="NWU4" s="121"/>
      <c r="NWV4" s="121"/>
      <c r="NWW4" s="121"/>
      <c r="NWX4" s="121"/>
      <c r="NWY4" s="121"/>
      <c r="NWZ4" s="121"/>
      <c r="NXA4" s="121"/>
      <c r="NXB4" s="121"/>
      <c r="NXC4" s="121"/>
      <c r="NXD4" s="121"/>
      <c r="NXE4" s="121"/>
      <c r="NXF4" s="121"/>
      <c r="NXG4" s="121"/>
      <c r="NXH4" s="121"/>
      <c r="NXI4" s="121"/>
      <c r="NXJ4" s="121"/>
      <c r="NXK4" s="121"/>
      <c r="NXL4" s="121"/>
      <c r="NXM4" s="121"/>
      <c r="NXN4" s="121"/>
      <c r="NXO4" s="121"/>
      <c r="NXP4" s="121"/>
      <c r="NXQ4" s="121"/>
      <c r="NXR4" s="121"/>
      <c r="NXS4" s="121"/>
      <c r="NXT4" s="121"/>
      <c r="NXU4" s="121"/>
      <c r="NXV4" s="121"/>
      <c r="NXW4" s="121"/>
      <c r="NXX4" s="121"/>
      <c r="NXY4" s="121"/>
      <c r="NXZ4" s="121"/>
      <c r="NYA4" s="121"/>
      <c r="NYB4" s="121"/>
      <c r="NYC4" s="121"/>
      <c r="NYD4" s="121"/>
      <c r="NYE4" s="121"/>
      <c r="NYF4" s="121"/>
      <c r="NYG4" s="121"/>
      <c r="NYH4" s="121"/>
      <c r="NYI4" s="121"/>
      <c r="NYJ4" s="121"/>
      <c r="NYK4" s="121"/>
      <c r="NYL4" s="121"/>
      <c r="NYM4" s="121"/>
      <c r="NYN4" s="121"/>
      <c r="NYO4" s="121"/>
      <c r="NYP4" s="121"/>
      <c r="NYQ4" s="121"/>
      <c r="NYR4" s="121"/>
      <c r="NYS4" s="121"/>
      <c r="NYT4" s="121"/>
      <c r="NYU4" s="121"/>
      <c r="NYV4" s="121"/>
      <c r="NYW4" s="121"/>
      <c r="NYX4" s="121"/>
      <c r="NYY4" s="121"/>
      <c r="NYZ4" s="121"/>
      <c r="NZA4" s="121"/>
      <c r="NZB4" s="121"/>
      <c r="NZC4" s="121"/>
      <c r="NZD4" s="121"/>
      <c r="NZE4" s="121"/>
      <c r="NZF4" s="121"/>
      <c r="NZG4" s="121"/>
      <c r="NZH4" s="121"/>
      <c r="NZI4" s="121"/>
      <c r="NZJ4" s="121"/>
      <c r="NZK4" s="121"/>
      <c r="NZL4" s="121"/>
      <c r="NZM4" s="121"/>
      <c r="NZN4" s="121"/>
      <c r="NZO4" s="121"/>
      <c r="NZP4" s="121"/>
      <c r="NZQ4" s="121"/>
      <c r="NZR4" s="121"/>
      <c r="NZS4" s="121"/>
      <c r="NZT4" s="121"/>
      <c r="NZU4" s="121"/>
      <c r="NZV4" s="121"/>
      <c r="NZW4" s="121"/>
      <c r="NZX4" s="121"/>
      <c r="NZY4" s="121"/>
      <c r="NZZ4" s="121"/>
      <c r="OAA4" s="121"/>
      <c r="OAB4" s="121"/>
      <c r="OAC4" s="121"/>
      <c r="OAD4" s="121"/>
      <c r="OAE4" s="121"/>
      <c r="OAF4" s="121"/>
      <c r="OAG4" s="121"/>
      <c r="OAH4" s="121"/>
      <c r="OAI4" s="121"/>
      <c r="OAJ4" s="121"/>
      <c r="OAK4" s="121"/>
      <c r="OAL4" s="121"/>
      <c r="OAM4" s="121"/>
      <c r="OAN4" s="121"/>
      <c r="OAO4" s="121"/>
      <c r="OAP4" s="121"/>
      <c r="OAQ4" s="121"/>
      <c r="OAR4" s="121"/>
      <c r="OAS4" s="121"/>
      <c r="OAT4" s="121"/>
      <c r="OAU4" s="121"/>
      <c r="OAV4" s="121"/>
      <c r="OAW4" s="121"/>
      <c r="OAX4" s="121"/>
      <c r="OAY4" s="121"/>
      <c r="OAZ4" s="121"/>
      <c r="OBA4" s="121"/>
      <c r="OBB4" s="121"/>
      <c r="OBC4" s="121"/>
      <c r="OBD4" s="121"/>
      <c r="OBE4" s="121"/>
      <c r="OBF4" s="121"/>
      <c r="OBG4" s="121"/>
      <c r="OBH4" s="121"/>
      <c r="OBI4" s="121"/>
      <c r="OBJ4" s="121"/>
      <c r="OBK4" s="121"/>
      <c r="OBL4" s="121"/>
      <c r="OBM4" s="121"/>
      <c r="OBN4" s="121"/>
      <c r="OBO4" s="121"/>
      <c r="OBP4" s="121"/>
      <c r="OBQ4" s="121"/>
      <c r="OBR4" s="121"/>
      <c r="OBS4" s="121"/>
      <c r="OBT4" s="121"/>
      <c r="OBU4" s="121"/>
      <c r="OBV4" s="121"/>
      <c r="OBW4" s="121"/>
      <c r="OBX4" s="121"/>
      <c r="OBY4" s="121"/>
      <c r="OBZ4" s="121"/>
      <c r="OCA4" s="121"/>
      <c r="OCB4" s="121"/>
      <c r="OCC4" s="121"/>
      <c r="OCD4" s="121"/>
      <c r="OCE4" s="121"/>
      <c r="OCF4" s="121"/>
      <c r="OCG4" s="121"/>
      <c r="OCH4" s="121"/>
      <c r="OCI4" s="121"/>
      <c r="OCJ4" s="121"/>
      <c r="OCK4" s="121"/>
      <c r="OCL4" s="121"/>
      <c r="OCM4" s="121"/>
      <c r="OCN4" s="121"/>
      <c r="OCO4" s="121"/>
      <c r="OCP4" s="121"/>
      <c r="OCQ4" s="121"/>
      <c r="OCR4" s="121"/>
      <c r="OCS4" s="121"/>
      <c r="OCT4" s="121"/>
      <c r="OCU4" s="121"/>
      <c r="OCV4" s="121"/>
      <c r="OCW4" s="121"/>
      <c r="OCX4" s="121"/>
      <c r="OCY4" s="121"/>
      <c r="OCZ4" s="121"/>
      <c r="ODA4" s="121"/>
      <c r="ODB4" s="121"/>
      <c r="ODC4" s="121"/>
      <c r="ODD4" s="121"/>
      <c r="ODE4" s="121"/>
      <c r="ODF4" s="121"/>
      <c r="ODG4" s="121"/>
      <c r="ODH4" s="121"/>
      <c r="ODI4" s="121"/>
      <c r="ODJ4" s="121"/>
      <c r="ODK4" s="121"/>
      <c r="ODL4" s="121"/>
      <c r="ODM4" s="121"/>
      <c r="ODN4" s="121"/>
      <c r="ODO4" s="121"/>
      <c r="ODP4" s="121"/>
      <c r="ODQ4" s="121"/>
      <c r="ODR4" s="121"/>
      <c r="ODS4" s="121"/>
      <c r="ODT4" s="121"/>
      <c r="ODU4" s="121"/>
      <c r="ODV4" s="121"/>
      <c r="ODW4" s="121"/>
      <c r="ODX4" s="121"/>
      <c r="ODY4" s="121"/>
      <c r="ODZ4" s="121"/>
      <c r="OEA4" s="121"/>
      <c r="OEB4" s="121"/>
      <c r="OEC4" s="121"/>
      <c r="OED4" s="121"/>
      <c r="OEE4" s="121"/>
      <c r="OEF4" s="121"/>
      <c r="OEG4" s="121"/>
      <c r="OEH4" s="121"/>
      <c r="OEI4" s="121"/>
      <c r="OEJ4" s="121"/>
      <c r="OEK4" s="121"/>
      <c r="OEL4" s="121"/>
      <c r="OEM4" s="121"/>
      <c r="OEN4" s="121"/>
      <c r="OEO4" s="121"/>
      <c r="OEP4" s="121"/>
      <c r="OEQ4" s="121"/>
      <c r="OER4" s="121"/>
      <c r="OES4" s="121"/>
      <c r="OET4" s="121"/>
      <c r="OEU4" s="121"/>
      <c r="OEV4" s="121"/>
      <c r="OEW4" s="121"/>
      <c r="OEX4" s="121"/>
      <c r="OEY4" s="121"/>
      <c r="OEZ4" s="121"/>
      <c r="OFA4" s="121"/>
      <c r="OFB4" s="121"/>
      <c r="OFC4" s="121"/>
      <c r="OFD4" s="121"/>
      <c r="OFE4" s="121"/>
      <c r="OFF4" s="121"/>
      <c r="OFG4" s="121"/>
      <c r="OFH4" s="121"/>
      <c r="OFI4" s="121"/>
      <c r="OFJ4" s="121"/>
      <c r="OFK4" s="121"/>
      <c r="OFL4" s="121"/>
      <c r="OFM4" s="121"/>
      <c r="OFN4" s="121"/>
      <c r="OFO4" s="121"/>
      <c r="OFP4" s="121"/>
      <c r="OFQ4" s="121"/>
      <c r="OFR4" s="121"/>
      <c r="OFS4" s="121"/>
      <c r="OFT4" s="121"/>
      <c r="OFU4" s="121"/>
      <c r="OFV4" s="121"/>
      <c r="OFW4" s="121"/>
      <c r="OFX4" s="121"/>
      <c r="OFY4" s="121"/>
      <c r="OFZ4" s="121"/>
      <c r="OGA4" s="121"/>
      <c r="OGB4" s="121"/>
      <c r="OGC4" s="121"/>
      <c r="OGD4" s="121"/>
      <c r="OGE4" s="121"/>
      <c r="OGF4" s="121"/>
      <c r="OGG4" s="121"/>
      <c r="OGH4" s="121"/>
      <c r="OGI4" s="121"/>
      <c r="OGJ4" s="121"/>
      <c r="OGK4" s="121"/>
      <c r="OGL4" s="121"/>
      <c r="OGM4" s="121"/>
      <c r="OGN4" s="121"/>
      <c r="OGO4" s="121"/>
      <c r="OGP4" s="121"/>
      <c r="OGQ4" s="121"/>
      <c r="OGR4" s="121"/>
      <c r="OGS4" s="121"/>
      <c r="OGT4" s="121"/>
      <c r="OGU4" s="121"/>
      <c r="OGV4" s="121"/>
      <c r="OGW4" s="121"/>
      <c r="OGX4" s="121"/>
      <c r="OGY4" s="121"/>
      <c r="OGZ4" s="121"/>
      <c r="OHA4" s="121"/>
      <c r="OHB4" s="121"/>
      <c r="OHC4" s="121"/>
      <c r="OHD4" s="121"/>
      <c r="OHE4" s="121"/>
      <c r="OHF4" s="121"/>
      <c r="OHG4" s="121"/>
      <c r="OHH4" s="121"/>
      <c r="OHI4" s="121"/>
      <c r="OHJ4" s="121"/>
      <c r="OHK4" s="121"/>
      <c r="OHL4" s="121"/>
      <c r="OHM4" s="121"/>
      <c r="OHN4" s="121"/>
      <c r="OHO4" s="121"/>
      <c r="OHP4" s="121"/>
      <c r="OHQ4" s="121"/>
      <c r="OHR4" s="121"/>
      <c r="OHS4" s="121"/>
      <c r="OHT4" s="121"/>
      <c r="OHU4" s="121"/>
      <c r="OHV4" s="121"/>
      <c r="OHW4" s="121"/>
      <c r="OHX4" s="121"/>
      <c r="OHY4" s="121"/>
      <c r="OHZ4" s="121"/>
      <c r="OIA4" s="121"/>
      <c r="OIB4" s="121"/>
      <c r="OIC4" s="121"/>
      <c r="OID4" s="121"/>
      <c r="OIE4" s="121"/>
      <c r="OIF4" s="121"/>
      <c r="OIG4" s="121"/>
      <c r="OIH4" s="121"/>
      <c r="OII4" s="121"/>
      <c r="OIJ4" s="121"/>
      <c r="OIK4" s="121"/>
      <c r="OIL4" s="121"/>
      <c r="OIM4" s="121"/>
      <c r="OIN4" s="121"/>
      <c r="OIO4" s="121"/>
      <c r="OIP4" s="121"/>
      <c r="OIQ4" s="121"/>
      <c r="OIR4" s="121"/>
      <c r="OIS4" s="121"/>
      <c r="OIT4" s="121"/>
      <c r="OIU4" s="121"/>
      <c r="OIV4" s="121"/>
      <c r="OIW4" s="121"/>
      <c r="OIX4" s="121"/>
      <c r="OIY4" s="121"/>
      <c r="OIZ4" s="121"/>
      <c r="OJA4" s="121"/>
      <c r="OJB4" s="121"/>
      <c r="OJC4" s="121"/>
      <c r="OJD4" s="121"/>
      <c r="OJE4" s="121"/>
      <c r="OJF4" s="121"/>
      <c r="OJG4" s="121"/>
      <c r="OJH4" s="121"/>
      <c r="OJI4" s="121"/>
      <c r="OJJ4" s="121"/>
      <c r="OJK4" s="121"/>
      <c r="OJL4" s="121"/>
      <c r="OJM4" s="121"/>
      <c r="OJN4" s="121"/>
      <c r="OJO4" s="121"/>
      <c r="OJP4" s="121"/>
      <c r="OJQ4" s="121"/>
      <c r="OJR4" s="121"/>
      <c r="OJS4" s="121"/>
      <c r="OJT4" s="121"/>
      <c r="OJU4" s="121"/>
      <c r="OJV4" s="121"/>
      <c r="OJW4" s="121"/>
      <c r="OJX4" s="121"/>
      <c r="OJY4" s="121"/>
      <c r="OJZ4" s="121"/>
      <c r="OKA4" s="121"/>
      <c r="OKB4" s="121"/>
      <c r="OKC4" s="121"/>
      <c r="OKD4" s="121"/>
      <c r="OKE4" s="121"/>
      <c r="OKF4" s="121"/>
      <c r="OKG4" s="121"/>
      <c r="OKH4" s="121"/>
      <c r="OKI4" s="121"/>
      <c r="OKJ4" s="121"/>
      <c r="OKK4" s="121"/>
      <c r="OKL4" s="121"/>
      <c r="OKM4" s="121"/>
      <c r="OKN4" s="121"/>
      <c r="OKO4" s="121"/>
      <c r="OKP4" s="121"/>
      <c r="OKQ4" s="121"/>
      <c r="OKR4" s="121"/>
      <c r="OKS4" s="121"/>
      <c r="OKT4" s="121"/>
      <c r="OKU4" s="121"/>
      <c r="OKV4" s="121"/>
      <c r="OKW4" s="121"/>
      <c r="OKX4" s="121"/>
      <c r="OKY4" s="121"/>
      <c r="OKZ4" s="121"/>
      <c r="OLA4" s="121"/>
      <c r="OLB4" s="121"/>
      <c r="OLC4" s="121"/>
      <c r="OLD4" s="121"/>
      <c r="OLE4" s="121"/>
      <c r="OLF4" s="121"/>
      <c r="OLG4" s="121"/>
      <c r="OLH4" s="121"/>
      <c r="OLI4" s="121"/>
      <c r="OLJ4" s="121"/>
      <c r="OLK4" s="121"/>
      <c r="OLL4" s="121"/>
      <c r="OLM4" s="121"/>
      <c r="OLN4" s="121"/>
      <c r="OLO4" s="121"/>
      <c r="OLP4" s="121"/>
      <c r="OLQ4" s="121"/>
      <c r="OLR4" s="121"/>
      <c r="OLS4" s="121"/>
      <c r="OLT4" s="121"/>
      <c r="OLU4" s="121"/>
      <c r="OLV4" s="121"/>
      <c r="OLW4" s="121"/>
      <c r="OLX4" s="121"/>
      <c r="OLY4" s="121"/>
      <c r="OLZ4" s="121"/>
      <c r="OMA4" s="121"/>
      <c r="OMB4" s="121"/>
      <c r="OMC4" s="121"/>
      <c r="OMD4" s="121"/>
      <c r="OME4" s="121"/>
      <c r="OMF4" s="121"/>
      <c r="OMG4" s="121"/>
      <c r="OMH4" s="121"/>
      <c r="OMI4" s="121"/>
      <c r="OMJ4" s="121"/>
      <c r="OMK4" s="121"/>
      <c r="OML4" s="121"/>
      <c r="OMM4" s="121"/>
      <c r="OMN4" s="121"/>
      <c r="OMO4" s="121"/>
      <c r="OMP4" s="121"/>
      <c r="OMQ4" s="121"/>
      <c r="OMR4" s="121"/>
      <c r="OMS4" s="121"/>
      <c r="OMT4" s="121"/>
      <c r="OMU4" s="121"/>
      <c r="OMV4" s="121"/>
      <c r="OMW4" s="121"/>
      <c r="OMX4" s="121"/>
      <c r="OMY4" s="121"/>
      <c r="OMZ4" s="121"/>
      <c r="ONA4" s="121"/>
      <c r="ONB4" s="121"/>
      <c r="ONC4" s="121"/>
      <c r="OND4" s="121"/>
      <c r="ONE4" s="121"/>
      <c r="ONF4" s="121"/>
      <c r="ONG4" s="121"/>
      <c r="ONH4" s="121"/>
      <c r="ONI4" s="121"/>
      <c r="ONJ4" s="121"/>
      <c r="ONK4" s="121"/>
      <c r="ONL4" s="121"/>
      <c r="ONM4" s="121"/>
      <c r="ONN4" s="121"/>
      <c r="ONO4" s="121"/>
      <c r="ONP4" s="121"/>
      <c r="ONQ4" s="121"/>
      <c r="ONR4" s="121"/>
      <c r="ONS4" s="121"/>
      <c r="ONT4" s="121"/>
      <c r="ONU4" s="121"/>
      <c r="ONV4" s="121"/>
      <c r="ONW4" s="121"/>
      <c r="ONX4" s="121"/>
      <c r="ONY4" s="121"/>
      <c r="ONZ4" s="121"/>
      <c r="OOA4" s="121"/>
      <c r="OOB4" s="121"/>
      <c r="OOC4" s="121"/>
      <c r="OOD4" s="121"/>
      <c r="OOE4" s="121"/>
      <c r="OOF4" s="121"/>
      <c r="OOG4" s="121"/>
      <c r="OOH4" s="121"/>
      <c r="OOI4" s="121"/>
      <c r="OOJ4" s="121"/>
      <c r="OOK4" s="121"/>
      <c r="OOL4" s="121"/>
      <c r="OOM4" s="121"/>
      <c r="OON4" s="121"/>
      <c r="OOO4" s="121"/>
      <c r="OOP4" s="121"/>
      <c r="OOQ4" s="121"/>
      <c r="OOR4" s="121"/>
      <c r="OOS4" s="121"/>
      <c r="OOT4" s="121"/>
      <c r="OOU4" s="121"/>
      <c r="OOV4" s="121"/>
      <c r="OOW4" s="121"/>
      <c r="OOX4" s="121"/>
      <c r="OOY4" s="121"/>
      <c r="OOZ4" s="121"/>
      <c r="OPA4" s="121"/>
      <c r="OPB4" s="121"/>
      <c r="OPC4" s="121"/>
      <c r="OPD4" s="121"/>
      <c r="OPE4" s="121"/>
      <c r="OPF4" s="121"/>
      <c r="OPG4" s="121"/>
      <c r="OPH4" s="121"/>
      <c r="OPI4" s="121"/>
      <c r="OPJ4" s="121"/>
      <c r="OPK4" s="121"/>
      <c r="OPL4" s="121"/>
      <c r="OPM4" s="121"/>
      <c r="OPN4" s="121"/>
      <c r="OPO4" s="121"/>
      <c r="OPP4" s="121"/>
      <c r="OPQ4" s="121"/>
      <c r="OPR4" s="121"/>
      <c r="OPS4" s="121"/>
      <c r="OPT4" s="121"/>
      <c r="OPU4" s="121"/>
      <c r="OPV4" s="121"/>
      <c r="OPW4" s="121"/>
      <c r="OPX4" s="121"/>
      <c r="OPY4" s="121"/>
      <c r="OPZ4" s="121"/>
      <c r="OQA4" s="121"/>
      <c r="OQB4" s="121"/>
      <c r="OQC4" s="121"/>
      <c r="OQD4" s="121"/>
      <c r="OQE4" s="121"/>
      <c r="OQF4" s="121"/>
      <c r="OQG4" s="121"/>
      <c r="OQH4" s="121"/>
      <c r="OQI4" s="121"/>
      <c r="OQJ4" s="121"/>
      <c r="OQK4" s="121"/>
      <c r="OQL4" s="121"/>
      <c r="OQM4" s="121"/>
      <c r="OQN4" s="121"/>
      <c r="OQO4" s="121"/>
      <c r="OQP4" s="121"/>
      <c r="OQQ4" s="121"/>
      <c r="OQR4" s="121"/>
      <c r="OQS4" s="121"/>
      <c r="OQT4" s="121"/>
      <c r="OQU4" s="121"/>
      <c r="OQV4" s="121"/>
      <c r="OQW4" s="121"/>
      <c r="OQX4" s="121"/>
      <c r="OQY4" s="121"/>
      <c r="OQZ4" s="121"/>
      <c r="ORA4" s="121"/>
      <c r="ORB4" s="121"/>
      <c r="ORC4" s="121"/>
      <c r="ORD4" s="121"/>
      <c r="ORE4" s="121"/>
      <c r="ORF4" s="121"/>
      <c r="ORG4" s="121"/>
      <c r="ORH4" s="121"/>
      <c r="ORI4" s="121"/>
      <c r="ORJ4" s="121"/>
      <c r="ORK4" s="121"/>
      <c r="ORL4" s="121"/>
      <c r="ORM4" s="121"/>
      <c r="ORN4" s="121"/>
      <c r="ORO4" s="121"/>
      <c r="ORP4" s="121"/>
      <c r="ORQ4" s="121"/>
      <c r="ORR4" s="121"/>
      <c r="ORS4" s="121"/>
      <c r="ORT4" s="121"/>
      <c r="ORU4" s="121"/>
      <c r="ORV4" s="121"/>
      <c r="ORW4" s="121"/>
      <c r="ORX4" s="121"/>
      <c r="ORY4" s="121"/>
      <c r="ORZ4" s="121"/>
      <c r="OSA4" s="121"/>
      <c r="OSB4" s="121"/>
      <c r="OSC4" s="121"/>
      <c r="OSD4" s="121"/>
      <c r="OSE4" s="121"/>
      <c r="OSF4" s="121"/>
      <c r="OSG4" s="121"/>
      <c r="OSH4" s="121"/>
      <c r="OSI4" s="121"/>
      <c r="OSJ4" s="121"/>
      <c r="OSK4" s="121"/>
      <c r="OSL4" s="121"/>
      <c r="OSM4" s="121"/>
      <c r="OSN4" s="121"/>
      <c r="OSO4" s="121"/>
      <c r="OSP4" s="121"/>
      <c r="OSQ4" s="121"/>
      <c r="OSR4" s="121"/>
      <c r="OSS4" s="121"/>
      <c r="OST4" s="121"/>
      <c r="OSU4" s="121"/>
      <c r="OSV4" s="121"/>
      <c r="OSW4" s="121"/>
      <c r="OSX4" s="121"/>
      <c r="OSY4" s="121"/>
      <c r="OSZ4" s="121"/>
      <c r="OTA4" s="121"/>
      <c r="OTB4" s="121"/>
      <c r="OTC4" s="121"/>
      <c r="OTD4" s="121"/>
      <c r="OTE4" s="121"/>
      <c r="OTF4" s="121"/>
      <c r="OTG4" s="121"/>
      <c r="OTH4" s="121"/>
      <c r="OTI4" s="121"/>
      <c r="OTJ4" s="121"/>
      <c r="OTK4" s="121"/>
      <c r="OTL4" s="121"/>
      <c r="OTM4" s="121"/>
      <c r="OTN4" s="121"/>
      <c r="OTO4" s="121"/>
      <c r="OTP4" s="121"/>
      <c r="OTQ4" s="121"/>
      <c r="OTR4" s="121"/>
      <c r="OTS4" s="121"/>
      <c r="OTT4" s="121"/>
      <c r="OTU4" s="121"/>
      <c r="OTV4" s="121"/>
      <c r="OTW4" s="121"/>
      <c r="OTX4" s="121"/>
      <c r="OTY4" s="121"/>
      <c r="OTZ4" s="121"/>
      <c r="OUA4" s="121"/>
      <c r="OUB4" s="121"/>
      <c r="OUC4" s="121"/>
      <c r="OUD4" s="121"/>
      <c r="OUE4" s="121"/>
      <c r="OUF4" s="121"/>
      <c r="OUG4" s="121"/>
      <c r="OUH4" s="121"/>
      <c r="OUI4" s="121"/>
      <c r="OUJ4" s="121"/>
      <c r="OUK4" s="121"/>
      <c r="OUL4" s="121"/>
      <c r="OUM4" s="121"/>
      <c r="OUN4" s="121"/>
      <c r="OUO4" s="121"/>
      <c r="OUP4" s="121"/>
      <c r="OUQ4" s="121"/>
      <c r="OUR4" s="121"/>
      <c r="OUS4" s="121"/>
      <c r="OUT4" s="121"/>
      <c r="OUU4" s="121"/>
      <c r="OUV4" s="121"/>
      <c r="OUW4" s="121"/>
      <c r="OUX4" s="121"/>
      <c r="OUY4" s="121"/>
      <c r="OUZ4" s="121"/>
      <c r="OVA4" s="121"/>
      <c r="OVB4" s="121"/>
      <c r="OVC4" s="121"/>
      <c r="OVD4" s="121"/>
      <c r="OVE4" s="121"/>
      <c r="OVF4" s="121"/>
      <c r="OVG4" s="121"/>
      <c r="OVH4" s="121"/>
      <c r="OVI4" s="121"/>
      <c r="OVJ4" s="121"/>
      <c r="OVK4" s="121"/>
      <c r="OVL4" s="121"/>
      <c r="OVM4" s="121"/>
      <c r="OVN4" s="121"/>
      <c r="OVO4" s="121"/>
      <c r="OVP4" s="121"/>
      <c r="OVQ4" s="121"/>
      <c r="OVR4" s="121"/>
      <c r="OVS4" s="121"/>
      <c r="OVT4" s="121"/>
      <c r="OVU4" s="121"/>
      <c r="OVV4" s="121"/>
      <c r="OVW4" s="121"/>
      <c r="OVX4" s="121"/>
      <c r="OVY4" s="121"/>
      <c r="OVZ4" s="121"/>
      <c r="OWA4" s="121"/>
      <c r="OWB4" s="121"/>
      <c r="OWC4" s="121"/>
      <c r="OWD4" s="121"/>
      <c r="OWE4" s="121"/>
      <c r="OWF4" s="121"/>
      <c r="OWG4" s="121"/>
      <c r="OWH4" s="121"/>
      <c r="OWI4" s="121"/>
      <c r="OWJ4" s="121"/>
      <c r="OWK4" s="121"/>
      <c r="OWL4" s="121"/>
      <c r="OWM4" s="121"/>
      <c r="OWN4" s="121"/>
      <c r="OWO4" s="121"/>
      <c r="OWP4" s="121"/>
      <c r="OWQ4" s="121"/>
      <c r="OWR4" s="121"/>
      <c r="OWS4" s="121"/>
      <c r="OWT4" s="121"/>
      <c r="OWU4" s="121"/>
      <c r="OWV4" s="121"/>
      <c r="OWW4" s="121"/>
      <c r="OWX4" s="121"/>
      <c r="OWY4" s="121"/>
      <c r="OWZ4" s="121"/>
      <c r="OXA4" s="121"/>
      <c r="OXB4" s="121"/>
      <c r="OXC4" s="121"/>
      <c r="OXD4" s="121"/>
      <c r="OXE4" s="121"/>
      <c r="OXF4" s="121"/>
      <c r="OXG4" s="121"/>
      <c r="OXH4" s="121"/>
      <c r="OXI4" s="121"/>
      <c r="OXJ4" s="121"/>
      <c r="OXK4" s="121"/>
      <c r="OXL4" s="121"/>
      <c r="OXM4" s="121"/>
      <c r="OXN4" s="121"/>
      <c r="OXO4" s="121"/>
      <c r="OXP4" s="121"/>
      <c r="OXQ4" s="121"/>
      <c r="OXR4" s="121"/>
      <c r="OXS4" s="121"/>
      <c r="OXT4" s="121"/>
      <c r="OXU4" s="121"/>
      <c r="OXV4" s="121"/>
      <c r="OXW4" s="121"/>
      <c r="OXX4" s="121"/>
      <c r="OXY4" s="121"/>
      <c r="OXZ4" s="121"/>
      <c r="OYA4" s="121"/>
      <c r="OYB4" s="121"/>
      <c r="OYC4" s="121"/>
      <c r="OYD4" s="121"/>
      <c r="OYE4" s="121"/>
      <c r="OYF4" s="121"/>
      <c r="OYG4" s="121"/>
      <c r="OYH4" s="121"/>
      <c r="OYI4" s="121"/>
      <c r="OYJ4" s="121"/>
      <c r="OYK4" s="121"/>
      <c r="OYL4" s="121"/>
      <c r="OYM4" s="121"/>
      <c r="OYN4" s="121"/>
      <c r="OYO4" s="121"/>
      <c r="OYP4" s="121"/>
      <c r="OYQ4" s="121"/>
      <c r="OYR4" s="121"/>
      <c r="OYS4" s="121"/>
      <c r="OYT4" s="121"/>
      <c r="OYU4" s="121"/>
      <c r="OYV4" s="121"/>
      <c r="OYW4" s="121"/>
      <c r="OYX4" s="121"/>
      <c r="OYY4" s="121"/>
      <c r="OYZ4" s="121"/>
      <c r="OZA4" s="121"/>
      <c r="OZB4" s="121"/>
      <c r="OZC4" s="121"/>
      <c r="OZD4" s="121"/>
      <c r="OZE4" s="121"/>
      <c r="OZF4" s="121"/>
      <c r="OZG4" s="121"/>
      <c r="OZH4" s="121"/>
      <c r="OZI4" s="121"/>
      <c r="OZJ4" s="121"/>
      <c r="OZK4" s="121"/>
      <c r="OZL4" s="121"/>
      <c r="OZM4" s="121"/>
      <c r="OZN4" s="121"/>
      <c r="OZO4" s="121"/>
      <c r="OZP4" s="121"/>
      <c r="OZQ4" s="121"/>
      <c r="OZR4" s="121"/>
      <c r="OZS4" s="121"/>
      <c r="OZT4" s="121"/>
      <c r="OZU4" s="121"/>
      <c r="OZV4" s="121"/>
      <c r="OZW4" s="121"/>
      <c r="OZX4" s="121"/>
      <c r="OZY4" s="121"/>
      <c r="OZZ4" s="121"/>
      <c r="PAA4" s="121"/>
      <c r="PAB4" s="121"/>
      <c r="PAC4" s="121"/>
      <c r="PAD4" s="121"/>
      <c r="PAE4" s="121"/>
      <c r="PAF4" s="121"/>
      <c r="PAG4" s="121"/>
      <c r="PAH4" s="121"/>
      <c r="PAI4" s="121"/>
      <c r="PAJ4" s="121"/>
      <c r="PAK4" s="121"/>
      <c r="PAL4" s="121"/>
      <c r="PAM4" s="121"/>
      <c r="PAN4" s="121"/>
      <c r="PAO4" s="121"/>
      <c r="PAP4" s="121"/>
      <c r="PAQ4" s="121"/>
      <c r="PAR4" s="121"/>
      <c r="PAS4" s="121"/>
      <c r="PAT4" s="121"/>
      <c r="PAU4" s="121"/>
      <c r="PAV4" s="121"/>
      <c r="PAW4" s="121"/>
      <c r="PAX4" s="121"/>
      <c r="PAY4" s="121"/>
      <c r="PAZ4" s="121"/>
      <c r="PBA4" s="121"/>
      <c r="PBB4" s="121"/>
      <c r="PBC4" s="121"/>
      <c r="PBD4" s="121"/>
      <c r="PBE4" s="121"/>
      <c r="PBF4" s="121"/>
      <c r="PBG4" s="121"/>
      <c r="PBH4" s="121"/>
      <c r="PBI4" s="121"/>
      <c r="PBJ4" s="121"/>
      <c r="PBK4" s="121"/>
      <c r="PBL4" s="121"/>
      <c r="PBM4" s="121"/>
      <c r="PBN4" s="121"/>
      <c r="PBO4" s="121"/>
      <c r="PBP4" s="121"/>
      <c r="PBQ4" s="121"/>
      <c r="PBR4" s="121"/>
      <c r="PBS4" s="121"/>
      <c r="PBT4" s="121"/>
      <c r="PBU4" s="121"/>
      <c r="PBV4" s="121"/>
      <c r="PBW4" s="121"/>
      <c r="PBX4" s="121"/>
      <c r="PBY4" s="121"/>
      <c r="PBZ4" s="121"/>
      <c r="PCA4" s="121"/>
      <c r="PCB4" s="121"/>
      <c r="PCC4" s="121"/>
      <c r="PCD4" s="121"/>
      <c r="PCE4" s="121"/>
      <c r="PCF4" s="121"/>
      <c r="PCG4" s="121"/>
      <c r="PCH4" s="121"/>
      <c r="PCI4" s="121"/>
      <c r="PCJ4" s="121"/>
      <c r="PCK4" s="121"/>
      <c r="PCL4" s="121"/>
      <c r="PCM4" s="121"/>
      <c r="PCN4" s="121"/>
      <c r="PCO4" s="121"/>
      <c r="PCP4" s="121"/>
      <c r="PCQ4" s="121"/>
      <c r="PCR4" s="121"/>
      <c r="PCS4" s="121"/>
      <c r="PCT4" s="121"/>
      <c r="PCU4" s="121"/>
      <c r="PCV4" s="121"/>
      <c r="PCW4" s="121"/>
      <c r="PCX4" s="121"/>
      <c r="PCY4" s="121"/>
      <c r="PCZ4" s="121"/>
      <c r="PDA4" s="121"/>
      <c r="PDB4" s="121"/>
      <c r="PDC4" s="121"/>
      <c r="PDD4" s="121"/>
      <c r="PDE4" s="121"/>
      <c r="PDF4" s="121"/>
      <c r="PDG4" s="121"/>
      <c r="PDH4" s="121"/>
      <c r="PDI4" s="121"/>
      <c r="PDJ4" s="121"/>
      <c r="PDK4" s="121"/>
      <c r="PDL4" s="121"/>
      <c r="PDM4" s="121"/>
      <c r="PDN4" s="121"/>
      <c r="PDO4" s="121"/>
      <c r="PDP4" s="121"/>
      <c r="PDQ4" s="121"/>
      <c r="PDR4" s="121"/>
      <c r="PDS4" s="121"/>
      <c r="PDT4" s="121"/>
      <c r="PDU4" s="121"/>
      <c r="PDV4" s="121"/>
      <c r="PDW4" s="121"/>
      <c r="PDX4" s="121"/>
      <c r="PDY4" s="121"/>
      <c r="PDZ4" s="121"/>
      <c r="PEA4" s="121"/>
      <c r="PEB4" s="121"/>
      <c r="PEC4" s="121"/>
      <c r="PED4" s="121"/>
      <c r="PEE4" s="121"/>
      <c r="PEF4" s="121"/>
      <c r="PEG4" s="121"/>
      <c r="PEH4" s="121"/>
      <c r="PEI4" s="121"/>
      <c r="PEJ4" s="121"/>
      <c r="PEK4" s="121"/>
      <c r="PEL4" s="121"/>
      <c r="PEM4" s="121"/>
      <c r="PEN4" s="121"/>
      <c r="PEO4" s="121"/>
      <c r="PEP4" s="121"/>
      <c r="PEQ4" s="121"/>
      <c r="PER4" s="121"/>
      <c r="PES4" s="121"/>
      <c r="PET4" s="121"/>
      <c r="PEU4" s="121"/>
      <c r="PEV4" s="121"/>
      <c r="PEW4" s="121"/>
      <c r="PEX4" s="121"/>
      <c r="PEY4" s="121"/>
      <c r="PEZ4" s="121"/>
      <c r="PFA4" s="121"/>
      <c r="PFB4" s="121"/>
      <c r="PFC4" s="121"/>
      <c r="PFD4" s="121"/>
      <c r="PFE4" s="121"/>
      <c r="PFF4" s="121"/>
      <c r="PFG4" s="121"/>
      <c r="PFH4" s="121"/>
      <c r="PFI4" s="121"/>
      <c r="PFJ4" s="121"/>
      <c r="PFK4" s="121"/>
      <c r="PFL4" s="121"/>
      <c r="PFM4" s="121"/>
      <c r="PFN4" s="121"/>
      <c r="PFO4" s="121"/>
      <c r="PFP4" s="121"/>
      <c r="PFQ4" s="121"/>
      <c r="PFR4" s="121"/>
      <c r="PFS4" s="121"/>
      <c r="PFT4" s="121"/>
      <c r="PFU4" s="121"/>
      <c r="PFV4" s="121"/>
      <c r="PFW4" s="121"/>
      <c r="PFX4" s="121"/>
      <c r="PFY4" s="121"/>
      <c r="PFZ4" s="121"/>
      <c r="PGA4" s="121"/>
      <c r="PGB4" s="121"/>
      <c r="PGC4" s="121"/>
      <c r="PGD4" s="121"/>
      <c r="PGE4" s="121"/>
      <c r="PGF4" s="121"/>
      <c r="PGG4" s="121"/>
      <c r="PGH4" s="121"/>
      <c r="PGI4" s="121"/>
      <c r="PGJ4" s="121"/>
      <c r="PGK4" s="121"/>
      <c r="PGL4" s="121"/>
      <c r="PGM4" s="121"/>
      <c r="PGN4" s="121"/>
      <c r="PGO4" s="121"/>
      <c r="PGP4" s="121"/>
      <c r="PGQ4" s="121"/>
      <c r="PGR4" s="121"/>
      <c r="PGS4" s="121"/>
      <c r="PGT4" s="121"/>
      <c r="PGU4" s="121"/>
      <c r="PGV4" s="121"/>
      <c r="PGW4" s="121"/>
      <c r="PGX4" s="121"/>
      <c r="PGY4" s="121"/>
      <c r="PGZ4" s="121"/>
      <c r="PHA4" s="121"/>
      <c r="PHB4" s="121"/>
      <c r="PHC4" s="121"/>
      <c r="PHD4" s="121"/>
      <c r="PHE4" s="121"/>
      <c r="PHF4" s="121"/>
      <c r="PHG4" s="121"/>
      <c r="PHH4" s="121"/>
      <c r="PHI4" s="121"/>
      <c r="PHJ4" s="121"/>
      <c r="PHK4" s="121"/>
      <c r="PHL4" s="121"/>
      <c r="PHM4" s="121"/>
      <c r="PHN4" s="121"/>
      <c r="PHO4" s="121"/>
      <c r="PHP4" s="121"/>
      <c r="PHQ4" s="121"/>
      <c r="PHR4" s="121"/>
      <c r="PHS4" s="121"/>
      <c r="PHT4" s="121"/>
      <c r="PHU4" s="121"/>
      <c r="PHV4" s="121"/>
      <c r="PHW4" s="121"/>
      <c r="PHX4" s="121"/>
      <c r="PHY4" s="121"/>
      <c r="PHZ4" s="121"/>
      <c r="PIA4" s="121"/>
      <c r="PIB4" s="121"/>
      <c r="PIC4" s="121"/>
      <c r="PID4" s="121"/>
      <c r="PIE4" s="121"/>
      <c r="PIF4" s="121"/>
      <c r="PIG4" s="121"/>
      <c r="PIH4" s="121"/>
      <c r="PII4" s="121"/>
      <c r="PIJ4" s="121"/>
      <c r="PIK4" s="121"/>
      <c r="PIL4" s="121"/>
      <c r="PIM4" s="121"/>
      <c r="PIN4" s="121"/>
      <c r="PIO4" s="121"/>
      <c r="PIP4" s="121"/>
      <c r="PIQ4" s="121"/>
      <c r="PIR4" s="121"/>
      <c r="PIS4" s="121"/>
      <c r="PIT4" s="121"/>
      <c r="PIU4" s="121"/>
      <c r="PIV4" s="121"/>
      <c r="PIW4" s="121"/>
      <c r="PIX4" s="121"/>
      <c r="PIY4" s="121"/>
      <c r="PIZ4" s="121"/>
      <c r="PJA4" s="121"/>
      <c r="PJB4" s="121"/>
      <c r="PJC4" s="121"/>
      <c r="PJD4" s="121"/>
      <c r="PJE4" s="121"/>
      <c r="PJF4" s="121"/>
      <c r="PJG4" s="121"/>
      <c r="PJH4" s="121"/>
      <c r="PJI4" s="121"/>
      <c r="PJJ4" s="121"/>
      <c r="PJK4" s="121"/>
      <c r="PJL4" s="121"/>
      <c r="PJM4" s="121"/>
      <c r="PJN4" s="121"/>
      <c r="PJO4" s="121"/>
      <c r="PJP4" s="121"/>
      <c r="PJQ4" s="121"/>
      <c r="PJR4" s="121"/>
      <c r="PJS4" s="121"/>
      <c r="PJT4" s="121"/>
      <c r="PJU4" s="121"/>
      <c r="PJV4" s="121"/>
      <c r="PJW4" s="121"/>
      <c r="PJX4" s="121"/>
      <c r="PJY4" s="121"/>
      <c r="PJZ4" s="121"/>
      <c r="PKA4" s="121"/>
      <c r="PKB4" s="121"/>
      <c r="PKC4" s="121"/>
      <c r="PKD4" s="121"/>
      <c r="PKE4" s="121"/>
      <c r="PKF4" s="121"/>
      <c r="PKG4" s="121"/>
      <c r="PKH4" s="121"/>
      <c r="PKI4" s="121"/>
      <c r="PKJ4" s="121"/>
      <c r="PKK4" s="121"/>
      <c r="PKL4" s="121"/>
      <c r="PKM4" s="121"/>
      <c r="PKN4" s="121"/>
      <c r="PKO4" s="121"/>
      <c r="PKP4" s="121"/>
      <c r="PKQ4" s="121"/>
      <c r="PKR4" s="121"/>
      <c r="PKS4" s="121"/>
      <c r="PKT4" s="121"/>
      <c r="PKU4" s="121"/>
      <c r="PKV4" s="121"/>
      <c r="PKW4" s="121"/>
      <c r="PKX4" s="121"/>
      <c r="PKY4" s="121"/>
      <c r="PKZ4" s="121"/>
      <c r="PLA4" s="121"/>
      <c r="PLB4" s="121"/>
      <c r="PLC4" s="121"/>
      <c r="PLD4" s="121"/>
      <c r="PLE4" s="121"/>
      <c r="PLF4" s="121"/>
      <c r="PLG4" s="121"/>
      <c r="PLH4" s="121"/>
      <c r="PLI4" s="121"/>
      <c r="PLJ4" s="121"/>
      <c r="PLK4" s="121"/>
      <c r="PLL4" s="121"/>
      <c r="PLM4" s="121"/>
      <c r="PLN4" s="121"/>
      <c r="PLO4" s="121"/>
      <c r="PLP4" s="121"/>
      <c r="PLQ4" s="121"/>
      <c r="PLR4" s="121"/>
      <c r="PLS4" s="121"/>
      <c r="PLT4" s="121"/>
      <c r="PLU4" s="121"/>
      <c r="PLV4" s="121"/>
      <c r="PLW4" s="121"/>
      <c r="PLX4" s="121"/>
      <c r="PLY4" s="121"/>
      <c r="PLZ4" s="121"/>
      <c r="PMA4" s="121"/>
      <c r="PMB4" s="121"/>
      <c r="PMC4" s="121"/>
      <c r="PMD4" s="121"/>
      <c r="PME4" s="121"/>
      <c r="PMF4" s="121"/>
      <c r="PMG4" s="121"/>
      <c r="PMH4" s="121"/>
      <c r="PMI4" s="121"/>
      <c r="PMJ4" s="121"/>
      <c r="PMK4" s="121"/>
      <c r="PML4" s="121"/>
      <c r="PMM4" s="121"/>
      <c r="PMN4" s="121"/>
      <c r="PMO4" s="121"/>
      <c r="PMP4" s="121"/>
      <c r="PMQ4" s="121"/>
      <c r="PMR4" s="121"/>
      <c r="PMS4" s="121"/>
      <c r="PMT4" s="121"/>
      <c r="PMU4" s="121"/>
      <c r="PMV4" s="121"/>
      <c r="PMW4" s="121"/>
      <c r="PMX4" s="121"/>
      <c r="PMY4" s="121"/>
      <c r="PMZ4" s="121"/>
      <c r="PNA4" s="121"/>
      <c r="PNB4" s="121"/>
      <c r="PNC4" s="121"/>
      <c r="PND4" s="121"/>
      <c r="PNE4" s="121"/>
      <c r="PNF4" s="121"/>
      <c r="PNG4" s="121"/>
      <c r="PNH4" s="121"/>
      <c r="PNI4" s="121"/>
      <c r="PNJ4" s="121"/>
      <c r="PNK4" s="121"/>
      <c r="PNL4" s="121"/>
      <c r="PNM4" s="121"/>
      <c r="PNN4" s="121"/>
      <c r="PNO4" s="121"/>
      <c r="PNP4" s="121"/>
      <c r="PNQ4" s="121"/>
      <c r="PNR4" s="121"/>
      <c r="PNS4" s="121"/>
      <c r="PNT4" s="121"/>
      <c r="PNU4" s="121"/>
      <c r="PNV4" s="121"/>
      <c r="PNW4" s="121"/>
      <c r="PNX4" s="121"/>
      <c r="PNY4" s="121"/>
      <c r="PNZ4" s="121"/>
      <c r="POA4" s="121"/>
      <c r="POB4" s="121"/>
      <c r="POC4" s="121"/>
      <c r="POD4" s="121"/>
      <c r="POE4" s="121"/>
      <c r="POF4" s="121"/>
      <c r="POG4" s="121"/>
      <c r="POH4" s="121"/>
      <c r="POI4" s="121"/>
      <c r="POJ4" s="121"/>
      <c r="POK4" s="121"/>
      <c r="POL4" s="121"/>
      <c r="POM4" s="121"/>
      <c r="PON4" s="121"/>
      <c r="POO4" s="121"/>
      <c r="POP4" s="121"/>
      <c r="POQ4" s="121"/>
      <c r="POR4" s="121"/>
      <c r="POS4" s="121"/>
      <c r="POT4" s="121"/>
      <c r="POU4" s="121"/>
      <c r="POV4" s="121"/>
      <c r="POW4" s="121"/>
      <c r="POX4" s="121"/>
      <c r="POY4" s="121"/>
      <c r="POZ4" s="121"/>
      <c r="PPA4" s="121"/>
      <c r="PPB4" s="121"/>
      <c r="PPC4" s="121"/>
      <c r="PPD4" s="121"/>
      <c r="PPE4" s="121"/>
      <c r="PPF4" s="121"/>
      <c r="PPG4" s="121"/>
      <c r="PPH4" s="121"/>
      <c r="PPI4" s="121"/>
      <c r="PPJ4" s="121"/>
      <c r="PPK4" s="121"/>
      <c r="PPL4" s="121"/>
      <c r="PPM4" s="121"/>
      <c r="PPN4" s="121"/>
      <c r="PPO4" s="121"/>
      <c r="PPP4" s="121"/>
      <c r="PPQ4" s="121"/>
      <c r="PPR4" s="121"/>
      <c r="PPS4" s="121"/>
      <c r="PPT4" s="121"/>
      <c r="PPU4" s="121"/>
      <c r="PPV4" s="121"/>
      <c r="PPW4" s="121"/>
      <c r="PPX4" s="121"/>
      <c r="PPY4" s="121"/>
      <c r="PPZ4" s="121"/>
      <c r="PQA4" s="121"/>
      <c r="PQB4" s="121"/>
      <c r="PQC4" s="121"/>
      <c r="PQD4" s="121"/>
      <c r="PQE4" s="121"/>
      <c r="PQF4" s="121"/>
      <c r="PQG4" s="121"/>
      <c r="PQH4" s="121"/>
      <c r="PQI4" s="121"/>
      <c r="PQJ4" s="121"/>
      <c r="PQK4" s="121"/>
      <c r="PQL4" s="121"/>
      <c r="PQM4" s="121"/>
      <c r="PQN4" s="121"/>
      <c r="PQO4" s="121"/>
      <c r="PQP4" s="121"/>
      <c r="PQQ4" s="121"/>
      <c r="PQR4" s="121"/>
      <c r="PQS4" s="121"/>
      <c r="PQT4" s="121"/>
      <c r="PQU4" s="121"/>
      <c r="PQV4" s="121"/>
      <c r="PQW4" s="121"/>
      <c r="PQX4" s="121"/>
      <c r="PQY4" s="121"/>
      <c r="PQZ4" s="121"/>
      <c r="PRA4" s="121"/>
      <c r="PRB4" s="121"/>
      <c r="PRC4" s="121"/>
      <c r="PRD4" s="121"/>
      <c r="PRE4" s="121"/>
      <c r="PRF4" s="121"/>
      <c r="PRG4" s="121"/>
      <c r="PRH4" s="121"/>
      <c r="PRI4" s="121"/>
      <c r="PRJ4" s="121"/>
      <c r="PRK4" s="121"/>
      <c r="PRL4" s="121"/>
      <c r="PRM4" s="121"/>
      <c r="PRN4" s="121"/>
      <c r="PRO4" s="121"/>
      <c r="PRP4" s="121"/>
      <c r="PRQ4" s="121"/>
      <c r="PRR4" s="121"/>
      <c r="PRS4" s="121"/>
      <c r="PRT4" s="121"/>
      <c r="PRU4" s="121"/>
      <c r="PRV4" s="121"/>
      <c r="PRW4" s="121"/>
      <c r="PRX4" s="121"/>
      <c r="PRY4" s="121"/>
      <c r="PRZ4" s="121"/>
      <c r="PSA4" s="121"/>
      <c r="PSB4" s="121"/>
      <c r="PSC4" s="121"/>
      <c r="PSD4" s="121"/>
      <c r="PSE4" s="121"/>
      <c r="PSF4" s="121"/>
      <c r="PSG4" s="121"/>
      <c r="PSH4" s="121"/>
      <c r="PSI4" s="121"/>
      <c r="PSJ4" s="121"/>
      <c r="PSK4" s="121"/>
      <c r="PSL4" s="121"/>
      <c r="PSM4" s="121"/>
      <c r="PSN4" s="121"/>
      <c r="PSO4" s="121"/>
      <c r="PSP4" s="121"/>
      <c r="PSQ4" s="121"/>
      <c r="PSR4" s="121"/>
      <c r="PSS4" s="121"/>
      <c r="PST4" s="121"/>
      <c r="PSU4" s="121"/>
      <c r="PSV4" s="121"/>
      <c r="PSW4" s="121"/>
      <c r="PSX4" s="121"/>
      <c r="PSY4" s="121"/>
      <c r="PSZ4" s="121"/>
      <c r="PTA4" s="121"/>
      <c r="PTB4" s="121"/>
      <c r="PTC4" s="121"/>
      <c r="PTD4" s="121"/>
      <c r="PTE4" s="121"/>
      <c r="PTF4" s="121"/>
      <c r="PTG4" s="121"/>
      <c r="PTH4" s="121"/>
      <c r="PTI4" s="121"/>
      <c r="PTJ4" s="121"/>
      <c r="PTK4" s="121"/>
      <c r="PTL4" s="121"/>
      <c r="PTM4" s="121"/>
      <c r="PTN4" s="121"/>
      <c r="PTO4" s="121"/>
      <c r="PTP4" s="121"/>
      <c r="PTQ4" s="121"/>
      <c r="PTR4" s="121"/>
      <c r="PTS4" s="121"/>
      <c r="PTT4" s="121"/>
      <c r="PTU4" s="121"/>
      <c r="PTV4" s="121"/>
      <c r="PTW4" s="121"/>
      <c r="PTX4" s="121"/>
      <c r="PTY4" s="121"/>
      <c r="PTZ4" s="121"/>
      <c r="PUA4" s="121"/>
      <c r="PUB4" s="121"/>
      <c r="PUC4" s="121"/>
      <c r="PUD4" s="121"/>
      <c r="PUE4" s="121"/>
      <c r="PUF4" s="121"/>
      <c r="PUG4" s="121"/>
      <c r="PUH4" s="121"/>
      <c r="PUI4" s="121"/>
      <c r="PUJ4" s="121"/>
      <c r="PUK4" s="121"/>
      <c r="PUL4" s="121"/>
      <c r="PUM4" s="121"/>
      <c r="PUN4" s="121"/>
      <c r="PUO4" s="121"/>
      <c r="PUP4" s="121"/>
      <c r="PUQ4" s="121"/>
      <c r="PUR4" s="121"/>
      <c r="PUS4" s="121"/>
      <c r="PUT4" s="121"/>
      <c r="PUU4" s="121"/>
      <c r="PUV4" s="121"/>
      <c r="PUW4" s="121"/>
      <c r="PUX4" s="121"/>
      <c r="PUY4" s="121"/>
      <c r="PUZ4" s="121"/>
      <c r="PVA4" s="121"/>
      <c r="PVB4" s="121"/>
      <c r="PVC4" s="121"/>
      <c r="PVD4" s="121"/>
      <c r="PVE4" s="121"/>
      <c r="PVF4" s="121"/>
      <c r="PVG4" s="121"/>
      <c r="PVH4" s="121"/>
      <c r="PVI4" s="121"/>
      <c r="PVJ4" s="121"/>
      <c r="PVK4" s="121"/>
      <c r="PVL4" s="121"/>
      <c r="PVM4" s="121"/>
      <c r="PVN4" s="121"/>
      <c r="PVO4" s="121"/>
      <c r="PVP4" s="121"/>
      <c r="PVQ4" s="121"/>
      <c r="PVR4" s="121"/>
      <c r="PVS4" s="121"/>
      <c r="PVT4" s="121"/>
      <c r="PVU4" s="121"/>
      <c r="PVV4" s="121"/>
      <c r="PVW4" s="121"/>
      <c r="PVX4" s="121"/>
      <c r="PVY4" s="121"/>
      <c r="PVZ4" s="121"/>
      <c r="PWA4" s="121"/>
      <c r="PWB4" s="121"/>
      <c r="PWC4" s="121"/>
      <c r="PWD4" s="121"/>
      <c r="PWE4" s="121"/>
      <c r="PWF4" s="121"/>
      <c r="PWG4" s="121"/>
      <c r="PWH4" s="121"/>
      <c r="PWI4" s="121"/>
      <c r="PWJ4" s="121"/>
      <c r="PWK4" s="121"/>
      <c r="PWL4" s="121"/>
      <c r="PWM4" s="121"/>
      <c r="PWN4" s="121"/>
      <c r="PWO4" s="121"/>
      <c r="PWP4" s="121"/>
      <c r="PWQ4" s="121"/>
      <c r="PWR4" s="121"/>
      <c r="PWS4" s="121"/>
      <c r="PWT4" s="121"/>
      <c r="PWU4" s="121"/>
      <c r="PWV4" s="121"/>
      <c r="PWW4" s="121"/>
      <c r="PWX4" s="121"/>
      <c r="PWY4" s="121"/>
      <c r="PWZ4" s="121"/>
      <c r="PXA4" s="121"/>
      <c r="PXB4" s="121"/>
      <c r="PXC4" s="121"/>
      <c r="PXD4" s="121"/>
      <c r="PXE4" s="121"/>
      <c r="PXF4" s="121"/>
      <c r="PXG4" s="121"/>
      <c r="PXH4" s="121"/>
      <c r="PXI4" s="121"/>
      <c r="PXJ4" s="121"/>
      <c r="PXK4" s="121"/>
      <c r="PXL4" s="121"/>
      <c r="PXM4" s="121"/>
      <c r="PXN4" s="121"/>
      <c r="PXO4" s="121"/>
      <c r="PXP4" s="121"/>
      <c r="PXQ4" s="121"/>
      <c r="PXR4" s="121"/>
      <c r="PXS4" s="121"/>
      <c r="PXT4" s="121"/>
      <c r="PXU4" s="121"/>
      <c r="PXV4" s="121"/>
      <c r="PXW4" s="121"/>
      <c r="PXX4" s="121"/>
      <c r="PXY4" s="121"/>
      <c r="PXZ4" s="121"/>
      <c r="PYA4" s="121"/>
      <c r="PYB4" s="121"/>
      <c r="PYC4" s="121"/>
      <c r="PYD4" s="121"/>
      <c r="PYE4" s="121"/>
      <c r="PYF4" s="121"/>
      <c r="PYG4" s="121"/>
      <c r="PYH4" s="121"/>
      <c r="PYI4" s="121"/>
      <c r="PYJ4" s="121"/>
      <c r="PYK4" s="121"/>
      <c r="PYL4" s="121"/>
      <c r="PYM4" s="121"/>
      <c r="PYN4" s="121"/>
      <c r="PYO4" s="121"/>
      <c r="PYP4" s="121"/>
      <c r="PYQ4" s="121"/>
      <c r="PYR4" s="121"/>
      <c r="PYS4" s="121"/>
      <c r="PYT4" s="121"/>
      <c r="PYU4" s="121"/>
      <c r="PYV4" s="121"/>
      <c r="PYW4" s="121"/>
      <c r="PYX4" s="121"/>
      <c r="PYY4" s="121"/>
      <c r="PYZ4" s="121"/>
      <c r="PZA4" s="121"/>
      <c r="PZB4" s="121"/>
      <c r="PZC4" s="121"/>
      <c r="PZD4" s="121"/>
      <c r="PZE4" s="121"/>
      <c r="PZF4" s="121"/>
      <c r="PZG4" s="121"/>
      <c r="PZH4" s="121"/>
      <c r="PZI4" s="121"/>
      <c r="PZJ4" s="121"/>
      <c r="PZK4" s="121"/>
      <c r="PZL4" s="121"/>
      <c r="PZM4" s="121"/>
      <c r="PZN4" s="121"/>
      <c r="PZO4" s="121"/>
      <c r="PZP4" s="121"/>
      <c r="PZQ4" s="121"/>
      <c r="PZR4" s="121"/>
      <c r="PZS4" s="121"/>
      <c r="PZT4" s="121"/>
      <c r="PZU4" s="121"/>
      <c r="PZV4" s="121"/>
      <c r="PZW4" s="121"/>
      <c r="PZX4" s="121"/>
      <c r="PZY4" s="121"/>
      <c r="PZZ4" s="121"/>
      <c r="QAA4" s="121"/>
      <c r="QAB4" s="121"/>
      <c r="QAC4" s="121"/>
      <c r="QAD4" s="121"/>
      <c r="QAE4" s="121"/>
      <c r="QAF4" s="121"/>
      <c r="QAG4" s="121"/>
      <c r="QAH4" s="121"/>
      <c r="QAI4" s="121"/>
      <c r="QAJ4" s="121"/>
      <c r="QAK4" s="121"/>
      <c r="QAL4" s="121"/>
      <c r="QAM4" s="121"/>
      <c r="QAN4" s="121"/>
      <c r="QAO4" s="121"/>
      <c r="QAP4" s="121"/>
      <c r="QAQ4" s="121"/>
      <c r="QAR4" s="121"/>
      <c r="QAS4" s="121"/>
      <c r="QAT4" s="121"/>
      <c r="QAU4" s="121"/>
      <c r="QAV4" s="121"/>
      <c r="QAW4" s="121"/>
      <c r="QAX4" s="121"/>
      <c r="QAY4" s="121"/>
      <c r="QAZ4" s="121"/>
      <c r="QBA4" s="121"/>
      <c r="QBB4" s="121"/>
      <c r="QBC4" s="121"/>
      <c r="QBD4" s="121"/>
      <c r="QBE4" s="121"/>
      <c r="QBF4" s="121"/>
      <c r="QBG4" s="121"/>
      <c r="QBH4" s="121"/>
      <c r="QBI4" s="121"/>
      <c r="QBJ4" s="121"/>
      <c r="QBK4" s="121"/>
      <c r="QBL4" s="121"/>
      <c r="QBM4" s="121"/>
      <c r="QBN4" s="121"/>
      <c r="QBO4" s="121"/>
      <c r="QBP4" s="121"/>
      <c r="QBQ4" s="121"/>
      <c r="QBR4" s="121"/>
      <c r="QBS4" s="121"/>
      <c r="QBT4" s="121"/>
      <c r="QBU4" s="121"/>
      <c r="QBV4" s="121"/>
      <c r="QBW4" s="121"/>
      <c r="QBX4" s="121"/>
      <c r="QBY4" s="121"/>
      <c r="QBZ4" s="121"/>
      <c r="QCA4" s="121"/>
      <c r="QCB4" s="121"/>
      <c r="QCC4" s="121"/>
      <c r="QCD4" s="121"/>
      <c r="QCE4" s="121"/>
      <c r="QCF4" s="121"/>
      <c r="QCG4" s="121"/>
      <c r="QCH4" s="121"/>
      <c r="QCI4" s="121"/>
      <c r="QCJ4" s="121"/>
      <c r="QCK4" s="121"/>
      <c r="QCL4" s="121"/>
      <c r="QCM4" s="121"/>
      <c r="QCN4" s="121"/>
      <c r="QCO4" s="121"/>
      <c r="QCP4" s="121"/>
      <c r="QCQ4" s="121"/>
      <c r="QCR4" s="121"/>
      <c r="QCS4" s="121"/>
      <c r="QCT4" s="121"/>
      <c r="QCU4" s="121"/>
      <c r="QCV4" s="121"/>
      <c r="QCW4" s="121"/>
      <c r="QCX4" s="121"/>
      <c r="QCY4" s="121"/>
      <c r="QCZ4" s="121"/>
      <c r="QDA4" s="121"/>
      <c r="QDB4" s="121"/>
      <c r="QDC4" s="121"/>
      <c r="QDD4" s="121"/>
      <c r="QDE4" s="121"/>
      <c r="QDF4" s="121"/>
      <c r="QDG4" s="121"/>
      <c r="QDH4" s="121"/>
      <c r="QDI4" s="121"/>
      <c r="QDJ4" s="121"/>
      <c r="QDK4" s="121"/>
      <c r="QDL4" s="121"/>
      <c r="QDM4" s="121"/>
      <c r="QDN4" s="121"/>
      <c r="QDO4" s="121"/>
      <c r="QDP4" s="121"/>
      <c r="QDQ4" s="121"/>
      <c r="QDR4" s="121"/>
      <c r="QDS4" s="121"/>
      <c r="QDT4" s="121"/>
      <c r="QDU4" s="121"/>
      <c r="QDV4" s="121"/>
      <c r="QDW4" s="121"/>
      <c r="QDX4" s="121"/>
      <c r="QDY4" s="121"/>
      <c r="QDZ4" s="121"/>
      <c r="QEA4" s="121"/>
      <c r="QEB4" s="121"/>
      <c r="QEC4" s="121"/>
      <c r="QED4" s="121"/>
      <c r="QEE4" s="121"/>
      <c r="QEF4" s="121"/>
      <c r="QEG4" s="121"/>
      <c r="QEH4" s="121"/>
      <c r="QEI4" s="121"/>
      <c r="QEJ4" s="121"/>
      <c r="QEK4" s="121"/>
      <c r="QEL4" s="121"/>
      <c r="QEM4" s="121"/>
      <c r="QEN4" s="121"/>
      <c r="QEO4" s="121"/>
      <c r="QEP4" s="121"/>
      <c r="QEQ4" s="121"/>
      <c r="QER4" s="121"/>
      <c r="QES4" s="121"/>
      <c r="QET4" s="121"/>
      <c r="QEU4" s="121"/>
      <c r="QEV4" s="121"/>
      <c r="QEW4" s="121"/>
      <c r="QEX4" s="121"/>
      <c r="QEY4" s="121"/>
      <c r="QEZ4" s="121"/>
      <c r="QFA4" s="121"/>
      <c r="QFB4" s="121"/>
      <c r="QFC4" s="121"/>
      <c r="QFD4" s="121"/>
      <c r="QFE4" s="121"/>
      <c r="QFF4" s="121"/>
      <c r="QFG4" s="121"/>
      <c r="QFH4" s="121"/>
      <c r="QFI4" s="121"/>
      <c r="QFJ4" s="121"/>
      <c r="QFK4" s="121"/>
      <c r="QFL4" s="121"/>
      <c r="QFM4" s="121"/>
      <c r="QFN4" s="121"/>
      <c r="QFO4" s="121"/>
      <c r="QFP4" s="121"/>
      <c r="QFQ4" s="121"/>
      <c r="QFR4" s="121"/>
      <c r="QFS4" s="121"/>
      <c r="QFT4" s="121"/>
      <c r="QFU4" s="121"/>
      <c r="QFV4" s="121"/>
      <c r="QFW4" s="121"/>
      <c r="QFX4" s="121"/>
      <c r="QFY4" s="121"/>
      <c r="QFZ4" s="121"/>
      <c r="QGA4" s="121"/>
      <c r="QGB4" s="121"/>
      <c r="QGC4" s="121"/>
      <c r="QGD4" s="121"/>
      <c r="QGE4" s="121"/>
      <c r="QGF4" s="121"/>
      <c r="QGG4" s="121"/>
      <c r="QGH4" s="121"/>
      <c r="QGI4" s="121"/>
      <c r="QGJ4" s="121"/>
      <c r="QGK4" s="121"/>
      <c r="QGL4" s="121"/>
      <c r="QGM4" s="121"/>
      <c r="QGN4" s="121"/>
      <c r="QGO4" s="121"/>
      <c r="QGP4" s="121"/>
      <c r="QGQ4" s="121"/>
      <c r="QGR4" s="121"/>
      <c r="QGS4" s="121"/>
      <c r="QGT4" s="121"/>
      <c r="QGU4" s="121"/>
      <c r="QGV4" s="121"/>
      <c r="QGW4" s="121"/>
      <c r="QGX4" s="121"/>
      <c r="QGY4" s="121"/>
      <c r="QGZ4" s="121"/>
      <c r="QHA4" s="121"/>
      <c r="QHB4" s="121"/>
      <c r="QHC4" s="121"/>
      <c r="QHD4" s="121"/>
      <c r="QHE4" s="121"/>
      <c r="QHF4" s="121"/>
      <c r="QHG4" s="121"/>
      <c r="QHH4" s="121"/>
      <c r="QHI4" s="121"/>
      <c r="QHJ4" s="121"/>
      <c r="QHK4" s="121"/>
      <c r="QHL4" s="121"/>
      <c r="QHM4" s="121"/>
      <c r="QHN4" s="121"/>
      <c r="QHO4" s="121"/>
      <c r="QHP4" s="121"/>
      <c r="QHQ4" s="121"/>
      <c r="QHR4" s="121"/>
      <c r="QHS4" s="121"/>
      <c r="QHT4" s="121"/>
      <c r="QHU4" s="121"/>
      <c r="QHV4" s="121"/>
      <c r="QHW4" s="121"/>
      <c r="QHX4" s="121"/>
      <c r="QHY4" s="121"/>
      <c r="QHZ4" s="121"/>
      <c r="QIA4" s="121"/>
      <c r="QIB4" s="121"/>
      <c r="QIC4" s="121"/>
      <c r="QID4" s="121"/>
      <c r="QIE4" s="121"/>
      <c r="QIF4" s="121"/>
      <c r="QIG4" s="121"/>
      <c r="QIH4" s="121"/>
      <c r="QII4" s="121"/>
      <c r="QIJ4" s="121"/>
      <c r="QIK4" s="121"/>
      <c r="QIL4" s="121"/>
      <c r="QIM4" s="121"/>
      <c r="QIN4" s="121"/>
      <c r="QIO4" s="121"/>
      <c r="QIP4" s="121"/>
      <c r="QIQ4" s="121"/>
      <c r="QIR4" s="121"/>
      <c r="QIS4" s="121"/>
      <c r="QIT4" s="121"/>
      <c r="QIU4" s="121"/>
      <c r="QIV4" s="121"/>
      <c r="QIW4" s="121"/>
      <c r="QIX4" s="121"/>
      <c r="QIY4" s="121"/>
      <c r="QIZ4" s="121"/>
      <c r="QJA4" s="121"/>
      <c r="QJB4" s="121"/>
      <c r="QJC4" s="121"/>
      <c r="QJD4" s="121"/>
      <c r="QJE4" s="121"/>
      <c r="QJF4" s="121"/>
      <c r="QJG4" s="121"/>
      <c r="QJH4" s="121"/>
      <c r="QJI4" s="121"/>
      <c r="QJJ4" s="121"/>
      <c r="QJK4" s="121"/>
      <c r="QJL4" s="121"/>
      <c r="QJM4" s="121"/>
      <c r="QJN4" s="121"/>
      <c r="QJO4" s="121"/>
      <c r="QJP4" s="121"/>
      <c r="QJQ4" s="121"/>
      <c r="QJR4" s="121"/>
      <c r="QJS4" s="121"/>
      <c r="QJT4" s="121"/>
      <c r="QJU4" s="121"/>
      <c r="QJV4" s="121"/>
      <c r="QJW4" s="121"/>
      <c r="QJX4" s="121"/>
      <c r="QJY4" s="121"/>
      <c r="QJZ4" s="121"/>
      <c r="QKA4" s="121"/>
      <c r="QKB4" s="121"/>
      <c r="QKC4" s="121"/>
      <c r="QKD4" s="121"/>
      <c r="QKE4" s="121"/>
      <c r="QKF4" s="121"/>
      <c r="QKG4" s="121"/>
      <c r="QKH4" s="121"/>
      <c r="QKI4" s="121"/>
      <c r="QKJ4" s="121"/>
      <c r="QKK4" s="121"/>
      <c r="QKL4" s="121"/>
      <c r="QKM4" s="121"/>
      <c r="QKN4" s="121"/>
      <c r="QKO4" s="121"/>
      <c r="QKP4" s="121"/>
      <c r="QKQ4" s="121"/>
      <c r="QKR4" s="121"/>
      <c r="QKS4" s="121"/>
      <c r="QKT4" s="121"/>
      <c r="QKU4" s="121"/>
      <c r="QKV4" s="121"/>
      <c r="QKW4" s="121"/>
      <c r="QKX4" s="121"/>
      <c r="QKY4" s="121"/>
      <c r="QKZ4" s="121"/>
      <c r="QLA4" s="121"/>
      <c r="QLB4" s="121"/>
      <c r="QLC4" s="121"/>
      <c r="QLD4" s="121"/>
      <c r="QLE4" s="121"/>
      <c r="QLF4" s="121"/>
      <c r="QLG4" s="121"/>
      <c r="QLH4" s="121"/>
      <c r="QLI4" s="121"/>
      <c r="QLJ4" s="121"/>
      <c r="QLK4" s="121"/>
      <c r="QLL4" s="121"/>
      <c r="QLM4" s="121"/>
      <c r="QLN4" s="121"/>
      <c r="QLO4" s="121"/>
      <c r="QLP4" s="121"/>
      <c r="QLQ4" s="121"/>
      <c r="QLR4" s="121"/>
      <c r="QLS4" s="121"/>
      <c r="QLT4" s="121"/>
      <c r="QLU4" s="121"/>
      <c r="QLV4" s="121"/>
      <c r="QLW4" s="121"/>
      <c r="QLX4" s="121"/>
      <c r="QLY4" s="121"/>
      <c r="QLZ4" s="121"/>
      <c r="QMA4" s="121"/>
      <c r="QMB4" s="121"/>
      <c r="QMC4" s="121"/>
      <c r="QMD4" s="121"/>
      <c r="QME4" s="121"/>
      <c r="QMF4" s="121"/>
      <c r="QMG4" s="121"/>
      <c r="QMH4" s="121"/>
      <c r="QMI4" s="121"/>
      <c r="QMJ4" s="121"/>
      <c r="QMK4" s="121"/>
      <c r="QML4" s="121"/>
      <c r="QMM4" s="121"/>
      <c r="QMN4" s="121"/>
      <c r="QMO4" s="121"/>
      <c r="QMP4" s="121"/>
      <c r="QMQ4" s="121"/>
      <c r="QMR4" s="121"/>
      <c r="QMS4" s="121"/>
      <c r="QMT4" s="121"/>
      <c r="QMU4" s="121"/>
      <c r="QMV4" s="121"/>
      <c r="QMW4" s="121"/>
      <c r="QMX4" s="121"/>
      <c r="QMY4" s="121"/>
      <c r="QMZ4" s="121"/>
      <c r="QNA4" s="121"/>
      <c r="QNB4" s="121"/>
      <c r="QNC4" s="121"/>
      <c r="QND4" s="121"/>
      <c r="QNE4" s="121"/>
      <c r="QNF4" s="121"/>
      <c r="QNG4" s="121"/>
      <c r="QNH4" s="121"/>
      <c r="QNI4" s="121"/>
      <c r="QNJ4" s="121"/>
      <c r="QNK4" s="121"/>
      <c r="QNL4" s="121"/>
      <c r="QNM4" s="121"/>
      <c r="QNN4" s="121"/>
      <c r="QNO4" s="121"/>
      <c r="QNP4" s="121"/>
      <c r="QNQ4" s="121"/>
      <c r="QNR4" s="121"/>
      <c r="QNS4" s="121"/>
      <c r="QNT4" s="121"/>
      <c r="QNU4" s="121"/>
      <c r="QNV4" s="121"/>
      <c r="QNW4" s="121"/>
      <c r="QNX4" s="121"/>
      <c r="QNY4" s="121"/>
      <c r="QNZ4" s="121"/>
      <c r="QOA4" s="121"/>
      <c r="QOB4" s="121"/>
      <c r="QOC4" s="121"/>
      <c r="QOD4" s="121"/>
      <c r="QOE4" s="121"/>
      <c r="QOF4" s="121"/>
      <c r="QOG4" s="121"/>
      <c r="QOH4" s="121"/>
      <c r="QOI4" s="121"/>
      <c r="QOJ4" s="121"/>
      <c r="QOK4" s="121"/>
      <c r="QOL4" s="121"/>
      <c r="QOM4" s="121"/>
      <c r="QON4" s="121"/>
      <c r="QOO4" s="121"/>
      <c r="QOP4" s="121"/>
      <c r="QOQ4" s="121"/>
      <c r="QOR4" s="121"/>
      <c r="QOS4" s="121"/>
      <c r="QOT4" s="121"/>
      <c r="QOU4" s="121"/>
      <c r="QOV4" s="121"/>
      <c r="QOW4" s="121"/>
      <c r="QOX4" s="121"/>
      <c r="QOY4" s="121"/>
      <c r="QOZ4" s="121"/>
      <c r="QPA4" s="121"/>
      <c r="QPB4" s="121"/>
      <c r="QPC4" s="121"/>
      <c r="QPD4" s="121"/>
      <c r="QPE4" s="121"/>
      <c r="QPF4" s="121"/>
      <c r="QPG4" s="121"/>
      <c r="QPH4" s="121"/>
      <c r="QPI4" s="121"/>
      <c r="QPJ4" s="121"/>
      <c r="QPK4" s="121"/>
      <c r="QPL4" s="121"/>
      <c r="QPM4" s="121"/>
      <c r="QPN4" s="121"/>
      <c r="QPO4" s="121"/>
      <c r="QPP4" s="121"/>
      <c r="QPQ4" s="121"/>
      <c r="QPR4" s="121"/>
      <c r="QPS4" s="121"/>
      <c r="QPT4" s="121"/>
      <c r="QPU4" s="121"/>
      <c r="QPV4" s="121"/>
      <c r="QPW4" s="121"/>
      <c r="QPX4" s="121"/>
      <c r="QPY4" s="121"/>
      <c r="QPZ4" s="121"/>
      <c r="QQA4" s="121"/>
      <c r="QQB4" s="121"/>
      <c r="QQC4" s="121"/>
      <c r="QQD4" s="121"/>
      <c r="QQE4" s="121"/>
      <c r="QQF4" s="121"/>
      <c r="QQG4" s="121"/>
      <c r="QQH4" s="121"/>
      <c r="QQI4" s="121"/>
      <c r="QQJ4" s="121"/>
      <c r="QQK4" s="121"/>
      <c r="QQL4" s="121"/>
      <c r="QQM4" s="121"/>
      <c r="QQN4" s="121"/>
      <c r="QQO4" s="121"/>
      <c r="QQP4" s="121"/>
      <c r="QQQ4" s="121"/>
      <c r="QQR4" s="121"/>
      <c r="QQS4" s="121"/>
      <c r="QQT4" s="121"/>
      <c r="QQU4" s="121"/>
      <c r="QQV4" s="121"/>
      <c r="QQW4" s="121"/>
      <c r="QQX4" s="121"/>
      <c r="QQY4" s="121"/>
      <c r="QQZ4" s="121"/>
      <c r="QRA4" s="121"/>
      <c r="QRB4" s="121"/>
      <c r="QRC4" s="121"/>
      <c r="QRD4" s="121"/>
      <c r="QRE4" s="121"/>
      <c r="QRF4" s="121"/>
      <c r="QRG4" s="121"/>
      <c r="QRH4" s="121"/>
      <c r="QRI4" s="121"/>
      <c r="QRJ4" s="121"/>
      <c r="QRK4" s="121"/>
      <c r="QRL4" s="121"/>
      <c r="QRM4" s="121"/>
      <c r="QRN4" s="121"/>
      <c r="QRO4" s="121"/>
      <c r="QRP4" s="121"/>
      <c r="QRQ4" s="121"/>
      <c r="QRR4" s="121"/>
      <c r="QRS4" s="121"/>
      <c r="QRT4" s="121"/>
      <c r="QRU4" s="121"/>
      <c r="QRV4" s="121"/>
      <c r="QRW4" s="121"/>
      <c r="QRX4" s="121"/>
      <c r="QRY4" s="121"/>
      <c r="QRZ4" s="121"/>
      <c r="QSA4" s="121"/>
      <c r="QSB4" s="121"/>
      <c r="QSC4" s="121"/>
      <c r="QSD4" s="121"/>
      <c r="QSE4" s="121"/>
      <c r="QSF4" s="121"/>
      <c r="QSG4" s="121"/>
      <c r="QSH4" s="121"/>
      <c r="QSI4" s="121"/>
      <c r="QSJ4" s="121"/>
      <c r="QSK4" s="121"/>
      <c r="QSL4" s="121"/>
      <c r="QSM4" s="121"/>
      <c r="QSN4" s="121"/>
      <c r="QSO4" s="121"/>
      <c r="QSP4" s="121"/>
      <c r="QSQ4" s="121"/>
      <c r="QSR4" s="121"/>
      <c r="QSS4" s="121"/>
      <c r="QST4" s="121"/>
      <c r="QSU4" s="121"/>
      <c r="QSV4" s="121"/>
      <c r="QSW4" s="121"/>
      <c r="QSX4" s="121"/>
      <c r="QSY4" s="121"/>
      <c r="QSZ4" s="121"/>
      <c r="QTA4" s="121"/>
      <c r="QTB4" s="121"/>
      <c r="QTC4" s="121"/>
      <c r="QTD4" s="121"/>
      <c r="QTE4" s="121"/>
      <c r="QTF4" s="121"/>
      <c r="QTG4" s="121"/>
      <c r="QTH4" s="121"/>
      <c r="QTI4" s="121"/>
      <c r="QTJ4" s="121"/>
      <c r="QTK4" s="121"/>
      <c r="QTL4" s="121"/>
      <c r="QTM4" s="121"/>
      <c r="QTN4" s="121"/>
      <c r="QTO4" s="121"/>
      <c r="QTP4" s="121"/>
      <c r="QTQ4" s="121"/>
      <c r="QTR4" s="121"/>
      <c r="QTS4" s="121"/>
      <c r="QTT4" s="121"/>
      <c r="QTU4" s="121"/>
      <c r="QTV4" s="121"/>
      <c r="QTW4" s="121"/>
      <c r="QTX4" s="121"/>
      <c r="QTY4" s="121"/>
      <c r="QTZ4" s="121"/>
      <c r="QUA4" s="121"/>
      <c r="QUB4" s="121"/>
      <c r="QUC4" s="121"/>
      <c r="QUD4" s="121"/>
      <c r="QUE4" s="121"/>
      <c r="QUF4" s="121"/>
      <c r="QUG4" s="121"/>
      <c r="QUH4" s="121"/>
      <c r="QUI4" s="121"/>
      <c r="QUJ4" s="121"/>
      <c r="QUK4" s="121"/>
      <c r="QUL4" s="121"/>
      <c r="QUM4" s="121"/>
      <c r="QUN4" s="121"/>
      <c r="QUO4" s="121"/>
      <c r="QUP4" s="121"/>
      <c r="QUQ4" s="121"/>
      <c r="QUR4" s="121"/>
      <c r="QUS4" s="121"/>
      <c r="QUT4" s="121"/>
      <c r="QUU4" s="121"/>
      <c r="QUV4" s="121"/>
      <c r="QUW4" s="121"/>
      <c r="QUX4" s="121"/>
      <c r="QUY4" s="121"/>
      <c r="QUZ4" s="121"/>
      <c r="QVA4" s="121"/>
      <c r="QVB4" s="121"/>
      <c r="QVC4" s="121"/>
      <c r="QVD4" s="121"/>
      <c r="QVE4" s="121"/>
      <c r="QVF4" s="121"/>
      <c r="QVG4" s="121"/>
      <c r="QVH4" s="121"/>
      <c r="QVI4" s="121"/>
      <c r="QVJ4" s="121"/>
      <c r="QVK4" s="121"/>
      <c r="QVL4" s="121"/>
      <c r="QVM4" s="121"/>
      <c r="QVN4" s="121"/>
      <c r="QVO4" s="121"/>
      <c r="QVP4" s="121"/>
      <c r="QVQ4" s="121"/>
      <c r="QVR4" s="121"/>
      <c r="QVS4" s="121"/>
      <c r="QVT4" s="121"/>
      <c r="QVU4" s="121"/>
      <c r="QVV4" s="121"/>
      <c r="QVW4" s="121"/>
      <c r="QVX4" s="121"/>
      <c r="QVY4" s="121"/>
      <c r="QVZ4" s="121"/>
      <c r="QWA4" s="121"/>
      <c r="QWB4" s="121"/>
      <c r="QWC4" s="121"/>
      <c r="QWD4" s="121"/>
      <c r="QWE4" s="121"/>
      <c r="QWF4" s="121"/>
      <c r="QWG4" s="121"/>
      <c r="QWH4" s="121"/>
      <c r="QWI4" s="121"/>
      <c r="QWJ4" s="121"/>
      <c r="QWK4" s="121"/>
      <c r="QWL4" s="121"/>
      <c r="QWM4" s="121"/>
      <c r="QWN4" s="121"/>
      <c r="QWO4" s="121"/>
      <c r="QWP4" s="121"/>
      <c r="QWQ4" s="121"/>
      <c r="QWR4" s="121"/>
      <c r="QWS4" s="121"/>
      <c r="QWT4" s="121"/>
      <c r="QWU4" s="121"/>
      <c r="QWV4" s="121"/>
      <c r="QWW4" s="121"/>
      <c r="QWX4" s="121"/>
      <c r="QWY4" s="121"/>
      <c r="QWZ4" s="121"/>
      <c r="QXA4" s="121"/>
      <c r="QXB4" s="121"/>
      <c r="QXC4" s="121"/>
      <c r="QXD4" s="121"/>
      <c r="QXE4" s="121"/>
      <c r="QXF4" s="121"/>
      <c r="QXG4" s="121"/>
      <c r="QXH4" s="121"/>
      <c r="QXI4" s="121"/>
      <c r="QXJ4" s="121"/>
      <c r="QXK4" s="121"/>
      <c r="QXL4" s="121"/>
      <c r="QXM4" s="121"/>
      <c r="QXN4" s="121"/>
      <c r="QXO4" s="121"/>
      <c r="QXP4" s="121"/>
      <c r="QXQ4" s="121"/>
      <c r="QXR4" s="121"/>
      <c r="QXS4" s="121"/>
      <c r="QXT4" s="121"/>
      <c r="QXU4" s="121"/>
      <c r="QXV4" s="121"/>
      <c r="QXW4" s="121"/>
      <c r="QXX4" s="121"/>
      <c r="QXY4" s="121"/>
      <c r="QXZ4" s="121"/>
      <c r="QYA4" s="121"/>
      <c r="QYB4" s="121"/>
      <c r="QYC4" s="121"/>
      <c r="QYD4" s="121"/>
      <c r="QYE4" s="121"/>
      <c r="QYF4" s="121"/>
      <c r="QYG4" s="121"/>
      <c r="QYH4" s="121"/>
      <c r="QYI4" s="121"/>
      <c r="QYJ4" s="121"/>
      <c r="QYK4" s="121"/>
      <c r="QYL4" s="121"/>
      <c r="QYM4" s="121"/>
      <c r="QYN4" s="121"/>
      <c r="QYO4" s="121"/>
      <c r="QYP4" s="121"/>
      <c r="QYQ4" s="121"/>
      <c r="QYR4" s="121"/>
      <c r="QYS4" s="121"/>
      <c r="QYT4" s="121"/>
      <c r="QYU4" s="121"/>
      <c r="QYV4" s="121"/>
      <c r="QYW4" s="121"/>
      <c r="QYX4" s="121"/>
      <c r="QYY4" s="121"/>
      <c r="QYZ4" s="121"/>
      <c r="QZA4" s="121"/>
      <c r="QZB4" s="121"/>
      <c r="QZC4" s="121"/>
      <c r="QZD4" s="121"/>
      <c r="QZE4" s="121"/>
      <c r="QZF4" s="121"/>
      <c r="QZG4" s="121"/>
      <c r="QZH4" s="121"/>
      <c r="QZI4" s="121"/>
      <c r="QZJ4" s="121"/>
      <c r="QZK4" s="121"/>
      <c r="QZL4" s="121"/>
      <c r="QZM4" s="121"/>
      <c r="QZN4" s="121"/>
      <c r="QZO4" s="121"/>
      <c r="QZP4" s="121"/>
      <c r="QZQ4" s="121"/>
      <c r="QZR4" s="121"/>
      <c r="QZS4" s="121"/>
      <c r="QZT4" s="121"/>
      <c r="QZU4" s="121"/>
      <c r="QZV4" s="121"/>
      <c r="QZW4" s="121"/>
      <c r="QZX4" s="121"/>
      <c r="QZY4" s="121"/>
      <c r="QZZ4" s="121"/>
      <c r="RAA4" s="121"/>
      <c r="RAB4" s="121"/>
      <c r="RAC4" s="121"/>
      <c r="RAD4" s="121"/>
      <c r="RAE4" s="121"/>
      <c r="RAF4" s="121"/>
      <c r="RAG4" s="121"/>
      <c r="RAH4" s="121"/>
      <c r="RAI4" s="121"/>
      <c r="RAJ4" s="121"/>
      <c r="RAK4" s="121"/>
      <c r="RAL4" s="121"/>
      <c r="RAM4" s="121"/>
      <c r="RAN4" s="121"/>
      <c r="RAO4" s="121"/>
      <c r="RAP4" s="121"/>
      <c r="RAQ4" s="121"/>
      <c r="RAR4" s="121"/>
      <c r="RAS4" s="121"/>
      <c r="RAT4" s="121"/>
      <c r="RAU4" s="121"/>
      <c r="RAV4" s="121"/>
      <c r="RAW4" s="121"/>
      <c r="RAX4" s="121"/>
      <c r="RAY4" s="121"/>
      <c r="RAZ4" s="121"/>
      <c r="RBA4" s="121"/>
      <c r="RBB4" s="121"/>
      <c r="RBC4" s="121"/>
      <c r="RBD4" s="121"/>
      <c r="RBE4" s="121"/>
      <c r="RBF4" s="121"/>
      <c r="RBG4" s="121"/>
      <c r="RBH4" s="121"/>
      <c r="RBI4" s="121"/>
      <c r="RBJ4" s="121"/>
      <c r="RBK4" s="121"/>
      <c r="RBL4" s="121"/>
      <c r="RBM4" s="121"/>
      <c r="RBN4" s="121"/>
      <c r="RBO4" s="121"/>
      <c r="RBP4" s="121"/>
      <c r="RBQ4" s="121"/>
      <c r="RBR4" s="121"/>
      <c r="RBS4" s="121"/>
      <c r="RBT4" s="121"/>
      <c r="RBU4" s="121"/>
      <c r="RBV4" s="121"/>
      <c r="RBW4" s="121"/>
      <c r="RBX4" s="121"/>
      <c r="RBY4" s="121"/>
      <c r="RBZ4" s="121"/>
      <c r="RCA4" s="121"/>
      <c r="RCB4" s="121"/>
      <c r="RCC4" s="121"/>
      <c r="RCD4" s="121"/>
      <c r="RCE4" s="121"/>
      <c r="RCF4" s="121"/>
      <c r="RCG4" s="121"/>
      <c r="RCH4" s="121"/>
      <c r="RCI4" s="121"/>
      <c r="RCJ4" s="121"/>
      <c r="RCK4" s="121"/>
      <c r="RCL4" s="121"/>
      <c r="RCM4" s="121"/>
      <c r="RCN4" s="121"/>
      <c r="RCO4" s="121"/>
      <c r="RCP4" s="121"/>
      <c r="RCQ4" s="121"/>
      <c r="RCR4" s="121"/>
      <c r="RCS4" s="121"/>
      <c r="RCT4" s="121"/>
      <c r="RCU4" s="121"/>
      <c r="RCV4" s="121"/>
      <c r="RCW4" s="121"/>
      <c r="RCX4" s="121"/>
      <c r="RCY4" s="121"/>
      <c r="RCZ4" s="121"/>
      <c r="RDA4" s="121"/>
      <c r="RDB4" s="121"/>
      <c r="RDC4" s="121"/>
      <c r="RDD4" s="121"/>
      <c r="RDE4" s="121"/>
      <c r="RDF4" s="121"/>
      <c r="RDG4" s="121"/>
      <c r="RDH4" s="121"/>
      <c r="RDI4" s="121"/>
      <c r="RDJ4" s="121"/>
      <c r="RDK4" s="121"/>
      <c r="RDL4" s="121"/>
      <c r="RDM4" s="121"/>
      <c r="RDN4" s="121"/>
      <c r="RDO4" s="121"/>
      <c r="RDP4" s="121"/>
      <c r="RDQ4" s="121"/>
      <c r="RDR4" s="121"/>
      <c r="RDS4" s="121"/>
      <c r="RDT4" s="121"/>
      <c r="RDU4" s="121"/>
      <c r="RDV4" s="121"/>
      <c r="RDW4" s="121"/>
      <c r="RDX4" s="121"/>
      <c r="RDY4" s="121"/>
      <c r="RDZ4" s="121"/>
      <c r="REA4" s="121"/>
      <c r="REB4" s="121"/>
      <c r="REC4" s="121"/>
      <c r="RED4" s="121"/>
      <c r="REE4" s="121"/>
      <c r="REF4" s="121"/>
      <c r="REG4" s="121"/>
      <c r="REH4" s="121"/>
      <c r="REI4" s="121"/>
      <c r="REJ4" s="121"/>
      <c r="REK4" s="121"/>
      <c r="REL4" s="121"/>
      <c r="REM4" s="121"/>
      <c r="REN4" s="121"/>
      <c r="REO4" s="121"/>
      <c r="REP4" s="121"/>
      <c r="REQ4" s="121"/>
      <c r="RER4" s="121"/>
      <c r="RES4" s="121"/>
      <c r="RET4" s="121"/>
      <c r="REU4" s="121"/>
      <c r="REV4" s="121"/>
      <c r="REW4" s="121"/>
      <c r="REX4" s="121"/>
      <c r="REY4" s="121"/>
      <c r="REZ4" s="121"/>
      <c r="RFA4" s="121"/>
      <c r="RFB4" s="121"/>
      <c r="RFC4" s="121"/>
      <c r="RFD4" s="121"/>
      <c r="RFE4" s="121"/>
      <c r="RFF4" s="121"/>
      <c r="RFG4" s="121"/>
      <c r="RFH4" s="121"/>
      <c r="RFI4" s="121"/>
      <c r="RFJ4" s="121"/>
      <c r="RFK4" s="121"/>
      <c r="RFL4" s="121"/>
      <c r="RFM4" s="121"/>
      <c r="RFN4" s="121"/>
      <c r="RFO4" s="121"/>
      <c r="RFP4" s="121"/>
      <c r="RFQ4" s="121"/>
      <c r="RFR4" s="121"/>
      <c r="RFS4" s="121"/>
      <c r="RFT4" s="121"/>
      <c r="RFU4" s="121"/>
      <c r="RFV4" s="121"/>
      <c r="RFW4" s="121"/>
      <c r="RFX4" s="121"/>
      <c r="RFY4" s="121"/>
      <c r="RFZ4" s="121"/>
      <c r="RGA4" s="121"/>
      <c r="RGB4" s="121"/>
      <c r="RGC4" s="121"/>
      <c r="RGD4" s="121"/>
      <c r="RGE4" s="121"/>
      <c r="RGF4" s="121"/>
      <c r="RGG4" s="121"/>
      <c r="RGH4" s="121"/>
      <c r="RGI4" s="121"/>
      <c r="RGJ4" s="121"/>
      <c r="RGK4" s="121"/>
      <c r="RGL4" s="121"/>
      <c r="RGM4" s="121"/>
      <c r="RGN4" s="121"/>
      <c r="RGO4" s="121"/>
      <c r="RGP4" s="121"/>
      <c r="RGQ4" s="121"/>
      <c r="RGR4" s="121"/>
      <c r="RGS4" s="121"/>
      <c r="RGT4" s="121"/>
      <c r="RGU4" s="121"/>
      <c r="RGV4" s="121"/>
      <c r="RGW4" s="121"/>
      <c r="RGX4" s="121"/>
      <c r="RGY4" s="121"/>
      <c r="RGZ4" s="121"/>
      <c r="RHA4" s="121"/>
      <c r="RHB4" s="121"/>
      <c r="RHC4" s="121"/>
      <c r="RHD4" s="121"/>
      <c r="RHE4" s="121"/>
      <c r="RHF4" s="121"/>
      <c r="RHG4" s="121"/>
      <c r="RHH4" s="121"/>
      <c r="RHI4" s="121"/>
      <c r="RHJ4" s="121"/>
      <c r="RHK4" s="121"/>
      <c r="RHL4" s="121"/>
      <c r="RHM4" s="121"/>
      <c r="RHN4" s="121"/>
      <c r="RHO4" s="121"/>
      <c r="RHP4" s="121"/>
      <c r="RHQ4" s="121"/>
      <c r="RHR4" s="121"/>
      <c r="RHS4" s="121"/>
      <c r="RHT4" s="121"/>
      <c r="RHU4" s="121"/>
      <c r="RHV4" s="121"/>
      <c r="RHW4" s="121"/>
      <c r="RHX4" s="121"/>
      <c r="RHY4" s="121"/>
      <c r="RHZ4" s="121"/>
      <c r="RIA4" s="121"/>
      <c r="RIB4" s="121"/>
      <c r="RIC4" s="121"/>
      <c r="RID4" s="121"/>
      <c r="RIE4" s="121"/>
      <c r="RIF4" s="121"/>
      <c r="RIG4" s="121"/>
      <c r="RIH4" s="121"/>
      <c r="RII4" s="121"/>
      <c r="RIJ4" s="121"/>
      <c r="RIK4" s="121"/>
      <c r="RIL4" s="121"/>
      <c r="RIM4" s="121"/>
      <c r="RIN4" s="121"/>
      <c r="RIO4" s="121"/>
      <c r="RIP4" s="121"/>
      <c r="RIQ4" s="121"/>
      <c r="RIR4" s="121"/>
      <c r="RIS4" s="121"/>
      <c r="RIT4" s="121"/>
      <c r="RIU4" s="121"/>
      <c r="RIV4" s="121"/>
      <c r="RIW4" s="121"/>
      <c r="RIX4" s="121"/>
      <c r="RIY4" s="121"/>
      <c r="RIZ4" s="121"/>
      <c r="RJA4" s="121"/>
      <c r="RJB4" s="121"/>
      <c r="RJC4" s="121"/>
      <c r="RJD4" s="121"/>
      <c r="RJE4" s="121"/>
      <c r="RJF4" s="121"/>
      <c r="RJG4" s="121"/>
      <c r="RJH4" s="121"/>
      <c r="RJI4" s="121"/>
      <c r="RJJ4" s="121"/>
      <c r="RJK4" s="121"/>
      <c r="RJL4" s="121"/>
      <c r="RJM4" s="121"/>
      <c r="RJN4" s="121"/>
      <c r="RJO4" s="121"/>
      <c r="RJP4" s="121"/>
      <c r="RJQ4" s="121"/>
      <c r="RJR4" s="121"/>
      <c r="RJS4" s="121"/>
      <c r="RJT4" s="121"/>
      <c r="RJU4" s="121"/>
      <c r="RJV4" s="121"/>
      <c r="RJW4" s="121"/>
      <c r="RJX4" s="121"/>
      <c r="RJY4" s="121"/>
      <c r="RJZ4" s="121"/>
      <c r="RKA4" s="121"/>
      <c r="RKB4" s="121"/>
      <c r="RKC4" s="121"/>
      <c r="RKD4" s="121"/>
      <c r="RKE4" s="121"/>
      <c r="RKF4" s="121"/>
      <c r="RKG4" s="121"/>
      <c r="RKH4" s="121"/>
      <c r="RKI4" s="121"/>
      <c r="RKJ4" s="121"/>
      <c r="RKK4" s="121"/>
      <c r="RKL4" s="121"/>
      <c r="RKM4" s="121"/>
      <c r="RKN4" s="121"/>
      <c r="RKO4" s="121"/>
      <c r="RKP4" s="121"/>
      <c r="RKQ4" s="121"/>
      <c r="RKR4" s="121"/>
      <c r="RKS4" s="121"/>
      <c r="RKT4" s="121"/>
      <c r="RKU4" s="121"/>
      <c r="RKV4" s="121"/>
      <c r="RKW4" s="121"/>
      <c r="RKX4" s="121"/>
      <c r="RKY4" s="121"/>
      <c r="RKZ4" s="121"/>
      <c r="RLA4" s="121"/>
      <c r="RLB4" s="121"/>
      <c r="RLC4" s="121"/>
      <c r="RLD4" s="121"/>
      <c r="RLE4" s="121"/>
      <c r="RLF4" s="121"/>
      <c r="RLG4" s="121"/>
      <c r="RLH4" s="121"/>
      <c r="RLI4" s="121"/>
      <c r="RLJ4" s="121"/>
      <c r="RLK4" s="121"/>
      <c r="RLL4" s="121"/>
      <c r="RLM4" s="121"/>
      <c r="RLN4" s="121"/>
      <c r="RLO4" s="121"/>
      <c r="RLP4" s="121"/>
      <c r="RLQ4" s="121"/>
      <c r="RLR4" s="121"/>
      <c r="RLS4" s="121"/>
      <c r="RLT4" s="121"/>
      <c r="RLU4" s="121"/>
      <c r="RLV4" s="121"/>
      <c r="RLW4" s="121"/>
      <c r="RLX4" s="121"/>
      <c r="RLY4" s="121"/>
      <c r="RLZ4" s="121"/>
      <c r="RMA4" s="121"/>
      <c r="RMB4" s="121"/>
      <c r="RMC4" s="121"/>
      <c r="RMD4" s="121"/>
      <c r="RME4" s="121"/>
      <c r="RMF4" s="121"/>
      <c r="RMG4" s="121"/>
      <c r="RMH4" s="121"/>
      <c r="RMI4" s="121"/>
      <c r="RMJ4" s="121"/>
      <c r="RMK4" s="121"/>
      <c r="RML4" s="121"/>
      <c r="RMM4" s="121"/>
      <c r="RMN4" s="121"/>
      <c r="RMO4" s="121"/>
      <c r="RMP4" s="121"/>
      <c r="RMQ4" s="121"/>
      <c r="RMR4" s="121"/>
      <c r="RMS4" s="121"/>
      <c r="RMT4" s="121"/>
      <c r="RMU4" s="121"/>
      <c r="RMV4" s="121"/>
      <c r="RMW4" s="121"/>
      <c r="RMX4" s="121"/>
      <c r="RMY4" s="121"/>
      <c r="RMZ4" s="121"/>
      <c r="RNA4" s="121"/>
      <c r="RNB4" s="121"/>
      <c r="RNC4" s="121"/>
      <c r="RND4" s="121"/>
      <c r="RNE4" s="121"/>
      <c r="RNF4" s="121"/>
      <c r="RNG4" s="121"/>
      <c r="RNH4" s="121"/>
      <c r="RNI4" s="121"/>
      <c r="RNJ4" s="121"/>
      <c r="RNK4" s="121"/>
      <c r="RNL4" s="121"/>
      <c r="RNM4" s="121"/>
      <c r="RNN4" s="121"/>
      <c r="RNO4" s="121"/>
      <c r="RNP4" s="121"/>
      <c r="RNQ4" s="121"/>
      <c r="RNR4" s="121"/>
      <c r="RNS4" s="121"/>
      <c r="RNT4" s="121"/>
      <c r="RNU4" s="121"/>
      <c r="RNV4" s="121"/>
      <c r="RNW4" s="121"/>
      <c r="RNX4" s="121"/>
      <c r="RNY4" s="121"/>
      <c r="RNZ4" s="121"/>
      <c r="ROA4" s="121"/>
      <c r="ROB4" s="121"/>
      <c r="ROC4" s="121"/>
      <c r="ROD4" s="121"/>
      <c r="ROE4" s="121"/>
      <c r="ROF4" s="121"/>
      <c r="ROG4" s="121"/>
      <c r="ROH4" s="121"/>
      <c r="ROI4" s="121"/>
      <c r="ROJ4" s="121"/>
      <c r="ROK4" s="121"/>
      <c r="ROL4" s="121"/>
      <c r="ROM4" s="121"/>
      <c r="RON4" s="121"/>
      <c r="ROO4" s="121"/>
      <c r="ROP4" s="121"/>
      <c r="ROQ4" s="121"/>
      <c r="ROR4" s="121"/>
      <c r="ROS4" s="121"/>
      <c r="ROT4" s="121"/>
      <c r="ROU4" s="121"/>
      <c r="ROV4" s="121"/>
      <c r="ROW4" s="121"/>
      <c r="ROX4" s="121"/>
      <c r="ROY4" s="121"/>
      <c r="ROZ4" s="121"/>
      <c r="RPA4" s="121"/>
      <c r="RPB4" s="121"/>
      <c r="RPC4" s="121"/>
      <c r="RPD4" s="121"/>
      <c r="RPE4" s="121"/>
      <c r="RPF4" s="121"/>
      <c r="RPG4" s="121"/>
      <c r="RPH4" s="121"/>
      <c r="RPI4" s="121"/>
      <c r="RPJ4" s="121"/>
      <c r="RPK4" s="121"/>
      <c r="RPL4" s="121"/>
      <c r="RPM4" s="121"/>
      <c r="RPN4" s="121"/>
      <c r="RPO4" s="121"/>
      <c r="RPP4" s="121"/>
      <c r="RPQ4" s="121"/>
      <c r="RPR4" s="121"/>
      <c r="RPS4" s="121"/>
      <c r="RPT4" s="121"/>
      <c r="RPU4" s="121"/>
      <c r="RPV4" s="121"/>
      <c r="RPW4" s="121"/>
      <c r="RPX4" s="121"/>
      <c r="RPY4" s="121"/>
      <c r="RPZ4" s="121"/>
      <c r="RQA4" s="121"/>
      <c r="RQB4" s="121"/>
      <c r="RQC4" s="121"/>
      <c r="RQD4" s="121"/>
      <c r="RQE4" s="121"/>
      <c r="RQF4" s="121"/>
      <c r="RQG4" s="121"/>
      <c r="RQH4" s="121"/>
      <c r="RQI4" s="121"/>
      <c r="RQJ4" s="121"/>
      <c r="RQK4" s="121"/>
      <c r="RQL4" s="121"/>
      <c r="RQM4" s="121"/>
      <c r="RQN4" s="121"/>
      <c r="RQO4" s="121"/>
      <c r="RQP4" s="121"/>
      <c r="RQQ4" s="121"/>
      <c r="RQR4" s="121"/>
      <c r="RQS4" s="121"/>
      <c r="RQT4" s="121"/>
      <c r="RQU4" s="121"/>
      <c r="RQV4" s="121"/>
      <c r="RQW4" s="121"/>
      <c r="RQX4" s="121"/>
      <c r="RQY4" s="121"/>
      <c r="RQZ4" s="121"/>
      <c r="RRA4" s="121"/>
      <c r="RRB4" s="121"/>
      <c r="RRC4" s="121"/>
      <c r="RRD4" s="121"/>
      <c r="RRE4" s="121"/>
      <c r="RRF4" s="121"/>
      <c r="RRG4" s="121"/>
      <c r="RRH4" s="121"/>
      <c r="RRI4" s="121"/>
      <c r="RRJ4" s="121"/>
      <c r="RRK4" s="121"/>
      <c r="RRL4" s="121"/>
      <c r="RRM4" s="121"/>
      <c r="RRN4" s="121"/>
      <c r="RRO4" s="121"/>
      <c r="RRP4" s="121"/>
      <c r="RRQ4" s="121"/>
      <c r="RRR4" s="121"/>
      <c r="RRS4" s="121"/>
      <c r="RRT4" s="121"/>
      <c r="RRU4" s="121"/>
      <c r="RRV4" s="121"/>
      <c r="RRW4" s="121"/>
      <c r="RRX4" s="121"/>
      <c r="RRY4" s="121"/>
      <c r="RRZ4" s="121"/>
      <c r="RSA4" s="121"/>
      <c r="RSB4" s="121"/>
      <c r="RSC4" s="121"/>
      <c r="RSD4" s="121"/>
      <c r="RSE4" s="121"/>
      <c r="RSF4" s="121"/>
      <c r="RSG4" s="121"/>
      <c r="RSH4" s="121"/>
      <c r="RSI4" s="121"/>
      <c r="RSJ4" s="121"/>
      <c r="RSK4" s="121"/>
      <c r="RSL4" s="121"/>
      <c r="RSM4" s="121"/>
      <c r="RSN4" s="121"/>
      <c r="RSO4" s="121"/>
      <c r="RSP4" s="121"/>
      <c r="RSQ4" s="121"/>
      <c r="RSR4" s="121"/>
      <c r="RSS4" s="121"/>
      <c r="RST4" s="121"/>
      <c r="RSU4" s="121"/>
      <c r="RSV4" s="121"/>
      <c r="RSW4" s="121"/>
      <c r="RSX4" s="121"/>
      <c r="RSY4" s="121"/>
      <c r="RSZ4" s="121"/>
      <c r="RTA4" s="121"/>
      <c r="RTB4" s="121"/>
      <c r="RTC4" s="121"/>
      <c r="RTD4" s="121"/>
      <c r="RTE4" s="121"/>
      <c r="RTF4" s="121"/>
      <c r="RTG4" s="121"/>
      <c r="RTH4" s="121"/>
      <c r="RTI4" s="121"/>
      <c r="RTJ4" s="121"/>
      <c r="RTK4" s="121"/>
      <c r="RTL4" s="121"/>
      <c r="RTM4" s="121"/>
      <c r="RTN4" s="121"/>
      <c r="RTO4" s="121"/>
      <c r="RTP4" s="121"/>
      <c r="RTQ4" s="121"/>
      <c r="RTR4" s="121"/>
      <c r="RTS4" s="121"/>
      <c r="RTT4" s="121"/>
      <c r="RTU4" s="121"/>
      <c r="RTV4" s="121"/>
      <c r="RTW4" s="121"/>
      <c r="RTX4" s="121"/>
      <c r="RTY4" s="121"/>
      <c r="RTZ4" s="121"/>
      <c r="RUA4" s="121"/>
      <c r="RUB4" s="121"/>
      <c r="RUC4" s="121"/>
      <c r="RUD4" s="121"/>
      <c r="RUE4" s="121"/>
      <c r="RUF4" s="121"/>
      <c r="RUG4" s="121"/>
      <c r="RUH4" s="121"/>
      <c r="RUI4" s="121"/>
      <c r="RUJ4" s="121"/>
      <c r="RUK4" s="121"/>
      <c r="RUL4" s="121"/>
      <c r="RUM4" s="121"/>
      <c r="RUN4" s="121"/>
      <c r="RUO4" s="121"/>
      <c r="RUP4" s="121"/>
      <c r="RUQ4" s="121"/>
      <c r="RUR4" s="121"/>
      <c r="RUS4" s="121"/>
      <c r="RUT4" s="121"/>
      <c r="RUU4" s="121"/>
      <c r="RUV4" s="121"/>
      <c r="RUW4" s="121"/>
      <c r="RUX4" s="121"/>
      <c r="RUY4" s="121"/>
      <c r="RUZ4" s="121"/>
      <c r="RVA4" s="121"/>
      <c r="RVB4" s="121"/>
      <c r="RVC4" s="121"/>
      <c r="RVD4" s="121"/>
      <c r="RVE4" s="121"/>
      <c r="RVF4" s="121"/>
      <c r="RVG4" s="121"/>
      <c r="RVH4" s="121"/>
      <c r="RVI4" s="121"/>
      <c r="RVJ4" s="121"/>
      <c r="RVK4" s="121"/>
      <c r="RVL4" s="121"/>
      <c r="RVM4" s="121"/>
      <c r="RVN4" s="121"/>
      <c r="RVO4" s="121"/>
      <c r="RVP4" s="121"/>
      <c r="RVQ4" s="121"/>
      <c r="RVR4" s="121"/>
      <c r="RVS4" s="121"/>
      <c r="RVT4" s="121"/>
      <c r="RVU4" s="121"/>
      <c r="RVV4" s="121"/>
      <c r="RVW4" s="121"/>
      <c r="RVX4" s="121"/>
      <c r="RVY4" s="121"/>
      <c r="RVZ4" s="121"/>
      <c r="RWA4" s="121"/>
      <c r="RWB4" s="121"/>
      <c r="RWC4" s="121"/>
      <c r="RWD4" s="121"/>
      <c r="RWE4" s="121"/>
      <c r="RWF4" s="121"/>
      <c r="RWG4" s="121"/>
      <c r="RWH4" s="121"/>
      <c r="RWI4" s="121"/>
      <c r="RWJ4" s="121"/>
      <c r="RWK4" s="121"/>
      <c r="RWL4" s="121"/>
      <c r="RWM4" s="121"/>
      <c r="RWN4" s="121"/>
      <c r="RWO4" s="121"/>
      <c r="RWP4" s="121"/>
      <c r="RWQ4" s="121"/>
      <c r="RWR4" s="121"/>
      <c r="RWS4" s="121"/>
      <c r="RWT4" s="121"/>
      <c r="RWU4" s="121"/>
      <c r="RWV4" s="121"/>
      <c r="RWW4" s="121"/>
      <c r="RWX4" s="121"/>
      <c r="RWY4" s="121"/>
      <c r="RWZ4" s="121"/>
      <c r="RXA4" s="121"/>
      <c r="RXB4" s="121"/>
      <c r="RXC4" s="121"/>
      <c r="RXD4" s="121"/>
      <c r="RXE4" s="121"/>
      <c r="RXF4" s="121"/>
      <c r="RXG4" s="121"/>
      <c r="RXH4" s="121"/>
      <c r="RXI4" s="121"/>
      <c r="RXJ4" s="121"/>
      <c r="RXK4" s="121"/>
      <c r="RXL4" s="121"/>
      <c r="RXM4" s="121"/>
      <c r="RXN4" s="121"/>
      <c r="RXO4" s="121"/>
      <c r="RXP4" s="121"/>
      <c r="RXQ4" s="121"/>
      <c r="RXR4" s="121"/>
      <c r="RXS4" s="121"/>
      <c r="RXT4" s="121"/>
      <c r="RXU4" s="121"/>
      <c r="RXV4" s="121"/>
      <c r="RXW4" s="121"/>
      <c r="RXX4" s="121"/>
      <c r="RXY4" s="121"/>
      <c r="RXZ4" s="121"/>
      <c r="RYA4" s="121"/>
      <c r="RYB4" s="121"/>
      <c r="RYC4" s="121"/>
      <c r="RYD4" s="121"/>
      <c r="RYE4" s="121"/>
      <c r="RYF4" s="121"/>
      <c r="RYG4" s="121"/>
      <c r="RYH4" s="121"/>
      <c r="RYI4" s="121"/>
      <c r="RYJ4" s="121"/>
      <c r="RYK4" s="121"/>
      <c r="RYL4" s="121"/>
      <c r="RYM4" s="121"/>
      <c r="RYN4" s="121"/>
      <c r="RYO4" s="121"/>
      <c r="RYP4" s="121"/>
      <c r="RYQ4" s="121"/>
      <c r="RYR4" s="121"/>
      <c r="RYS4" s="121"/>
      <c r="RYT4" s="121"/>
      <c r="RYU4" s="121"/>
      <c r="RYV4" s="121"/>
      <c r="RYW4" s="121"/>
      <c r="RYX4" s="121"/>
      <c r="RYY4" s="121"/>
      <c r="RYZ4" s="121"/>
      <c r="RZA4" s="121"/>
      <c r="RZB4" s="121"/>
      <c r="RZC4" s="121"/>
      <c r="RZD4" s="121"/>
      <c r="RZE4" s="121"/>
      <c r="RZF4" s="121"/>
      <c r="RZG4" s="121"/>
      <c r="RZH4" s="121"/>
      <c r="RZI4" s="121"/>
      <c r="RZJ4" s="121"/>
      <c r="RZK4" s="121"/>
      <c r="RZL4" s="121"/>
      <c r="RZM4" s="121"/>
      <c r="RZN4" s="121"/>
      <c r="RZO4" s="121"/>
      <c r="RZP4" s="121"/>
      <c r="RZQ4" s="121"/>
      <c r="RZR4" s="121"/>
      <c r="RZS4" s="121"/>
      <c r="RZT4" s="121"/>
      <c r="RZU4" s="121"/>
      <c r="RZV4" s="121"/>
      <c r="RZW4" s="121"/>
      <c r="RZX4" s="121"/>
      <c r="RZY4" s="121"/>
      <c r="RZZ4" s="121"/>
      <c r="SAA4" s="121"/>
      <c r="SAB4" s="121"/>
      <c r="SAC4" s="121"/>
      <c r="SAD4" s="121"/>
      <c r="SAE4" s="121"/>
      <c r="SAF4" s="121"/>
      <c r="SAG4" s="121"/>
      <c r="SAH4" s="121"/>
      <c r="SAI4" s="121"/>
      <c r="SAJ4" s="121"/>
      <c r="SAK4" s="121"/>
      <c r="SAL4" s="121"/>
      <c r="SAM4" s="121"/>
      <c r="SAN4" s="121"/>
      <c r="SAO4" s="121"/>
      <c r="SAP4" s="121"/>
      <c r="SAQ4" s="121"/>
      <c r="SAR4" s="121"/>
      <c r="SAS4" s="121"/>
      <c r="SAT4" s="121"/>
      <c r="SAU4" s="121"/>
      <c r="SAV4" s="121"/>
      <c r="SAW4" s="121"/>
      <c r="SAX4" s="121"/>
      <c r="SAY4" s="121"/>
      <c r="SAZ4" s="121"/>
      <c r="SBA4" s="121"/>
      <c r="SBB4" s="121"/>
      <c r="SBC4" s="121"/>
      <c r="SBD4" s="121"/>
      <c r="SBE4" s="121"/>
      <c r="SBF4" s="121"/>
      <c r="SBG4" s="121"/>
      <c r="SBH4" s="121"/>
      <c r="SBI4" s="121"/>
      <c r="SBJ4" s="121"/>
      <c r="SBK4" s="121"/>
      <c r="SBL4" s="121"/>
      <c r="SBM4" s="121"/>
      <c r="SBN4" s="121"/>
      <c r="SBO4" s="121"/>
      <c r="SBP4" s="121"/>
      <c r="SBQ4" s="121"/>
      <c r="SBR4" s="121"/>
      <c r="SBS4" s="121"/>
      <c r="SBT4" s="121"/>
      <c r="SBU4" s="121"/>
      <c r="SBV4" s="121"/>
      <c r="SBW4" s="121"/>
      <c r="SBX4" s="121"/>
      <c r="SBY4" s="121"/>
      <c r="SBZ4" s="121"/>
      <c r="SCA4" s="121"/>
      <c r="SCB4" s="121"/>
      <c r="SCC4" s="121"/>
      <c r="SCD4" s="121"/>
      <c r="SCE4" s="121"/>
      <c r="SCF4" s="121"/>
      <c r="SCG4" s="121"/>
      <c r="SCH4" s="121"/>
      <c r="SCI4" s="121"/>
      <c r="SCJ4" s="121"/>
      <c r="SCK4" s="121"/>
      <c r="SCL4" s="121"/>
      <c r="SCM4" s="121"/>
      <c r="SCN4" s="121"/>
      <c r="SCO4" s="121"/>
      <c r="SCP4" s="121"/>
      <c r="SCQ4" s="121"/>
      <c r="SCR4" s="121"/>
      <c r="SCS4" s="121"/>
      <c r="SCT4" s="121"/>
      <c r="SCU4" s="121"/>
      <c r="SCV4" s="121"/>
      <c r="SCW4" s="121"/>
      <c r="SCX4" s="121"/>
      <c r="SCY4" s="121"/>
      <c r="SCZ4" s="121"/>
      <c r="SDA4" s="121"/>
      <c r="SDB4" s="121"/>
      <c r="SDC4" s="121"/>
      <c r="SDD4" s="121"/>
      <c r="SDE4" s="121"/>
      <c r="SDF4" s="121"/>
      <c r="SDG4" s="121"/>
      <c r="SDH4" s="121"/>
      <c r="SDI4" s="121"/>
      <c r="SDJ4" s="121"/>
      <c r="SDK4" s="121"/>
      <c r="SDL4" s="121"/>
      <c r="SDM4" s="121"/>
      <c r="SDN4" s="121"/>
      <c r="SDO4" s="121"/>
      <c r="SDP4" s="121"/>
      <c r="SDQ4" s="121"/>
      <c r="SDR4" s="121"/>
      <c r="SDS4" s="121"/>
      <c r="SDT4" s="121"/>
      <c r="SDU4" s="121"/>
      <c r="SDV4" s="121"/>
      <c r="SDW4" s="121"/>
      <c r="SDX4" s="121"/>
      <c r="SDY4" s="121"/>
      <c r="SDZ4" s="121"/>
      <c r="SEA4" s="121"/>
      <c r="SEB4" s="121"/>
      <c r="SEC4" s="121"/>
      <c r="SED4" s="121"/>
      <c r="SEE4" s="121"/>
      <c r="SEF4" s="121"/>
      <c r="SEG4" s="121"/>
      <c r="SEH4" s="121"/>
      <c r="SEI4" s="121"/>
      <c r="SEJ4" s="121"/>
      <c r="SEK4" s="121"/>
      <c r="SEL4" s="121"/>
      <c r="SEM4" s="121"/>
      <c r="SEN4" s="121"/>
      <c r="SEO4" s="121"/>
      <c r="SEP4" s="121"/>
      <c r="SEQ4" s="121"/>
      <c r="SER4" s="121"/>
      <c r="SES4" s="121"/>
      <c r="SET4" s="121"/>
      <c r="SEU4" s="121"/>
      <c r="SEV4" s="121"/>
      <c r="SEW4" s="121"/>
      <c r="SEX4" s="121"/>
      <c r="SEY4" s="121"/>
      <c r="SEZ4" s="121"/>
      <c r="SFA4" s="121"/>
      <c r="SFB4" s="121"/>
      <c r="SFC4" s="121"/>
      <c r="SFD4" s="121"/>
      <c r="SFE4" s="121"/>
      <c r="SFF4" s="121"/>
      <c r="SFG4" s="121"/>
      <c r="SFH4" s="121"/>
      <c r="SFI4" s="121"/>
      <c r="SFJ4" s="121"/>
      <c r="SFK4" s="121"/>
      <c r="SFL4" s="121"/>
      <c r="SFM4" s="121"/>
      <c r="SFN4" s="121"/>
      <c r="SFO4" s="121"/>
      <c r="SFP4" s="121"/>
      <c r="SFQ4" s="121"/>
      <c r="SFR4" s="121"/>
      <c r="SFS4" s="121"/>
      <c r="SFT4" s="121"/>
      <c r="SFU4" s="121"/>
      <c r="SFV4" s="121"/>
      <c r="SFW4" s="121"/>
      <c r="SFX4" s="121"/>
      <c r="SFY4" s="121"/>
      <c r="SFZ4" s="121"/>
      <c r="SGA4" s="121"/>
      <c r="SGB4" s="121"/>
      <c r="SGC4" s="121"/>
      <c r="SGD4" s="121"/>
      <c r="SGE4" s="121"/>
      <c r="SGF4" s="121"/>
      <c r="SGG4" s="121"/>
      <c r="SGH4" s="121"/>
      <c r="SGI4" s="121"/>
      <c r="SGJ4" s="121"/>
      <c r="SGK4" s="121"/>
      <c r="SGL4" s="121"/>
      <c r="SGM4" s="121"/>
      <c r="SGN4" s="121"/>
      <c r="SGO4" s="121"/>
      <c r="SGP4" s="121"/>
      <c r="SGQ4" s="121"/>
      <c r="SGR4" s="121"/>
      <c r="SGS4" s="121"/>
      <c r="SGT4" s="121"/>
      <c r="SGU4" s="121"/>
      <c r="SGV4" s="121"/>
      <c r="SGW4" s="121"/>
      <c r="SGX4" s="121"/>
      <c r="SGY4" s="121"/>
      <c r="SGZ4" s="121"/>
      <c r="SHA4" s="121"/>
      <c r="SHB4" s="121"/>
      <c r="SHC4" s="121"/>
      <c r="SHD4" s="121"/>
      <c r="SHE4" s="121"/>
      <c r="SHF4" s="121"/>
      <c r="SHG4" s="121"/>
      <c r="SHH4" s="121"/>
      <c r="SHI4" s="121"/>
      <c r="SHJ4" s="121"/>
      <c r="SHK4" s="121"/>
      <c r="SHL4" s="121"/>
      <c r="SHM4" s="121"/>
      <c r="SHN4" s="121"/>
      <c r="SHO4" s="121"/>
      <c r="SHP4" s="121"/>
      <c r="SHQ4" s="121"/>
      <c r="SHR4" s="121"/>
      <c r="SHS4" s="121"/>
      <c r="SHT4" s="121"/>
      <c r="SHU4" s="121"/>
      <c r="SHV4" s="121"/>
      <c r="SHW4" s="121"/>
      <c r="SHX4" s="121"/>
      <c r="SHY4" s="121"/>
      <c r="SHZ4" s="121"/>
      <c r="SIA4" s="121"/>
      <c r="SIB4" s="121"/>
      <c r="SIC4" s="121"/>
      <c r="SID4" s="121"/>
      <c r="SIE4" s="121"/>
      <c r="SIF4" s="121"/>
      <c r="SIG4" s="121"/>
      <c r="SIH4" s="121"/>
      <c r="SII4" s="121"/>
      <c r="SIJ4" s="121"/>
      <c r="SIK4" s="121"/>
      <c r="SIL4" s="121"/>
      <c r="SIM4" s="121"/>
      <c r="SIN4" s="121"/>
      <c r="SIO4" s="121"/>
      <c r="SIP4" s="121"/>
      <c r="SIQ4" s="121"/>
      <c r="SIR4" s="121"/>
      <c r="SIS4" s="121"/>
      <c r="SIT4" s="121"/>
      <c r="SIU4" s="121"/>
      <c r="SIV4" s="121"/>
      <c r="SIW4" s="121"/>
      <c r="SIX4" s="121"/>
      <c r="SIY4" s="121"/>
      <c r="SIZ4" s="121"/>
      <c r="SJA4" s="121"/>
      <c r="SJB4" s="121"/>
      <c r="SJC4" s="121"/>
      <c r="SJD4" s="121"/>
      <c r="SJE4" s="121"/>
      <c r="SJF4" s="121"/>
      <c r="SJG4" s="121"/>
      <c r="SJH4" s="121"/>
      <c r="SJI4" s="121"/>
      <c r="SJJ4" s="121"/>
      <c r="SJK4" s="121"/>
      <c r="SJL4" s="121"/>
      <c r="SJM4" s="121"/>
      <c r="SJN4" s="121"/>
      <c r="SJO4" s="121"/>
      <c r="SJP4" s="121"/>
      <c r="SJQ4" s="121"/>
      <c r="SJR4" s="121"/>
      <c r="SJS4" s="121"/>
      <c r="SJT4" s="121"/>
      <c r="SJU4" s="121"/>
      <c r="SJV4" s="121"/>
      <c r="SJW4" s="121"/>
      <c r="SJX4" s="121"/>
      <c r="SJY4" s="121"/>
      <c r="SJZ4" s="121"/>
      <c r="SKA4" s="121"/>
      <c r="SKB4" s="121"/>
      <c r="SKC4" s="121"/>
      <c r="SKD4" s="121"/>
      <c r="SKE4" s="121"/>
      <c r="SKF4" s="121"/>
      <c r="SKG4" s="121"/>
      <c r="SKH4" s="121"/>
      <c r="SKI4" s="121"/>
      <c r="SKJ4" s="121"/>
      <c r="SKK4" s="121"/>
      <c r="SKL4" s="121"/>
      <c r="SKM4" s="121"/>
      <c r="SKN4" s="121"/>
      <c r="SKO4" s="121"/>
      <c r="SKP4" s="121"/>
      <c r="SKQ4" s="121"/>
      <c r="SKR4" s="121"/>
      <c r="SKS4" s="121"/>
      <c r="SKT4" s="121"/>
      <c r="SKU4" s="121"/>
      <c r="SKV4" s="121"/>
      <c r="SKW4" s="121"/>
      <c r="SKX4" s="121"/>
      <c r="SKY4" s="121"/>
      <c r="SKZ4" s="121"/>
      <c r="SLA4" s="121"/>
      <c r="SLB4" s="121"/>
      <c r="SLC4" s="121"/>
      <c r="SLD4" s="121"/>
      <c r="SLE4" s="121"/>
      <c r="SLF4" s="121"/>
      <c r="SLG4" s="121"/>
      <c r="SLH4" s="121"/>
      <c r="SLI4" s="121"/>
      <c r="SLJ4" s="121"/>
      <c r="SLK4" s="121"/>
      <c r="SLL4" s="121"/>
      <c r="SLM4" s="121"/>
      <c r="SLN4" s="121"/>
      <c r="SLO4" s="121"/>
      <c r="SLP4" s="121"/>
      <c r="SLQ4" s="121"/>
      <c r="SLR4" s="121"/>
      <c r="SLS4" s="121"/>
      <c r="SLT4" s="121"/>
      <c r="SLU4" s="121"/>
      <c r="SLV4" s="121"/>
      <c r="SLW4" s="121"/>
      <c r="SLX4" s="121"/>
      <c r="SLY4" s="121"/>
      <c r="SLZ4" s="121"/>
      <c r="SMA4" s="121"/>
      <c r="SMB4" s="121"/>
      <c r="SMC4" s="121"/>
      <c r="SMD4" s="121"/>
      <c r="SME4" s="121"/>
      <c r="SMF4" s="121"/>
      <c r="SMG4" s="121"/>
      <c r="SMH4" s="121"/>
      <c r="SMI4" s="121"/>
      <c r="SMJ4" s="121"/>
      <c r="SMK4" s="121"/>
      <c r="SML4" s="121"/>
      <c r="SMM4" s="121"/>
      <c r="SMN4" s="121"/>
      <c r="SMO4" s="121"/>
      <c r="SMP4" s="121"/>
      <c r="SMQ4" s="121"/>
      <c r="SMR4" s="121"/>
      <c r="SMS4" s="121"/>
      <c r="SMT4" s="121"/>
      <c r="SMU4" s="121"/>
      <c r="SMV4" s="121"/>
      <c r="SMW4" s="121"/>
      <c r="SMX4" s="121"/>
      <c r="SMY4" s="121"/>
      <c r="SMZ4" s="121"/>
      <c r="SNA4" s="121"/>
      <c r="SNB4" s="121"/>
      <c r="SNC4" s="121"/>
      <c r="SND4" s="121"/>
      <c r="SNE4" s="121"/>
      <c r="SNF4" s="121"/>
      <c r="SNG4" s="121"/>
      <c r="SNH4" s="121"/>
      <c r="SNI4" s="121"/>
      <c r="SNJ4" s="121"/>
      <c r="SNK4" s="121"/>
      <c r="SNL4" s="121"/>
      <c r="SNM4" s="121"/>
      <c r="SNN4" s="121"/>
      <c r="SNO4" s="121"/>
      <c r="SNP4" s="121"/>
      <c r="SNQ4" s="121"/>
      <c r="SNR4" s="121"/>
      <c r="SNS4" s="121"/>
      <c r="SNT4" s="121"/>
      <c r="SNU4" s="121"/>
      <c r="SNV4" s="121"/>
      <c r="SNW4" s="121"/>
      <c r="SNX4" s="121"/>
      <c r="SNY4" s="121"/>
      <c r="SNZ4" s="121"/>
      <c r="SOA4" s="121"/>
      <c r="SOB4" s="121"/>
      <c r="SOC4" s="121"/>
      <c r="SOD4" s="121"/>
      <c r="SOE4" s="121"/>
      <c r="SOF4" s="121"/>
      <c r="SOG4" s="121"/>
      <c r="SOH4" s="121"/>
      <c r="SOI4" s="121"/>
      <c r="SOJ4" s="121"/>
      <c r="SOK4" s="121"/>
      <c r="SOL4" s="121"/>
      <c r="SOM4" s="121"/>
      <c r="SON4" s="121"/>
      <c r="SOO4" s="121"/>
      <c r="SOP4" s="121"/>
      <c r="SOQ4" s="121"/>
      <c r="SOR4" s="121"/>
      <c r="SOS4" s="121"/>
      <c r="SOT4" s="121"/>
      <c r="SOU4" s="121"/>
      <c r="SOV4" s="121"/>
      <c r="SOW4" s="121"/>
      <c r="SOX4" s="121"/>
      <c r="SOY4" s="121"/>
      <c r="SOZ4" s="121"/>
      <c r="SPA4" s="121"/>
      <c r="SPB4" s="121"/>
      <c r="SPC4" s="121"/>
      <c r="SPD4" s="121"/>
      <c r="SPE4" s="121"/>
      <c r="SPF4" s="121"/>
      <c r="SPG4" s="121"/>
      <c r="SPH4" s="121"/>
      <c r="SPI4" s="121"/>
      <c r="SPJ4" s="121"/>
      <c r="SPK4" s="121"/>
      <c r="SPL4" s="121"/>
      <c r="SPM4" s="121"/>
      <c r="SPN4" s="121"/>
      <c r="SPO4" s="121"/>
      <c r="SPP4" s="121"/>
      <c r="SPQ4" s="121"/>
      <c r="SPR4" s="121"/>
      <c r="SPS4" s="121"/>
      <c r="SPT4" s="121"/>
      <c r="SPU4" s="121"/>
      <c r="SPV4" s="121"/>
      <c r="SPW4" s="121"/>
      <c r="SPX4" s="121"/>
      <c r="SPY4" s="121"/>
      <c r="SPZ4" s="121"/>
      <c r="SQA4" s="121"/>
      <c r="SQB4" s="121"/>
      <c r="SQC4" s="121"/>
      <c r="SQD4" s="121"/>
      <c r="SQE4" s="121"/>
      <c r="SQF4" s="121"/>
      <c r="SQG4" s="121"/>
      <c r="SQH4" s="121"/>
      <c r="SQI4" s="121"/>
      <c r="SQJ4" s="121"/>
      <c r="SQK4" s="121"/>
      <c r="SQL4" s="121"/>
      <c r="SQM4" s="121"/>
      <c r="SQN4" s="121"/>
      <c r="SQO4" s="121"/>
      <c r="SQP4" s="121"/>
      <c r="SQQ4" s="121"/>
      <c r="SQR4" s="121"/>
      <c r="SQS4" s="121"/>
      <c r="SQT4" s="121"/>
      <c r="SQU4" s="121"/>
      <c r="SQV4" s="121"/>
      <c r="SQW4" s="121"/>
      <c r="SQX4" s="121"/>
      <c r="SQY4" s="121"/>
      <c r="SQZ4" s="121"/>
      <c r="SRA4" s="121"/>
      <c r="SRB4" s="121"/>
      <c r="SRC4" s="121"/>
      <c r="SRD4" s="121"/>
      <c r="SRE4" s="121"/>
      <c r="SRF4" s="121"/>
      <c r="SRG4" s="121"/>
      <c r="SRH4" s="121"/>
      <c r="SRI4" s="121"/>
      <c r="SRJ4" s="121"/>
      <c r="SRK4" s="121"/>
      <c r="SRL4" s="121"/>
      <c r="SRM4" s="121"/>
      <c r="SRN4" s="121"/>
      <c r="SRO4" s="121"/>
      <c r="SRP4" s="121"/>
      <c r="SRQ4" s="121"/>
      <c r="SRR4" s="121"/>
      <c r="SRS4" s="121"/>
      <c r="SRT4" s="121"/>
      <c r="SRU4" s="121"/>
      <c r="SRV4" s="121"/>
      <c r="SRW4" s="121"/>
      <c r="SRX4" s="121"/>
      <c r="SRY4" s="121"/>
      <c r="SRZ4" s="121"/>
      <c r="SSA4" s="121"/>
      <c r="SSB4" s="121"/>
      <c r="SSC4" s="121"/>
      <c r="SSD4" s="121"/>
      <c r="SSE4" s="121"/>
      <c r="SSF4" s="121"/>
      <c r="SSG4" s="121"/>
      <c r="SSH4" s="121"/>
      <c r="SSI4" s="121"/>
      <c r="SSJ4" s="121"/>
      <c r="SSK4" s="121"/>
      <c r="SSL4" s="121"/>
      <c r="SSM4" s="121"/>
      <c r="SSN4" s="121"/>
      <c r="SSO4" s="121"/>
      <c r="SSP4" s="121"/>
      <c r="SSQ4" s="121"/>
      <c r="SSR4" s="121"/>
      <c r="SSS4" s="121"/>
      <c r="SST4" s="121"/>
      <c r="SSU4" s="121"/>
      <c r="SSV4" s="121"/>
      <c r="SSW4" s="121"/>
      <c r="SSX4" s="121"/>
      <c r="SSY4" s="121"/>
      <c r="SSZ4" s="121"/>
      <c r="STA4" s="121"/>
      <c r="STB4" s="121"/>
      <c r="STC4" s="121"/>
      <c r="STD4" s="121"/>
      <c r="STE4" s="121"/>
      <c r="STF4" s="121"/>
      <c r="STG4" s="121"/>
      <c r="STH4" s="121"/>
      <c r="STI4" s="121"/>
      <c r="STJ4" s="121"/>
      <c r="STK4" s="121"/>
      <c r="STL4" s="121"/>
      <c r="STM4" s="121"/>
      <c r="STN4" s="121"/>
      <c r="STO4" s="121"/>
      <c r="STP4" s="121"/>
      <c r="STQ4" s="121"/>
      <c r="STR4" s="121"/>
      <c r="STS4" s="121"/>
      <c r="STT4" s="121"/>
      <c r="STU4" s="121"/>
      <c r="STV4" s="121"/>
      <c r="STW4" s="121"/>
      <c r="STX4" s="121"/>
      <c r="STY4" s="121"/>
      <c r="STZ4" s="121"/>
      <c r="SUA4" s="121"/>
      <c r="SUB4" s="121"/>
      <c r="SUC4" s="121"/>
      <c r="SUD4" s="121"/>
      <c r="SUE4" s="121"/>
      <c r="SUF4" s="121"/>
      <c r="SUG4" s="121"/>
      <c r="SUH4" s="121"/>
      <c r="SUI4" s="121"/>
      <c r="SUJ4" s="121"/>
      <c r="SUK4" s="121"/>
      <c r="SUL4" s="121"/>
      <c r="SUM4" s="121"/>
      <c r="SUN4" s="121"/>
      <c r="SUO4" s="121"/>
      <c r="SUP4" s="121"/>
      <c r="SUQ4" s="121"/>
      <c r="SUR4" s="121"/>
      <c r="SUS4" s="121"/>
      <c r="SUT4" s="121"/>
      <c r="SUU4" s="121"/>
      <c r="SUV4" s="121"/>
      <c r="SUW4" s="121"/>
      <c r="SUX4" s="121"/>
      <c r="SUY4" s="121"/>
      <c r="SUZ4" s="121"/>
      <c r="SVA4" s="121"/>
      <c r="SVB4" s="121"/>
      <c r="SVC4" s="121"/>
      <c r="SVD4" s="121"/>
      <c r="SVE4" s="121"/>
      <c r="SVF4" s="121"/>
      <c r="SVG4" s="121"/>
      <c r="SVH4" s="121"/>
      <c r="SVI4" s="121"/>
      <c r="SVJ4" s="121"/>
      <c r="SVK4" s="121"/>
      <c r="SVL4" s="121"/>
      <c r="SVM4" s="121"/>
      <c r="SVN4" s="121"/>
      <c r="SVO4" s="121"/>
      <c r="SVP4" s="121"/>
      <c r="SVQ4" s="121"/>
      <c r="SVR4" s="121"/>
      <c r="SVS4" s="121"/>
      <c r="SVT4" s="121"/>
      <c r="SVU4" s="121"/>
      <c r="SVV4" s="121"/>
      <c r="SVW4" s="121"/>
      <c r="SVX4" s="121"/>
      <c r="SVY4" s="121"/>
      <c r="SVZ4" s="121"/>
      <c r="SWA4" s="121"/>
      <c r="SWB4" s="121"/>
      <c r="SWC4" s="121"/>
      <c r="SWD4" s="121"/>
      <c r="SWE4" s="121"/>
      <c r="SWF4" s="121"/>
      <c r="SWG4" s="121"/>
      <c r="SWH4" s="121"/>
      <c r="SWI4" s="121"/>
      <c r="SWJ4" s="121"/>
      <c r="SWK4" s="121"/>
      <c r="SWL4" s="121"/>
      <c r="SWM4" s="121"/>
      <c r="SWN4" s="121"/>
      <c r="SWO4" s="121"/>
      <c r="SWP4" s="121"/>
      <c r="SWQ4" s="121"/>
      <c r="SWR4" s="121"/>
      <c r="SWS4" s="121"/>
      <c r="SWT4" s="121"/>
      <c r="SWU4" s="121"/>
      <c r="SWV4" s="121"/>
      <c r="SWW4" s="121"/>
      <c r="SWX4" s="121"/>
      <c r="SWY4" s="121"/>
      <c r="SWZ4" s="121"/>
      <c r="SXA4" s="121"/>
      <c r="SXB4" s="121"/>
      <c r="SXC4" s="121"/>
      <c r="SXD4" s="121"/>
      <c r="SXE4" s="121"/>
      <c r="SXF4" s="121"/>
      <c r="SXG4" s="121"/>
      <c r="SXH4" s="121"/>
      <c r="SXI4" s="121"/>
      <c r="SXJ4" s="121"/>
      <c r="SXK4" s="121"/>
      <c r="SXL4" s="121"/>
      <c r="SXM4" s="121"/>
      <c r="SXN4" s="121"/>
      <c r="SXO4" s="121"/>
      <c r="SXP4" s="121"/>
      <c r="SXQ4" s="121"/>
      <c r="SXR4" s="121"/>
      <c r="SXS4" s="121"/>
      <c r="SXT4" s="121"/>
      <c r="SXU4" s="121"/>
      <c r="SXV4" s="121"/>
      <c r="SXW4" s="121"/>
      <c r="SXX4" s="121"/>
      <c r="SXY4" s="121"/>
      <c r="SXZ4" s="121"/>
      <c r="SYA4" s="121"/>
      <c r="SYB4" s="121"/>
      <c r="SYC4" s="121"/>
      <c r="SYD4" s="121"/>
      <c r="SYE4" s="121"/>
      <c r="SYF4" s="121"/>
      <c r="SYG4" s="121"/>
      <c r="SYH4" s="121"/>
      <c r="SYI4" s="121"/>
      <c r="SYJ4" s="121"/>
      <c r="SYK4" s="121"/>
      <c r="SYL4" s="121"/>
      <c r="SYM4" s="121"/>
      <c r="SYN4" s="121"/>
      <c r="SYO4" s="121"/>
      <c r="SYP4" s="121"/>
      <c r="SYQ4" s="121"/>
      <c r="SYR4" s="121"/>
      <c r="SYS4" s="121"/>
      <c r="SYT4" s="121"/>
      <c r="SYU4" s="121"/>
      <c r="SYV4" s="121"/>
      <c r="SYW4" s="121"/>
      <c r="SYX4" s="121"/>
      <c r="SYY4" s="121"/>
      <c r="SYZ4" s="121"/>
      <c r="SZA4" s="121"/>
      <c r="SZB4" s="121"/>
      <c r="SZC4" s="121"/>
      <c r="SZD4" s="121"/>
      <c r="SZE4" s="121"/>
      <c r="SZF4" s="121"/>
      <c r="SZG4" s="121"/>
      <c r="SZH4" s="121"/>
      <c r="SZI4" s="121"/>
      <c r="SZJ4" s="121"/>
      <c r="SZK4" s="121"/>
      <c r="SZL4" s="121"/>
      <c r="SZM4" s="121"/>
      <c r="SZN4" s="121"/>
      <c r="SZO4" s="121"/>
      <c r="SZP4" s="121"/>
      <c r="SZQ4" s="121"/>
      <c r="SZR4" s="121"/>
      <c r="SZS4" s="121"/>
      <c r="SZT4" s="121"/>
      <c r="SZU4" s="121"/>
      <c r="SZV4" s="121"/>
      <c r="SZW4" s="121"/>
      <c r="SZX4" s="121"/>
      <c r="SZY4" s="121"/>
      <c r="SZZ4" s="121"/>
      <c r="TAA4" s="121"/>
      <c r="TAB4" s="121"/>
      <c r="TAC4" s="121"/>
      <c r="TAD4" s="121"/>
      <c r="TAE4" s="121"/>
      <c r="TAF4" s="121"/>
      <c r="TAG4" s="121"/>
      <c r="TAH4" s="121"/>
      <c r="TAI4" s="121"/>
      <c r="TAJ4" s="121"/>
      <c r="TAK4" s="121"/>
      <c r="TAL4" s="121"/>
      <c r="TAM4" s="121"/>
      <c r="TAN4" s="121"/>
      <c r="TAO4" s="121"/>
      <c r="TAP4" s="121"/>
      <c r="TAQ4" s="121"/>
      <c r="TAR4" s="121"/>
      <c r="TAS4" s="121"/>
      <c r="TAT4" s="121"/>
      <c r="TAU4" s="121"/>
      <c r="TAV4" s="121"/>
      <c r="TAW4" s="121"/>
      <c r="TAX4" s="121"/>
      <c r="TAY4" s="121"/>
      <c r="TAZ4" s="121"/>
      <c r="TBA4" s="121"/>
      <c r="TBB4" s="121"/>
      <c r="TBC4" s="121"/>
      <c r="TBD4" s="121"/>
      <c r="TBE4" s="121"/>
      <c r="TBF4" s="121"/>
      <c r="TBG4" s="121"/>
      <c r="TBH4" s="121"/>
      <c r="TBI4" s="121"/>
      <c r="TBJ4" s="121"/>
      <c r="TBK4" s="121"/>
      <c r="TBL4" s="121"/>
      <c r="TBM4" s="121"/>
      <c r="TBN4" s="121"/>
      <c r="TBO4" s="121"/>
      <c r="TBP4" s="121"/>
      <c r="TBQ4" s="121"/>
      <c r="TBR4" s="121"/>
      <c r="TBS4" s="121"/>
      <c r="TBT4" s="121"/>
      <c r="TBU4" s="121"/>
      <c r="TBV4" s="121"/>
      <c r="TBW4" s="121"/>
      <c r="TBX4" s="121"/>
      <c r="TBY4" s="121"/>
      <c r="TBZ4" s="121"/>
      <c r="TCA4" s="121"/>
      <c r="TCB4" s="121"/>
      <c r="TCC4" s="121"/>
      <c r="TCD4" s="121"/>
      <c r="TCE4" s="121"/>
      <c r="TCF4" s="121"/>
      <c r="TCG4" s="121"/>
      <c r="TCH4" s="121"/>
      <c r="TCI4" s="121"/>
      <c r="TCJ4" s="121"/>
      <c r="TCK4" s="121"/>
      <c r="TCL4" s="121"/>
      <c r="TCM4" s="121"/>
      <c r="TCN4" s="121"/>
      <c r="TCO4" s="121"/>
      <c r="TCP4" s="121"/>
      <c r="TCQ4" s="121"/>
      <c r="TCR4" s="121"/>
      <c r="TCS4" s="121"/>
      <c r="TCT4" s="121"/>
      <c r="TCU4" s="121"/>
      <c r="TCV4" s="121"/>
      <c r="TCW4" s="121"/>
      <c r="TCX4" s="121"/>
      <c r="TCY4" s="121"/>
      <c r="TCZ4" s="121"/>
      <c r="TDA4" s="121"/>
      <c r="TDB4" s="121"/>
      <c r="TDC4" s="121"/>
      <c r="TDD4" s="121"/>
      <c r="TDE4" s="121"/>
      <c r="TDF4" s="121"/>
      <c r="TDG4" s="121"/>
      <c r="TDH4" s="121"/>
      <c r="TDI4" s="121"/>
      <c r="TDJ4" s="121"/>
      <c r="TDK4" s="121"/>
      <c r="TDL4" s="121"/>
      <c r="TDM4" s="121"/>
      <c r="TDN4" s="121"/>
      <c r="TDO4" s="121"/>
      <c r="TDP4" s="121"/>
      <c r="TDQ4" s="121"/>
      <c r="TDR4" s="121"/>
      <c r="TDS4" s="121"/>
      <c r="TDT4" s="121"/>
      <c r="TDU4" s="121"/>
      <c r="TDV4" s="121"/>
      <c r="TDW4" s="121"/>
      <c r="TDX4" s="121"/>
      <c r="TDY4" s="121"/>
      <c r="TDZ4" s="121"/>
      <c r="TEA4" s="121"/>
      <c r="TEB4" s="121"/>
      <c r="TEC4" s="121"/>
      <c r="TED4" s="121"/>
      <c r="TEE4" s="121"/>
      <c r="TEF4" s="121"/>
      <c r="TEG4" s="121"/>
      <c r="TEH4" s="121"/>
      <c r="TEI4" s="121"/>
      <c r="TEJ4" s="121"/>
      <c r="TEK4" s="121"/>
      <c r="TEL4" s="121"/>
      <c r="TEM4" s="121"/>
      <c r="TEN4" s="121"/>
      <c r="TEO4" s="121"/>
      <c r="TEP4" s="121"/>
      <c r="TEQ4" s="121"/>
      <c r="TER4" s="121"/>
      <c r="TES4" s="121"/>
      <c r="TET4" s="121"/>
      <c r="TEU4" s="121"/>
      <c r="TEV4" s="121"/>
      <c r="TEW4" s="121"/>
      <c r="TEX4" s="121"/>
      <c r="TEY4" s="121"/>
      <c r="TEZ4" s="121"/>
      <c r="TFA4" s="121"/>
      <c r="TFB4" s="121"/>
      <c r="TFC4" s="121"/>
      <c r="TFD4" s="121"/>
      <c r="TFE4" s="121"/>
      <c r="TFF4" s="121"/>
      <c r="TFG4" s="121"/>
      <c r="TFH4" s="121"/>
      <c r="TFI4" s="121"/>
      <c r="TFJ4" s="121"/>
      <c r="TFK4" s="121"/>
      <c r="TFL4" s="121"/>
      <c r="TFM4" s="121"/>
      <c r="TFN4" s="121"/>
      <c r="TFO4" s="121"/>
      <c r="TFP4" s="121"/>
      <c r="TFQ4" s="121"/>
      <c r="TFR4" s="121"/>
      <c r="TFS4" s="121"/>
      <c r="TFT4" s="121"/>
      <c r="TFU4" s="121"/>
      <c r="TFV4" s="121"/>
      <c r="TFW4" s="121"/>
      <c r="TFX4" s="121"/>
      <c r="TFY4" s="121"/>
      <c r="TFZ4" s="121"/>
      <c r="TGA4" s="121"/>
      <c r="TGB4" s="121"/>
      <c r="TGC4" s="121"/>
      <c r="TGD4" s="121"/>
      <c r="TGE4" s="121"/>
      <c r="TGF4" s="121"/>
      <c r="TGG4" s="121"/>
      <c r="TGH4" s="121"/>
      <c r="TGI4" s="121"/>
      <c r="TGJ4" s="121"/>
      <c r="TGK4" s="121"/>
      <c r="TGL4" s="121"/>
      <c r="TGM4" s="121"/>
      <c r="TGN4" s="121"/>
      <c r="TGO4" s="121"/>
      <c r="TGP4" s="121"/>
      <c r="TGQ4" s="121"/>
      <c r="TGR4" s="121"/>
      <c r="TGS4" s="121"/>
      <c r="TGT4" s="121"/>
      <c r="TGU4" s="121"/>
      <c r="TGV4" s="121"/>
      <c r="TGW4" s="121"/>
      <c r="TGX4" s="121"/>
      <c r="TGY4" s="121"/>
      <c r="TGZ4" s="121"/>
      <c r="THA4" s="121"/>
      <c r="THB4" s="121"/>
      <c r="THC4" s="121"/>
      <c r="THD4" s="121"/>
      <c r="THE4" s="121"/>
      <c r="THF4" s="121"/>
      <c r="THG4" s="121"/>
      <c r="THH4" s="121"/>
      <c r="THI4" s="121"/>
      <c r="THJ4" s="121"/>
      <c r="THK4" s="121"/>
      <c r="THL4" s="121"/>
      <c r="THM4" s="121"/>
      <c r="THN4" s="121"/>
      <c r="THO4" s="121"/>
      <c r="THP4" s="121"/>
      <c r="THQ4" s="121"/>
      <c r="THR4" s="121"/>
      <c r="THS4" s="121"/>
      <c r="THT4" s="121"/>
      <c r="THU4" s="121"/>
      <c r="THV4" s="121"/>
      <c r="THW4" s="121"/>
      <c r="THX4" s="121"/>
      <c r="THY4" s="121"/>
      <c r="THZ4" s="121"/>
      <c r="TIA4" s="121"/>
      <c r="TIB4" s="121"/>
      <c r="TIC4" s="121"/>
      <c r="TID4" s="121"/>
      <c r="TIE4" s="121"/>
      <c r="TIF4" s="121"/>
      <c r="TIG4" s="121"/>
      <c r="TIH4" s="121"/>
      <c r="TII4" s="121"/>
      <c r="TIJ4" s="121"/>
      <c r="TIK4" s="121"/>
      <c r="TIL4" s="121"/>
      <c r="TIM4" s="121"/>
      <c r="TIN4" s="121"/>
      <c r="TIO4" s="121"/>
      <c r="TIP4" s="121"/>
      <c r="TIQ4" s="121"/>
      <c r="TIR4" s="121"/>
      <c r="TIS4" s="121"/>
      <c r="TIT4" s="121"/>
      <c r="TIU4" s="121"/>
      <c r="TIV4" s="121"/>
      <c r="TIW4" s="121"/>
      <c r="TIX4" s="121"/>
      <c r="TIY4" s="121"/>
      <c r="TIZ4" s="121"/>
      <c r="TJA4" s="121"/>
      <c r="TJB4" s="121"/>
      <c r="TJC4" s="121"/>
      <c r="TJD4" s="121"/>
      <c r="TJE4" s="121"/>
      <c r="TJF4" s="121"/>
      <c r="TJG4" s="121"/>
      <c r="TJH4" s="121"/>
      <c r="TJI4" s="121"/>
      <c r="TJJ4" s="121"/>
      <c r="TJK4" s="121"/>
      <c r="TJL4" s="121"/>
      <c r="TJM4" s="121"/>
      <c r="TJN4" s="121"/>
      <c r="TJO4" s="121"/>
      <c r="TJP4" s="121"/>
      <c r="TJQ4" s="121"/>
      <c r="TJR4" s="121"/>
      <c r="TJS4" s="121"/>
      <c r="TJT4" s="121"/>
      <c r="TJU4" s="121"/>
      <c r="TJV4" s="121"/>
      <c r="TJW4" s="121"/>
      <c r="TJX4" s="121"/>
      <c r="TJY4" s="121"/>
      <c r="TJZ4" s="121"/>
      <c r="TKA4" s="121"/>
      <c r="TKB4" s="121"/>
      <c r="TKC4" s="121"/>
      <c r="TKD4" s="121"/>
      <c r="TKE4" s="121"/>
      <c r="TKF4" s="121"/>
      <c r="TKG4" s="121"/>
      <c r="TKH4" s="121"/>
      <c r="TKI4" s="121"/>
      <c r="TKJ4" s="121"/>
      <c r="TKK4" s="121"/>
      <c r="TKL4" s="121"/>
      <c r="TKM4" s="121"/>
      <c r="TKN4" s="121"/>
      <c r="TKO4" s="121"/>
      <c r="TKP4" s="121"/>
      <c r="TKQ4" s="121"/>
      <c r="TKR4" s="121"/>
      <c r="TKS4" s="121"/>
      <c r="TKT4" s="121"/>
      <c r="TKU4" s="121"/>
      <c r="TKV4" s="121"/>
      <c r="TKW4" s="121"/>
      <c r="TKX4" s="121"/>
      <c r="TKY4" s="121"/>
      <c r="TKZ4" s="121"/>
      <c r="TLA4" s="121"/>
      <c r="TLB4" s="121"/>
      <c r="TLC4" s="121"/>
      <c r="TLD4" s="121"/>
      <c r="TLE4" s="121"/>
      <c r="TLF4" s="121"/>
      <c r="TLG4" s="121"/>
      <c r="TLH4" s="121"/>
      <c r="TLI4" s="121"/>
      <c r="TLJ4" s="121"/>
      <c r="TLK4" s="121"/>
      <c r="TLL4" s="121"/>
      <c r="TLM4" s="121"/>
      <c r="TLN4" s="121"/>
      <c r="TLO4" s="121"/>
      <c r="TLP4" s="121"/>
      <c r="TLQ4" s="121"/>
      <c r="TLR4" s="121"/>
      <c r="TLS4" s="121"/>
      <c r="TLT4" s="121"/>
      <c r="TLU4" s="121"/>
      <c r="TLV4" s="121"/>
      <c r="TLW4" s="121"/>
      <c r="TLX4" s="121"/>
      <c r="TLY4" s="121"/>
      <c r="TLZ4" s="121"/>
      <c r="TMA4" s="121"/>
      <c r="TMB4" s="121"/>
      <c r="TMC4" s="121"/>
      <c r="TMD4" s="121"/>
      <c r="TME4" s="121"/>
      <c r="TMF4" s="121"/>
      <c r="TMG4" s="121"/>
      <c r="TMH4" s="121"/>
      <c r="TMI4" s="121"/>
      <c r="TMJ4" s="121"/>
      <c r="TMK4" s="121"/>
      <c r="TML4" s="121"/>
      <c r="TMM4" s="121"/>
      <c r="TMN4" s="121"/>
      <c r="TMO4" s="121"/>
      <c r="TMP4" s="121"/>
      <c r="TMQ4" s="121"/>
      <c r="TMR4" s="121"/>
      <c r="TMS4" s="121"/>
      <c r="TMT4" s="121"/>
      <c r="TMU4" s="121"/>
      <c r="TMV4" s="121"/>
      <c r="TMW4" s="121"/>
      <c r="TMX4" s="121"/>
      <c r="TMY4" s="121"/>
      <c r="TMZ4" s="121"/>
      <c r="TNA4" s="121"/>
      <c r="TNB4" s="121"/>
      <c r="TNC4" s="121"/>
      <c r="TND4" s="121"/>
      <c r="TNE4" s="121"/>
      <c r="TNF4" s="121"/>
      <c r="TNG4" s="121"/>
      <c r="TNH4" s="121"/>
      <c r="TNI4" s="121"/>
      <c r="TNJ4" s="121"/>
      <c r="TNK4" s="121"/>
      <c r="TNL4" s="121"/>
      <c r="TNM4" s="121"/>
      <c r="TNN4" s="121"/>
      <c r="TNO4" s="121"/>
      <c r="TNP4" s="121"/>
      <c r="TNQ4" s="121"/>
      <c r="TNR4" s="121"/>
      <c r="TNS4" s="121"/>
      <c r="TNT4" s="121"/>
      <c r="TNU4" s="121"/>
      <c r="TNV4" s="121"/>
      <c r="TNW4" s="121"/>
      <c r="TNX4" s="121"/>
      <c r="TNY4" s="121"/>
      <c r="TNZ4" s="121"/>
      <c r="TOA4" s="121"/>
      <c r="TOB4" s="121"/>
      <c r="TOC4" s="121"/>
      <c r="TOD4" s="121"/>
      <c r="TOE4" s="121"/>
      <c r="TOF4" s="121"/>
      <c r="TOG4" s="121"/>
      <c r="TOH4" s="121"/>
      <c r="TOI4" s="121"/>
      <c r="TOJ4" s="121"/>
      <c r="TOK4" s="121"/>
      <c r="TOL4" s="121"/>
      <c r="TOM4" s="121"/>
      <c r="TON4" s="121"/>
      <c r="TOO4" s="121"/>
      <c r="TOP4" s="121"/>
      <c r="TOQ4" s="121"/>
      <c r="TOR4" s="121"/>
      <c r="TOS4" s="121"/>
      <c r="TOT4" s="121"/>
      <c r="TOU4" s="121"/>
      <c r="TOV4" s="121"/>
      <c r="TOW4" s="121"/>
      <c r="TOX4" s="121"/>
      <c r="TOY4" s="121"/>
      <c r="TOZ4" s="121"/>
      <c r="TPA4" s="121"/>
      <c r="TPB4" s="121"/>
      <c r="TPC4" s="121"/>
      <c r="TPD4" s="121"/>
      <c r="TPE4" s="121"/>
      <c r="TPF4" s="121"/>
      <c r="TPG4" s="121"/>
      <c r="TPH4" s="121"/>
      <c r="TPI4" s="121"/>
      <c r="TPJ4" s="121"/>
      <c r="TPK4" s="121"/>
      <c r="TPL4" s="121"/>
      <c r="TPM4" s="121"/>
      <c r="TPN4" s="121"/>
      <c r="TPO4" s="121"/>
      <c r="TPP4" s="121"/>
      <c r="TPQ4" s="121"/>
      <c r="TPR4" s="121"/>
      <c r="TPS4" s="121"/>
      <c r="TPT4" s="121"/>
      <c r="TPU4" s="121"/>
      <c r="TPV4" s="121"/>
      <c r="TPW4" s="121"/>
      <c r="TPX4" s="121"/>
      <c r="TPY4" s="121"/>
      <c r="TPZ4" s="121"/>
      <c r="TQA4" s="121"/>
      <c r="TQB4" s="121"/>
      <c r="TQC4" s="121"/>
      <c r="TQD4" s="121"/>
      <c r="TQE4" s="121"/>
      <c r="TQF4" s="121"/>
      <c r="TQG4" s="121"/>
      <c r="TQH4" s="121"/>
      <c r="TQI4" s="121"/>
      <c r="TQJ4" s="121"/>
      <c r="TQK4" s="121"/>
      <c r="TQL4" s="121"/>
      <c r="TQM4" s="121"/>
      <c r="TQN4" s="121"/>
      <c r="TQO4" s="121"/>
      <c r="TQP4" s="121"/>
      <c r="TQQ4" s="121"/>
      <c r="TQR4" s="121"/>
      <c r="TQS4" s="121"/>
      <c r="TQT4" s="121"/>
      <c r="TQU4" s="121"/>
      <c r="TQV4" s="121"/>
      <c r="TQW4" s="121"/>
      <c r="TQX4" s="121"/>
      <c r="TQY4" s="121"/>
      <c r="TQZ4" s="121"/>
      <c r="TRA4" s="121"/>
      <c r="TRB4" s="121"/>
      <c r="TRC4" s="121"/>
      <c r="TRD4" s="121"/>
      <c r="TRE4" s="121"/>
      <c r="TRF4" s="121"/>
      <c r="TRG4" s="121"/>
      <c r="TRH4" s="121"/>
      <c r="TRI4" s="121"/>
      <c r="TRJ4" s="121"/>
      <c r="TRK4" s="121"/>
      <c r="TRL4" s="121"/>
      <c r="TRM4" s="121"/>
      <c r="TRN4" s="121"/>
      <c r="TRO4" s="121"/>
      <c r="TRP4" s="121"/>
      <c r="TRQ4" s="121"/>
      <c r="TRR4" s="121"/>
      <c r="TRS4" s="121"/>
      <c r="TRT4" s="121"/>
      <c r="TRU4" s="121"/>
      <c r="TRV4" s="121"/>
      <c r="TRW4" s="121"/>
      <c r="TRX4" s="121"/>
      <c r="TRY4" s="121"/>
      <c r="TRZ4" s="121"/>
      <c r="TSA4" s="121"/>
      <c r="TSB4" s="121"/>
      <c r="TSC4" s="121"/>
      <c r="TSD4" s="121"/>
      <c r="TSE4" s="121"/>
      <c r="TSF4" s="121"/>
      <c r="TSG4" s="121"/>
      <c r="TSH4" s="121"/>
      <c r="TSI4" s="121"/>
      <c r="TSJ4" s="121"/>
      <c r="TSK4" s="121"/>
      <c r="TSL4" s="121"/>
      <c r="TSM4" s="121"/>
      <c r="TSN4" s="121"/>
      <c r="TSO4" s="121"/>
      <c r="TSP4" s="121"/>
      <c r="TSQ4" s="121"/>
      <c r="TSR4" s="121"/>
      <c r="TSS4" s="121"/>
      <c r="TST4" s="121"/>
      <c r="TSU4" s="121"/>
      <c r="TSV4" s="121"/>
      <c r="TSW4" s="121"/>
      <c r="TSX4" s="121"/>
      <c r="TSY4" s="121"/>
      <c r="TSZ4" s="121"/>
      <c r="TTA4" s="121"/>
      <c r="TTB4" s="121"/>
      <c r="TTC4" s="121"/>
      <c r="TTD4" s="121"/>
      <c r="TTE4" s="121"/>
      <c r="TTF4" s="121"/>
      <c r="TTG4" s="121"/>
      <c r="TTH4" s="121"/>
      <c r="TTI4" s="121"/>
      <c r="TTJ4" s="121"/>
      <c r="TTK4" s="121"/>
      <c r="TTL4" s="121"/>
      <c r="TTM4" s="121"/>
      <c r="TTN4" s="121"/>
      <c r="TTO4" s="121"/>
      <c r="TTP4" s="121"/>
      <c r="TTQ4" s="121"/>
      <c r="TTR4" s="121"/>
      <c r="TTS4" s="121"/>
      <c r="TTT4" s="121"/>
      <c r="TTU4" s="121"/>
      <c r="TTV4" s="121"/>
      <c r="TTW4" s="121"/>
      <c r="TTX4" s="121"/>
      <c r="TTY4" s="121"/>
      <c r="TTZ4" s="121"/>
      <c r="TUA4" s="121"/>
      <c r="TUB4" s="121"/>
      <c r="TUC4" s="121"/>
      <c r="TUD4" s="121"/>
      <c r="TUE4" s="121"/>
      <c r="TUF4" s="121"/>
      <c r="TUG4" s="121"/>
      <c r="TUH4" s="121"/>
      <c r="TUI4" s="121"/>
      <c r="TUJ4" s="121"/>
      <c r="TUK4" s="121"/>
      <c r="TUL4" s="121"/>
      <c r="TUM4" s="121"/>
      <c r="TUN4" s="121"/>
      <c r="TUO4" s="121"/>
      <c r="TUP4" s="121"/>
      <c r="TUQ4" s="121"/>
      <c r="TUR4" s="121"/>
      <c r="TUS4" s="121"/>
      <c r="TUT4" s="121"/>
      <c r="TUU4" s="121"/>
      <c r="TUV4" s="121"/>
      <c r="TUW4" s="121"/>
      <c r="TUX4" s="121"/>
      <c r="TUY4" s="121"/>
      <c r="TUZ4" s="121"/>
      <c r="TVA4" s="121"/>
      <c r="TVB4" s="121"/>
      <c r="TVC4" s="121"/>
      <c r="TVD4" s="121"/>
      <c r="TVE4" s="121"/>
      <c r="TVF4" s="121"/>
      <c r="TVG4" s="121"/>
      <c r="TVH4" s="121"/>
      <c r="TVI4" s="121"/>
      <c r="TVJ4" s="121"/>
      <c r="TVK4" s="121"/>
      <c r="TVL4" s="121"/>
      <c r="TVM4" s="121"/>
      <c r="TVN4" s="121"/>
      <c r="TVO4" s="121"/>
      <c r="TVP4" s="121"/>
      <c r="TVQ4" s="121"/>
      <c r="TVR4" s="121"/>
      <c r="TVS4" s="121"/>
      <c r="TVT4" s="121"/>
      <c r="TVU4" s="121"/>
      <c r="TVV4" s="121"/>
      <c r="TVW4" s="121"/>
      <c r="TVX4" s="121"/>
      <c r="TVY4" s="121"/>
      <c r="TVZ4" s="121"/>
      <c r="TWA4" s="121"/>
      <c r="TWB4" s="121"/>
      <c r="TWC4" s="121"/>
      <c r="TWD4" s="121"/>
      <c r="TWE4" s="121"/>
      <c r="TWF4" s="121"/>
      <c r="TWG4" s="121"/>
      <c r="TWH4" s="121"/>
      <c r="TWI4" s="121"/>
      <c r="TWJ4" s="121"/>
      <c r="TWK4" s="121"/>
      <c r="TWL4" s="121"/>
      <c r="TWM4" s="121"/>
      <c r="TWN4" s="121"/>
      <c r="TWO4" s="121"/>
      <c r="TWP4" s="121"/>
      <c r="TWQ4" s="121"/>
      <c r="TWR4" s="121"/>
      <c r="TWS4" s="121"/>
      <c r="TWT4" s="121"/>
      <c r="TWU4" s="121"/>
      <c r="TWV4" s="121"/>
      <c r="TWW4" s="121"/>
      <c r="TWX4" s="121"/>
      <c r="TWY4" s="121"/>
      <c r="TWZ4" s="121"/>
      <c r="TXA4" s="121"/>
      <c r="TXB4" s="121"/>
      <c r="TXC4" s="121"/>
      <c r="TXD4" s="121"/>
      <c r="TXE4" s="121"/>
      <c r="TXF4" s="121"/>
      <c r="TXG4" s="121"/>
      <c r="TXH4" s="121"/>
      <c r="TXI4" s="121"/>
      <c r="TXJ4" s="121"/>
      <c r="TXK4" s="121"/>
      <c r="TXL4" s="121"/>
      <c r="TXM4" s="121"/>
      <c r="TXN4" s="121"/>
      <c r="TXO4" s="121"/>
      <c r="TXP4" s="121"/>
      <c r="TXQ4" s="121"/>
      <c r="TXR4" s="121"/>
      <c r="TXS4" s="121"/>
      <c r="TXT4" s="121"/>
      <c r="TXU4" s="121"/>
      <c r="TXV4" s="121"/>
      <c r="TXW4" s="121"/>
      <c r="TXX4" s="121"/>
      <c r="TXY4" s="121"/>
      <c r="TXZ4" s="121"/>
      <c r="TYA4" s="121"/>
      <c r="TYB4" s="121"/>
      <c r="TYC4" s="121"/>
      <c r="TYD4" s="121"/>
      <c r="TYE4" s="121"/>
      <c r="TYF4" s="121"/>
      <c r="TYG4" s="121"/>
      <c r="TYH4" s="121"/>
      <c r="TYI4" s="121"/>
      <c r="TYJ4" s="121"/>
      <c r="TYK4" s="121"/>
      <c r="TYL4" s="121"/>
      <c r="TYM4" s="121"/>
      <c r="TYN4" s="121"/>
      <c r="TYO4" s="121"/>
      <c r="TYP4" s="121"/>
      <c r="TYQ4" s="121"/>
      <c r="TYR4" s="121"/>
      <c r="TYS4" s="121"/>
      <c r="TYT4" s="121"/>
      <c r="TYU4" s="121"/>
      <c r="TYV4" s="121"/>
      <c r="TYW4" s="121"/>
      <c r="TYX4" s="121"/>
      <c r="TYY4" s="121"/>
      <c r="TYZ4" s="121"/>
      <c r="TZA4" s="121"/>
      <c r="TZB4" s="121"/>
      <c r="TZC4" s="121"/>
      <c r="TZD4" s="121"/>
      <c r="TZE4" s="121"/>
      <c r="TZF4" s="121"/>
      <c r="TZG4" s="121"/>
      <c r="TZH4" s="121"/>
      <c r="TZI4" s="121"/>
      <c r="TZJ4" s="121"/>
      <c r="TZK4" s="121"/>
      <c r="TZL4" s="121"/>
      <c r="TZM4" s="121"/>
      <c r="TZN4" s="121"/>
      <c r="TZO4" s="121"/>
      <c r="TZP4" s="121"/>
      <c r="TZQ4" s="121"/>
      <c r="TZR4" s="121"/>
      <c r="TZS4" s="121"/>
      <c r="TZT4" s="121"/>
      <c r="TZU4" s="121"/>
      <c r="TZV4" s="121"/>
      <c r="TZW4" s="121"/>
      <c r="TZX4" s="121"/>
      <c r="TZY4" s="121"/>
      <c r="TZZ4" s="121"/>
      <c r="UAA4" s="121"/>
      <c r="UAB4" s="121"/>
      <c r="UAC4" s="121"/>
      <c r="UAD4" s="121"/>
      <c r="UAE4" s="121"/>
      <c r="UAF4" s="121"/>
      <c r="UAG4" s="121"/>
      <c r="UAH4" s="121"/>
      <c r="UAI4" s="121"/>
      <c r="UAJ4" s="121"/>
      <c r="UAK4" s="121"/>
      <c r="UAL4" s="121"/>
      <c r="UAM4" s="121"/>
      <c r="UAN4" s="121"/>
      <c r="UAO4" s="121"/>
      <c r="UAP4" s="121"/>
      <c r="UAQ4" s="121"/>
      <c r="UAR4" s="121"/>
      <c r="UAS4" s="121"/>
      <c r="UAT4" s="121"/>
      <c r="UAU4" s="121"/>
      <c r="UAV4" s="121"/>
      <c r="UAW4" s="121"/>
      <c r="UAX4" s="121"/>
      <c r="UAY4" s="121"/>
      <c r="UAZ4" s="121"/>
      <c r="UBA4" s="121"/>
      <c r="UBB4" s="121"/>
      <c r="UBC4" s="121"/>
      <c r="UBD4" s="121"/>
      <c r="UBE4" s="121"/>
      <c r="UBF4" s="121"/>
      <c r="UBG4" s="121"/>
      <c r="UBH4" s="121"/>
      <c r="UBI4" s="121"/>
      <c r="UBJ4" s="121"/>
      <c r="UBK4" s="121"/>
      <c r="UBL4" s="121"/>
      <c r="UBM4" s="121"/>
      <c r="UBN4" s="121"/>
      <c r="UBO4" s="121"/>
      <c r="UBP4" s="121"/>
      <c r="UBQ4" s="121"/>
      <c r="UBR4" s="121"/>
      <c r="UBS4" s="121"/>
      <c r="UBT4" s="121"/>
      <c r="UBU4" s="121"/>
      <c r="UBV4" s="121"/>
      <c r="UBW4" s="121"/>
      <c r="UBX4" s="121"/>
      <c r="UBY4" s="121"/>
      <c r="UBZ4" s="121"/>
      <c r="UCA4" s="121"/>
      <c r="UCB4" s="121"/>
      <c r="UCC4" s="121"/>
      <c r="UCD4" s="121"/>
      <c r="UCE4" s="121"/>
      <c r="UCF4" s="121"/>
      <c r="UCG4" s="121"/>
      <c r="UCH4" s="121"/>
      <c r="UCI4" s="121"/>
      <c r="UCJ4" s="121"/>
      <c r="UCK4" s="121"/>
      <c r="UCL4" s="121"/>
      <c r="UCM4" s="121"/>
      <c r="UCN4" s="121"/>
      <c r="UCO4" s="121"/>
      <c r="UCP4" s="121"/>
      <c r="UCQ4" s="121"/>
      <c r="UCR4" s="121"/>
      <c r="UCS4" s="121"/>
      <c r="UCT4" s="121"/>
      <c r="UCU4" s="121"/>
      <c r="UCV4" s="121"/>
      <c r="UCW4" s="121"/>
      <c r="UCX4" s="121"/>
      <c r="UCY4" s="121"/>
      <c r="UCZ4" s="121"/>
      <c r="UDA4" s="121"/>
      <c r="UDB4" s="121"/>
      <c r="UDC4" s="121"/>
      <c r="UDD4" s="121"/>
      <c r="UDE4" s="121"/>
      <c r="UDF4" s="121"/>
      <c r="UDG4" s="121"/>
      <c r="UDH4" s="121"/>
      <c r="UDI4" s="121"/>
      <c r="UDJ4" s="121"/>
      <c r="UDK4" s="121"/>
      <c r="UDL4" s="121"/>
      <c r="UDM4" s="121"/>
      <c r="UDN4" s="121"/>
      <c r="UDO4" s="121"/>
      <c r="UDP4" s="121"/>
      <c r="UDQ4" s="121"/>
      <c r="UDR4" s="121"/>
      <c r="UDS4" s="121"/>
      <c r="UDT4" s="121"/>
      <c r="UDU4" s="121"/>
      <c r="UDV4" s="121"/>
      <c r="UDW4" s="121"/>
      <c r="UDX4" s="121"/>
      <c r="UDY4" s="121"/>
      <c r="UDZ4" s="121"/>
      <c r="UEA4" s="121"/>
      <c r="UEB4" s="121"/>
      <c r="UEC4" s="121"/>
      <c r="UED4" s="121"/>
      <c r="UEE4" s="121"/>
      <c r="UEF4" s="121"/>
      <c r="UEG4" s="121"/>
      <c r="UEH4" s="121"/>
      <c r="UEI4" s="121"/>
      <c r="UEJ4" s="121"/>
      <c r="UEK4" s="121"/>
      <c r="UEL4" s="121"/>
      <c r="UEM4" s="121"/>
      <c r="UEN4" s="121"/>
      <c r="UEO4" s="121"/>
      <c r="UEP4" s="121"/>
      <c r="UEQ4" s="121"/>
      <c r="UER4" s="121"/>
      <c r="UES4" s="121"/>
      <c r="UET4" s="121"/>
      <c r="UEU4" s="121"/>
      <c r="UEV4" s="121"/>
      <c r="UEW4" s="121"/>
      <c r="UEX4" s="121"/>
      <c r="UEY4" s="121"/>
      <c r="UEZ4" s="121"/>
      <c r="UFA4" s="121"/>
      <c r="UFB4" s="121"/>
      <c r="UFC4" s="121"/>
      <c r="UFD4" s="121"/>
      <c r="UFE4" s="121"/>
      <c r="UFF4" s="121"/>
      <c r="UFG4" s="121"/>
      <c r="UFH4" s="121"/>
      <c r="UFI4" s="121"/>
      <c r="UFJ4" s="121"/>
      <c r="UFK4" s="121"/>
      <c r="UFL4" s="121"/>
      <c r="UFM4" s="121"/>
      <c r="UFN4" s="121"/>
      <c r="UFO4" s="121"/>
      <c r="UFP4" s="121"/>
      <c r="UFQ4" s="121"/>
      <c r="UFR4" s="121"/>
      <c r="UFS4" s="121"/>
      <c r="UFT4" s="121"/>
      <c r="UFU4" s="121"/>
      <c r="UFV4" s="121"/>
      <c r="UFW4" s="121"/>
      <c r="UFX4" s="121"/>
      <c r="UFY4" s="121"/>
      <c r="UFZ4" s="121"/>
      <c r="UGA4" s="121"/>
      <c r="UGB4" s="121"/>
      <c r="UGC4" s="121"/>
      <c r="UGD4" s="121"/>
      <c r="UGE4" s="121"/>
      <c r="UGF4" s="121"/>
      <c r="UGG4" s="121"/>
      <c r="UGH4" s="121"/>
      <c r="UGI4" s="121"/>
      <c r="UGJ4" s="121"/>
      <c r="UGK4" s="121"/>
      <c r="UGL4" s="121"/>
      <c r="UGM4" s="121"/>
      <c r="UGN4" s="121"/>
      <c r="UGO4" s="121"/>
      <c r="UGP4" s="121"/>
      <c r="UGQ4" s="121"/>
      <c r="UGR4" s="121"/>
      <c r="UGS4" s="121"/>
      <c r="UGT4" s="121"/>
      <c r="UGU4" s="121"/>
      <c r="UGV4" s="121"/>
      <c r="UGW4" s="121"/>
      <c r="UGX4" s="121"/>
      <c r="UGY4" s="121"/>
      <c r="UGZ4" s="121"/>
      <c r="UHA4" s="121"/>
      <c r="UHB4" s="121"/>
      <c r="UHC4" s="121"/>
      <c r="UHD4" s="121"/>
      <c r="UHE4" s="121"/>
      <c r="UHF4" s="121"/>
      <c r="UHG4" s="121"/>
      <c r="UHH4" s="121"/>
      <c r="UHI4" s="121"/>
      <c r="UHJ4" s="121"/>
      <c r="UHK4" s="121"/>
      <c r="UHL4" s="121"/>
      <c r="UHM4" s="121"/>
      <c r="UHN4" s="121"/>
      <c r="UHO4" s="121"/>
      <c r="UHP4" s="121"/>
      <c r="UHQ4" s="121"/>
      <c r="UHR4" s="121"/>
      <c r="UHS4" s="121"/>
      <c r="UHT4" s="121"/>
      <c r="UHU4" s="121"/>
      <c r="UHV4" s="121"/>
      <c r="UHW4" s="121"/>
      <c r="UHX4" s="121"/>
      <c r="UHY4" s="121"/>
      <c r="UHZ4" s="121"/>
      <c r="UIA4" s="121"/>
      <c r="UIB4" s="121"/>
      <c r="UIC4" s="121"/>
      <c r="UID4" s="121"/>
      <c r="UIE4" s="121"/>
      <c r="UIF4" s="121"/>
      <c r="UIG4" s="121"/>
      <c r="UIH4" s="121"/>
      <c r="UII4" s="121"/>
      <c r="UIJ4" s="121"/>
      <c r="UIK4" s="121"/>
      <c r="UIL4" s="121"/>
      <c r="UIM4" s="121"/>
      <c r="UIN4" s="121"/>
      <c r="UIO4" s="121"/>
      <c r="UIP4" s="121"/>
      <c r="UIQ4" s="121"/>
      <c r="UIR4" s="121"/>
      <c r="UIS4" s="121"/>
      <c r="UIT4" s="121"/>
      <c r="UIU4" s="121"/>
      <c r="UIV4" s="121"/>
      <c r="UIW4" s="121"/>
      <c r="UIX4" s="121"/>
      <c r="UIY4" s="121"/>
      <c r="UIZ4" s="121"/>
      <c r="UJA4" s="121"/>
      <c r="UJB4" s="121"/>
      <c r="UJC4" s="121"/>
      <c r="UJD4" s="121"/>
      <c r="UJE4" s="121"/>
      <c r="UJF4" s="121"/>
      <c r="UJG4" s="121"/>
      <c r="UJH4" s="121"/>
      <c r="UJI4" s="121"/>
      <c r="UJJ4" s="121"/>
      <c r="UJK4" s="121"/>
      <c r="UJL4" s="121"/>
      <c r="UJM4" s="121"/>
      <c r="UJN4" s="121"/>
      <c r="UJO4" s="121"/>
      <c r="UJP4" s="121"/>
      <c r="UJQ4" s="121"/>
      <c r="UJR4" s="121"/>
      <c r="UJS4" s="121"/>
      <c r="UJT4" s="121"/>
      <c r="UJU4" s="121"/>
      <c r="UJV4" s="121"/>
      <c r="UJW4" s="121"/>
      <c r="UJX4" s="121"/>
      <c r="UJY4" s="121"/>
      <c r="UJZ4" s="121"/>
      <c r="UKA4" s="121"/>
      <c r="UKB4" s="121"/>
      <c r="UKC4" s="121"/>
      <c r="UKD4" s="121"/>
      <c r="UKE4" s="121"/>
      <c r="UKF4" s="121"/>
      <c r="UKG4" s="121"/>
      <c r="UKH4" s="121"/>
      <c r="UKI4" s="121"/>
      <c r="UKJ4" s="121"/>
      <c r="UKK4" s="121"/>
      <c r="UKL4" s="121"/>
      <c r="UKM4" s="121"/>
      <c r="UKN4" s="121"/>
      <c r="UKO4" s="121"/>
      <c r="UKP4" s="121"/>
      <c r="UKQ4" s="121"/>
      <c r="UKR4" s="121"/>
      <c r="UKS4" s="121"/>
      <c r="UKT4" s="121"/>
      <c r="UKU4" s="121"/>
      <c r="UKV4" s="121"/>
      <c r="UKW4" s="121"/>
      <c r="UKX4" s="121"/>
      <c r="UKY4" s="121"/>
      <c r="UKZ4" s="121"/>
      <c r="ULA4" s="121"/>
      <c r="ULB4" s="121"/>
      <c r="ULC4" s="121"/>
      <c r="ULD4" s="121"/>
      <c r="ULE4" s="121"/>
      <c r="ULF4" s="121"/>
      <c r="ULG4" s="121"/>
      <c r="ULH4" s="121"/>
      <c r="ULI4" s="121"/>
      <c r="ULJ4" s="121"/>
      <c r="ULK4" s="121"/>
      <c r="ULL4" s="121"/>
      <c r="ULM4" s="121"/>
      <c r="ULN4" s="121"/>
      <c r="ULO4" s="121"/>
      <c r="ULP4" s="121"/>
      <c r="ULQ4" s="121"/>
      <c r="ULR4" s="121"/>
      <c r="ULS4" s="121"/>
      <c r="ULT4" s="121"/>
      <c r="ULU4" s="121"/>
      <c r="ULV4" s="121"/>
      <c r="ULW4" s="121"/>
      <c r="ULX4" s="121"/>
      <c r="ULY4" s="121"/>
      <c r="ULZ4" s="121"/>
      <c r="UMA4" s="121"/>
      <c r="UMB4" s="121"/>
      <c r="UMC4" s="121"/>
      <c r="UMD4" s="121"/>
      <c r="UME4" s="121"/>
      <c r="UMF4" s="121"/>
      <c r="UMG4" s="121"/>
      <c r="UMH4" s="121"/>
      <c r="UMI4" s="121"/>
      <c r="UMJ4" s="121"/>
      <c r="UMK4" s="121"/>
      <c r="UML4" s="121"/>
      <c r="UMM4" s="121"/>
      <c r="UMN4" s="121"/>
      <c r="UMO4" s="121"/>
      <c r="UMP4" s="121"/>
      <c r="UMQ4" s="121"/>
      <c r="UMR4" s="121"/>
      <c r="UMS4" s="121"/>
      <c r="UMT4" s="121"/>
      <c r="UMU4" s="121"/>
      <c r="UMV4" s="121"/>
      <c r="UMW4" s="121"/>
      <c r="UMX4" s="121"/>
      <c r="UMY4" s="121"/>
      <c r="UMZ4" s="121"/>
      <c r="UNA4" s="121"/>
      <c r="UNB4" s="121"/>
      <c r="UNC4" s="121"/>
      <c r="UND4" s="121"/>
      <c r="UNE4" s="121"/>
      <c r="UNF4" s="121"/>
      <c r="UNG4" s="121"/>
      <c r="UNH4" s="121"/>
      <c r="UNI4" s="121"/>
      <c r="UNJ4" s="121"/>
      <c r="UNK4" s="121"/>
      <c r="UNL4" s="121"/>
      <c r="UNM4" s="121"/>
      <c r="UNN4" s="121"/>
      <c r="UNO4" s="121"/>
      <c r="UNP4" s="121"/>
      <c r="UNQ4" s="121"/>
      <c r="UNR4" s="121"/>
      <c r="UNS4" s="121"/>
      <c r="UNT4" s="121"/>
      <c r="UNU4" s="121"/>
      <c r="UNV4" s="121"/>
      <c r="UNW4" s="121"/>
      <c r="UNX4" s="121"/>
      <c r="UNY4" s="121"/>
      <c r="UNZ4" s="121"/>
      <c r="UOA4" s="121"/>
      <c r="UOB4" s="121"/>
      <c r="UOC4" s="121"/>
      <c r="UOD4" s="121"/>
      <c r="UOE4" s="121"/>
      <c r="UOF4" s="121"/>
      <c r="UOG4" s="121"/>
      <c r="UOH4" s="121"/>
      <c r="UOI4" s="121"/>
      <c r="UOJ4" s="121"/>
      <c r="UOK4" s="121"/>
      <c r="UOL4" s="121"/>
      <c r="UOM4" s="121"/>
      <c r="UON4" s="121"/>
      <c r="UOO4" s="121"/>
      <c r="UOP4" s="121"/>
      <c r="UOQ4" s="121"/>
      <c r="UOR4" s="121"/>
      <c r="UOS4" s="121"/>
      <c r="UOT4" s="121"/>
      <c r="UOU4" s="121"/>
      <c r="UOV4" s="121"/>
      <c r="UOW4" s="121"/>
      <c r="UOX4" s="121"/>
      <c r="UOY4" s="121"/>
      <c r="UOZ4" s="121"/>
      <c r="UPA4" s="121"/>
      <c r="UPB4" s="121"/>
      <c r="UPC4" s="121"/>
      <c r="UPD4" s="121"/>
      <c r="UPE4" s="121"/>
      <c r="UPF4" s="121"/>
      <c r="UPG4" s="121"/>
      <c r="UPH4" s="121"/>
      <c r="UPI4" s="121"/>
      <c r="UPJ4" s="121"/>
      <c r="UPK4" s="121"/>
      <c r="UPL4" s="121"/>
      <c r="UPM4" s="121"/>
      <c r="UPN4" s="121"/>
      <c r="UPO4" s="121"/>
      <c r="UPP4" s="121"/>
      <c r="UPQ4" s="121"/>
      <c r="UPR4" s="121"/>
      <c r="UPS4" s="121"/>
      <c r="UPT4" s="121"/>
      <c r="UPU4" s="121"/>
      <c r="UPV4" s="121"/>
      <c r="UPW4" s="121"/>
      <c r="UPX4" s="121"/>
      <c r="UPY4" s="121"/>
      <c r="UPZ4" s="121"/>
      <c r="UQA4" s="121"/>
      <c r="UQB4" s="121"/>
      <c r="UQC4" s="121"/>
      <c r="UQD4" s="121"/>
      <c r="UQE4" s="121"/>
      <c r="UQF4" s="121"/>
      <c r="UQG4" s="121"/>
      <c r="UQH4" s="121"/>
      <c r="UQI4" s="121"/>
      <c r="UQJ4" s="121"/>
      <c r="UQK4" s="121"/>
      <c r="UQL4" s="121"/>
      <c r="UQM4" s="121"/>
      <c r="UQN4" s="121"/>
      <c r="UQO4" s="121"/>
      <c r="UQP4" s="121"/>
      <c r="UQQ4" s="121"/>
      <c r="UQR4" s="121"/>
      <c r="UQS4" s="121"/>
      <c r="UQT4" s="121"/>
      <c r="UQU4" s="121"/>
      <c r="UQV4" s="121"/>
      <c r="UQW4" s="121"/>
      <c r="UQX4" s="121"/>
      <c r="UQY4" s="121"/>
      <c r="UQZ4" s="121"/>
      <c r="URA4" s="121"/>
      <c r="URB4" s="121"/>
      <c r="URC4" s="121"/>
      <c r="URD4" s="121"/>
      <c r="URE4" s="121"/>
      <c r="URF4" s="121"/>
      <c r="URG4" s="121"/>
      <c r="URH4" s="121"/>
      <c r="URI4" s="121"/>
      <c r="URJ4" s="121"/>
      <c r="URK4" s="121"/>
      <c r="URL4" s="121"/>
      <c r="URM4" s="121"/>
      <c r="URN4" s="121"/>
      <c r="URO4" s="121"/>
      <c r="URP4" s="121"/>
      <c r="URQ4" s="121"/>
      <c r="URR4" s="121"/>
      <c r="URS4" s="121"/>
      <c r="URT4" s="121"/>
      <c r="URU4" s="121"/>
      <c r="URV4" s="121"/>
      <c r="URW4" s="121"/>
      <c r="URX4" s="121"/>
      <c r="URY4" s="121"/>
      <c r="URZ4" s="121"/>
      <c r="USA4" s="121"/>
      <c r="USB4" s="121"/>
      <c r="USC4" s="121"/>
      <c r="USD4" s="121"/>
      <c r="USE4" s="121"/>
      <c r="USF4" s="121"/>
      <c r="USG4" s="121"/>
      <c r="USH4" s="121"/>
      <c r="USI4" s="121"/>
      <c r="USJ4" s="121"/>
      <c r="USK4" s="121"/>
      <c r="USL4" s="121"/>
      <c r="USM4" s="121"/>
      <c r="USN4" s="121"/>
      <c r="USO4" s="121"/>
      <c r="USP4" s="121"/>
      <c r="USQ4" s="121"/>
      <c r="USR4" s="121"/>
      <c r="USS4" s="121"/>
      <c r="UST4" s="121"/>
      <c r="USU4" s="121"/>
      <c r="USV4" s="121"/>
      <c r="USW4" s="121"/>
      <c r="USX4" s="121"/>
      <c r="USY4" s="121"/>
      <c r="USZ4" s="121"/>
      <c r="UTA4" s="121"/>
      <c r="UTB4" s="121"/>
      <c r="UTC4" s="121"/>
      <c r="UTD4" s="121"/>
      <c r="UTE4" s="121"/>
      <c r="UTF4" s="121"/>
      <c r="UTG4" s="121"/>
      <c r="UTH4" s="121"/>
      <c r="UTI4" s="121"/>
      <c r="UTJ4" s="121"/>
      <c r="UTK4" s="121"/>
      <c r="UTL4" s="121"/>
      <c r="UTM4" s="121"/>
      <c r="UTN4" s="121"/>
      <c r="UTO4" s="121"/>
      <c r="UTP4" s="121"/>
      <c r="UTQ4" s="121"/>
      <c r="UTR4" s="121"/>
      <c r="UTS4" s="121"/>
      <c r="UTT4" s="121"/>
      <c r="UTU4" s="121"/>
      <c r="UTV4" s="121"/>
      <c r="UTW4" s="121"/>
      <c r="UTX4" s="121"/>
      <c r="UTY4" s="121"/>
      <c r="UTZ4" s="121"/>
      <c r="UUA4" s="121"/>
      <c r="UUB4" s="121"/>
      <c r="UUC4" s="121"/>
      <c r="UUD4" s="121"/>
      <c r="UUE4" s="121"/>
      <c r="UUF4" s="121"/>
      <c r="UUG4" s="121"/>
      <c r="UUH4" s="121"/>
      <c r="UUI4" s="121"/>
      <c r="UUJ4" s="121"/>
      <c r="UUK4" s="121"/>
      <c r="UUL4" s="121"/>
      <c r="UUM4" s="121"/>
      <c r="UUN4" s="121"/>
      <c r="UUO4" s="121"/>
      <c r="UUP4" s="121"/>
      <c r="UUQ4" s="121"/>
      <c r="UUR4" s="121"/>
      <c r="UUS4" s="121"/>
      <c r="UUT4" s="121"/>
      <c r="UUU4" s="121"/>
      <c r="UUV4" s="121"/>
      <c r="UUW4" s="121"/>
      <c r="UUX4" s="121"/>
      <c r="UUY4" s="121"/>
      <c r="UUZ4" s="121"/>
      <c r="UVA4" s="121"/>
      <c r="UVB4" s="121"/>
      <c r="UVC4" s="121"/>
      <c r="UVD4" s="121"/>
      <c r="UVE4" s="121"/>
      <c r="UVF4" s="121"/>
      <c r="UVG4" s="121"/>
      <c r="UVH4" s="121"/>
      <c r="UVI4" s="121"/>
      <c r="UVJ4" s="121"/>
      <c r="UVK4" s="121"/>
      <c r="UVL4" s="121"/>
      <c r="UVM4" s="121"/>
      <c r="UVN4" s="121"/>
      <c r="UVO4" s="121"/>
      <c r="UVP4" s="121"/>
      <c r="UVQ4" s="121"/>
      <c r="UVR4" s="121"/>
      <c r="UVS4" s="121"/>
      <c r="UVT4" s="121"/>
      <c r="UVU4" s="121"/>
      <c r="UVV4" s="121"/>
      <c r="UVW4" s="121"/>
      <c r="UVX4" s="121"/>
      <c r="UVY4" s="121"/>
      <c r="UVZ4" s="121"/>
      <c r="UWA4" s="121"/>
      <c r="UWB4" s="121"/>
      <c r="UWC4" s="121"/>
      <c r="UWD4" s="121"/>
      <c r="UWE4" s="121"/>
      <c r="UWF4" s="121"/>
      <c r="UWG4" s="121"/>
      <c r="UWH4" s="121"/>
      <c r="UWI4" s="121"/>
      <c r="UWJ4" s="121"/>
      <c r="UWK4" s="121"/>
      <c r="UWL4" s="121"/>
      <c r="UWM4" s="121"/>
      <c r="UWN4" s="121"/>
      <c r="UWO4" s="121"/>
      <c r="UWP4" s="121"/>
      <c r="UWQ4" s="121"/>
      <c r="UWR4" s="121"/>
      <c r="UWS4" s="121"/>
      <c r="UWT4" s="121"/>
      <c r="UWU4" s="121"/>
      <c r="UWV4" s="121"/>
      <c r="UWW4" s="121"/>
      <c r="UWX4" s="121"/>
      <c r="UWY4" s="121"/>
      <c r="UWZ4" s="121"/>
      <c r="UXA4" s="121"/>
      <c r="UXB4" s="121"/>
      <c r="UXC4" s="121"/>
      <c r="UXD4" s="121"/>
      <c r="UXE4" s="121"/>
      <c r="UXF4" s="121"/>
      <c r="UXG4" s="121"/>
      <c r="UXH4" s="121"/>
      <c r="UXI4" s="121"/>
      <c r="UXJ4" s="121"/>
      <c r="UXK4" s="121"/>
      <c r="UXL4" s="121"/>
      <c r="UXM4" s="121"/>
      <c r="UXN4" s="121"/>
      <c r="UXO4" s="121"/>
      <c r="UXP4" s="121"/>
      <c r="UXQ4" s="121"/>
      <c r="UXR4" s="121"/>
      <c r="UXS4" s="121"/>
      <c r="UXT4" s="121"/>
      <c r="UXU4" s="121"/>
      <c r="UXV4" s="121"/>
      <c r="UXW4" s="121"/>
      <c r="UXX4" s="121"/>
      <c r="UXY4" s="121"/>
      <c r="UXZ4" s="121"/>
      <c r="UYA4" s="121"/>
      <c r="UYB4" s="121"/>
      <c r="UYC4" s="121"/>
      <c r="UYD4" s="121"/>
      <c r="UYE4" s="121"/>
      <c r="UYF4" s="121"/>
      <c r="UYG4" s="121"/>
      <c r="UYH4" s="121"/>
      <c r="UYI4" s="121"/>
      <c r="UYJ4" s="121"/>
      <c r="UYK4" s="121"/>
      <c r="UYL4" s="121"/>
      <c r="UYM4" s="121"/>
      <c r="UYN4" s="121"/>
      <c r="UYO4" s="121"/>
      <c r="UYP4" s="121"/>
      <c r="UYQ4" s="121"/>
      <c r="UYR4" s="121"/>
      <c r="UYS4" s="121"/>
      <c r="UYT4" s="121"/>
      <c r="UYU4" s="121"/>
      <c r="UYV4" s="121"/>
      <c r="UYW4" s="121"/>
      <c r="UYX4" s="121"/>
      <c r="UYY4" s="121"/>
      <c r="UYZ4" s="121"/>
      <c r="UZA4" s="121"/>
      <c r="UZB4" s="121"/>
      <c r="UZC4" s="121"/>
      <c r="UZD4" s="121"/>
      <c r="UZE4" s="121"/>
      <c r="UZF4" s="121"/>
      <c r="UZG4" s="121"/>
      <c r="UZH4" s="121"/>
      <c r="UZI4" s="121"/>
      <c r="UZJ4" s="121"/>
      <c r="UZK4" s="121"/>
      <c r="UZL4" s="121"/>
      <c r="UZM4" s="121"/>
      <c r="UZN4" s="121"/>
      <c r="UZO4" s="121"/>
      <c r="UZP4" s="121"/>
      <c r="UZQ4" s="121"/>
      <c r="UZR4" s="121"/>
      <c r="UZS4" s="121"/>
      <c r="UZT4" s="121"/>
      <c r="UZU4" s="121"/>
      <c r="UZV4" s="121"/>
      <c r="UZW4" s="121"/>
      <c r="UZX4" s="121"/>
      <c r="UZY4" s="121"/>
      <c r="UZZ4" s="121"/>
      <c r="VAA4" s="121"/>
      <c r="VAB4" s="121"/>
      <c r="VAC4" s="121"/>
      <c r="VAD4" s="121"/>
      <c r="VAE4" s="121"/>
      <c r="VAF4" s="121"/>
      <c r="VAG4" s="121"/>
      <c r="VAH4" s="121"/>
      <c r="VAI4" s="121"/>
      <c r="VAJ4" s="121"/>
      <c r="VAK4" s="121"/>
      <c r="VAL4" s="121"/>
      <c r="VAM4" s="121"/>
      <c r="VAN4" s="121"/>
      <c r="VAO4" s="121"/>
      <c r="VAP4" s="121"/>
      <c r="VAQ4" s="121"/>
      <c r="VAR4" s="121"/>
      <c r="VAS4" s="121"/>
      <c r="VAT4" s="121"/>
      <c r="VAU4" s="121"/>
      <c r="VAV4" s="121"/>
      <c r="VAW4" s="121"/>
      <c r="VAX4" s="121"/>
      <c r="VAY4" s="121"/>
      <c r="VAZ4" s="121"/>
      <c r="VBA4" s="121"/>
      <c r="VBB4" s="121"/>
      <c r="VBC4" s="121"/>
      <c r="VBD4" s="121"/>
      <c r="VBE4" s="121"/>
      <c r="VBF4" s="121"/>
      <c r="VBG4" s="121"/>
      <c r="VBH4" s="121"/>
      <c r="VBI4" s="121"/>
      <c r="VBJ4" s="121"/>
      <c r="VBK4" s="121"/>
      <c r="VBL4" s="121"/>
      <c r="VBM4" s="121"/>
      <c r="VBN4" s="121"/>
      <c r="VBO4" s="121"/>
      <c r="VBP4" s="121"/>
      <c r="VBQ4" s="121"/>
      <c r="VBR4" s="121"/>
      <c r="VBS4" s="121"/>
      <c r="VBT4" s="121"/>
      <c r="VBU4" s="121"/>
      <c r="VBV4" s="121"/>
      <c r="VBW4" s="121"/>
      <c r="VBX4" s="121"/>
      <c r="VBY4" s="121"/>
      <c r="VBZ4" s="121"/>
      <c r="VCA4" s="121"/>
      <c r="VCB4" s="121"/>
      <c r="VCC4" s="121"/>
      <c r="VCD4" s="121"/>
      <c r="VCE4" s="121"/>
      <c r="VCF4" s="121"/>
      <c r="VCG4" s="121"/>
      <c r="VCH4" s="121"/>
      <c r="VCI4" s="121"/>
      <c r="VCJ4" s="121"/>
      <c r="VCK4" s="121"/>
      <c r="VCL4" s="121"/>
      <c r="VCM4" s="121"/>
      <c r="VCN4" s="121"/>
      <c r="VCO4" s="121"/>
      <c r="VCP4" s="121"/>
      <c r="VCQ4" s="121"/>
      <c r="VCR4" s="121"/>
      <c r="VCS4" s="121"/>
      <c r="VCT4" s="121"/>
      <c r="VCU4" s="121"/>
      <c r="VCV4" s="121"/>
      <c r="VCW4" s="121"/>
      <c r="VCX4" s="121"/>
      <c r="VCY4" s="121"/>
      <c r="VCZ4" s="121"/>
      <c r="VDA4" s="121"/>
      <c r="VDB4" s="121"/>
      <c r="VDC4" s="121"/>
      <c r="VDD4" s="121"/>
      <c r="VDE4" s="121"/>
      <c r="VDF4" s="121"/>
      <c r="VDG4" s="121"/>
      <c r="VDH4" s="121"/>
      <c r="VDI4" s="121"/>
      <c r="VDJ4" s="121"/>
      <c r="VDK4" s="121"/>
      <c r="VDL4" s="121"/>
      <c r="VDM4" s="121"/>
      <c r="VDN4" s="121"/>
      <c r="VDO4" s="121"/>
      <c r="VDP4" s="121"/>
      <c r="VDQ4" s="121"/>
      <c r="VDR4" s="121"/>
      <c r="VDS4" s="121"/>
      <c r="VDT4" s="121"/>
      <c r="VDU4" s="121"/>
      <c r="VDV4" s="121"/>
      <c r="VDW4" s="121"/>
      <c r="VDX4" s="121"/>
      <c r="VDY4" s="121"/>
      <c r="VDZ4" s="121"/>
      <c r="VEA4" s="121"/>
      <c r="VEB4" s="121"/>
      <c r="VEC4" s="121"/>
      <c r="VED4" s="121"/>
      <c r="VEE4" s="121"/>
      <c r="VEF4" s="121"/>
      <c r="VEG4" s="121"/>
      <c r="VEH4" s="121"/>
      <c r="VEI4" s="121"/>
      <c r="VEJ4" s="121"/>
      <c r="VEK4" s="121"/>
      <c r="VEL4" s="121"/>
      <c r="VEM4" s="121"/>
      <c r="VEN4" s="121"/>
      <c r="VEO4" s="121"/>
      <c r="VEP4" s="121"/>
      <c r="VEQ4" s="121"/>
      <c r="VER4" s="121"/>
      <c r="VES4" s="121"/>
      <c r="VET4" s="121"/>
      <c r="VEU4" s="121"/>
      <c r="VEV4" s="121"/>
      <c r="VEW4" s="121"/>
      <c r="VEX4" s="121"/>
      <c r="VEY4" s="121"/>
      <c r="VEZ4" s="121"/>
      <c r="VFA4" s="121"/>
      <c r="VFB4" s="121"/>
      <c r="VFC4" s="121"/>
      <c r="VFD4" s="121"/>
      <c r="VFE4" s="121"/>
      <c r="VFF4" s="121"/>
      <c r="VFG4" s="121"/>
      <c r="VFH4" s="121"/>
      <c r="VFI4" s="121"/>
      <c r="VFJ4" s="121"/>
      <c r="VFK4" s="121"/>
      <c r="VFL4" s="121"/>
      <c r="VFM4" s="121"/>
      <c r="VFN4" s="121"/>
      <c r="VFO4" s="121"/>
      <c r="VFP4" s="121"/>
      <c r="VFQ4" s="121"/>
      <c r="VFR4" s="121"/>
      <c r="VFS4" s="121"/>
      <c r="VFT4" s="121"/>
      <c r="VFU4" s="121"/>
      <c r="VFV4" s="121"/>
      <c r="VFW4" s="121"/>
      <c r="VFX4" s="121"/>
      <c r="VFY4" s="121"/>
      <c r="VFZ4" s="121"/>
      <c r="VGA4" s="121"/>
      <c r="VGB4" s="121"/>
      <c r="VGC4" s="121"/>
      <c r="VGD4" s="121"/>
      <c r="VGE4" s="121"/>
      <c r="VGF4" s="121"/>
      <c r="VGG4" s="121"/>
      <c r="VGH4" s="121"/>
      <c r="VGI4" s="121"/>
      <c r="VGJ4" s="121"/>
      <c r="VGK4" s="121"/>
      <c r="VGL4" s="121"/>
      <c r="VGM4" s="121"/>
      <c r="VGN4" s="121"/>
      <c r="VGO4" s="121"/>
      <c r="VGP4" s="121"/>
      <c r="VGQ4" s="121"/>
      <c r="VGR4" s="121"/>
      <c r="VGS4" s="121"/>
      <c r="VGT4" s="121"/>
      <c r="VGU4" s="121"/>
      <c r="VGV4" s="121"/>
      <c r="VGW4" s="121"/>
      <c r="VGX4" s="121"/>
      <c r="VGY4" s="121"/>
      <c r="VGZ4" s="121"/>
      <c r="VHA4" s="121"/>
      <c r="VHB4" s="121"/>
      <c r="VHC4" s="121"/>
      <c r="VHD4" s="121"/>
      <c r="VHE4" s="121"/>
      <c r="VHF4" s="121"/>
      <c r="VHG4" s="121"/>
      <c r="VHH4" s="121"/>
      <c r="VHI4" s="121"/>
      <c r="VHJ4" s="121"/>
      <c r="VHK4" s="121"/>
      <c r="VHL4" s="121"/>
      <c r="VHM4" s="121"/>
      <c r="VHN4" s="121"/>
      <c r="VHO4" s="121"/>
      <c r="VHP4" s="121"/>
      <c r="VHQ4" s="121"/>
      <c r="VHR4" s="121"/>
      <c r="VHS4" s="121"/>
      <c r="VHT4" s="121"/>
      <c r="VHU4" s="121"/>
      <c r="VHV4" s="121"/>
      <c r="VHW4" s="121"/>
      <c r="VHX4" s="121"/>
      <c r="VHY4" s="121"/>
      <c r="VHZ4" s="121"/>
      <c r="VIA4" s="121"/>
      <c r="VIB4" s="121"/>
      <c r="VIC4" s="121"/>
      <c r="VID4" s="121"/>
      <c r="VIE4" s="121"/>
      <c r="VIF4" s="121"/>
      <c r="VIG4" s="121"/>
      <c r="VIH4" s="121"/>
      <c r="VII4" s="121"/>
      <c r="VIJ4" s="121"/>
      <c r="VIK4" s="121"/>
      <c r="VIL4" s="121"/>
      <c r="VIM4" s="121"/>
      <c r="VIN4" s="121"/>
      <c r="VIO4" s="121"/>
      <c r="VIP4" s="121"/>
      <c r="VIQ4" s="121"/>
      <c r="VIR4" s="121"/>
      <c r="VIS4" s="121"/>
      <c r="VIT4" s="121"/>
      <c r="VIU4" s="121"/>
      <c r="VIV4" s="121"/>
      <c r="VIW4" s="121"/>
      <c r="VIX4" s="121"/>
      <c r="VIY4" s="121"/>
      <c r="VIZ4" s="121"/>
      <c r="VJA4" s="121"/>
      <c r="VJB4" s="121"/>
      <c r="VJC4" s="121"/>
      <c r="VJD4" s="121"/>
      <c r="VJE4" s="121"/>
      <c r="VJF4" s="121"/>
      <c r="VJG4" s="121"/>
      <c r="VJH4" s="121"/>
      <c r="VJI4" s="121"/>
      <c r="VJJ4" s="121"/>
      <c r="VJK4" s="121"/>
      <c r="VJL4" s="121"/>
      <c r="VJM4" s="121"/>
      <c r="VJN4" s="121"/>
      <c r="VJO4" s="121"/>
      <c r="VJP4" s="121"/>
      <c r="VJQ4" s="121"/>
      <c r="VJR4" s="121"/>
      <c r="VJS4" s="121"/>
      <c r="VJT4" s="121"/>
      <c r="VJU4" s="121"/>
      <c r="VJV4" s="121"/>
      <c r="VJW4" s="121"/>
      <c r="VJX4" s="121"/>
      <c r="VJY4" s="121"/>
      <c r="VJZ4" s="121"/>
      <c r="VKA4" s="121"/>
      <c r="VKB4" s="121"/>
      <c r="VKC4" s="121"/>
      <c r="VKD4" s="121"/>
      <c r="VKE4" s="121"/>
      <c r="VKF4" s="121"/>
      <c r="VKG4" s="121"/>
      <c r="VKH4" s="121"/>
      <c r="VKI4" s="121"/>
      <c r="VKJ4" s="121"/>
      <c r="VKK4" s="121"/>
      <c r="VKL4" s="121"/>
      <c r="VKM4" s="121"/>
      <c r="VKN4" s="121"/>
      <c r="VKO4" s="121"/>
      <c r="VKP4" s="121"/>
      <c r="VKQ4" s="121"/>
      <c r="VKR4" s="121"/>
      <c r="VKS4" s="121"/>
      <c r="VKT4" s="121"/>
      <c r="VKU4" s="121"/>
      <c r="VKV4" s="121"/>
      <c r="VKW4" s="121"/>
      <c r="VKX4" s="121"/>
      <c r="VKY4" s="121"/>
      <c r="VKZ4" s="121"/>
      <c r="VLA4" s="121"/>
      <c r="VLB4" s="121"/>
      <c r="VLC4" s="121"/>
      <c r="VLD4" s="121"/>
      <c r="VLE4" s="121"/>
      <c r="VLF4" s="121"/>
      <c r="VLG4" s="121"/>
      <c r="VLH4" s="121"/>
      <c r="VLI4" s="121"/>
      <c r="VLJ4" s="121"/>
      <c r="VLK4" s="121"/>
      <c r="VLL4" s="121"/>
      <c r="VLM4" s="121"/>
      <c r="VLN4" s="121"/>
      <c r="VLO4" s="121"/>
      <c r="VLP4" s="121"/>
      <c r="VLQ4" s="121"/>
      <c r="VLR4" s="121"/>
      <c r="VLS4" s="121"/>
      <c r="VLT4" s="121"/>
      <c r="VLU4" s="121"/>
      <c r="VLV4" s="121"/>
      <c r="VLW4" s="121"/>
      <c r="VLX4" s="121"/>
      <c r="VLY4" s="121"/>
      <c r="VLZ4" s="121"/>
      <c r="VMA4" s="121"/>
      <c r="VMB4" s="121"/>
      <c r="VMC4" s="121"/>
      <c r="VMD4" s="121"/>
      <c r="VME4" s="121"/>
      <c r="VMF4" s="121"/>
      <c r="VMG4" s="121"/>
      <c r="VMH4" s="121"/>
      <c r="VMI4" s="121"/>
      <c r="VMJ4" s="121"/>
      <c r="VMK4" s="121"/>
      <c r="VML4" s="121"/>
      <c r="VMM4" s="121"/>
      <c r="VMN4" s="121"/>
      <c r="VMO4" s="121"/>
      <c r="VMP4" s="121"/>
      <c r="VMQ4" s="121"/>
      <c r="VMR4" s="121"/>
      <c r="VMS4" s="121"/>
      <c r="VMT4" s="121"/>
      <c r="VMU4" s="121"/>
      <c r="VMV4" s="121"/>
      <c r="VMW4" s="121"/>
      <c r="VMX4" s="121"/>
      <c r="VMY4" s="121"/>
      <c r="VMZ4" s="121"/>
      <c r="VNA4" s="121"/>
      <c r="VNB4" s="121"/>
      <c r="VNC4" s="121"/>
      <c r="VND4" s="121"/>
      <c r="VNE4" s="121"/>
      <c r="VNF4" s="121"/>
      <c r="VNG4" s="121"/>
      <c r="VNH4" s="121"/>
      <c r="VNI4" s="121"/>
      <c r="VNJ4" s="121"/>
      <c r="VNK4" s="121"/>
      <c r="VNL4" s="121"/>
      <c r="VNM4" s="121"/>
      <c r="VNN4" s="121"/>
      <c r="VNO4" s="121"/>
      <c r="VNP4" s="121"/>
      <c r="VNQ4" s="121"/>
      <c r="VNR4" s="121"/>
      <c r="VNS4" s="121"/>
      <c r="VNT4" s="121"/>
      <c r="VNU4" s="121"/>
      <c r="VNV4" s="121"/>
      <c r="VNW4" s="121"/>
      <c r="VNX4" s="121"/>
      <c r="VNY4" s="121"/>
      <c r="VNZ4" s="121"/>
      <c r="VOA4" s="121"/>
      <c r="VOB4" s="121"/>
      <c r="VOC4" s="121"/>
      <c r="VOD4" s="121"/>
      <c r="VOE4" s="121"/>
      <c r="VOF4" s="121"/>
      <c r="VOG4" s="121"/>
      <c r="VOH4" s="121"/>
      <c r="VOI4" s="121"/>
      <c r="VOJ4" s="121"/>
      <c r="VOK4" s="121"/>
      <c r="VOL4" s="121"/>
      <c r="VOM4" s="121"/>
      <c r="VON4" s="121"/>
      <c r="VOO4" s="121"/>
      <c r="VOP4" s="121"/>
      <c r="VOQ4" s="121"/>
      <c r="VOR4" s="121"/>
      <c r="VOS4" s="121"/>
      <c r="VOT4" s="121"/>
      <c r="VOU4" s="121"/>
      <c r="VOV4" s="121"/>
      <c r="VOW4" s="121"/>
      <c r="VOX4" s="121"/>
      <c r="VOY4" s="121"/>
      <c r="VOZ4" s="121"/>
      <c r="VPA4" s="121"/>
      <c r="VPB4" s="121"/>
      <c r="VPC4" s="121"/>
      <c r="VPD4" s="121"/>
      <c r="VPE4" s="121"/>
      <c r="VPF4" s="121"/>
      <c r="VPG4" s="121"/>
      <c r="VPH4" s="121"/>
      <c r="VPI4" s="121"/>
      <c r="VPJ4" s="121"/>
      <c r="VPK4" s="121"/>
      <c r="VPL4" s="121"/>
      <c r="VPM4" s="121"/>
      <c r="VPN4" s="121"/>
      <c r="VPO4" s="121"/>
      <c r="VPP4" s="121"/>
      <c r="VPQ4" s="121"/>
      <c r="VPR4" s="121"/>
      <c r="VPS4" s="121"/>
      <c r="VPT4" s="121"/>
      <c r="VPU4" s="121"/>
      <c r="VPV4" s="121"/>
      <c r="VPW4" s="121"/>
      <c r="VPX4" s="121"/>
      <c r="VPY4" s="121"/>
      <c r="VPZ4" s="121"/>
      <c r="VQA4" s="121"/>
      <c r="VQB4" s="121"/>
      <c r="VQC4" s="121"/>
      <c r="VQD4" s="121"/>
      <c r="VQE4" s="121"/>
      <c r="VQF4" s="121"/>
      <c r="VQG4" s="121"/>
      <c r="VQH4" s="121"/>
      <c r="VQI4" s="121"/>
      <c r="VQJ4" s="121"/>
      <c r="VQK4" s="121"/>
      <c r="VQL4" s="121"/>
      <c r="VQM4" s="121"/>
      <c r="VQN4" s="121"/>
      <c r="VQO4" s="121"/>
      <c r="VQP4" s="121"/>
      <c r="VQQ4" s="121"/>
      <c r="VQR4" s="121"/>
      <c r="VQS4" s="121"/>
      <c r="VQT4" s="121"/>
      <c r="VQU4" s="121"/>
      <c r="VQV4" s="121"/>
      <c r="VQW4" s="121"/>
      <c r="VQX4" s="121"/>
      <c r="VQY4" s="121"/>
      <c r="VQZ4" s="121"/>
      <c r="VRA4" s="121"/>
      <c r="VRB4" s="121"/>
      <c r="VRC4" s="121"/>
      <c r="VRD4" s="121"/>
      <c r="VRE4" s="121"/>
      <c r="VRF4" s="121"/>
      <c r="VRG4" s="121"/>
      <c r="VRH4" s="121"/>
      <c r="VRI4" s="121"/>
      <c r="VRJ4" s="121"/>
      <c r="VRK4" s="121"/>
      <c r="VRL4" s="121"/>
      <c r="VRM4" s="121"/>
      <c r="VRN4" s="121"/>
      <c r="VRO4" s="121"/>
      <c r="VRP4" s="121"/>
      <c r="VRQ4" s="121"/>
      <c r="VRR4" s="121"/>
      <c r="VRS4" s="121"/>
      <c r="VRT4" s="121"/>
      <c r="VRU4" s="121"/>
      <c r="VRV4" s="121"/>
      <c r="VRW4" s="121"/>
      <c r="VRX4" s="121"/>
      <c r="VRY4" s="121"/>
      <c r="VRZ4" s="121"/>
      <c r="VSA4" s="121"/>
      <c r="VSB4" s="121"/>
      <c r="VSC4" s="121"/>
      <c r="VSD4" s="121"/>
      <c r="VSE4" s="121"/>
      <c r="VSF4" s="121"/>
      <c r="VSG4" s="121"/>
      <c r="VSH4" s="121"/>
      <c r="VSI4" s="121"/>
      <c r="VSJ4" s="121"/>
      <c r="VSK4" s="121"/>
      <c r="VSL4" s="121"/>
      <c r="VSM4" s="121"/>
      <c r="VSN4" s="121"/>
      <c r="VSO4" s="121"/>
      <c r="VSP4" s="121"/>
      <c r="VSQ4" s="121"/>
      <c r="VSR4" s="121"/>
      <c r="VSS4" s="121"/>
      <c r="VST4" s="121"/>
      <c r="VSU4" s="121"/>
      <c r="VSV4" s="121"/>
      <c r="VSW4" s="121"/>
      <c r="VSX4" s="121"/>
      <c r="VSY4" s="121"/>
      <c r="VSZ4" s="121"/>
      <c r="VTA4" s="121"/>
      <c r="VTB4" s="121"/>
      <c r="VTC4" s="121"/>
      <c r="VTD4" s="121"/>
      <c r="VTE4" s="121"/>
      <c r="VTF4" s="121"/>
      <c r="VTG4" s="121"/>
      <c r="VTH4" s="121"/>
      <c r="VTI4" s="121"/>
      <c r="VTJ4" s="121"/>
      <c r="VTK4" s="121"/>
      <c r="VTL4" s="121"/>
      <c r="VTM4" s="121"/>
      <c r="VTN4" s="121"/>
      <c r="VTO4" s="121"/>
      <c r="VTP4" s="121"/>
      <c r="VTQ4" s="121"/>
      <c r="VTR4" s="121"/>
      <c r="VTS4" s="121"/>
      <c r="VTT4" s="121"/>
      <c r="VTU4" s="121"/>
      <c r="VTV4" s="121"/>
      <c r="VTW4" s="121"/>
      <c r="VTX4" s="121"/>
      <c r="VTY4" s="121"/>
      <c r="VTZ4" s="121"/>
      <c r="VUA4" s="121"/>
      <c r="VUB4" s="121"/>
      <c r="VUC4" s="121"/>
      <c r="VUD4" s="121"/>
      <c r="VUE4" s="121"/>
      <c r="VUF4" s="121"/>
      <c r="VUG4" s="121"/>
      <c r="VUH4" s="121"/>
      <c r="VUI4" s="121"/>
      <c r="VUJ4" s="121"/>
      <c r="VUK4" s="121"/>
      <c r="VUL4" s="121"/>
      <c r="VUM4" s="121"/>
      <c r="VUN4" s="121"/>
      <c r="VUO4" s="121"/>
      <c r="VUP4" s="121"/>
      <c r="VUQ4" s="121"/>
      <c r="VUR4" s="121"/>
      <c r="VUS4" s="121"/>
      <c r="VUT4" s="121"/>
      <c r="VUU4" s="121"/>
      <c r="VUV4" s="121"/>
      <c r="VUW4" s="121"/>
      <c r="VUX4" s="121"/>
      <c r="VUY4" s="121"/>
      <c r="VUZ4" s="121"/>
      <c r="VVA4" s="121"/>
      <c r="VVB4" s="121"/>
      <c r="VVC4" s="121"/>
      <c r="VVD4" s="121"/>
      <c r="VVE4" s="121"/>
      <c r="VVF4" s="121"/>
      <c r="VVG4" s="121"/>
      <c r="VVH4" s="121"/>
      <c r="VVI4" s="121"/>
      <c r="VVJ4" s="121"/>
      <c r="VVK4" s="121"/>
      <c r="VVL4" s="121"/>
      <c r="VVM4" s="121"/>
      <c r="VVN4" s="121"/>
      <c r="VVO4" s="121"/>
      <c r="VVP4" s="121"/>
      <c r="VVQ4" s="121"/>
      <c r="VVR4" s="121"/>
      <c r="VVS4" s="121"/>
      <c r="VVT4" s="121"/>
      <c r="VVU4" s="121"/>
      <c r="VVV4" s="121"/>
      <c r="VVW4" s="121"/>
      <c r="VVX4" s="121"/>
      <c r="VVY4" s="121"/>
      <c r="VVZ4" s="121"/>
      <c r="VWA4" s="121"/>
      <c r="VWB4" s="121"/>
      <c r="VWC4" s="121"/>
      <c r="VWD4" s="121"/>
      <c r="VWE4" s="121"/>
      <c r="VWF4" s="121"/>
      <c r="VWG4" s="121"/>
      <c r="VWH4" s="121"/>
      <c r="VWI4" s="121"/>
      <c r="VWJ4" s="121"/>
      <c r="VWK4" s="121"/>
      <c r="VWL4" s="121"/>
      <c r="VWM4" s="121"/>
      <c r="VWN4" s="121"/>
      <c r="VWO4" s="121"/>
      <c r="VWP4" s="121"/>
      <c r="VWQ4" s="121"/>
      <c r="VWR4" s="121"/>
      <c r="VWS4" s="121"/>
      <c r="VWT4" s="121"/>
      <c r="VWU4" s="121"/>
      <c r="VWV4" s="121"/>
      <c r="VWW4" s="121"/>
      <c r="VWX4" s="121"/>
      <c r="VWY4" s="121"/>
      <c r="VWZ4" s="121"/>
      <c r="VXA4" s="121"/>
      <c r="VXB4" s="121"/>
      <c r="VXC4" s="121"/>
      <c r="VXD4" s="121"/>
      <c r="VXE4" s="121"/>
      <c r="VXF4" s="121"/>
      <c r="VXG4" s="121"/>
      <c r="VXH4" s="121"/>
      <c r="VXI4" s="121"/>
      <c r="VXJ4" s="121"/>
      <c r="VXK4" s="121"/>
      <c r="VXL4" s="121"/>
      <c r="VXM4" s="121"/>
      <c r="VXN4" s="121"/>
      <c r="VXO4" s="121"/>
      <c r="VXP4" s="121"/>
      <c r="VXQ4" s="121"/>
      <c r="VXR4" s="121"/>
      <c r="VXS4" s="121"/>
      <c r="VXT4" s="121"/>
      <c r="VXU4" s="121"/>
      <c r="VXV4" s="121"/>
      <c r="VXW4" s="121"/>
      <c r="VXX4" s="121"/>
      <c r="VXY4" s="121"/>
      <c r="VXZ4" s="121"/>
      <c r="VYA4" s="121"/>
      <c r="VYB4" s="121"/>
      <c r="VYC4" s="121"/>
      <c r="VYD4" s="121"/>
      <c r="VYE4" s="121"/>
      <c r="VYF4" s="121"/>
      <c r="VYG4" s="121"/>
      <c r="VYH4" s="121"/>
      <c r="VYI4" s="121"/>
      <c r="VYJ4" s="121"/>
      <c r="VYK4" s="121"/>
      <c r="VYL4" s="121"/>
      <c r="VYM4" s="121"/>
      <c r="VYN4" s="121"/>
      <c r="VYO4" s="121"/>
      <c r="VYP4" s="121"/>
      <c r="VYQ4" s="121"/>
      <c r="VYR4" s="121"/>
      <c r="VYS4" s="121"/>
      <c r="VYT4" s="121"/>
      <c r="VYU4" s="121"/>
      <c r="VYV4" s="121"/>
      <c r="VYW4" s="121"/>
      <c r="VYX4" s="121"/>
      <c r="VYY4" s="121"/>
      <c r="VYZ4" s="121"/>
      <c r="VZA4" s="121"/>
      <c r="VZB4" s="121"/>
      <c r="VZC4" s="121"/>
      <c r="VZD4" s="121"/>
      <c r="VZE4" s="121"/>
      <c r="VZF4" s="121"/>
      <c r="VZG4" s="121"/>
      <c r="VZH4" s="121"/>
      <c r="VZI4" s="121"/>
      <c r="VZJ4" s="121"/>
      <c r="VZK4" s="121"/>
      <c r="VZL4" s="121"/>
      <c r="VZM4" s="121"/>
      <c r="VZN4" s="121"/>
      <c r="VZO4" s="121"/>
      <c r="VZP4" s="121"/>
      <c r="VZQ4" s="121"/>
      <c r="VZR4" s="121"/>
      <c r="VZS4" s="121"/>
      <c r="VZT4" s="121"/>
      <c r="VZU4" s="121"/>
      <c r="VZV4" s="121"/>
      <c r="VZW4" s="121"/>
      <c r="VZX4" s="121"/>
      <c r="VZY4" s="121"/>
      <c r="VZZ4" s="121"/>
      <c r="WAA4" s="121"/>
      <c r="WAB4" s="121"/>
      <c r="WAC4" s="121"/>
      <c r="WAD4" s="121"/>
      <c r="WAE4" s="121"/>
      <c r="WAF4" s="121"/>
      <c r="WAG4" s="121"/>
      <c r="WAH4" s="121"/>
      <c r="WAI4" s="121"/>
      <c r="WAJ4" s="121"/>
      <c r="WAK4" s="121"/>
      <c r="WAL4" s="121"/>
      <c r="WAM4" s="121"/>
      <c r="WAN4" s="121"/>
      <c r="WAO4" s="121"/>
      <c r="WAP4" s="121"/>
      <c r="WAQ4" s="121"/>
      <c r="WAR4" s="121"/>
      <c r="WAS4" s="121"/>
      <c r="WAT4" s="121"/>
      <c r="WAU4" s="121"/>
      <c r="WAV4" s="121"/>
      <c r="WAW4" s="121"/>
      <c r="WAX4" s="121"/>
      <c r="WAY4" s="121"/>
      <c r="WAZ4" s="121"/>
      <c r="WBA4" s="121"/>
      <c r="WBB4" s="121"/>
      <c r="WBC4" s="121"/>
      <c r="WBD4" s="121"/>
      <c r="WBE4" s="121"/>
      <c r="WBF4" s="121"/>
      <c r="WBG4" s="121"/>
      <c r="WBH4" s="121"/>
      <c r="WBI4" s="121"/>
      <c r="WBJ4" s="121"/>
      <c r="WBK4" s="121"/>
      <c r="WBL4" s="121"/>
      <c r="WBM4" s="121"/>
      <c r="WBN4" s="121"/>
      <c r="WBO4" s="121"/>
      <c r="WBP4" s="121"/>
      <c r="WBQ4" s="121"/>
      <c r="WBR4" s="121"/>
      <c r="WBS4" s="121"/>
      <c r="WBT4" s="121"/>
      <c r="WBU4" s="121"/>
      <c r="WBV4" s="121"/>
      <c r="WBW4" s="121"/>
      <c r="WBX4" s="121"/>
      <c r="WBY4" s="121"/>
      <c r="WBZ4" s="121"/>
      <c r="WCA4" s="121"/>
      <c r="WCB4" s="121"/>
      <c r="WCC4" s="121"/>
      <c r="WCD4" s="121"/>
      <c r="WCE4" s="121"/>
      <c r="WCF4" s="121"/>
      <c r="WCG4" s="121"/>
      <c r="WCH4" s="121"/>
      <c r="WCI4" s="121"/>
      <c r="WCJ4" s="121"/>
      <c r="WCK4" s="121"/>
      <c r="WCL4" s="121"/>
      <c r="WCM4" s="121"/>
      <c r="WCN4" s="121"/>
      <c r="WCO4" s="121"/>
      <c r="WCP4" s="121"/>
      <c r="WCQ4" s="121"/>
      <c r="WCR4" s="121"/>
      <c r="WCS4" s="121"/>
      <c r="WCT4" s="121"/>
      <c r="WCU4" s="121"/>
      <c r="WCV4" s="121"/>
      <c r="WCW4" s="121"/>
      <c r="WCX4" s="121"/>
      <c r="WCY4" s="121"/>
      <c r="WCZ4" s="121"/>
      <c r="WDA4" s="121"/>
      <c r="WDB4" s="121"/>
      <c r="WDC4" s="121"/>
      <c r="WDD4" s="121"/>
      <c r="WDE4" s="121"/>
      <c r="WDF4" s="121"/>
      <c r="WDG4" s="121"/>
      <c r="WDH4" s="121"/>
      <c r="WDI4" s="121"/>
      <c r="WDJ4" s="121"/>
      <c r="WDK4" s="121"/>
      <c r="WDL4" s="121"/>
      <c r="WDM4" s="121"/>
      <c r="WDN4" s="121"/>
      <c r="WDO4" s="121"/>
      <c r="WDP4" s="121"/>
      <c r="WDQ4" s="121"/>
      <c r="WDR4" s="121"/>
      <c r="WDS4" s="121"/>
      <c r="WDT4" s="121"/>
      <c r="WDU4" s="121"/>
      <c r="WDV4" s="121"/>
      <c r="WDW4" s="121"/>
      <c r="WDX4" s="121"/>
      <c r="WDY4" s="121"/>
      <c r="WDZ4" s="121"/>
      <c r="WEA4" s="121"/>
      <c r="WEB4" s="121"/>
      <c r="WEC4" s="121"/>
      <c r="WED4" s="121"/>
      <c r="WEE4" s="121"/>
      <c r="WEF4" s="121"/>
      <c r="WEG4" s="121"/>
      <c r="WEH4" s="121"/>
      <c r="WEI4" s="121"/>
      <c r="WEJ4" s="121"/>
      <c r="WEK4" s="121"/>
      <c r="WEL4" s="121"/>
      <c r="WEM4" s="121"/>
      <c r="WEN4" s="121"/>
      <c r="WEO4" s="121"/>
      <c r="WEP4" s="121"/>
      <c r="WEQ4" s="121"/>
      <c r="WER4" s="121"/>
      <c r="WES4" s="121"/>
      <c r="WET4" s="121"/>
      <c r="WEU4" s="121"/>
      <c r="WEV4" s="121"/>
      <c r="WEW4" s="121"/>
      <c r="WEX4" s="121"/>
      <c r="WEY4" s="121"/>
      <c r="WEZ4" s="121"/>
      <c r="WFA4" s="121"/>
      <c r="WFB4" s="121"/>
      <c r="WFC4" s="121"/>
      <c r="WFD4" s="121"/>
      <c r="WFE4" s="121"/>
      <c r="WFF4" s="121"/>
      <c r="WFG4" s="121"/>
      <c r="WFH4" s="121"/>
      <c r="WFI4" s="121"/>
      <c r="WFJ4" s="121"/>
      <c r="WFK4" s="121"/>
      <c r="WFL4" s="121"/>
      <c r="WFM4" s="121"/>
      <c r="WFN4" s="121"/>
      <c r="WFO4" s="121"/>
      <c r="WFP4" s="121"/>
      <c r="WFQ4" s="121"/>
      <c r="WFR4" s="121"/>
      <c r="WFS4" s="121"/>
      <c r="WFT4" s="121"/>
      <c r="WFU4" s="121"/>
      <c r="WFV4" s="121"/>
      <c r="WFW4" s="121"/>
      <c r="WFX4" s="121"/>
      <c r="WFY4" s="121"/>
      <c r="WFZ4" s="121"/>
      <c r="WGA4" s="121"/>
      <c r="WGB4" s="121"/>
      <c r="WGC4" s="121"/>
      <c r="WGD4" s="121"/>
      <c r="WGE4" s="121"/>
      <c r="WGF4" s="121"/>
      <c r="WGG4" s="121"/>
      <c r="WGH4" s="121"/>
      <c r="WGI4" s="121"/>
      <c r="WGJ4" s="121"/>
      <c r="WGK4" s="121"/>
      <c r="WGL4" s="121"/>
      <c r="WGM4" s="121"/>
      <c r="WGN4" s="121"/>
      <c r="WGO4" s="121"/>
      <c r="WGP4" s="121"/>
      <c r="WGQ4" s="121"/>
      <c r="WGR4" s="121"/>
      <c r="WGS4" s="121"/>
      <c r="WGT4" s="121"/>
      <c r="WGU4" s="121"/>
      <c r="WGV4" s="121"/>
      <c r="WGW4" s="121"/>
      <c r="WGX4" s="121"/>
      <c r="WGY4" s="121"/>
      <c r="WGZ4" s="121"/>
      <c r="WHA4" s="121"/>
      <c r="WHB4" s="121"/>
      <c r="WHC4" s="121"/>
      <c r="WHD4" s="121"/>
      <c r="WHE4" s="121"/>
      <c r="WHF4" s="121"/>
      <c r="WHG4" s="121"/>
      <c r="WHH4" s="121"/>
      <c r="WHI4" s="121"/>
      <c r="WHJ4" s="121"/>
      <c r="WHK4" s="121"/>
      <c r="WHL4" s="121"/>
      <c r="WHM4" s="121"/>
      <c r="WHN4" s="121"/>
      <c r="WHO4" s="121"/>
      <c r="WHP4" s="121"/>
      <c r="WHQ4" s="121"/>
      <c r="WHR4" s="121"/>
      <c r="WHS4" s="121"/>
      <c r="WHT4" s="121"/>
      <c r="WHU4" s="121"/>
      <c r="WHV4" s="121"/>
      <c r="WHW4" s="121"/>
      <c r="WHX4" s="121"/>
      <c r="WHY4" s="121"/>
      <c r="WHZ4" s="121"/>
      <c r="WIA4" s="121"/>
      <c r="WIB4" s="121"/>
      <c r="WIC4" s="121"/>
      <c r="WID4" s="121"/>
      <c r="WIE4" s="121"/>
      <c r="WIF4" s="121"/>
      <c r="WIG4" s="121"/>
      <c r="WIH4" s="121"/>
      <c r="WII4" s="121"/>
      <c r="WIJ4" s="121"/>
      <c r="WIK4" s="121"/>
      <c r="WIL4" s="121"/>
      <c r="WIM4" s="121"/>
      <c r="WIN4" s="121"/>
      <c r="WIO4" s="121"/>
      <c r="WIP4" s="121"/>
      <c r="WIQ4" s="121"/>
      <c r="WIR4" s="121"/>
      <c r="WIS4" s="121"/>
      <c r="WIT4" s="121"/>
      <c r="WIU4" s="121"/>
      <c r="WIV4" s="121"/>
      <c r="WIW4" s="121"/>
      <c r="WIX4" s="121"/>
      <c r="WIY4" s="121"/>
      <c r="WIZ4" s="121"/>
      <c r="WJA4" s="121"/>
      <c r="WJB4" s="121"/>
      <c r="WJC4" s="121"/>
      <c r="WJD4" s="121"/>
      <c r="WJE4" s="121"/>
      <c r="WJF4" s="121"/>
      <c r="WJG4" s="121"/>
      <c r="WJH4" s="121"/>
      <c r="WJI4" s="121"/>
      <c r="WJJ4" s="121"/>
      <c r="WJK4" s="121"/>
      <c r="WJL4" s="121"/>
      <c r="WJM4" s="121"/>
      <c r="WJN4" s="121"/>
      <c r="WJO4" s="121"/>
      <c r="WJP4" s="121"/>
      <c r="WJQ4" s="121"/>
      <c r="WJR4" s="121"/>
      <c r="WJS4" s="121"/>
      <c r="WJT4" s="121"/>
      <c r="WJU4" s="121"/>
      <c r="WJV4" s="121"/>
      <c r="WJW4" s="121"/>
      <c r="WJX4" s="121"/>
      <c r="WJY4" s="121"/>
      <c r="WJZ4" s="121"/>
      <c r="WKA4" s="121"/>
      <c r="WKB4" s="121"/>
      <c r="WKC4" s="121"/>
      <c r="WKD4" s="121"/>
      <c r="WKE4" s="121"/>
      <c r="WKF4" s="121"/>
      <c r="WKG4" s="121"/>
      <c r="WKH4" s="121"/>
      <c r="WKI4" s="121"/>
      <c r="WKJ4" s="121"/>
      <c r="WKK4" s="121"/>
      <c r="WKL4" s="121"/>
      <c r="WKM4" s="121"/>
      <c r="WKN4" s="121"/>
      <c r="WKO4" s="121"/>
      <c r="WKP4" s="121"/>
      <c r="WKQ4" s="121"/>
      <c r="WKR4" s="121"/>
      <c r="WKS4" s="121"/>
      <c r="WKT4" s="121"/>
      <c r="WKU4" s="121"/>
      <c r="WKV4" s="121"/>
      <c r="WKW4" s="121"/>
      <c r="WKX4" s="121"/>
      <c r="WKY4" s="121"/>
      <c r="WKZ4" s="121"/>
      <c r="WLA4" s="121"/>
      <c r="WLB4" s="121"/>
      <c r="WLC4" s="121"/>
      <c r="WLD4" s="121"/>
      <c r="WLE4" s="121"/>
      <c r="WLF4" s="121"/>
      <c r="WLG4" s="121"/>
      <c r="WLH4" s="121"/>
      <c r="WLI4" s="121"/>
      <c r="WLJ4" s="121"/>
      <c r="WLK4" s="121"/>
      <c r="WLL4" s="121"/>
      <c r="WLM4" s="121"/>
      <c r="WLN4" s="121"/>
      <c r="WLO4" s="121"/>
      <c r="WLP4" s="121"/>
      <c r="WLQ4" s="121"/>
      <c r="WLR4" s="121"/>
      <c r="WLS4" s="121"/>
      <c r="WLT4" s="121"/>
      <c r="WLU4" s="121"/>
      <c r="WLV4" s="121"/>
      <c r="WLW4" s="121"/>
      <c r="WLX4" s="121"/>
      <c r="WLY4" s="121"/>
      <c r="WLZ4" s="121"/>
      <c r="WMA4" s="121"/>
      <c r="WMB4" s="121"/>
      <c r="WMC4" s="121"/>
      <c r="WMD4" s="121"/>
      <c r="WME4" s="121"/>
      <c r="WMF4" s="121"/>
      <c r="WMG4" s="121"/>
      <c r="WMH4" s="121"/>
      <c r="WMI4" s="121"/>
      <c r="WMJ4" s="121"/>
      <c r="WMK4" s="121"/>
      <c r="WML4" s="121"/>
      <c r="WMM4" s="121"/>
      <c r="WMN4" s="121"/>
      <c r="WMO4" s="121"/>
      <c r="WMP4" s="121"/>
      <c r="WMQ4" s="121"/>
      <c r="WMR4" s="121"/>
      <c r="WMS4" s="121"/>
      <c r="WMT4" s="121"/>
      <c r="WMU4" s="121"/>
      <c r="WMV4" s="121"/>
      <c r="WMW4" s="121"/>
      <c r="WMX4" s="121"/>
      <c r="WMY4" s="121"/>
      <c r="WMZ4" s="121"/>
      <c r="WNA4" s="121"/>
      <c r="WNB4" s="121"/>
      <c r="WNC4" s="121"/>
      <c r="WND4" s="121"/>
      <c r="WNE4" s="121"/>
      <c r="WNF4" s="121"/>
      <c r="WNG4" s="121"/>
      <c r="WNH4" s="121"/>
      <c r="WNI4" s="121"/>
      <c r="WNJ4" s="121"/>
      <c r="WNK4" s="121"/>
      <c r="WNL4" s="121"/>
      <c r="WNM4" s="121"/>
      <c r="WNN4" s="121"/>
      <c r="WNO4" s="121"/>
      <c r="WNP4" s="121"/>
      <c r="WNQ4" s="121"/>
      <c r="WNR4" s="121"/>
      <c r="WNS4" s="121"/>
      <c r="WNT4" s="121"/>
      <c r="WNU4" s="121"/>
      <c r="WNV4" s="121"/>
      <c r="WNW4" s="121"/>
      <c r="WNX4" s="121"/>
      <c r="WNY4" s="121"/>
      <c r="WNZ4" s="121"/>
      <c r="WOA4" s="121"/>
      <c r="WOB4" s="121"/>
      <c r="WOC4" s="121"/>
      <c r="WOD4" s="121"/>
      <c r="WOE4" s="121"/>
      <c r="WOF4" s="121"/>
      <c r="WOG4" s="121"/>
      <c r="WOH4" s="121"/>
      <c r="WOI4" s="121"/>
      <c r="WOJ4" s="121"/>
      <c r="WOK4" s="121"/>
      <c r="WOL4" s="121"/>
      <c r="WOM4" s="121"/>
      <c r="WON4" s="121"/>
      <c r="WOO4" s="121"/>
      <c r="WOP4" s="121"/>
      <c r="WOQ4" s="121"/>
      <c r="WOR4" s="121"/>
      <c r="WOS4" s="121"/>
      <c r="WOT4" s="121"/>
      <c r="WOU4" s="121"/>
      <c r="WOV4" s="121"/>
      <c r="WOW4" s="121"/>
      <c r="WOX4" s="121"/>
      <c r="WOY4" s="121"/>
      <c r="WOZ4" s="121"/>
      <c r="WPA4" s="121"/>
      <c r="WPB4" s="121"/>
      <c r="WPC4" s="121"/>
      <c r="WPD4" s="121"/>
      <c r="WPE4" s="121"/>
      <c r="WPF4" s="121"/>
      <c r="WPG4" s="121"/>
      <c r="WPH4" s="121"/>
      <c r="WPI4" s="121"/>
      <c r="WPJ4" s="121"/>
      <c r="WPK4" s="121"/>
      <c r="WPL4" s="121"/>
      <c r="WPM4" s="121"/>
      <c r="WPN4" s="121"/>
      <c r="WPO4" s="121"/>
      <c r="WPP4" s="121"/>
      <c r="WPQ4" s="121"/>
      <c r="WPR4" s="121"/>
      <c r="WPS4" s="121"/>
      <c r="WPT4" s="121"/>
      <c r="WPU4" s="121"/>
      <c r="WPV4" s="121"/>
      <c r="WPW4" s="121"/>
      <c r="WPX4" s="121"/>
      <c r="WPY4" s="121"/>
      <c r="WPZ4" s="121"/>
      <c r="WQA4" s="121"/>
      <c r="WQB4" s="121"/>
      <c r="WQC4" s="121"/>
      <c r="WQD4" s="121"/>
      <c r="WQE4" s="121"/>
      <c r="WQF4" s="121"/>
      <c r="WQG4" s="121"/>
      <c r="WQH4" s="121"/>
      <c r="WQI4" s="121"/>
      <c r="WQJ4" s="121"/>
      <c r="WQK4" s="121"/>
      <c r="WQL4" s="121"/>
      <c r="WQM4" s="121"/>
      <c r="WQN4" s="121"/>
      <c r="WQO4" s="121"/>
      <c r="WQP4" s="121"/>
      <c r="WQQ4" s="121"/>
      <c r="WQR4" s="121"/>
      <c r="WQS4" s="121"/>
      <c r="WQT4" s="121"/>
      <c r="WQU4" s="121"/>
      <c r="WQV4" s="121"/>
      <c r="WQW4" s="121"/>
      <c r="WQX4" s="121"/>
      <c r="WQY4" s="121"/>
      <c r="WQZ4" s="121"/>
      <c r="WRA4" s="121"/>
      <c r="WRB4" s="121"/>
      <c r="WRC4" s="121"/>
      <c r="WRD4" s="121"/>
      <c r="WRE4" s="121"/>
      <c r="WRF4" s="121"/>
      <c r="WRG4" s="121"/>
      <c r="WRH4" s="121"/>
      <c r="WRI4" s="121"/>
      <c r="WRJ4" s="121"/>
      <c r="WRK4" s="121"/>
      <c r="WRL4" s="121"/>
      <c r="WRM4" s="121"/>
      <c r="WRN4" s="121"/>
      <c r="WRO4" s="121"/>
      <c r="WRP4" s="121"/>
      <c r="WRQ4" s="121"/>
      <c r="WRR4" s="121"/>
      <c r="WRS4" s="121"/>
      <c r="WRT4" s="121"/>
      <c r="WRU4" s="121"/>
      <c r="WRV4" s="121"/>
      <c r="WRW4" s="121"/>
      <c r="WRX4" s="121"/>
      <c r="WRY4" s="121"/>
      <c r="WRZ4" s="121"/>
      <c r="WSA4" s="121"/>
      <c r="WSB4" s="121"/>
      <c r="WSC4" s="121"/>
      <c r="WSD4" s="121"/>
      <c r="WSE4" s="121"/>
      <c r="WSF4" s="121"/>
      <c r="WSG4" s="121"/>
      <c r="WSH4" s="121"/>
      <c r="WSI4" s="121"/>
      <c r="WSJ4" s="121"/>
      <c r="WSK4" s="121"/>
      <c r="WSL4" s="121"/>
      <c r="WSM4" s="121"/>
      <c r="WSN4" s="121"/>
      <c r="WSO4" s="121"/>
      <c r="WSP4" s="121"/>
      <c r="WSQ4" s="121"/>
      <c r="WSR4" s="121"/>
      <c r="WSS4" s="121"/>
      <c r="WST4" s="121"/>
      <c r="WSU4" s="121"/>
      <c r="WSV4" s="121"/>
      <c r="WSW4" s="121"/>
      <c r="WSX4" s="121"/>
      <c r="WSY4" s="121"/>
      <c r="WSZ4" s="121"/>
      <c r="WTA4" s="121"/>
      <c r="WTB4" s="121"/>
      <c r="WTC4" s="121"/>
      <c r="WTD4" s="121"/>
      <c r="WTE4" s="121"/>
      <c r="WTF4" s="121"/>
      <c r="WTG4" s="121"/>
      <c r="WTH4" s="121"/>
      <c r="WTI4" s="121"/>
      <c r="WTJ4" s="121"/>
      <c r="WTK4" s="121"/>
      <c r="WTL4" s="121"/>
      <c r="WTM4" s="121"/>
      <c r="WTN4" s="121"/>
      <c r="WTO4" s="121"/>
      <c r="WTP4" s="121"/>
      <c r="WTQ4" s="121"/>
      <c r="WTR4" s="121"/>
      <c r="WTS4" s="121"/>
      <c r="WTT4" s="121"/>
      <c r="WTU4" s="121"/>
      <c r="WTV4" s="121"/>
      <c r="WTW4" s="121"/>
      <c r="WTX4" s="121"/>
      <c r="WTY4" s="121"/>
      <c r="WTZ4" s="121"/>
      <c r="WUA4" s="121"/>
      <c r="WUB4" s="121"/>
      <c r="WUC4" s="121"/>
      <c r="WUD4" s="121"/>
      <c r="WUE4" s="121"/>
      <c r="WUF4" s="121"/>
      <c r="WUG4" s="121"/>
      <c r="WUH4" s="121"/>
      <c r="WUI4" s="121"/>
      <c r="WUJ4" s="121"/>
      <c r="WUK4" s="121"/>
      <c r="WUL4" s="121"/>
      <c r="WUM4" s="121"/>
      <c r="WUN4" s="121"/>
      <c r="WUO4" s="121"/>
      <c r="WUP4" s="121"/>
      <c r="WUQ4" s="121"/>
      <c r="WUR4" s="121"/>
      <c r="WUS4" s="121"/>
      <c r="WUT4" s="121"/>
      <c r="WUU4" s="121"/>
      <c r="WUV4" s="121"/>
      <c r="WUW4" s="121"/>
      <c r="WUX4" s="121"/>
      <c r="WUY4" s="121"/>
      <c r="WUZ4" s="121"/>
      <c r="WVA4" s="121"/>
      <c r="WVB4" s="121"/>
      <c r="WVC4" s="121"/>
      <c r="WVD4" s="121"/>
      <c r="WVE4" s="121"/>
      <c r="WVF4" s="121"/>
      <c r="WVG4" s="121"/>
      <c r="WVH4" s="121"/>
      <c r="WVI4" s="121"/>
      <c r="WVJ4" s="121"/>
      <c r="WVK4" s="121"/>
      <c r="WVL4" s="121"/>
      <c r="WVM4" s="121"/>
      <c r="WVN4" s="121"/>
      <c r="WVO4" s="121"/>
      <c r="WVP4" s="121"/>
      <c r="WVQ4" s="121"/>
      <c r="WVR4" s="121"/>
      <c r="WVS4" s="121"/>
      <c r="WVT4" s="121"/>
      <c r="WVU4" s="121"/>
      <c r="WVV4" s="121"/>
      <c r="WVW4" s="121"/>
      <c r="WVX4" s="121"/>
      <c r="WVY4" s="121"/>
      <c r="WVZ4" s="121"/>
      <c r="WWA4" s="121"/>
      <c r="WWB4" s="121"/>
      <c r="WWC4" s="121"/>
      <c r="WWD4" s="121"/>
      <c r="WWE4" s="121"/>
      <c r="WWF4" s="121"/>
      <c r="WWG4" s="121"/>
      <c r="WWH4" s="121"/>
      <c r="WWI4" s="121"/>
      <c r="WWJ4" s="121"/>
      <c r="WWK4" s="121"/>
      <c r="WWL4" s="121"/>
      <c r="WWM4" s="121"/>
      <c r="WWN4" s="121"/>
      <c r="WWO4" s="121"/>
      <c r="WWP4" s="121"/>
      <c r="WWQ4" s="121"/>
      <c r="WWR4" s="121"/>
      <c r="WWS4" s="121"/>
      <c r="WWT4" s="121"/>
      <c r="WWU4" s="121"/>
      <c r="WWV4" s="121"/>
      <c r="WWW4" s="121"/>
      <c r="WWX4" s="121"/>
      <c r="WWY4" s="121"/>
      <c r="WWZ4" s="121"/>
      <c r="WXA4" s="121"/>
      <c r="WXB4" s="121"/>
      <c r="WXC4" s="121"/>
      <c r="WXD4" s="121"/>
      <c r="WXE4" s="121"/>
      <c r="WXF4" s="121"/>
      <c r="WXG4" s="121"/>
      <c r="WXH4" s="121"/>
      <c r="WXI4" s="121"/>
      <c r="WXJ4" s="121"/>
      <c r="WXK4" s="121"/>
      <c r="WXL4" s="121"/>
      <c r="WXM4" s="121"/>
      <c r="WXN4" s="121"/>
      <c r="WXO4" s="121"/>
      <c r="WXP4" s="121"/>
      <c r="WXQ4" s="121"/>
      <c r="WXR4" s="121"/>
      <c r="WXS4" s="121"/>
      <c r="WXT4" s="121"/>
      <c r="WXU4" s="121"/>
      <c r="WXV4" s="121"/>
      <c r="WXW4" s="121"/>
      <c r="WXX4" s="121"/>
      <c r="WXY4" s="121"/>
      <c r="WXZ4" s="121"/>
      <c r="WYA4" s="121"/>
      <c r="WYB4" s="121"/>
      <c r="WYC4" s="121"/>
      <c r="WYD4" s="121"/>
      <c r="WYE4" s="121"/>
      <c r="WYF4" s="121"/>
      <c r="WYG4" s="121"/>
      <c r="WYH4" s="121"/>
      <c r="WYI4" s="121"/>
      <c r="WYJ4" s="121"/>
      <c r="WYK4" s="121"/>
      <c r="WYL4" s="121"/>
      <c r="WYM4" s="121"/>
      <c r="WYN4" s="121"/>
      <c r="WYO4" s="121"/>
      <c r="WYP4" s="121"/>
      <c r="WYQ4" s="121"/>
      <c r="WYR4" s="121"/>
      <c r="WYS4" s="121"/>
      <c r="WYT4" s="121"/>
      <c r="WYU4" s="121"/>
      <c r="WYV4" s="121"/>
      <c r="WYW4" s="121"/>
      <c r="WYX4" s="121"/>
      <c r="WYY4" s="121"/>
      <c r="WYZ4" s="121"/>
      <c r="WZA4" s="121"/>
      <c r="WZB4" s="121"/>
      <c r="WZC4" s="121"/>
      <c r="WZD4" s="121"/>
      <c r="WZE4" s="121"/>
      <c r="WZF4" s="121"/>
      <c r="WZG4" s="121"/>
      <c r="WZH4" s="121"/>
      <c r="WZI4" s="121"/>
      <c r="WZJ4" s="121"/>
      <c r="WZK4" s="121"/>
      <c r="WZL4" s="121"/>
      <c r="WZM4" s="121"/>
      <c r="WZN4" s="121"/>
      <c r="WZO4" s="121"/>
      <c r="WZP4" s="121"/>
      <c r="WZQ4" s="121"/>
      <c r="WZR4" s="121"/>
      <c r="WZS4" s="121"/>
      <c r="WZT4" s="121"/>
      <c r="WZU4" s="121"/>
      <c r="WZV4" s="121"/>
      <c r="WZW4" s="121"/>
      <c r="WZX4" s="121"/>
      <c r="WZY4" s="121"/>
      <c r="WZZ4" s="121"/>
      <c r="XAA4" s="121"/>
      <c r="XAB4" s="121"/>
      <c r="XAC4" s="121"/>
      <c r="XAD4" s="121"/>
      <c r="XAE4" s="121"/>
      <c r="XAF4" s="121"/>
      <c r="XAG4" s="121"/>
      <c r="XAH4" s="121"/>
      <c r="XAI4" s="121"/>
      <c r="XAJ4" s="121"/>
      <c r="XAK4" s="121"/>
      <c r="XAL4" s="121"/>
      <c r="XAM4" s="121"/>
      <c r="XAN4" s="121"/>
      <c r="XAO4" s="121"/>
      <c r="XAP4" s="121"/>
      <c r="XAQ4" s="121"/>
      <c r="XAR4" s="121"/>
      <c r="XAS4" s="121"/>
      <c r="XAT4" s="121"/>
      <c r="XAU4" s="121"/>
      <c r="XAV4" s="121"/>
      <c r="XAW4" s="121"/>
      <c r="XAX4" s="121"/>
      <c r="XAY4" s="121"/>
      <c r="XAZ4" s="121"/>
      <c r="XBA4" s="121"/>
      <c r="XBB4" s="121"/>
      <c r="XBC4" s="121"/>
      <c r="XBD4" s="121"/>
      <c r="XBE4" s="121"/>
      <c r="XBF4" s="121"/>
      <c r="XBG4" s="121"/>
      <c r="XBH4" s="121"/>
      <c r="XBI4" s="121"/>
      <c r="XBJ4" s="121"/>
      <c r="XBK4" s="121"/>
      <c r="XBL4" s="121"/>
      <c r="XBM4" s="121"/>
      <c r="XBN4" s="121"/>
      <c r="XBO4" s="121"/>
      <c r="XBP4" s="121"/>
      <c r="XBQ4" s="121"/>
      <c r="XBR4" s="121"/>
      <c r="XBS4" s="121"/>
      <c r="XBT4" s="121"/>
      <c r="XBU4" s="121"/>
      <c r="XBV4" s="121"/>
      <c r="XBW4" s="121"/>
      <c r="XBX4" s="121"/>
      <c r="XBY4" s="121"/>
      <c r="XBZ4" s="121"/>
      <c r="XCA4" s="121"/>
      <c r="XCB4" s="121"/>
      <c r="XCC4" s="121"/>
      <c r="XCD4" s="121"/>
      <c r="XCE4" s="121"/>
      <c r="XCF4" s="121"/>
      <c r="XCG4" s="121"/>
      <c r="XCH4" s="121"/>
      <c r="XCI4" s="121"/>
      <c r="XCJ4" s="121"/>
      <c r="XCK4" s="121"/>
      <c r="XCL4" s="121"/>
      <c r="XCM4" s="121"/>
      <c r="XCN4" s="121"/>
      <c r="XCO4" s="121"/>
      <c r="XCP4" s="121"/>
      <c r="XCQ4" s="121"/>
      <c r="XCR4" s="121"/>
      <c r="XCS4" s="121"/>
      <c r="XCT4" s="121"/>
      <c r="XCU4" s="121"/>
      <c r="XCV4" s="121"/>
      <c r="XCW4" s="121"/>
      <c r="XCX4" s="121"/>
      <c r="XCY4" s="121"/>
      <c r="XCZ4" s="121"/>
      <c r="XDA4" s="121"/>
      <c r="XDB4" s="121"/>
      <c r="XDC4" s="121"/>
      <c r="XDD4" s="121"/>
      <c r="XDE4" s="121"/>
      <c r="XDF4" s="121"/>
      <c r="XDG4" s="121"/>
      <c r="XDH4" s="121"/>
      <c r="XDI4" s="121"/>
      <c r="XDJ4" s="121"/>
      <c r="XDK4" s="121"/>
      <c r="XDL4" s="121"/>
      <c r="XDM4" s="121"/>
      <c r="XDN4" s="121"/>
      <c r="XDO4" s="121"/>
      <c r="XDP4" s="121"/>
      <c r="XDQ4" s="121"/>
      <c r="XDR4" s="121"/>
      <c r="XDS4" s="121"/>
      <c r="XDT4" s="121"/>
      <c r="XDU4" s="121"/>
      <c r="XDV4" s="121"/>
      <c r="XDW4" s="121"/>
      <c r="XDX4" s="121"/>
      <c r="XDY4" s="121"/>
      <c r="XDZ4" s="121"/>
      <c r="XEA4" s="121"/>
      <c r="XEB4" s="121"/>
      <c r="XEC4" s="121"/>
      <c r="XED4" s="121"/>
      <c r="XEE4" s="121"/>
      <c r="XEF4" s="121"/>
      <c r="XEG4" s="121"/>
      <c r="XEH4" s="121"/>
      <c r="XEI4" s="121"/>
      <c r="XEJ4" s="121"/>
      <c r="XEK4" s="121"/>
      <c r="XEL4" s="121"/>
      <c r="XEM4" s="121"/>
      <c r="XEN4" s="121"/>
      <c r="XEO4" s="121"/>
      <c r="XEP4" s="121"/>
      <c r="XEQ4" s="121"/>
      <c r="XER4" s="121"/>
      <c r="XES4" s="121"/>
      <c r="XET4" s="121"/>
      <c r="XEU4" s="121"/>
      <c r="XEV4" s="121"/>
    </row>
    <row r="5" spans="1:16376" ht="10.15" thickTop="1">
      <c r="A5" s="36" t="s">
        <v>297</v>
      </c>
      <c r="B5" s="10">
        <v>140.791</v>
      </c>
      <c r="C5" s="11">
        <v>144.20099999999999</v>
      </c>
      <c r="D5" s="10">
        <v>458.51499999999999</v>
      </c>
      <c r="E5" s="11">
        <v>409.714</v>
      </c>
    </row>
    <row r="6" spans="1:16376" ht="9.6">
      <c r="A6" s="39" t="s">
        <v>298</v>
      </c>
      <c r="B6" s="42">
        <v>198.215</v>
      </c>
      <c r="C6" s="43">
        <v>1886.018</v>
      </c>
      <c r="D6" s="42">
        <v>75.480999999999995</v>
      </c>
      <c r="E6" s="43">
        <v>4640.375</v>
      </c>
    </row>
    <row r="7" spans="1:16376" s="138" customFormat="1" ht="10.15" thickBot="1">
      <c r="A7" s="31" t="s">
        <v>299</v>
      </c>
      <c r="B7" s="32">
        <v>4726.6610000000001</v>
      </c>
      <c r="C7" s="33">
        <v>6910.5990000000002</v>
      </c>
      <c r="D7" s="32">
        <v>15035.939999999999</v>
      </c>
      <c r="E7" s="33">
        <v>19487.326999999997</v>
      </c>
      <c r="F7" s="121"/>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c r="BC7" s="121"/>
      <c r="BD7" s="121"/>
      <c r="BE7" s="121"/>
      <c r="BF7" s="121"/>
      <c r="BG7" s="121"/>
      <c r="BH7" s="121"/>
      <c r="BI7" s="121"/>
      <c r="BJ7" s="121"/>
      <c r="BK7" s="121"/>
      <c r="BL7" s="121"/>
      <c r="BM7" s="121"/>
      <c r="BN7" s="121"/>
      <c r="BO7" s="121"/>
      <c r="BP7" s="121"/>
      <c r="BQ7" s="121"/>
      <c r="BR7" s="121"/>
      <c r="BS7" s="121"/>
      <c r="BT7" s="121"/>
      <c r="BU7" s="121"/>
      <c r="BV7" s="121"/>
      <c r="BW7" s="121"/>
      <c r="BX7" s="121"/>
      <c r="BY7" s="121"/>
      <c r="BZ7" s="121"/>
      <c r="CA7" s="121"/>
      <c r="CB7" s="121"/>
      <c r="CC7" s="121"/>
      <c r="CD7" s="121"/>
      <c r="CE7" s="121"/>
      <c r="CF7" s="121"/>
      <c r="CG7" s="121"/>
      <c r="CH7" s="121"/>
      <c r="CI7" s="121"/>
      <c r="CJ7" s="121"/>
      <c r="CK7" s="121"/>
      <c r="CL7" s="121"/>
      <c r="CM7" s="121"/>
      <c r="CN7" s="121"/>
      <c r="CO7" s="121"/>
      <c r="CP7" s="121"/>
      <c r="CQ7" s="121"/>
      <c r="CR7" s="121"/>
      <c r="CS7" s="121"/>
      <c r="CT7" s="121"/>
      <c r="CU7" s="121"/>
      <c r="CV7" s="121"/>
      <c r="CW7" s="121"/>
      <c r="CX7" s="121"/>
      <c r="CY7" s="121"/>
      <c r="CZ7" s="121"/>
      <c r="DA7" s="121"/>
      <c r="DB7" s="121"/>
      <c r="DC7" s="121"/>
      <c r="DD7" s="121"/>
      <c r="DE7" s="121"/>
      <c r="DF7" s="121"/>
      <c r="DG7" s="121"/>
      <c r="DH7" s="121"/>
      <c r="DI7" s="121"/>
      <c r="DJ7" s="121"/>
      <c r="DK7" s="121"/>
      <c r="DL7" s="121"/>
      <c r="DM7" s="121"/>
      <c r="DN7" s="121"/>
      <c r="DO7" s="121"/>
      <c r="DP7" s="121"/>
      <c r="DQ7" s="121"/>
      <c r="DR7" s="121"/>
      <c r="DS7" s="121"/>
      <c r="DT7" s="121"/>
      <c r="DU7" s="121"/>
      <c r="DV7" s="121"/>
      <c r="DW7" s="121"/>
      <c r="DX7" s="121"/>
      <c r="DY7" s="121"/>
      <c r="DZ7" s="121"/>
      <c r="EA7" s="121"/>
      <c r="EB7" s="121"/>
      <c r="EC7" s="121"/>
      <c r="ED7" s="121"/>
      <c r="EE7" s="121"/>
      <c r="EF7" s="121"/>
      <c r="EG7" s="121"/>
      <c r="EH7" s="121"/>
      <c r="EI7" s="121"/>
      <c r="EJ7" s="121"/>
      <c r="EK7" s="121"/>
      <c r="EL7" s="121"/>
      <c r="EM7" s="121"/>
      <c r="EN7" s="121"/>
      <c r="EO7" s="121"/>
      <c r="EP7" s="121"/>
      <c r="EQ7" s="121"/>
      <c r="ER7" s="121"/>
      <c r="ES7" s="121"/>
      <c r="ET7" s="121"/>
      <c r="EU7" s="121"/>
      <c r="EV7" s="121"/>
      <c r="EW7" s="121"/>
      <c r="EX7" s="121"/>
      <c r="EY7" s="121"/>
      <c r="EZ7" s="121"/>
      <c r="FA7" s="121"/>
      <c r="FB7" s="121"/>
      <c r="FC7" s="121"/>
      <c r="FD7" s="121"/>
      <c r="FE7" s="121"/>
      <c r="FF7" s="121"/>
      <c r="FG7" s="121"/>
      <c r="FH7" s="121"/>
      <c r="FI7" s="121"/>
      <c r="FJ7" s="121"/>
      <c r="FK7" s="121"/>
      <c r="FL7" s="121"/>
      <c r="FM7" s="121"/>
      <c r="FN7" s="121"/>
      <c r="FO7" s="121"/>
      <c r="FP7" s="121"/>
      <c r="FQ7" s="121"/>
      <c r="FR7" s="121"/>
      <c r="FS7" s="121"/>
      <c r="FT7" s="121"/>
      <c r="FU7" s="121"/>
      <c r="FV7" s="121"/>
      <c r="FW7" s="121"/>
      <c r="FX7" s="121"/>
      <c r="FY7" s="121"/>
      <c r="FZ7" s="121"/>
      <c r="GA7" s="121"/>
      <c r="GB7" s="121"/>
      <c r="GC7" s="121"/>
      <c r="GD7" s="121"/>
      <c r="GE7" s="121"/>
      <c r="GF7" s="121"/>
      <c r="GG7" s="121"/>
      <c r="GH7" s="121"/>
      <c r="GI7" s="121"/>
      <c r="GJ7" s="121"/>
      <c r="GK7" s="121"/>
      <c r="GL7" s="121"/>
      <c r="GM7" s="121"/>
      <c r="GN7" s="121"/>
      <c r="GO7" s="121"/>
      <c r="GP7" s="121"/>
      <c r="GQ7" s="121"/>
      <c r="GR7" s="121"/>
      <c r="GS7" s="121"/>
      <c r="GT7" s="121"/>
      <c r="GU7" s="121"/>
      <c r="GV7" s="121"/>
      <c r="GW7" s="121"/>
      <c r="GX7" s="121"/>
      <c r="GY7" s="121"/>
      <c r="GZ7" s="121"/>
      <c r="HA7" s="121"/>
      <c r="HB7" s="121"/>
      <c r="HC7" s="121"/>
      <c r="HD7" s="121"/>
      <c r="HE7" s="121"/>
      <c r="HF7" s="121"/>
      <c r="HG7" s="121"/>
      <c r="HH7" s="121"/>
      <c r="HI7" s="121"/>
      <c r="HJ7" s="121"/>
      <c r="HK7" s="121"/>
      <c r="HL7" s="121"/>
      <c r="HM7" s="121"/>
      <c r="HN7" s="121"/>
      <c r="HO7" s="121"/>
      <c r="HP7" s="121"/>
      <c r="HQ7" s="121"/>
      <c r="HR7" s="121"/>
      <c r="HS7" s="121"/>
      <c r="HT7" s="121"/>
      <c r="HU7" s="121"/>
      <c r="HV7" s="121"/>
      <c r="HW7" s="121"/>
      <c r="HX7" s="121"/>
      <c r="HY7" s="121"/>
      <c r="HZ7" s="121"/>
      <c r="IA7" s="121"/>
      <c r="IB7" s="121"/>
      <c r="IC7" s="121"/>
      <c r="ID7" s="121"/>
      <c r="IE7" s="121"/>
      <c r="IF7" s="121"/>
      <c r="IG7" s="121"/>
      <c r="IH7" s="121"/>
      <c r="II7" s="121"/>
      <c r="IJ7" s="121"/>
      <c r="IK7" s="121"/>
      <c r="IL7" s="121"/>
      <c r="IM7" s="121"/>
      <c r="IN7" s="121"/>
      <c r="IO7" s="121"/>
      <c r="IP7" s="121"/>
      <c r="IQ7" s="121"/>
      <c r="IR7" s="121"/>
      <c r="IS7" s="121"/>
      <c r="IT7" s="121"/>
      <c r="IU7" s="121"/>
      <c r="IV7" s="121"/>
      <c r="IW7" s="121"/>
      <c r="IX7" s="121"/>
      <c r="IY7" s="121"/>
      <c r="IZ7" s="121"/>
      <c r="JA7" s="121"/>
      <c r="JB7" s="121"/>
      <c r="JC7" s="121"/>
      <c r="JD7" s="121"/>
      <c r="JE7" s="121"/>
      <c r="JF7" s="121"/>
      <c r="JG7" s="121"/>
      <c r="JH7" s="121"/>
      <c r="JI7" s="121"/>
      <c r="JJ7" s="121"/>
      <c r="JK7" s="121"/>
      <c r="JL7" s="121"/>
      <c r="JM7" s="121"/>
      <c r="JN7" s="121"/>
      <c r="JO7" s="121"/>
      <c r="JP7" s="121"/>
      <c r="JQ7" s="121"/>
      <c r="JR7" s="121"/>
      <c r="JS7" s="121"/>
      <c r="JT7" s="121"/>
      <c r="JU7" s="121"/>
      <c r="JV7" s="121"/>
      <c r="JW7" s="121"/>
      <c r="JX7" s="121"/>
      <c r="JY7" s="121"/>
      <c r="JZ7" s="121"/>
      <c r="KA7" s="121"/>
      <c r="KB7" s="121"/>
      <c r="KC7" s="121"/>
      <c r="KD7" s="121"/>
      <c r="KE7" s="121"/>
      <c r="KF7" s="121"/>
      <c r="KG7" s="121"/>
      <c r="KH7" s="121"/>
      <c r="KI7" s="121"/>
      <c r="KJ7" s="121"/>
      <c r="KK7" s="121"/>
      <c r="KL7" s="121"/>
      <c r="KM7" s="121"/>
      <c r="KN7" s="121"/>
      <c r="KO7" s="121"/>
      <c r="KP7" s="121"/>
      <c r="KQ7" s="121"/>
      <c r="KR7" s="121"/>
      <c r="KS7" s="121"/>
      <c r="KT7" s="121"/>
      <c r="KU7" s="121"/>
      <c r="KV7" s="121"/>
      <c r="KW7" s="121"/>
      <c r="KX7" s="121"/>
      <c r="KY7" s="121"/>
      <c r="KZ7" s="121"/>
      <c r="LA7" s="121"/>
      <c r="LB7" s="121"/>
      <c r="LC7" s="121"/>
      <c r="LD7" s="121"/>
      <c r="LE7" s="121"/>
      <c r="LF7" s="121"/>
      <c r="LG7" s="121"/>
      <c r="LH7" s="121"/>
      <c r="LI7" s="121"/>
      <c r="LJ7" s="121"/>
      <c r="LK7" s="121"/>
      <c r="LL7" s="121"/>
      <c r="LM7" s="121"/>
      <c r="LN7" s="121"/>
      <c r="LO7" s="121"/>
      <c r="LP7" s="121"/>
      <c r="LQ7" s="121"/>
      <c r="LR7" s="121"/>
      <c r="LS7" s="121"/>
      <c r="LT7" s="121"/>
      <c r="LU7" s="121"/>
      <c r="LV7" s="121"/>
      <c r="LW7" s="121"/>
      <c r="LX7" s="121"/>
      <c r="LY7" s="121"/>
      <c r="LZ7" s="121"/>
      <c r="MA7" s="121"/>
      <c r="MB7" s="121"/>
      <c r="MC7" s="121"/>
      <c r="MD7" s="121"/>
      <c r="ME7" s="121"/>
      <c r="MF7" s="121"/>
      <c r="MG7" s="121"/>
      <c r="MH7" s="121"/>
      <c r="MI7" s="121"/>
      <c r="MJ7" s="121"/>
      <c r="MK7" s="121"/>
      <c r="ML7" s="121"/>
      <c r="MM7" s="121"/>
      <c r="MN7" s="121"/>
      <c r="MO7" s="121"/>
      <c r="MP7" s="121"/>
      <c r="MQ7" s="121"/>
      <c r="MR7" s="121"/>
      <c r="MS7" s="121"/>
      <c r="MT7" s="121"/>
      <c r="MU7" s="121"/>
      <c r="MV7" s="121"/>
      <c r="MW7" s="121"/>
      <c r="MX7" s="121"/>
      <c r="MY7" s="121"/>
      <c r="MZ7" s="121"/>
      <c r="NA7" s="121"/>
      <c r="NB7" s="121"/>
      <c r="NC7" s="121"/>
      <c r="ND7" s="121"/>
      <c r="NE7" s="121"/>
      <c r="NF7" s="121"/>
      <c r="NG7" s="121"/>
      <c r="NH7" s="121"/>
      <c r="NI7" s="121"/>
      <c r="NJ7" s="121"/>
      <c r="NK7" s="121"/>
      <c r="NL7" s="121"/>
      <c r="NM7" s="121"/>
      <c r="NN7" s="121"/>
      <c r="NO7" s="121"/>
      <c r="NP7" s="121"/>
      <c r="NQ7" s="121"/>
      <c r="NR7" s="121"/>
      <c r="NS7" s="121"/>
      <c r="NT7" s="121"/>
      <c r="NU7" s="121"/>
      <c r="NV7" s="121"/>
      <c r="NW7" s="121"/>
      <c r="NX7" s="121"/>
      <c r="NY7" s="121"/>
      <c r="NZ7" s="121"/>
      <c r="OA7" s="121"/>
      <c r="OB7" s="121"/>
      <c r="OC7" s="121"/>
      <c r="OD7" s="121"/>
      <c r="OE7" s="121"/>
      <c r="OF7" s="121"/>
      <c r="OG7" s="121"/>
      <c r="OH7" s="121"/>
      <c r="OI7" s="121"/>
      <c r="OJ7" s="121"/>
      <c r="OK7" s="121"/>
      <c r="OL7" s="121"/>
      <c r="OM7" s="121"/>
      <c r="ON7" s="121"/>
      <c r="OO7" s="121"/>
      <c r="OP7" s="121"/>
      <c r="OQ7" s="121"/>
      <c r="OR7" s="121"/>
      <c r="OS7" s="121"/>
      <c r="OT7" s="121"/>
      <c r="OU7" s="121"/>
      <c r="OV7" s="121"/>
      <c r="OW7" s="121"/>
      <c r="OX7" s="121"/>
      <c r="OY7" s="121"/>
      <c r="OZ7" s="121"/>
      <c r="PA7" s="121"/>
      <c r="PB7" s="121"/>
      <c r="PC7" s="121"/>
      <c r="PD7" s="121"/>
      <c r="PE7" s="121"/>
      <c r="PF7" s="121"/>
      <c r="PG7" s="121"/>
      <c r="PH7" s="121"/>
      <c r="PI7" s="121"/>
      <c r="PJ7" s="121"/>
      <c r="PK7" s="121"/>
      <c r="PL7" s="121"/>
      <c r="PM7" s="121"/>
      <c r="PN7" s="121"/>
      <c r="PO7" s="121"/>
      <c r="PP7" s="121"/>
      <c r="PQ7" s="121"/>
      <c r="PR7" s="121"/>
      <c r="PS7" s="121"/>
      <c r="PT7" s="121"/>
      <c r="PU7" s="121"/>
      <c r="PV7" s="121"/>
      <c r="PW7" s="121"/>
      <c r="PX7" s="121"/>
      <c r="PY7" s="121"/>
      <c r="PZ7" s="121"/>
      <c r="QA7" s="121"/>
      <c r="QB7" s="121"/>
      <c r="QC7" s="121"/>
      <c r="QD7" s="121"/>
      <c r="QE7" s="121"/>
      <c r="QF7" s="121"/>
      <c r="QG7" s="121"/>
      <c r="QH7" s="121"/>
      <c r="QI7" s="121"/>
      <c r="QJ7" s="121"/>
      <c r="QK7" s="121"/>
      <c r="QL7" s="121"/>
      <c r="QM7" s="121"/>
      <c r="QN7" s="121"/>
      <c r="QO7" s="121"/>
      <c r="QP7" s="121"/>
      <c r="QQ7" s="121"/>
      <c r="QR7" s="121"/>
      <c r="QS7" s="121"/>
      <c r="QT7" s="121"/>
      <c r="QU7" s="121"/>
      <c r="QV7" s="121"/>
      <c r="QW7" s="121"/>
      <c r="QX7" s="121"/>
      <c r="QY7" s="121"/>
      <c r="QZ7" s="121"/>
      <c r="RA7" s="121"/>
      <c r="RB7" s="121"/>
      <c r="RC7" s="121"/>
      <c r="RD7" s="121"/>
      <c r="RE7" s="121"/>
      <c r="RF7" s="121"/>
      <c r="RG7" s="121"/>
      <c r="RH7" s="121"/>
      <c r="RI7" s="121"/>
      <c r="RJ7" s="121"/>
      <c r="RK7" s="121"/>
      <c r="RL7" s="121"/>
      <c r="RM7" s="121"/>
      <c r="RN7" s="121"/>
      <c r="RO7" s="121"/>
      <c r="RP7" s="121"/>
      <c r="RQ7" s="121"/>
      <c r="RR7" s="121"/>
      <c r="RS7" s="121"/>
      <c r="RT7" s="121"/>
      <c r="RU7" s="121"/>
      <c r="RV7" s="121"/>
      <c r="RW7" s="121"/>
      <c r="RX7" s="121"/>
      <c r="RY7" s="121"/>
      <c r="RZ7" s="121"/>
      <c r="SA7" s="121"/>
      <c r="SB7" s="121"/>
      <c r="SC7" s="121"/>
      <c r="SD7" s="121"/>
      <c r="SE7" s="121"/>
      <c r="SF7" s="121"/>
      <c r="SG7" s="121"/>
      <c r="SH7" s="121"/>
      <c r="SI7" s="121"/>
      <c r="SJ7" s="121"/>
      <c r="SK7" s="121"/>
      <c r="SL7" s="121"/>
      <c r="SM7" s="121"/>
      <c r="SN7" s="121"/>
      <c r="SO7" s="121"/>
      <c r="SP7" s="121"/>
      <c r="SQ7" s="121"/>
      <c r="SR7" s="121"/>
      <c r="SS7" s="121"/>
      <c r="ST7" s="121"/>
      <c r="SU7" s="121"/>
      <c r="SV7" s="121"/>
      <c r="SW7" s="121"/>
      <c r="SX7" s="121"/>
      <c r="SY7" s="121"/>
      <c r="SZ7" s="121"/>
      <c r="TA7" s="121"/>
      <c r="TB7" s="121"/>
      <c r="TC7" s="121"/>
      <c r="TD7" s="121"/>
      <c r="TE7" s="121"/>
      <c r="TF7" s="121"/>
      <c r="TG7" s="121"/>
      <c r="TH7" s="121"/>
      <c r="TI7" s="121"/>
      <c r="TJ7" s="121"/>
      <c r="TK7" s="121"/>
      <c r="TL7" s="121"/>
      <c r="TM7" s="121"/>
      <c r="TN7" s="121"/>
      <c r="TO7" s="121"/>
      <c r="TP7" s="121"/>
      <c r="TQ7" s="121"/>
      <c r="TR7" s="121"/>
      <c r="TS7" s="121"/>
      <c r="TT7" s="121"/>
      <c r="TU7" s="121"/>
      <c r="TV7" s="121"/>
      <c r="TW7" s="121"/>
      <c r="TX7" s="121"/>
      <c r="TY7" s="121"/>
      <c r="TZ7" s="121"/>
      <c r="UA7" s="121"/>
      <c r="UB7" s="121"/>
      <c r="UC7" s="121"/>
      <c r="UD7" s="121"/>
      <c r="UE7" s="121"/>
      <c r="UF7" s="121"/>
      <c r="UG7" s="121"/>
      <c r="UH7" s="121"/>
      <c r="UI7" s="121"/>
      <c r="UJ7" s="121"/>
      <c r="UK7" s="121"/>
      <c r="UL7" s="121"/>
      <c r="UM7" s="121"/>
      <c r="UN7" s="121"/>
      <c r="UO7" s="121"/>
      <c r="UP7" s="121"/>
      <c r="UQ7" s="121"/>
      <c r="UR7" s="121"/>
      <c r="US7" s="121"/>
      <c r="UT7" s="121"/>
      <c r="UU7" s="121"/>
      <c r="UV7" s="121"/>
      <c r="UW7" s="121"/>
      <c r="UX7" s="121"/>
      <c r="UY7" s="121"/>
      <c r="UZ7" s="121"/>
      <c r="VA7" s="121"/>
      <c r="VB7" s="121"/>
      <c r="VC7" s="121"/>
      <c r="VD7" s="121"/>
      <c r="VE7" s="121"/>
      <c r="VF7" s="121"/>
      <c r="VG7" s="121"/>
      <c r="VH7" s="121"/>
      <c r="VI7" s="121"/>
      <c r="VJ7" s="121"/>
      <c r="VK7" s="121"/>
      <c r="VL7" s="121"/>
      <c r="VM7" s="121"/>
      <c r="VN7" s="121"/>
      <c r="VO7" s="121"/>
      <c r="VP7" s="121"/>
      <c r="VQ7" s="121"/>
      <c r="VR7" s="121"/>
      <c r="VS7" s="121"/>
      <c r="VT7" s="121"/>
      <c r="VU7" s="121"/>
      <c r="VV7" s="121"/>
      <c r="VW7" s="121"/>
      <c r="VX7" s="121"/>
      <c r="VY7" s="121"/>
      <c r="VZ7" s="121"/>
      <c r="WA7" s="121"/>
      <c r="WB7" s="121"/>
      <c r="WC7" s="121"/>
      <c r="WD7" s="121"/>
      <c r="WE7" s="121"/>
      <c r="WF7" s="121"/>
      <c r="WG7" s="121"/>
      <c r="WH7" s="121"/>
      <c r="WI7" s="121"/>
      <c r="WJ7" s="121"/>
      <c r="WK7" s="121"/>
      <c r="WL7" s="121"/>
      <c r="WM7" s="121"/>
      <c r="WN7" s="121"/>
      <c r="WO7" s="121"/>
      <c r="WP7" s="121"/>
      <c r="WQ7" s="121"/>
      <c r="WR7" s="121"/>
      <c r="WS7" s="121"/>
      <c r="WT7" s="121"/>
      <c r="WU7" s="121"/>
      <c r="WV7" s="121"/>
      <c r="WW7" s="121"/>
      <c r="WX7" s="121"/>
      <c r="WY7" s="121"/>
      <c r="WZ7" s="121"/>
      <c r="XA7" s="121"/>
      <c r="XB7" s="121"/>
      <c r="XC7" s="121"/>
      <c r="XD7" s="121"/>
      <c r="XE7" s="121"/>
      <c r="XF7" s="121"/>
      <c r="XG7" s="121"/>
      <c r="XH7" s="121"/>
      <c r="XI7" s="121"/>
      <c r="XJ7" s="121"/>
      <c r="XK7" s="121"/>
      <c r="XL7" s="121"/>
      <c r="XM7" s="121"/>
      <c r="XN7" s="121"/>
      <c r="XO7" s="121"/>
      <c r="XP7" s="121"/>
      <c r="XQ7" s="121"/>
      <c r="XR7" s="121"/>
      <c r="XS7" s="121"/>
      <c r="XT7" s="121"/>
      <c r="XU7" s="121"/>
      <c r="XV7" s="121"/>
      <c r="XW7" s="121"/>
      <c r="XX7" s="121"/>
      <c r="XY7" s="121"/>
      <c r="XZ7" s="121"/>
      <c r="YA7" s="121"/>
      <c r="YB7" s="121"/>
      <c r="YC7" s="121"/>
      <c r="YD7" s="121"/>
      <c r="YE7" s="121"/>
      <c r="YF7" s="121"/>
      <c r="YG7" s="121"/>
      <c r="YH7" s="121"/>
      <c r="YI7" s="121"/>
      <c r="YJ7" s="121"/>
      <c r="YK7" s="121"/>
      <c r="YL7" s="121"/>
      <c r="YM7" s="121"/>
      <c r="YN7" s="121"/>
      <c r="YO7" s="121"/>
      <c r="YP7" s="121"/>
      <c r="YQ7" s="121"/>
      <c r="YR7" s="121"/>
      <c r="YS7" s="121"/>
      <c r="YT7" s="121"/>
      <c r="YU7" s="121"/>
      <c r="YV7" s="121"/>
      <c r="YW7" s="121"/>
      <c r="YX7" s="121"/>
      <c r="YY7" s="121"/>
      <c r="YZ7" s="121"/>
      <c r="ZA7" s="121"/>
      <c r="ZB7" s="121"/>
      <c r="ZC7" s="121"/>
      <c r="ZD7" s="121"/>
      <c r="ZE7" s="121"/>
      <c r="ZF7" s="121"/>
      <c r="ZG7" s="121"/>
      <c r="ZH7" s="121"/>
      <c r="ZI7" s="121"/>
      <c r="ZJ7" s="121"/>
      <c r="ZK7" s="121"/>
      <c r="ZL7" s="121"/>
      <c r="ZM7" s="121"/>
      <c r="ZN7" s="121"/>
      <c r="ZO7" s="121"/>
      <c r="ZP7" s="121"/>
      <c r="ZQ7" s="121"/>
      <c r="ZR7" s="121"/>
      <c r="ZS7" s="121"/>
      <c r="ZT7" s="121"/>
      <c r="ZU7" s="121"/>
      <c r="ZV7" s="121"/>
      <c r="ZW7" s="121"/>
      <c r="ZX7" s="121"/>
      <c r="ZY7" s="121"/>
      <c r="ZZ7" s="121"/>
      <c r="AAA7" s="121"/>
      <c r="AAB7" s="121"/>
      <c r="AAC7" s="121"/>
      <c r="AAD7" s="121"/>
      <c r="AAE7" s="121"/>
      <c r="AAF7" s="121"/>
      <c r="AAG7" s="121"/>
      <c r="AAH7" s="121"/>
      <c r="AAI7" s="121"/>
      <c r="AAJ7" s="121"/>
      <c r="AAK7" s="121"/>
      <c r="AAL7" s="121"/>
      <c r="AAM7" s="121"/>
      <c r="AAN7" s="121"/>
      <c r="AAO7" s="121"/>
      <c r="AAP7" s="121"/>
      <c r="AAQ7" s="121"/>
      <c r="AAR7" s="121"/>
      <c r="AAS7" s="121"/>
      <c r="AAT7" s="121"/>
      <c r="AAU7" s="121"/>
      <c r="AAV7" s="121"/>
      <c r="AAW7" s="121"/>
      <c r="AAX7" s="121"/>
      <c r="AAY7" s="121"/>
      <c r="AAZ7" s="121"/>
      <c r="ABA7" s="121"/>
      <c r="ABB7" s="121"/>
      <c r="ABC7" s="121"/>
      <c r="ABD7" s="121"/>
      <c r="ABE7" s="121"/>
      <c r="ABF7" s="121"/>
      <c r="ABG7" s="121"/>
      <c r="ABH7" s="121"/>
      <c r="ABI7" s="121"/>
      <c r="ABJ7" s="121"/>
      <c r="ABK7" s="121"/>
      <c r="ABL7" s="121"/>
      <c r="ABM7" s="121"/>
      <c r="ABN7" s="121"/>
      <c r="ABO7" s="121"/>
      <c r="ABP7" s="121"/>
      <c r="ABQ7" s="121"/>
      <c r="ABR7" s="121"/>
      <c r="ABS7" s="121"/>
      <c r="ABT7" s="121"/>
      <c r="ABU7" s="121"/>
      <c r="ABV7" s="121"/>
      <c r="ABW7" s="121"/>
      <c r="ABX7" s="121"/>
      <c r="ABY7" s="121"/>
      <c r="ABZ7" s="121"/>
      <c r="ACA7" s="121"/>
      <c r="ACB7" s="121"/>
      <c r="ACC7" s="121"/>
      <c r="ACD7" s="121"/>
      <c r="ACE7" s="121"/>
      <c r="ACF7" s="121"/>
      <c r="ACG7" s="121"/>
      <c r="ACH7" s="121"/>
      <c r="ACI7" s="121"/>
      <c r="ACJ7" s="121"/>
      <c r="ACK7" s="121"/>
      <c r="ACL7" s="121"/>
      <c r="ACM7" s="121"/>
      <c r="ACN7" s="121"/>
      <c r="ACO7" s="121"/>
      <c r="ACP7" s="121"/>
      <c r="ACQ7" s="121"/>
      <c r="ACR7" s="121"/>
      <c r="ACS7" s="121"/>
      <c r="ACT7" s="121"/>
      <c r="ACU7" s="121"/>
      <c r="ACV7" s="121"/>
      <c r="ACW7" s="121"/>
      <c r="ACX7" s="121"/>
      <c r="ACY7" s="121"/>
      <c r="ACZ7" s="121"/>
      <c r="ADA7" s="121"/>
      <c r="ADB7" s="121"/>
      <c r="ADC7" s="121"/>
      <c r="ADD7" s="121"/>
      <c r="ADE7" s="121"/>
      <c r="ADF7" s="121"/>
      <c r="ADG7" s="121"/>
      <c r="ADH7" s="121"/>
      <c r="ADI7" s="121"/>
      <c r="ADJ7" s="121"/>
      <c r="ADK7" s="121"/>
      <c r="ADL7" s="121"/>
      <c r="ADM7" s="121"/>
      <c r="ADN7" s="121"/>
      <c r="ADO7" s="121"/>
      <c r="ADP7" s="121"/>
      <c r="ADQ7" s="121"/>
      <c r="ADR7" s="121"/>
      <c r="ADS7" s="121"/>
      <c r="ADT7" s="121"/>
      <c r="ADU7" s="121"/>
      <c r="ADV7" s="121"/>
      <c r="ADW7" s="121"/>
      <c r="ADX7" s="121"/>
      <c r="ADY7" s="121"/>
      <c r="ADZ7" s="121"/>
      <c r="AEA7" s="121"/>
      <c r="AEB7" s="121"/>
      <c r="AEC7" s="121"/>
      <c r="AED7" s="121"/>
      <c r="AEE7" s="121"/>
      <c r="AEF7" s="121"/>
      <c r="AEG7" s="121"/>
      <c r="AEH7" s="121"/>
      <c r="AEI7" s="121"/>
      <c r="AEJ7" s="121"/>
      <c r="AEK7" s="121"/>
      <c r="AEL7" s="121"/>
      <c r="AEM7" s="121"/>
      <c r="AEN7" s="121"/>
      <c r="AEO7" s="121"/>
      <c r="AEP7" s="121"/>
      <c r="AEQ7" s="121"/>
      <c r="AER7" s="121"/>
      <c r="AES7" s="121"/>
      <c r="AET7" s="121"/>
      <c r="AEU7" s="121"/>
      <c r="AEV7" s="121"/>
      <c r="AEW7" s="121"/>
      <c r="AEX7" s="121"/>
      <c r="AEY7" s="121"/>
      <c r="AEZ7" s="121"/>
      <c r="AFA7" s="121"/>
      <c r="AFB7" s="121"/>
      <c r="AFC7" s="121"/>
      <c r="AFD7" s="121"/>
      <c r="AFE7" s="121"/>
      <c r="AFF7" s="121"/>
      <c r="AFG7" s="121"/>
      <c r="AFH7" s="121"/>
      <c r="AFI7" s="121"/>
      <c r="AFJ7" s="121"/>
      <c r="AFK7" s="121"/>
      <c r="AFL7" s="121"/>
      <c r="AFM7" s="121"/>
      <c r="AFN7" s="121"/>
      <c r="AFO7" s="121"/>
      <c r="AFP7" s="121"/>
      <c r="AFQ7" s="121"/>
      <c r="AFR7" s="121"/>
      <c r="AFS7" s="121"/>
      <c r="AFT7" s="121"/>
      <c r="AFU7" s="121"/>
      <c r="AFV7" s="121"/>
      <c r="AFW7" s="121"/>
      <c r="AFX7" s="121"/>
      <c r="AFY7" s="121"/>
      <c r="AFZ7" s="121"/>
      <c r="AGA7" s="121"/>
      <c r="AGB7" s="121"/>
      <c r="AGC7" s="121"/>
      <c r="AGD7" s="121"/>
      <c r="AGE7" s="121"/>
      <c r="AGF7" s="121"/>
      <c r="AGG7" s="121"/>
      <c r="AGH7" s="121"/>
      <c r="AGI7" s="121"/>
      <c r="AGJ7" s="121"/>
      <c r="AGK7" s="121"/>
      <c r="AGL7" s="121"/>
      <c r="AGM7" s="121"/>
      <c r="AGN7" s="121"/>
      <c r="AGO7" s="121"/>
      <c r="AGP7" s="121"/>
      <c r="AGQ7" s="121"/>
      <c r="AGR7" s="121"/>
      <c r="AGS7" s="121"/>
      <c r="AGT7" s="121"/>
      <c r="AGU7" s="121"/>
      <c r="AGV7" s="121"/>
      <c r="AGW7" s="121"/>
      <c r="AGX7" s="121"/>
      <c r="AGY7" s="121"/>
      <c r="AGZ7" s="121"/>
      <c r="AHA7" s="121"/>
      <c r="AHB7" s="121"/>
      <c r="AHC7" s="121"/>
      <c r="AHD7" s="121"/>
      <c r="AHE7" s="121"/>
      <c r="AHF7" s="121"/>
      <c r="AHG7" s="121"/>
      <c r="AHH7" s="121"/>
      <c r="AHI7" s="121"/>
      <c r="AHJ7" s="121"/>
      <c r="AHK7" s="121"/>
      <c r="AHL7" s="121"/>
      <c r="AHM7" s="121"/>
      <c r="AHN7" s="121"/>
      <c r="AHO7" s="121"/>
      <c r="AHP7" s="121"/>
      <c r="AHQ7" s="121"/>
      <c r="AHR7" s="121"/>
      <c r="AHS7" s="121"/>
      <c r="AHT7" s="121"/>
      <c r="AHU7" s="121"/>
      <c r="AHV7" s="121"/>
      <c r="AHW7" s="121"/>
      <c r="AHX7" s="121"/>
      <c r="AHY7" s="121"/>
      <c r="AHZ7" s="121"/>
      <c r="AIA7" s="121"/>
      <c r="AIB7" s="121"/>
      <c r="AIC7" s="121"/>
      <c r="AID7" s="121"/>
      <c r="AIE7" s="121"/>
      <c r="AIF7" s="121"/>
      <c r="AIG7" s="121"/>
      <c r="AIH7" s="121"/>
      <c r="AII7" s="121"/>
      <c r="AIJ7" s="121"/>
      <c r="AIK7" s="121"/>
      <c r="AIL7" s="121"/>
      <c r="AIM7" s="121"/>
      <c r="AIN7" s="121"/>
      <c r="AIO7" s="121"/>
      <c r="AIP7" s="121"/>
      <c r="AIQ7" s="121"/>
      <c r="AIR7" s="121"/>
      <c r="AIS7" s="121"/>
      <c r="AIT7" s="121"/>
      <c r="AIU7" s="121"/>
      <c r="AIV7" s="121"/>
      <c r="AIW7" s="121"/>
      <c r="AIX7" s="121"/>
      <c r="AIY7" s="121"/>
      <c r="AIZ7" s="121"/>
      <c r="AJA7" s="121"/>
      <c r="AJB7" s="121"/>
      <c r="AJC7" s="121"/>
      <c r="AJD7" s="121"/>
      <c r="AJE7" s="121"/>
      <c r="AJF7" s="121"/>
      <c r="AJG7" s="121"/>
      <c r="AJH7" s="121"/>
      <c r="AJI7" s="121"/>
      <c r="AJJ7" s="121"/>
      <c r="AJK7" s="121"/>
      <c r="AJL7" s="121"/>
      <c r="AJM7" s="121"/>
      <c r="AJN7" s="121"/>
      <c r="AJO7" s="121"/>
      <c r="AJP7" s="121"/>
      <c r="AJQ7" s="121"/>
      <c r="AJR7" s="121"/>
      <c r="AJS7" s="121"/>
      <c r="AJT7" s="121"/>
      <c r="AJU7" s="121"/>
      <c r="AJV7" s="121"/>
      <c r="AJW7" s="121"/>
      <c r="AJX7" s="121"/>
      <c r="AJY7" s="121"/>
      <c r="AJZ7" s="121"/>
      <c r="AKA7" s="121"/>
      <c r="AKB7" s="121"/>
      <c r="AKC7" s="121"/>
      <c r="AKD7" s="121"/>
      <c r="AKE7" s="121"/>
      <c r="AKF7" s="121"/>
      <c r="AKG7" s="121"/>
      <c r="AKH7" s="121"/>
      <c r="AKI7" s="121"/>
      <c r="AKJ7" s="121"/>
      <c r="AKK7" s="121"/>
      <c r="AKL7" s="121"/>
      <c r="AKM7" s="121"/>
      <c r="AKN7" s="121"/>
      <c r="AKO7" s="121"/>
      <c r="AKP7" s="121"/>
      <c r="AKQ7" s="121"/>
      <c r="AKR7" s="121"/>
      <c r="AKS7" s="121"/>
      <c r="AKT7" s="121"/>
      <c r="AKU7" s="121"/>
      <c r="AKV7" s="121"/>
      <c r="AKW7" s="121"/>
      <c r="AKX7" s="121"/>
      <c r="AKY7" s="121"/>
      <c r="AKZ7" s="121"/>
      <c r="ALA7" s="121"/>
      <c r="ALB7" s="121"/>
      <c r="ALC7" s="121"/>
      <c r="ALD7" s="121"/>
      <c r="ALE7" s="121"/>
      <c r="ALF7" s="121"/>
      <c r="ALG7" s="121"/>
      <c r="ALH7" s="121"/>
      <c r="ALI7" s="121"/>
      <c r="ALJ7" s="121"/>
      <c r="ALK7" s="121"/>
      <c r="ALL7" s="121"/>
      <c r="ALM7" s="121"/>
      <c r="ALN7" s="121"/>
      <c r="ALO7" s="121"/>
      <c r="ALP7" s="121"/>
      <c r="ALQ7" s="121"/>
      <c r="ALR7" s="121"/>
      <c r="ALS7" s="121"/>
      <c r="ALT7" s="121"/>
      <c r="ALU7" s="121"/>
      <c r="ALV7" s="121"/>
      <c r="ALW7" s="121"/>
      <c r="ALX7" s="121"/>
      <c r="ALY7" s="121"/>
      <c r="ALZ7" s="121"/>
      <c r="AMA7" s="121"/>
      <c r="AMB7" s="121"/>
      <c r="AMC7" s="121"/>
      <c r="AMD7" s="121"/>
      <c r="AME7" s="121"/>
      <c r="AMF7" s="121"/>
      <c r="AMG7" s="121"/>
      <c r="AMH7" s="121"/>
      <c r="AMI7" s="121"/>
      <c r="AMJ7" s="121"/>
      <c r="AMK7" s="121"/>
      <c r="AML7" s="121"/>
      <c r="AMM7" s="121"/>
      <c r="AMN7" s="121"/>
      <c r="AMO7" s="121"/>
      <c r="AMP7" s="121"/>
      <c r="AMQ7" s="121"/>
      <c r="AMR7" s="121"/>
      <c r="AMS7" s="121"/>
      <c r="AMT7" s="121"/>
      <c r="AMU7" s="121"/>
      <c r="AMV7" s="121"/>
      <c r="AMW7" s="121"/>
      <c r="AMX7" s="121"/>
      <c r="AMY7" s="121"/>
      <c r="AMZ7" s="121"/>
      <c r="ANA7" s="121"/>
      <c r="ANB7" s="121"/>
      <c r="ANC7" s="121"/>
      <c r="AND7" s="121"/>
      <c r="ANE7" s="121"/>
      <c r="ANF7" s="121"/>
      <c r="ANG7" s="121"/>
      <c r="ANH7" s="121"/>
      <c r="ANI7" s="121"/>
      <c r="ANJ7" s="121"/>
      <c r="ANK7" s="121"/>
      <c r="ANL7" s="121"/>
      <c r="ANM7" s="121"/>
      <c r="ANN7" s="121"/>
      <c r="ANO7" s="121"/>
      <c r="ANP7" s="121"/>
      <c r="ANQ7" s="121"/>
      <c r="ANR7" s="121"/>
      <c r="ANS7" s="121"/>
      <c r="ANT7" s="121"/>
      <c r="ANU7" s="121"/>
      <c r="ANV7" s="121"/>
      <c r="ANW7" s="121"/>
      <c r="ANX7" s="121"/>
      <c r="ANY7" s="121"/>
      <c r="ANZ7" s="121"/>
      <c r="AOA7" s="121"/>
      <c r="AOB7" s="121"/>
      <c r="AOC7" s="121"/>
      <c r="AOD7" s="121"/>
      <c r="AOE7" s="121"/>
      <c r="AOF7" s="121"/>
      <c r="AOG7" s="121"/>
      <c r="AOH7" s="121"/>
      <c r="AOI7" s="121"/>
      <c r="AOJ7" s="121"/>
      <c r="AOK7" s="121"/>
      <c r="AOL7" s="121"/>
      <c r="AOM7" s="121"/>
      <c r="AON7" s="121"/>
      <c r="AOO7" s="121"/>
      <c r="AOP7" s="121"/>
      <c r="AOQ7" s="121"/>
      <c r="AOR7" s="121"/>
      <c r="AOS7" s="121"/>
      <c r="AOT7" s="121"/>
      <c r="AOU7" s="121"/>
      <c r="AOV7" s="121"/>
      <c r="AOW7" s="121"/>
      <c r="AOX7" s="121"/>
      <c r="AOY7" s="121"/>
      <c r="AOZ7" s="121"/>
      <c r="APA7" s="121"/>
      <c r="APB7" s="121"/>
      <c r="APC7" s="121"/>
      <c r="APD7" s="121"/>
      <c r="APE7" s="121"/>
      <c r="APF7" s="121"/>
      <c r="APG7" s="121"/>
      <c r="APH7" s="121"/>
      <c r="API7" s="121"/>
      <c r="APJ7" s="121"/>
      <c r="APK7" s="121"/>
      <c r="APL7" s="121"/>
      <c r="APM7" s="121"/>
      <c r="APN7" s="121"/>
      <c r="APO7" s="121"/>
      <c r="APP7" s="121"/>
      <c r="APQ7" s="121"/>
      <c r="APR7" s="121"/>
      <c r="APS7" s="121"/>
      <c r="APT7" s="121"/>
      <c r="APU7" s="121"/>
      <c r="APV7" s="121"/>
      <c r="APW7" s="121"/>
      <c r="APX7" s="121"/>
      <c r="APY7" s="121"/>
      <c r="APZ7" s="121"/>
      <c r="AQA7" s="121"/>
      <c r="AQB7" s="121"/>
      <c r="AQC7" s="121"/>
      <c r="AQD7" s="121"/>
      <c r="AQE7" s="121"/>
      <c r="AQF7" s="121"/>
      <c r="AQG7" s="121"/>
      <c r="AQH7" s="121"/>
      <c r="AQI7" s="121"/>
      <c r="AQJ7" s="121"/>
      <c r="AQK7" s="121"/>
      <c r="AQL7" s="121"/>
      <c r="AQM7" s="121"/>
      <c r="AQN7" s="121"/>
      <c r="AQO7" s="121"/>
      <c r="AQP7" s="121"/>
      <c r="AQQ7" s="121"/>
      <c r="AQR7" s="121"/>
      <c r="AQS7" s="121"/>
      <c r="AQT7" s="121"/>
      <c r="AQU7" s="121"/>
      <c r="AQV7" s="121"/>
      <c r="AQW7" s="121"/>
      <c r="AQX7" s="121"/>
      <c r="AQY7" s="121"/>
      <c r="AQZ7" s="121"/>
      <c r="ARA7" s="121"/>
      <c r="ARB7" s="121"/>
      <c r="ARC7" s="121"/>
      <c r="ARD7" s="121"/>
      <c r="ARE7" s="121"/>
      <c r="ARF7" s="121"/>
      <c r="ARG7" s="121"/>
      <c r="ARH7" s="121"/>
      <c r="ARI7" s="121"/>
      <c r="ARJ7" s="121"/>
      <c r="ARK7" s="121"/>
      <c r="ARL7" s="121"/>
      <c r="ARM7" s="121"/>
      <c r="ARN7" s="121"/>
      <c r="ARO7" s="121"/>
      <c r="ARP7" s="121"/>
      <c r="ARQ7" s="121"/>
      <c r="ARR7" s="121"/>
      <c r="ARS7" s="121"/>
      <c r="ART7" s="121"/>
      <c r="ARU7" s="121"/>
      <c r="ARV7" s="121"/>
      <c r="ARW7" s="121"/>
      <c r="ARX7" s="121"/>
      <c r="ARY7" s="121"/>
      <c r="ARZ7" s="121"/>
      <c r="ASA7" s="121"/>
      <c r="ASB7" s="121"/>
      <c r="ASC7" s="121"/>
      <c r="ASD7" s="121"/>
      <c r="ASE7" s="121"/>
      <c r="ASF7" s="121"/>
      <c r="ASG7" s="121"/>
      <c r="ASH7" s="121"/>
      <c r="ASI7" s="121"/>
      <c r="ASJ7" s="121"/>
      <c r="ASK7" s="121"/>
      <c r="ASL7" s="121"/>
      <c r="ASM7" s="121"/>
      <c r="ASN7" s="121"/>
      <c r="ASO7" s="121"/>
      <c r="ASP7" s="121"/>
      <c r="ASQ7" s="121"/>
      <c r="ASR7" s="121"/>
      <c r="ASS7" s="121"/>
      <c r="AST7" s="121"/>
      <c r="ASU7" s="121"/>
      <c r="ASV7" s="121"/>
      <c r="ASW7" s="121"/>
      <c r="ASX7" s="121"/>
      <c r="ASY7" s="121"/>
      <c r="ASZ7" s="121"/>
      <c r="ATA7" s="121"/>
      <c r="ATB7" s="121"/>
      <c r="ATC7" s="121"/>
      <c r="ATD7" s="121"/>
      <c r="ATE7" s="121"/>
      <c r="ATF7" s="121"/>
      <c r="ATG7" s="121"/>
      <c r="ATH7" s="121"/>
      <c r="ATI7" s="121"/>
      <c r="ATJ7" s="121"/>
      <c r="ATK7" s="121"/>
      <c r="ATL7" s="121"/>
      <c r="ATM7" s="121"/>
      <c r="ATN7" s="121"/>
      <c r="ATO7" s="121"/>
      <c r="ATP7" s="121"/>
      <c r="ATQ7" s="121"/>
      <c r="ATR7" s="121"/>
      <c r="ATS7" s="121"/>
      <c r="ATT7" s="121"/>
      <c r="ATU7" s="121"/>
      <c r="ATV7" s="121"/>
      <c r="ATW7" s="121"/>
      <c r="ATX7" s="121"/>
      <c r="ATY7" s="121"/>
      <c r="ATZ7" s="121"/>
      <c r="AUA7" s="121"/>
      <c r="AUB7" s="121"/>
      <c r="AUC7" s="121"/>
      <c r="AUD7" s="121"/>
      <c r="AUE7" s="121"/>
      <c r="AUF7" s="121"/>
      <c r="AUG7" s="121"/>
      <c r="AUH7" s="121"/>
      <c r="AUI7" s="121"/>
      <c r="AUJ7" s="121"/>
      <c r="AUK7" s="121"/>
      <c r="AUL7" s="121"/>
      <c r="AUM7" s="121"/>
      <c r="AUN7" s="121"/>
      <c r="AUO7" s="121"/>
      <c r="AUP7" s="121"/>
      <c r="AUQ7" s="121"/>
      <c r="AUR7" s="121"/>
      <c r="AUS7" s="121"/>
      <c r="AUT7" s="121"/>
      <c r="AUU7" s="121"/>
      <c r="AUV7" s="121"/>
      <c r="AUW7" s="121"/>
      <c r="AUX7" s="121"/>
      <c r="AUY7" s="121"/>
      <c r="AUZ7" s="121"/>
      <c r="AVA7" s="121"/>
      <c r="AVB7" s="121"/>
      <c r="AVC7" s="121"/>
      <c r="AVD7" s="121"/>
      <c r="AVE7" s="121"/>
      <c r="AVF7" s="121"/>
      <c r="AVG7" s="121"/>
      <c r="AVH7" s="121"/>
      <c r="AVI7" s="121"/>
      <c r="AVJ7" s="121"/>
      <c r="AVK7" s="121"/>
      <c r="AVL7" s="121"/>
      <c r="AVM7" s="121"/>
      <c r="AVN7" s="121"/>
      <c r="AVO7" s="121"/>
      <c r="AVP7" s="121"/>
      <c r="AVQ7" s="121"/>
      <c r="AVR7" s="121"/>
      <c r="AVS7" s="121"/>
      <c r="AVT7" s="121"/>
      <c r="AVU7" s="121"/>
      <c r="AVV7" s="121"/>
      <c r="AVW7" s="121"/>
      <c r="AVX7" s="121"/>
      <c r="AVY7" s="121"/>
      <c r="AVZ7" s="121"/>
      <c r="AWA7" s="121"/>
      <c r="AWB7" s="121"/>
      <c r="AWC7" s="121"/>
      <c r="AWD7" s="121"/>
      <c r="AWE7" s="121"/>
      <c r="AWF7" s="121"/>
      <c r="AWG7" s="121"/>
      <c r="AWH7" s="121"/>
      <c r="AWI7" s="121"/>
      <c r="AWJ7" s="121"/>
      <c r="AWK7" s="121"/>
      <c r="AWL7" s="121"/>
      <c r="AWM7" s="121"/>
      <c r="AWN7" s="121"/>
      <c r="AWO7" s="121"/>
      <c r="AWP7" s="121"/>
      <c r="AWQ7" s="121"/>
      <c r="AWR7" s="121"/>
      <c r="AWS7" s="121"/>
      <c r="AWT7" s="121"/>
      <c r="AWU7" s="121"/>
      <c r="AWV7" s="121"/>
      <c r="AWW7" s="121"/>
      <c r="AWX7" s="121"/>
      <c r="AWY7" s="121"/>
      <c r="AWZ7" s="121"/>
      <c r="AXA7" s="121"/>
      <c r="AXB7" s="121"/>
      <c r="AXC7" s="121"/>
      <c r="AXD7" s="121"/>
      <c r="AXE7" s="121"/>
      <c r="AXF7" s="121"/>
      <c r="AXG7" s="121"/>
      <c r="AXH7" s="121"/>
      <c r="AXI7" s="121"/>
      <c r="AXJ7" s="121"/>
      <c r="AXK7" s="121"/>
      <c r="AXL7" s="121"/>
      <c r="AXM7" s="121"/>
      <c r="AXN7" s="121"/>
      <c r="AXO7" s="121"/>
      <c r="AXP7" s="121"/>
      <c r="AXQ7" s="121"/>
      <c r="AXR7" s="121"/>
      <c r="AXS7" s="121"/>
      <c r="AXT7" s="121"/>
      <c r="AXU7" s="121"/>
      <c r="AXV7" s="121"/>
      <c r="AXW7" s="121"/>
      <c r="AXX7" s="121"/>
      <c r="AXY7" s="121"/>
      <c r="AXZ7" s="121"/>
      <c r="AYA7" s="121"/>
      <c r="AYB7" s="121"/>
      <c r="AYC7" s="121"/>
      <c r="AYD7" s="121"/>
      <c r="AYE7" s="121"/>
      <c r="AYF7" s="121"/>
      <c r="AYG7" s="121"/>
      <c r="AYH7" s="121"/>
      <c r="AYI7" s="121"/>
      <c r="AYJ7" s="121"/>
      <c r="AYK7" s="121"/>
      <c r="AYL7" s="121"/>
      <c r="AYM7" s="121"/>
      <c r="AYN7" s="121"/>
      <c r="AYO7" s="121"/>
      <c r="AYP7" s="121"/>
      <c r="AYQ7" s="121"/>
      <c r="AYR7" s="121"/>
      <c r="AYS7" s="121"/>
      <c r="AYT7" s="121"/>
      <c r="AYU7" s="121"/>
      <c r="AYV7" s="121"/>
      <c r="AYW7" s="121"/>
      <c r="AYX7" s="121"/>
      <c r="AYY7" s="121"/>
      <c r="AYZ7" s="121"/>
      <c r="AZA7" s="121"/>
      <c r="AZB7" s="121"/>
      <c r="AZC7" s="121"/>
      <c r="AZD7" s="121"/>
      <c r="AZE7" s="121"/>
      <c r="AZF7" s="121"/>
      <c r="AZG7" s="121"/>
      <c r="AZH7" s="121"/>
      <c r="AZI7" s="121"/>
      <c r="AZJ7" s="121"/>
      <c r="AZK7" s="121"/>
      <c r="AZL7" s="121"/>
      <c r="AZM7" s="121"/>
      <c r="AZN7" s="121"/>
      <c r="AZO7" s="121"/>
      <c r="AZP7" s="121"/>
      <c r="AZQ7" s="121"/>
      <c r="AZR7" s="121"/>
      <c r="AZS7" s="121"/>
      <c r="AZT7" s="121"/>
      <c r="AZU7" s="121"/>
      <c r="AZV7" s="121"/>
      <c r="AZW7" s="121"/>
      <c r="AZX7" s="121"/>
      <c r="AZY7" s="121"/>
      <c r="AZZ7" s="121"/>
      <c r="BAA7" s="121"/>
      <c r="BAB7" s="121"/>
      <c r="BAC7" s="121"/>
      <c r="BAD7" s="121"/>
      <c r="BAE7" s="121"/>
      <c r="BAF7" s="121"/>
      <c r="BAG7" s="121"/>
      <c r="BAH7" s="121"/>
      <c r="BAI7" s="121"/>
      <c r="BAJ7" s="121"/>
      <c r="BAK7" s="121"/>
      <c r="BAL7" s="121"/>
      <c r="BAM7" s="121"/>
      <c r="BAN7" s="121"/>
      <c r="BAO7" s="121"/>
      <c r="BAP7" s="121"/>
      <c r="BAQ7" s="121"/>
      <c r="BAR7" s="121"/>
      <c r="BAS7" s="121"/>
      <c r="BAT7" s="121"/>
      <c r="BAU7" s="121"/>
      <c r="BAV7" s="121"/>
      <c r="BAW7" s="121"/>
      <c r="BAX7" s="121"/>
      <c r="BAY7" s="121"/>
      <c r="BAZ7" s="121"/>
      <c r="BBA7" s="121"/>
      <c r="BBB7" s="121"/>
      <c r="BBC7" s="121"/>
      <c r="BBD7" s="121"/>
      <c r="BBE7" s="121"/>
      <c r="BBF7" s="121"/>
      <c r="BBG7" s="121"/>
      <c r="BBH7" s="121"/>
      <c r="BBI7" s="121"/>
      <c r="BBJ7" s="121"/>
      <c r="BBK7" s="121"/>
      <c r="BBL7" s="121"/>
      <c r="BBM7" s="121"/>
      <c r="BBN7" s="121"/>
      <c r="BBO7" s="121"/>
      <c r="BBP7" s="121"/>
      <c r="BBQ7" s="121"/>
      <c r="BBR7" s="121"/>
      <c r="BBS7" s="121"/>
      <c r="BBT7" s="121"/>
      <c r="BBU7" s="121"/>
      <c r="BBV7" s="121"/>
      <c r="BBW7" s="121"/>
      <c r="BBX7" s="121"/>
      <c r="BBY7" s="121"/>
      <c r="BBZ7" s="121"/>
      <c r="BCA7" s="121"/>
      <c r="BCB7" s="121"/>
      <c r="BCC7" s="121"/>
      <c r="BCD7" s="121"/>
      <c r="BCE7" s="121"/>
      <c r="BCF7" s="121"/>
      <c r="BCG7" s="121"/>
      <c r="BCH7" s="121"/>
      <c r="BCI7" s="121"/>
      <c r="BCJ7" s="121"/>
      <c r="BCK7" s="121"/>
      <c r="BCL7" s="121"/>
      <c r="BCM7" s="121"/>
      <c r="BCN7" s="121"/>
      <c r="BCO7" s="121"/>
      <c r="BCP7" s="121"/>
      <c r="BCQ7" s="121"/>
      <c r="BCR7" s="121"/>
      <c r="BCS7" s="121"/>
      <c r="BCT7" s="121"/>
      <c r="BCU7" s="121"/>
      <c r="BCV7" s="121"/>
      <c r="BCW7" s="121"/>
      <c r="BCX7" s="121"/>
      <c r="BCY7" s="121"/>
      <c r="BCZ7" s="121"/>
      <c r="BDA7" s="121"/>
      <c r="BDB7" s="121"/>
      <c r="BDC7" s="121"/>
      <c r="BDD7" s="121"/>
      <c r="BDE7" s="121"/>
      <c r="BDF7" s="121"/>
      <c r="BDG7" s="121"/>
      <c r="BDH7" s="121"/>
      <c r="BDI7" s="121"/>
      <c r="BDJ7" s="121"/>
      <c r="BDK7" s="121"/>
      <c r="BDL7" s="121"/>
      <c r="BDM7" s="121"/>
      <c r="BDN7" s="121"/>
      <c r="BDO7" s="121"/>
      <c r="BDP7" s="121"/>
      <c r="BDQ7" s="121"/>
      <c r="BDR7" s="121"/>
      <c r="BDS7" s="121"/>
      <c r="BDT7" s="121"/>
      <c r="BDU7" s="121"/>
      <c r="BDV7" s="121"/>
      <c r="BDW7" s="121"/>
      <c r="BDX7" s="121"/>
      <c r="BDY7" s="121"/>
      <c r="BDZ7" s="121"/>
      <c r="BEA7" s="121"/>
      <c r="BEB7" s="121"/>
      <c r="BEC7" s="121"/>
      <c r="BED7" s="121"/>
      <c r="BEE7" s="121"/>
      <c r="BEF7" s="121"/>
      <c r="BEG7" s="121"/>
      <c r="BEH7" s="121"/>
      <c r="BEI7" s="121"/>
      <c r="BEJ7" s="121"/>
      <c r="BEK7" s="121"/>
      <c r="BEL7" s="121"/>
      <c r="BEM7" s="121"/>
      <c r="BEN7" s="121"/>
      <c r="BEO7" s="121"/>
      <c r="BEP7" s="121"/>
      <c r="BEQ7" s="121"/>
      <c r="BER7" s="121"/>
      <c r="BES7" s="121"/>
      <c r="BET7" s="121"/>
      <c r="BEU7" s="121"/>
      <c r="BEV7" s="121"/>
      <c r="BEW7" s="121"/>
      <c r="BEX7" s="121"/>
      <c r="BEY7" s="121"/>
      <c r="BEZ7" s="121"/>
      <c r="BFA7" s="121"/>
      <c r="BFB7" s="121"/>
      <c r="BFC7" s="121"/>
      <c r="BFD7" s="121"/>
      <c r="BFE7" s="121"/>
      <c r="BFF7" s="121"/>
      <c r="BFG7" s="121"/>
      <c r="BFH7" s="121"/>
      <c r="BFI7" s="121"/>
      <c r="BFJ7" s="121"/>
      <c r="BFK7" s="121"/>
      <c r="BFL7" s="121"/>
      <c r="BFM7" s="121"/>
      <c r="BFN7" s="121"/>
      <c r="BFO7" s="121"/>
      <c r="BFP7" s="121"/>
      <c r="BFQ7" s="121"/>
      <c r="BFR7" s="121"/>
      <c r="BFS7" s="121"/>
      <c r="BFT7" s="121"/>
      <c r="BFU7" s="121"/>
      <c r="BFV7" s="121"/>
      <c r="BFW7" s="121"/>
      <c r="BFX7" s="121"/>
      <c r="BFY7" s="121"/>
      <c r="BFZ7" s="121"/>
      <c r="BGA7" s="121"/>
      <c r="BGB7" s="121"/>
      <c r="BGC7" s="121"/>
      <c r="BGD7" s="121"/>
      <c r="BGE7" s="121"/>
      <c r="BGF7" s="121"/>
      <c r="BGG7" s="121"/>
      <c r="BGH7" s="121"/>
      <c r="BGI7" s="121"/>
      <c r="BGJ7" s="121"/>
      <c r="BGK7" s="121"/>
      <c r="BGL7" s="121"/>
      <c r="BGM7" s="121"/>
      <c r="BGN7" s="121"/>
      <c r="BGO7" s="121"/>
      <c r="BGP7" s="121"/>
      <c r="BGQ7" s="121"/>
      <c r="BGR7" s="121"/>
      <c r="BGS7" s="121"/>
      <c r="BGT7" s="121"/>
      <c r="BGU7" s="121"/>
      <c r="BGV7" s="121"/>
      <c r="BGW7" s="121"/>
      <c r="BGX7" s="121"/>
      <c r="BGY7" s="121"/>
      <c r="BGZ7" s="121"/>
      <c r="BHA7" s="121"/>
      <c r="BHB7" s="121"/>
      <c r="BHC7" s="121"/>
      <c r="BHD7" s="121"/>
      <c r="BHE7" s="121"/>
      <c r="BHF7" s="121"/>
      <c r="BHG7" s="121"/>
      <c r="BHH7" s="121"/>
      <c r="BHI7" s="121"/>
      <c r="BHJ7" s="121"/>
      <c r="BHK7" s="121"/>
      <c r="BHL7" s="121"/>
      <c r="BHM7" s="121"/>
      <c r="BHN7" s="121"/>
      <c r="BHO7" s="121"/>
      <c r="BHP7" s="121"/>
      <c r="BHQ7" s="121"/>
      <c r="BHR7" s="121"/>
      <c r="BHS7" s="121"/>
      <c r="BHT7" s="121"/>
      <c r="BHU7" s="121"/>
      <c r="BHV7" s="121"/>
      <c r="BHW7" s="121"/>
      <c r="BHX7" s="121"/>
      <c r="BHY7" s="121"/>
      <c r="BHZ7" s="121"/>
      <c r="BIA7" s="121"/>
      <c r="BIB7" s="121"/>
      <c r="BIC7" s="121"/>
      <c r="BID7" s="121"/>
      <c r="BIE7" s="121"/>
      <c r="BIF7" s="121"/>
      <c r="BIG7" s="121"/>
      <c r="BIH7" s="121"/>
      <c r="BII7" s="121"/>
      <c r="BIJ7" s="121"/>
      <c r="BIK7" s="121"/>
      <c r="BIL7" s="121"/>
      <c r="BIM7" s="121"/>
      <c r="BIN7" s="121"/>
      <c r="BIO7" s="121"/>
      <c r="BIP7" s="121"/>
      <c r="BIQ7" s="121"/>
      <c r="BIR7" s="121"/>
      <c r="BIS7" s="121"/>
      <c r="BIT7" s="121"/>
      <c r="BIU7" s="121"/>
      <c r="BIV7" s="121"/>
      <c r="BIW7" s="121"/>
      <c r="BIX7" s="121"/>
      <c r="BIY7" s="121"/>
      <c r="BIZ7" s="121"/>
      <c r="BJA7" s="121"/>
      <c r="BJB7" s="121"/>
      <c r="BJC7" s="121"/>
      <c r="BJD7" s="121"/>
      <c r="BJE7" s="121"/>
      <c r="BJF7" s="121"/>
      <c r="BJG7" s="121"/>
      <c r="BJH7" s="121"/>
      <c r="BJI7" s="121"/>
      <c r="BJJ7" s="121"/>
      <c r="BJK7" s="121"/>
      <c r="BJL7" s="121"/>
      <c r="BJM7" s="121"/>
      <c r="BJN7" s="121"/>
      <c r="BJO7" s="121"/>
      <c r="BJP7" s="121"/>
      <c r="BJQ7" s="121"/>
      <c r="BJR7" s="121"/>
      <c r="BJS7" s="121"/>
      <c r="BJT7" s="121"/>
      <c r="BJU7" s="121"/>
      <c r="BJV7" s="121"/>
      <c r="BJW7" s="121"/>
      <c r="BJX7" s="121"/>
      <c r="BJY7" s="121"/>
      <c r="BJZ7" s="121"/>
      <c r="BKA7" s="121"/>
      <c r="BKB7" s="121"/>
      <c r="BKC7" s="121"/>
      <c r="BKD7" s="121"/>
      <c r="BKE7" s="121"/>
      <c r="BKF7" s="121"/>
      <c r="BKG7" s="121"/>
      <c r="BKH7" s="121"/>
      <c r="BKI7" s="121"/>
      <c r="BKJ7" s="121"/>
      <c r="BKK7" s="121"/>
      <c r="BKL7" s="121"/>
      <c r="BKM7" s="121"/>
      <c r="BKN7" s="121"/>
      <c r="BKO7" s="121"/>
      <c r="BKP7" s="121"/>
      <c r="BKQ7" s="121"/>
      <c r="BKR7" s="121"/>
      <c r="BKS7" s="121"/>
      <c r="BKT7" s="121"/>
      <c r="BKU7" s="121"/>
      <c r="BKV7" s="121"/>
      <c r="BKW7" s="121"/>
      <c r="BKX7" s="121"/>
      <c r="BKY7" s="121"/>
      <c r="BKZ7" s="121"/>
      <c r="BLA7" s="121"/>
      <c r="BLB7" s="121"/>
      <c r="BLC7" s="121"/>
      <c r="BLD7" s="121"/>
      <c r="BLE7" s="121"/>
      <c r="BLF7" s="121"/>
      <c r="BLG7" s="121"/>
      <c r="BLH7" s="121"/>
      <c r="BLI7" s="121"/>
      <c r="BLJ7" s="121"/>
      <c r="BLK7" s="121"/>
      <c r="BLL7" s="121"/>
      <c r="BLM7" s="121"/>
      <c r="BLN7" s="121"/>
      <c r="BLO7" s="121"/>
      <c r="BLP7" s="121"/>
      <c r="BLQ7" s="121"/>
      <c r="BLR7" s="121"/>
      <c r="BLS7" s="121"/>
      <c r="BLT7" s="121"/>
      <c r="BLU7" s="121"/>
      <c r="BLV7" s="121"/>
      <c r="BLW7" s="121"/>
      <c r="BLX7" s="121"/>
      <c r="BLY7" s="121"/>
      <c r="BLZ7" s="121"/>
      <c r="BMA7" s="121"/>
      <c r="BMB7" s="121"/>
      <c r="BMC7" s="121"/>
      <c r="BMD7" s="121"/>
      <c r="BME7" s="121"/>
      <c r="BMF7" s="121"/>
      <c r="BMG7" s="121"/>
      <c r="BMH7" s="121"/>
      <c r="BMI7" s="121"/>
      <c r="BMJ7" s="121"/>
      <c r="BMK7" s="121"/>
      <c r="BML7" s="121"/>
      <c r="BMM7" s="121"/>
      <c r="BMN7" s="121"/>
      <c r="BMO7" s="121"/>
      <c r="BMP7" s="121"/>
      <c r="BMQ7" s="121"/>
      <c r="BMR7" s="121"/>
      <c r="BMS7" s="121"/>
      <c r="BMT7" s="121"/>
      <c r="BMU7" s="121"/>
      <c r="BMV7" s="121"/>
      <c r="BMW7" s="121"/>
      <c r="BMX7" s="121"/>
      <c r="BMY7" s="121"/>
      <c r="BMZ7" s="121"/>
      <c r="BNA7" s="121"/>
      <c r="BNB7" s="121"/>
      <c r="BNC7" s="121"/>
      <c r="BND7" s="121"/>
      <c r="BNE7" s="121"/>
      <c r="BNF7" s="121"/>
      <c r="BNG7" s="121"/>
      <c r="BNH7" s="121"/>
      <c r="BNI7" s="121"/>
      <c r="BNJ7" s="121"/>
      <c r="BNK7" s="121"/>
      <c r="BNL7" s="121"/>
      <c r="BNM7" s="121"/>
      <c r="BNN7" s="121"/>
      <c r="BNO7" s="121"/>
      <c r="BNP7" s="121"/>
      <c r="BNQ7" s="121"/>
      <c r="BNR7" s="121"/>
      <c r="BNS7" s="121"/>
      <c r="BNT7" s="121"/>
      <c r="BNU7" s="121"/>
      <c r="BNV7" s="121"/>
      <c r="BNW7" s="121"/>
      <c r="BNX7" s="121"/>
      <c r="BNY7" s="121"/>
      <c r="BNZ7" s="121"/>
      <c r="BOA7" s="121"/>
      <c r="BOB7" s="121"/>
      <c r="BOC7" s="121"/>
      <c r="BOD7" s="121"/>
      <c r="BOE7" s="121"/>
      <c r="BOF7" s="121"/>
      <c r="BOG7" s="121"/>
      <c r="BOH7" s="121"/>
      <c r="BOI7" s="121"/>
      <c r="BOJ7" s="121"/>
      <c r="BOK7" s="121"/>
      <c r="BOL7" s="121"/>
      <c r="BOM7" s="121"/>
      <c r="BON7" s="121"/>
      <c r="BOO7" s="121"/>
      <c r="BOP7" s="121"/>
      <c r="BOQ7" s="121"/>
      <c r="BOR7" s="121"/>
      <c r="BOS7" s="121"/>
      <c r="BOT7" s="121"/>
      <c r="BOU7" s="121"/>
      <c r="BOV7" s="121"/>
      <c r="BOW7" s="121"/>
      <c r="BOX7" s="121"/>
      <c r="BOY7" s="121"/>
      <c r="BOZ7" s="121"/>
      <c r="BPA7" s="121"/>
      <c r="BPB7" s="121"/>
      <c r="BPC7" s="121"/>
      <c r="BPD7" s="121"/>
      <c r="BPE7" s="121"/>
      <c r="BPF7" s="121"/>
      <c r="BPG7" s="121"/>
      <c r="BPH7" s="121"/>
      <c r="BPI7" s="121"/>
      <c r="BPJ7" s="121"/>
      <c r="BPK7" s="121"/>
      <c r="BPL7" s="121"/>
      <c r="BPM7" s="121"/>
      <c r="BPN7" s="121"/>
      <c r="BPO7" s="121"/>
      <c r="BPP7" s="121"/>
      <c r="BPQ7" s="121"/>
      <c r="BPR7" s="121"/>
      <c r="BPS7" s="121"/>
      <c r="BPT7" s="121"/>
      <c r="BPU7" s="121"/>
      <c r="BPV7" s="121"/>
      <c r="BPW7" s="121"/>
      <c r="BPX7" s="121"/>
      <c r="BPY7" s="121"/>
      <c r="BPZ7" s="121"/>
      <c r="BQA7" s="121"/>
      <c r="BQB7" s="121"/>
      <c r="BQC7" s="121"/>
      <c r="BQD7" s="121"/>
      <c r="BQE7" s="121"/>
      <c r="BQF7" s="121"/>
      <c r="BQG7" s="121"/>
      <c r="BQH7" s="121"/>
      <c r="BQI7" s="121"/>
      <c r="BQJ7" s="121"/>
      <c r="BQK7" s="121"/>
      <c r="BQL7" s="121"/>
      <c r="BQM7" s="121"/>
      <c r="BQN7" s="121"/>
      <c r="BQO7" s="121"/>
      <c r="BQP7" s="121"/>
      <c r="BQQ7" s="121"/>
      <c r="BQR7" s="121"/>
      <c r="BQS7" s="121"/>
      <c r="BQT7" s="121"/>
      <c r="BQU7" s="121"/>
      <c r="BQV7" s="121"/>
      <c r="BQW7" s="121"/>
      <c r="BQX7" s="121"/>
      <c r="BQY7" s="121"/>
      <c r="BQZ7" s="121"/>
      <c r="BRA7" s="121"/>
      <c r="BRB7" s="121"/>
      <c r="BRC7" s="121"/>
      <c r="BRD7" s="121"/>
      <c r="BRE7" s="121"/>
      <c r="BRF7" s="121"/>
      <c r="BRG7" s="121"/>
      <c r="BRH7" s="121"/>
      <c r="BRI7" s="121"/>
      <c r="BRJ7" s="121"/>
      <c r="BRK7" s="121"/>
      <c r="BRL7" s="121"/>
      <c r="BRM7" s="121"/>
      <c r="BRN7" s="121"/>
      <c r="BRO7" s="121"/>
      <c r="BRP7" s="121"/>
      <c r="BRQ7" s="121"/>
      <c r="BRR7" s="121"/>
      <c r="BRS7" s="121"/>
      <c r="BRT7" s="121"/>
      <c r="BRU7" s="121"/>
      <c r="BRV7" s="121"/>
      <c r="BRW7" s="121"/>
      <c r="BRX7" s="121"/>
      <c r="BRY7" s="121"/>
      <c r="BRZ7" s="121"/>
      <c r="BSA7" s="121"/>
      <c r="BSB7" s="121"/>
      <c r="BSC7" s="121"/>
      <c r="BSD7" s="121"/>
      <c r="BSE7" s="121"/>
      <c r="BSF7" s="121"/>
      <c r="BSG7" s="121"/>
      <c r="BSH7" s="121"/>
      <c r="BSI7" s="121"/>
      <c r="BSJ7" s="121"/>
      <c r="BSK7" s="121"/>
      <c r="BSL7" s="121"/>
      <c r="BSM7" s="121"/>
      <c r="BSN7" s="121"/>
      <c r="BSO7" s="121"/>
      <c r="BSP7" s="121"/>
      <c r="BSQ7" s="121"/>
      <c r="BSR7" s="121"/>
      <c r="BSS7" s="121"/>
      <c r="BST7" s="121"/>
      <c r="BSU7" s="121"/>
      <c r="BSV7" s="121"/>
      <c r="BSW7" s="121"/>
      <c r="BSX7" s="121"/>
      <c r="BSY7" s="121"/>
      <c r="BSZ7" s="121"/>
      <c r="BTA7" s="121"/>
      <c r="BTB7" s="121"/>
      <c r="BTC7" s="121"/>
      <c r="BTD7" s="121"/>
      <c r="BTE7" s="121"/>
      <c r="BTF7" s="121"/>
      <c r="BTG7" s="121"/>
      <c r="BTH7" s="121"/>
      <c r="BTI7" s="121"/>
      <c r="BTJ7" s="121"/>
      <c r="BTK7" s="121"/>
      <c r="BTL7" s="121"/>
      <c r="BTM7" s="121"/>
      <c r="BTN7" s="121"/>
      <c r="BTO7" s="121"/>
      <c r="BTP7" s="121"/>
      <c r="BTQ7" s="121"/>
      <c r="BTR7" s="121"/>
      <c r="BTS7" s="121"/>
      <c r="BTT7" s="121"/>
      <c r="BTU7" s="121"/>
      <c r="BTV7" s="121"/>
      <c r="BTW7" s="121"/>
      <c r="BTX7" s="121"/>
      <c r="BTY7" s="121"/>
      <c r="BTZ7" s="121"/>
      <c r="BUA7" s="121"/>
      <c r="BUB7" s="121"/>
      <c r="BUC7" s="121"/>
      <c r="BUD7" s="121"/>
      <c r="BUE7" s="121"/>
      <c r="BUF7" s="121"/>
      <c r="BUG7" s="121"/>
      <c r="BUH7" s="121"/>
      <c r="BUI7" s="121"/>
      <c r="BUJ7" s="121"/>
      <c r="BUK7" s="121"/>
      <c r="BUL7" s="121"/>
      <c r="BUM7" s="121"/>
      <c r="BUN7" s="121"/>
      <c r="BUO7" s="121"/>
      <c r="BUP7" s="121"/>
      <c r="BUQ7" s="121"/>
      <c r="BUR7" s="121"/>
      <c r="BUS7" s="121"/>
      <c r="BUT7" s="121"/>
      <c r="BUU7" s="121"/>
      <c r="BUV7" s="121"/>
      <c r="BUW7" s="121"/>
      <c r="BUX7" s="121"/>
      <c r="BUY7" s="121"/>
      <c r="BUZ7" s="121"/>
      <c r="BVA7" s="121"/>
      <c r="BVB7" s="121"/>
      <c r="BVC7" s="121"/>
      <c r="BVD7" s="121"/>
      <c r="BVE7" s="121"/>
      <c r="BVF7" s="121"/>
      <c r="BVG7" s="121"/>
      <c r="BVH7" s="121"/>
      <c r="BVI7" s="121"/>
      <c r="BVJ7" s="121"/>
      <c r="BVK7" s="121"/>
      <c r="BVL7" s="121"/>
      <c r="BVM7" s="121"/>
      <c r="BVN7" s="121"/>
      <c r="BVO7" s="121"/>
      <c r="BVP7" s="121"/>
      <c r="BVQ7" s="121"/>
      <c r="BVR7" s="121"/>
      <c r="BVS7" s="121"/>
      <c r="BVT7" s="121"/>
      <c r="BVU7" s="121"/>
      <c r="BVV7" s="121"/>
      <c r="BVW7" s="121"/>
      <c r="BVX7" s="121"/>
      <c r="BVY7" s="121"/>
      <c r="BVZ7" s="121"/>
      <c r="BWA7" s="121"/>
      <c r="BWB7" s="121"/>
      <c r="BWC7" s="121"/>
      <c r="BWD7" s="121"/>
      <c r="BWE7" s="121"/>
      <c r="BWF7" s="121"/>
      <c r="BWG7" s="121"/>
      <c r="BWH7" s="121"/>
      <c r="BWI7" s="121"/>
      <c r="BWJ7" s="121"/>
      <c r="BWK7" s="121"/>
      <c r="BWL7" s="121"/>
      <c r="BWM7" s="121"/>
      <c r="BWN7" s="121"/>
      <c r="BWO7" s="121"/>
      <c r="BWP7" s="121"/>
      <c r="BWQ7" s="121"/>
      <c r="BWR7" s="121"/>
      <c r="BWS7" s="121"/>
      <c r="BWT7" s="121"/>
      <c r="BWU7" s="121"/>
      <c r="BWV7" s="121"/>
      <c r="BWW7" s="121"/>
      <c r="BWX7" s="121"/>
      <c r="BWY7" s="121"/>
      <c r="BWZ7" s="121"/>
      <c r="BXA7" s="121"/>
      <c r="BXB7" s="121"/>
      <c r="BXC7" s="121"/>
      <c r="BXD7" s="121"/>
      <c r="BXE7" s="121"/>
      <c r="BXF7" s="121"/>
      <c r="BXG7" s="121"/>
      <c r="BXH7" s="121"/>
      <c r="BXI7" s="121"/>
      <c r="BXJ7" s="121"/>
      <c r="BXK7" s="121"/>
      <c r="BXL7" s="121"/>
      <c r="BXM7" s="121"/>
      <c r="BXN7" s="121"/>
      <c r="BXO7" s="121"/>
      <c r="BXP7" s="121"/>
      <c r="BXQ7" s="121"/>
      <c r="BXR7" s="121"/>
      <c r="BXS7" s="121"/>
      <c r="BXT7" s="121"/>
      <c r="BXU7" s="121"/>
      <c r="BXV7" s="121"/>
      <c r="BXW7" s="121"/>
      <c r="BXX7" s="121"/>
      <c r="BXY7" s="121"/>
      <c r="BXZ7" s="121"/>
      <c r="BYA7" s="121"/>
      <c r="BYB7" s="121"/>
      <c r="BYC7" s="121"/>
      <c r="BYD7" s="121"/>
      <c r="BYE7" s="121"/>
      <c r="BYF7" s="121"/>
      <c r="BYG7" s="121"/>
      <c r="BYH7" s="121"/>
      <c r="BYI7" s="121"/>
      <c r="BYJ7" s="121"/>
      <c r="BYK7" s="121"/>
      <c r="BYL7" s="121"/>
      <c r="BYM7" s="121"/>
      <c r="BYN7" s="121"/>
      <c r="BYO7" s="121"/>
      <c r="BYP7" s="121"/>
      <c r="BYQ7" s="121"/>
      <c r="BYR7" s="121"/>
      <c r="BYS7" s="121"/>
      <c r="BYT7" s="121"/>
      <c r="BYU7" s="121"/>
      <c r="BYV7" s="121"/>
      <c r="BYW7" s="121"/>
      <c r="BYX7" s="121"/>
      <c r="BYY7" s="121"/>
      <c r="BYZ7" s="121"/>
      <c r="BZA7" s="121"/>
      <c r="BZB7" s="121"/>
      <c r="BZC7" s="121"/>
      <c r="BZD7" s="121"/>
      <c r="BZE7" s="121"/>
      <c r="BZF7" s="121"/>
      <c r="BZG7" s="121"/>
      <c r="BZH7" s="121"/>
      <c r="BZI7" s="121"/>
      <c r="BZJ7" s="121"/>
      <c r="BZK7" s="121"/>
      <c r="BZL7" s="121"/>
      <c r="BZM7" s="121"/>
      <c r="BZN7" s="121"/>
      <c r="BZO7" s="121"/>
      <c r="BZP7" s="121"/>
      <c r="BZQ7" s="121"/>
      <c r="BZR7" s="121"/>
      <c r="BZS7" s="121"/>
      <c r="BZT7" s="121"/>
      <c r="BZU7" s="121"/>
      <c r="BZV7" s="121"/>
      <c r="BZW7" s="121"/>
      <c r="BZX7" s="121"/>
      <c r="BZY7" s="121"/>
      <c r="BZZ7" s="121"/>
      <c r="CAA7" s="121"/>
      <c r="CAB7" s="121"/>
      <c r="CAC7" s="121"/>
      <c r="CAD7" s="121"/>
      <c r="CAE7" s="121"/>
      <c r="CAF7" s="121"/>
      <c r="CAG7" s="121"/>
      <c r="CAH7" s="121"/>
      <c r="CAI7" s="121"/>
      <c r="CAJ7" s="121"/>
      <c r="CAK7" s="121"/>
      <c r="CAL7" s="121"/>
      <c r="CAM7" s="121"/>
      <c r="CAN7" s="121"/>
      <c r="CAO7" s="121"/>
      <c r="CAP7" s="121"/>
      <c r="CAQ7" s="121"/>
      <c r="CAR7" s="121"/>
      <c r="CAS7" s="121"/>
      <c r="CAT7" s="121"/>
      <c r="CAU7" s="121"/>
      <c r="CAV7" s="121"/>
      <c r="CAW7" s="121"/>
      <c r="CAX7" s="121"/>
      <c r="CAY7" s="121"/>
      <c r="CAZ7" s="121"/>
      <c r="CBA7" s="121"/>
      <c r="CBB7" s="121"/>
      <c r="CBC7" s="121"/>
      <c r="CBD7" s="121"/>
      <c r="CBE7" s="121"/>
      <c r="CBF7" s="121"/>
      <c r="CBG7" s="121"/>
      <c r="CBH7" s="121"/>
      <c r="CBI7" s="121"/>
      <c r="CBJ7" s="121"/>
      <c r="CBK7" s="121"/>
      <c r="CBL7" s="121"/>
      <c r="CBM7" s="121"/>
      <c r="CBN7" s="121"/>
      <c r="CBO7" s="121"/>
      <c r="CBP7" s="121"/>
      <c r="CBQ7" s="121"/>
      <c r="CBR7" s="121"/>
      <c r="CBS7" s="121"/>
      <c r="CBT7" s="121"/>
      <c r="CBU7" s="121"/>
      <c r="CBV7" s="121"/>
      <c r="CBW7" s="121"/>
      <c r="CBX7" s="121"/>
      <c r="CBY7" s="121"/>
      <c r="CBZ7" s="121"/>
      <c r="CCA7" s="121"/>
      <c r="CCB7" s="121"/>
      <c r="CCC7" s="121"/>
      <c r="CCD7" s="121"/>
      <c r="CCE7" s="121"/>
      <c r="CCF7" s="121"/>
      <c r="CCG7" s="121"/>
      <c r="CCH7" s="121"/>
      <c r="CCI7" s="121"/>
      <c r="CCJ7" s="121"/>
      <c r="CCK7" s="121"/>
      <c r="CCL7" s="121"/>
      <c r="CCM7" s="121"/>
      <c r="CCN7" s="121"/>
      <c r="CCO7" s="121"/>
      <c r="CCP7" s="121"/>
      <c r="CCQ7" s="121"/>
      <c r="CCR7" s="121"/>
      <c r="CCS7" s="121"/>
      <c r="CCT7" s="121"/>
      <c r="CCU7" s="121"/>
      <c r="CCV7" s="121"/>
      <c r="CCW7" s="121"/>
      <c r="CCX7" s="121"/>
      <c r="CCY7" s="121"/>
      <c r="CCZ7" s="121"/>
      <c r="CDA7" s="121"/>
      <c r="CDB7" s="121"/>
      <c r="CDC7" s="121"/>
      <c r="CDD7" s="121"/>
      <c r="CDE7" s="121"/>
      <c r="CDF7" s="121"/>
      <c r="CDG7" s="121"/>
      <c r="CDH7" s="121"/>
      <c r="CDI7" s="121"/>
      <c r="CDJ7" s="121"/>
      <c r="CDK7" s="121"/>
      <c r="CDL7" s="121"/>
      <c r="CDM7" s="121"/>
      <c r="CDN7" s="121"/>
      <c r="CDO7" s="121"/>
      <c r="CDP7" s="121"/>
      <c r="CDQ7" s="121"/>
      <c r="CDR7" s="121"/>
      <c r="CDS7" s="121"/>
      <c r="CDT7" s="121"/>
      <c r="CDU7" s="121"/>
      <c r="CDV7" s="121"/>
      <c r="CDW7" s="121"/>
      <c r="CDX7" s="121"/>
      <c r="CDY7" s="121"/>
      <c r="CDZ7" s="121"/>
      <c r="CEA7" s="121"/>
      <c r="CEB7" s="121"/>
      <c r="CEC7" s="121"/>
      <c r="CED7" s="121"/>
      <c r="CEE7" s="121"/>
      <c r="CEF7" s="121"/>
      <c r="CEG7" s="121"/>
      <c r="CEH7" s="121"/>
      <c r="CEI7" s="121"/>
      <c r="CEJ7" s="121"/>
      <c r="CEK7" s="121"/>
      <c r="CEL7" s="121"/>
      <c r="CEM7" s="121"/>
      <c r="CEN7" s="121"/>
      <c r="CEO7" s="121"/>
      <c r="CEP7" s="121"/>
      <c r="CEQ7" s="121"/>
      <c r="CER7" s="121"/>
      <c r="CES7" s="121"/>
      <c r="CET7" s="121"/>
      <c r="CEU7" s="121"/>
      <c r="CEV7" s="121"/>
      <c r="CEW7" s="121"/>
      <c r="CEX7" s="121"/>
      <c r="CEY7" s="121"/>
      <c r="CEZ7" s="121"/>
      <c r="CFA7" s="121"/>
      <c r="CFB7" s="121"/>
      <c r="CFC7" s="121"/>
      <c r="CFD7" s="121"/>
      <c r="CFE7" s="121"/>
      <c r="CFF7" s="121"/>
      <c r="CFG7" s="121"/>
      <c r="CFH7" s="121"/>
      <c r="CFI7" s="121"/>
      <c r="CFJ7" s="121"/>
      <c r="CFK7" s="121"/>
      <c r="CFL7" s="121"/>
      <c r="CFM7" s="121"/>
      <c r="CFN7" s="121"/>
      <c r="CFO7" s="121"/>
      <c r="CFP7" s="121"/>
      <c r="CFQ7" s="121"/>
      <c r="CFR7" s="121"/>
      <c r="CFS7" s="121"/>
      <c r="CFT7" s="121"/>
      <c r="CFU7" s="121"/>
      <c r="CFV7" s="121"/>
      <c r="CFW7" s="121"/>
      <c r="CFX7" s="121"/>
      <c r="CFY7" s="121"/>
      <c r="CFZ7" s="121"/>
      <c r="CGA7" s="121"/>
      <c r="CGB7" s="121"/>
      <c r="CGC7" s="121"/>
      <c r="CGD7" s="121"/>
      <c r="CGE7" s="121"/>
      <c r="CGF7" s="121"/>
      <c r="CGG7" s="121"/>
      <c r="CGH7" s="121"/>
      <c r="CGI7" s="121"/>
      <c r="CGJ7" s="121"/>
      <c r="CGK7" s="121"/>
      <c r="CGL7" s="121"/>
      <c r="CGM7" s="121"/>
      <c r="CGN7" s="121"/>
      <c r="CGO7" s="121"/>
      <c r="CGP7" s="121"/>
      <c r="CGQ7" s="121"/>
      <c r="CGR7" s="121"/>
      <c r="CGS7" s="121"/>
      <c r="CGT7" s="121"/>
      <c r="CGU7" s="121"/>
      <c r="CGV7" s="121"/>
      <c r="CGW7" s="121"/>
      <c r="CGX7" s="121"/>
      <c r="CGY7" s="121"/>
      <c r="CGZ7" s="121"/>
      <c r="CHA7" s="121"/>
      <c r="CHB7" s="121"/>
      <c r="CHC7" s="121"/>
      <c r="CHD7" s="121"/>
      <c r="CHE7" s="121"/>
      <c r="CHF7" s="121"/>
      <c r="CHG7" s="121"/>
      <c r="CHH7" s="121"/>
      <c r="CHI7" s="121"/>
      <c r="CHJ7" s="121"/>
      <c r="CHK7" s="121"/>
      <c r="CHL7" s="121"/>
      <c r="CHM7" s="121"/>
      <c r="CHN7" s="121"/>
      <c r="CHO7" s="121"/>
      <c r="CHP7" s="121"/>
      <c r="CHQ7" s="121"/>
      <c r="CHR7" s="121"/>
      <c r="CHS7" s="121"/>
      <c r="CHT7" s="121"/>
      <c r="CHU7" s="121"/>
      <c r="CHV7" s="121"/>
      <c r="CHW7" s="121"/>
      <c r="CHX7" s="121"/>
      <c r="CHY7" s="121"/>
      <c r="CHZ7" s="121"/>
      <c r="CIA7" s="121"/>
      <c r="CIB7" s="121"/>
      <c r="CIC7" s="121"/>
      <c r="CID7" s="121"/>
      <c r="CIE7" s="121"/>
      <c r="CIF7" s="121"/>
      <c r="CIG7" s="121"/>
      <c r="CIH7" s="121"/>
      <c r="CII7" s="121"/>
      <c r="CIJ7" s="121"/>
      <c r="CIK7" s="121"/>
      <c r="CIL7" s="121"/>
      <c r="CIM7" s="121"/>
      <c r="CIN7" s="121"/>
      <c r="CIO7" s="121"/>
      <c r="CIP7" s="121"/>
      <c r="CIQ7" s="121"/>
      <c r="CIR7" s="121"/>
      <c r="CIS7" s="121"/>
      <c r="CIT7" s="121"/>
      <c r="CIU7" s="121"/>
      <c r="CIV7" s="121"/>
      <c r="CIW7" s="121"/>
      <c r="CIX7" s="121"/>
      <c r="CIY7" s="121"/>
      <c r="CIZ7" s="121"/>
      <c r="CJA7" s="121"/>
      <c r="CJB7" s="121"/>
      <c r="CJC7" s="121"/>
      <c r="CJD7" s="121"/>
      <c r="CJE7" s="121"/>
      <c r="CJF7" s="121"/>
      <c r="CJG7" s="121"/>
      <c r="CJH7" s="121"/>
      <c r="CJI7" s="121"/>
      <c r="CJJ7" s="121"/>
      <c r="CJK7" s="121"/>
      <c r="CJL7" s="121"/>
      <c r="CJM7" s="121"/>
      <c r="CJN7" s="121"/>
      <c r="CJO7" s="121"/>
      <c r="CJP7" s="121"/>
      <c r="CJQ7" s="121"/>
      <c r="CJR7" s="121"/>
      <c r="CJS7" s="121"/>
      <c r="CJT7" s="121"/>
      <c r="CJU7" s="121"/>
      <c r="CJV7" s="121"/>
      <c r="CJW7" s="121"/>
      <c r="CJX7" s="121"/>
      <c r="CJY7" s="121"/>
      <c r="CJZ7" s="121"/>
      <c r="CKA7" s="121"/>
      <c r="CKB7" s="121"/>
      <c r="CKC7" s="121"/>
      <c r="CKD7" s="121"/>
      <c r="CKE7" s="121"/>
      <c r="CKF7" s="121"/>
      <c r="CKG7" s="121"/>
      <c r="CKH7" s="121"/>
      <c r="CKI7" s="121"/>
      <c r="CKJ7" s="121"/>
      <c r="CKK7" s="121"/>
      <c r="CKL7" s="121"/>
      <c r="CKM7" s="121"/>
      <c r="CKN7" s="121"/>
      <c r="CKO7" s="121"/>
      <c r="CKP7" s="121"/>
      <c r="CKQ7" s="121"/>
      <c r="CKR7" s="121"/>
      <c r="CKS7" s="121"/>
      <c r="CKT7" s="121"/>
      <c r="CKU7" s="121"/>
      <c r="CKV7" s="121"/>
      <c r="CKW7" s="121"/>
      <c r="CKX7" s="121"/>
      <c r="CKY7" s="121"/>
      <c r="CKZ7" s="121"/>
      <c r="CLA7" s="121"/>
      <c r="CLB7" s="121"/>
      <c r="CLC7" s="121"/>
      <c r="CLD7" s="121"/>
      <c r="CLE7" s="121"/>
      <c r="CLF7" s="121"/>
      <c r="CLG7" s="121"/>
      <c r="CLH7" s="121"/>
      <c r="CLI7" s="121"/>
      <c r="CLJ7" s="121"/>
      <c r="CLK7" s="121"/>
      <c r="CLL7" s="121"/>
      <c r="CLM7" s="121"/>
      <c r="CLN7" s="121"/>
      <c r="CLO7" s="121"/>
      <c r="CLP7" s="121"/>
      <c r="CLQ7" s="121"/>
      <c r="CLR7" s="121"/>
      <c r="CLS7" s="121"/>
      <c r="CLT7" s="121"/>
      <c r="CLU7" s="121"/>
      <c r="CLV7" s="121"/>
      <c r="CLW7" s="121"/>
      <c r="CLX7" s="121"/>
      <c r="CLY7" s="121"/>
      <c r="CLZ7" s="121"/>
      <c r="CMA7" s="121"/>
      <c r="CMB7" s="121"/>
      <c r="CMC7" s="121"/>
      <c r="CMD7" s="121"/>
      <c r="CME7" s="121"/>
      <c r="CMF7" s="121"/>
      <c r="CMG7" s="121"/>
      <c r="CMH7" s="121"/>
      <c r="CMI7" s="121"/>
      <c r="CMJ7" s="121"/>
      <c r="CMK7" s="121"/>
      <c r="CML7" s="121"/>
      <c r="CMM7" s="121"/>
      <c r="CMN7" s="121"/>
      <c r="CMO7" s="121"/>
      <c r="CMP7" s="121"/>
      <c r="CMQ7" s="121"/>
      <c r="CMR7" s="121"/>
      <c r="CMS7" s="121"/>
      <c r="CMT7" s="121"/>
      <c r="CMU7" s="121"/>
      <c r="CMV7" s="121"/>
      <c r="CMW7" s="121"/>
      <c r="CMX7" s="121"/>
      <c r="CMY7" s="121"/>
      <c r="CMZ7" s="121"/>
      <c r="CNA7" s="121"/>
      <c r="CNB7" s="121"/>
      <c r="CNC7" s="121"/>
      <c r="CND7" s="121"/>
      <c r="CNE7" s="121"/>
      <c r="CNF7" s="121"/>
      <c r="CNG7" s="121"/>
      <c r="CNH7" s="121"/>
      <c r="CNI7" s="121"/>
      <c r="CNJ7" s="121"/>
      <c r="CNK7" s="121"/>
      <c r="CNL7" s="121"/>
      <c r="CNM7" s="121"/>
      <c r="CNN7" s="121"/>
      <c r="CNO7" s="121"/>
      <c r="CNP7" s="121"/>
      <c r="CNQ7" s="121"/>
      <c r="CNR7" s="121"/>
      <c r="CNS7" s="121"/>
      <c r="CNT7" s="121"/>
      <c r="CNU7" s="121"/>
      <c r="CNV7" s="121"/>
      <c r="CNW7" s="121"/>
      <c r="CNX7" s="121"/>
      <c r="CNY7" s="121"/>
      <c r="CNZ7" s="121"/>
      <c r="COA7" s="121"/>
      <c r="COB7" s="121"/>
      <c r="COC7" s="121"/>
      <c r="COD7" s="121"/>
      <c r="COE7" s="121"/>
      <c r="COF7" s="121"/>
      <c r="COG7" s="121"/>
      <c r="COH7" s="121"/>
      <c r="COI7" s="121"/>
      <c r="COJ7" s="121"/>
      <c r="COK7" s="121"/>
      <c r="COL7" s="121"/>
      <c r="COM7" s="121"/>
      <c r="CON7" s="121"/>
      <c r="COO7" s="121"/>
      <c r="COP7" s="121"/>
      <c r="COQ7" s="121"/>
      <c r="COR7" s="121"/>
      <c r="COS7" s="121"/>
      <c r="COT7" s="121"/>
      <c r="COU7" s="121"/>
      <c r="COV7" s="121"/>
      <c r="COW7" s="121"/>
      <c r="COX7" s="121"/>
      <c r="COY7" s="121"/>
      <c r="COZ7" s="121"/>
      <c r="CPA7" s="121"/>
      <c r="CPB7" s="121"/>
      <c r="CPC7" s="121"/>
      <c r="CPD7" s="121"/>
      <c r="CPE7" s="121"/>
      <c r="CPF7" s="121"/>
      <c r="CPG7" s="121"/>
      <c r="CPH7" s="121"/>
      <c r="CPI7" s="121"/>
      <c r="CPJ7" s="121"/>
      <c r="CPK7" s="121"/>
      <c r="CPL7" s="121"/>
      <c r="CPM7" s="121"/>
      <c r="CPN7" s="121"/>
      <c r="CPO7" s="121"/>
      <c r="CPP7" s="121"/>
      <c r="CPQ7" s="121"/>
      <c r="CPR7" s="121"/>
      <c r="CPS7" s="121"/>
      <c r="CPT7" s="121"/>
      <c r="CPU7" s="121"/>
      <c r="CPV7" s="121"/>
      <c r="CPW7" s="121"/>
      <c r="CPX7" s="121"/>
      <c r="CPY7" s="121"/>
      <c r="CPZ7" s="121"/>
      <c r="CQA7" s="121"/>
      <c r="CQB7" s="121"/>
      <c r="CQC7" s="121"/>
      <c r="CQD7" s="121"/>
      <c r="CQE7" s="121"/>
      <c r="CQF7" s="121"/>
      <c r="CQG7" s="121"/>
      <c r="CQH7" s="121"/>
      <c r="CQI7" s="121"/>
      <c r="CQJ7" s="121"/>
      <c r="CQK7" s="121"/>
      <c r="CQL7" s="121"/>
      <c r="CQM7" s="121"/>
      <c r="CQN7" s="121"/>
      <c r="CQO7" s="121"/>
      <c r="CQP7" s="121"/>
      <c r="CQQ7" s="121"/>
      <c r="CQR7" s="121"/>
      <c r="CQS7" s="121"/>
      <c r="CQT7" s="121"/>
      <c r="CQU7" s="121"/>
      <c r="CQV7" s="121"/>
      <c r="CQW7" s="121"/>
      <c r="CQX7" s="121"/>
      <c r="CQY7" s="121"/>
      <c r="CQZ7" s="121"/>
      <c r="CRA7" s="121"/>
      <c r="CRB7" s="121"/>
      <c r="CRC7" s="121"/>
      <c r="CRD7" s="121"/>
      <c r="CRE7" s="121"/>
      <c r="CRF7" s="121"/>
      <c r="CRG7" s="121"/>
      <c r="CRH7" s="121"/>
      <c r="CRI7" s="121"/>
      <c r="CRJ7" s="121"/>
      <c r="CRK7" s="121"/>
      <c r="CRL7" s="121"/>
      <c r="CRM7" s="121"/>
      <c r="CRN7" s="121"/>
      <c r="CRO7" s="121"/>
      <c r="CRP7" s="121"/>
      <c r="CRQ7" s="121"/>
      <c r="CRR7" s="121"/>
      <c r="CRS7" s="121"/>
      <c r="CRT7" s="121"/>
      <c r="CRU7" s="121"/>
      <c r="CRV7" s="121"/>
      <c r="CRW7" s="121"/>
      <c r="CRX7" s="121"/>
      <c r="CRY7" s="121"/>
      <c r="CRZ7" s="121"/>
      <c r="CSA7" s="121"/>
      <c r="CSB7" s="121"/>
      <c r="CSC7" s="121"/>
      <c r="CSD7" s="121"/>
      <c r="CSE7" s="121"/>
      <c r="CSF7" s="121"/>
      <c r="CSG7" s="121"/>
      <c r="CSH7" s="121"/>
      <c r="CSI7" s="121"/>
      <c r="CSJ7" s="121"/>
      <c r="CSK7" s="121"/>
      <c r="CSL7" s="121"/>
      <c r="CSM7" s="121"/>
      <c r="CSN7" s="121"/>
      <c r="CSO7" s="121"/>
      <c r="CSP7" s="121"/>
      <c r="CSQ7" s="121"/>
      <c r="CSR7" s="121"/>
      <c r="CSS7" s="121"/>
      <c r="CST7" s="121"/>
      <c r="CSU7" s="121"/>
      <c r="CSV7" s="121"/>
      <c r="CSW7" s="121"/>
      <c r="CSX7" s="121"/>
      <c r="CSY7" s="121"/>
      <c r="CSZ7" s="121"/>
      <c r="CTA7" s="121"/>
      <c r="CTB7" s="121"/>
      <c r="CTC7" s="121"/>
      <c r="CTD7" s="121"/>
      <c r="CTE7" s="121"/>
      <c r="CTF7" s="121"/>
      <c r="CTG7" s="121"/>
      <c r="CTH7" s="121"/>
      <c r="CTI7" s="121"/>
      <c r="CTJ7" s="121"/>
      <c r="CTK7" s="121"/>
      <c r="CTL7" s="121"/>
      <c r="CTM7" s="121"/>
      <c r="CTN7" s="121"/>
      <c r="CTO7" s="121"/>
      <c r="CTP7" s="121"/>
      <c r="CTQ7" s="121"/>
      <c r="CTR7" s="121"/>
      <c r="CTS7" s="121"/>
      <c r="CTT7" s="121"/>
      <c r="CTU7" s="121"/>
      <c r="CTV7" s="121"/>
      <c r="CTW7" s="121"/>
      <c r="CTX7" s="121"/>
      <c r="CTY7" s="121"/>
      <c r="CTZ7" s="121"/>
      <c r="CUA7" s="121"/>
      <c r="CUB7" s="121"/>
      <c r="CUC7" s="121"/>
      <c r="CUD7" s="121"/>
      <c r="CUE7" s="121"/>
      <c r="CUF7" s="121"/>
      <c r="CUG7" s="121"/>
      <c r="CUH7" s="121"/>
      <c r="CUI7" s="121"/>
      <c r="CUJ7" s="121"/>
      <c r="CUK7" s="121"/>
      <c r="CUL7" s="121"/>
      <c r="CUM7" s="121"/>
      <c r="CUN7" s="121"/>
      <c r="CUO7" s="121"/>
      <c r="CUP7" s="121"/>
      <c r="CUQ7" s="121"/>
      <c r="CUR7" s="121"/>
      <c r="CUS7" s="121"/>
      <c r="CUT7" s="121"/>
      <c r="CUU7" s="121"/>
      <c r="CUV7" s="121"/>
      <c r="CUW7" s="121"/>
      <c r="CUX7" s="121"/>
      <c r="CUY7" s="121"/>
      <c r="CUZ7" s="121"/>
      <c r="CVA7" s="121"/>
      <c r="CVB7" s="121"/>
      <c r="CVC7" s="121"/>
      <c r="CVD7" s="121"/>
      <c r="CVE7" s="121"/>
      <c r="CVF7" s="121"/>
      <c r="CVG7" s="121"/>
      <c r="CVH7" s="121"/>
      <c r="CVI7" s="121"/>
      <c r="CVJ7" s="121"/>
      <c r="CVK7" s="121"/>
      <c r="CVL7" s="121"/>
      <c r="CVM7" s="121"/>
      <c r="CVN7" s="121"/>
      <c r="CVO7" s="121"/>
      <c r="CVP7" s="121"/>
      <c r="CVQ7" s="121"/>
      <c r="CVR7" s="121"/>
      <c r="CVS7" s="121"/>
      <c r="CVT7" s="121"/>
      <c r="CVU7" s="121"/>
      <c r="CVV7" s="121"/>
      <c r="CVW7" s="121"/>
      <c r="CVX7" s="121"/>
      <c r="CVY7" s="121"/>
      <c r="CVZ7" s="121"/>
      <c r="CWA7" s="121"/>
      <c r="CWB7" s="121"/>
      <c r="CWC7" s="121"/>
      <c r="CWD7" s="121"/>
      <c r="CWE7" s="121"/>
      <c r="CWF7" s="121"/>
      <c r="CWG7" s="121"/>
      <c r="CWH7" s="121"/>
      <c r="CWI7" s="121"/>
      <c r="CWJ7" s="121"/>
      <c r="CWK7" s="121"/>
      <c r="CWL7" s="121"/>
      <c r="CWM7" s="121"/>
      <c r="CWN7" s="121"/>
      <c r="CWO7" s="121"/>
      <c r="CWP7" s="121"/>
      <c r="CWQ7" s="121"/>
      <c r="CWR7" s="121"/>
      <c r="CWS7" s="121"/>
      <c r="CWT7" s="121"/>
      <c r="CWU7" s="121"/>
      <c r="CWV7" s="121"/>
      <c r="CWW7" s="121"/>
      <c r="CWX7" s="121"/>
      <c r="CWY7" s="121"/>
      <c r="CWZ7" s="121"/>
      <c r="CXA7" s="121"/>
      <c r="CXB7" s="121"/>
      <c r="CXC7" s="121"/>
      <c r="CXD7" s="121"/>
      <c r="CXE7" s="121"/>
      <c r="CXF7" s="121"/>
      <c r="CXG7" s="121"/>
      <c r="CXH7" s="121"/>
      <c r="CXI7" s="121"/>
      <c r="CXJ7" s="121"/>
      <c r="CXK7" s="121"/>
      <c r="CXL7" s="121"/>
      <c r="CXM7" s="121"/>
      <c r="CXN7" s="121"/>
      <c r="CXO7" s="121"/>
      <c r="CXP7" s="121"/>
      <c r="CXQ7" s="121"/>
      <c r="CXR7" s="121"/>
      <c r="CXS7" s="121"/>
      <c r="CXT7" s="121"/>
      <c r="CXU7" s="121"/>
      <c r="CXV7" s="121"/>
      <c r="CXW7" s="121"/>
      <c r="CXX7" s="121"/>
      <c r="CXY7" s="121"/>
      <c r="CXZ7" s="121"/>
      <c r="CYA7" s="121"/>
      <c r="CYB7" s="121"/>
      <c r="CYC7" s="121"/>
      <c r="CYD7" s="121"/>
      <c r="CYE7" s="121"/>
      <c r="CYF7" s="121"/>
      <c r="CYG7" s="121"/>
      <c r="CYH7" s="121"/>
      <c r="CYI7" s="121"/>
      <c r="CYJ7" s="121"/>
      <c r="CYK7" s="121"/>
      <c r="CYL7" s="121"/>
      <c r="CYM7" s="121"/>
      <c r="CYN7" s="121"/>
      <c r="CYO7" s="121"/>
      <c r="CYP7" s="121"/>
      <c r="CYQ7" s="121"/>
      <c r="CYR7" s="121"/>
      <c r="CYS7" s="121"/>
      <c r="CYT7" s="121"/>
      <c r="CYU7" s="121"/>
      <c r="CYV7" s="121"/>
      <c r="CYW7" s="121"/>
      <c r="CYX7" s="121"/>
      <c r="CYY7" s="121"/>
      <c r="CYZ7" s="121"/>
      <c r="CZA7" s="121"/>
      <c r="CZB7" s="121"/>
      <c r="CZC7" s="121"/>
      <c r="CZD7" s="121"/>
      <c r="CZE7" s="121"/>
      <c r="CZF7" s="121"/>
      <c r="CZG7" s="121"/>
      <c r="CZH7" s="121"/>
      <c r="CZI7" s="121"/>
      <c r="CZJ7" s="121"/>
      <c r="CZK7" s="121"/>
      <c r="CZL7" s="121"/>
      <c r="CZM7" s="121"/>
      <c r="CZN7" s="121"/>
      <c r="CZO7" s="121"/>
      <c r="CZP7" s="121"/>
      <c r="CZQ7" s="121"/>
      <c r="CZR7" s="121"/>
      <c r="CZS7" s="121"/>
      <c r="CZT7" s="121"/>
      <c r="CZU7" s="121"/>
      <c r="CZV7" s="121"/>
      <c r="CZW7" s="121"/>
      <c r="CZX7" s="121"/>
      <c r="CZY7" s="121"/>
      <c r="CZZ7" s="121"/>
      <c r="DAA7" s="121"/>
      <c r="DAB7" s="121"/>
      <c r="DAC7" s="121"/>
      <c r="DAD7" s="121"/>
      <c r="DAE7" s="121"/>
      <c r="DAF7" s="121"/>
      <c r="DAG7" s="121"/>
      <c r="DAH7" s="121"/>
      <c r="DAI7" s="121"/>
      <c r="DAJ7" s="121"/>
      <c r="DAK7" s="121"/>
      <c r="DAL7" s="121"/>
      <c r="DAM7" s="121"/>
      <c r="DAN7" s="121"/>
      <c r="DAO7" s="121"/>
      <c r="DAP7" s="121"/>
      <c r="DAQ7" s="121"/>
      <c r="DAR7" s="121"/>
      <c r="DAS7" s="121"/>
      <c r="DAT7" s="121"/>
      <c r="DAU7" s="121"/>
      <c r="DAV7" s="121"/>
      <c r="DAW7" s="121"/>
      <c r="DAX7" s="121"/>
      <c r="DAY7" s="121"/>
      <c r="DAZ7" s="121"/>
      <c r="DBA7" s="121"/>
      <c r="DBB7" s="121"/>
      <c r="DBC7" s="121"/>
      <c r="DBD7" s="121"/>
      <c r="DBE7" s="121"/>
      <c r="DBF7" s="121"/>
      <c r="DBG7" s="121"/>
      <c r="DBH7" s="121"/>
      <c r="DBI7" s="121"/>
      <c r="DBJ7" s="121"/>
      <c r="DBK7" s="121"/>
      <c r="DBL7" s="121"/>
      <c r="DBM7" s="121"/>
      <c r="DBN7" s="121"/>
      <c r="DBO7" s="121"/>
      <c r="DBP7" s="121"/>
      <c r="DBQ7" s="121"/>
      <c r="DBR7" s="121"/>
      <c r="DBS7" s="121"/>
      <c r="DBT7" s="121"/>
      <c r="DBU7" s="121"/>
      <c r="DBV7" s="121"/>
      <c r="DBW7" s="121"/>
      <c r="DBX7" s="121"/>
      <c r="DBY7" s="121"/>
      <c r="DBZ7" s="121"/>
      <c r="DCA7" s="121"/>
      <c r="DCB7" s="121"/>
      <c r="DCC7" s="121"/>
      <c r="DCD7" s="121"/>
      <c r="DCE7" s="121"/>
      <c r="DCF7" s="121"/>
      <c r="DCG7" s="121"/>
      <c r="DCH7" s="121"/>
      <c r="DCI7" s="121"/>
      <c r="DCJ7" s="121"/>
      <c r="DCK7" s="121"/>
      <c r="DCL7" s="121"/>
      <c r="DCM7" s="121"/>
      <c r="DCN7" s="121"/>
      <c r="DCO7" s="121"/>
      <c r="DCP7" s="121"/>
      <c r="DCQ7" s="121"/>
      <c r="DCR7" s="121"/>
      <c r="DCS7" s="121"/>
      <c r="DCT7" s="121"/>
      <c r="DCU7" s="121"/>
      <c r="DCV7" s="121"/>
      <c r="DCW7" s="121"/>
      <c r="DCX7" s="121"/>
      <c r="DCY7" s="121"/>
      <c r="DCZ7" s="121"/>
      <c r="DDA7" s="121"/>
      <c r="DDB7" s="121"/>
      <c r="DDC7" s="121"/>
      <c r="DDD7" s="121"/>
      <c r="DDE7" s="121"/>
      <c r="DDF7" s="121"/>
      <c r="DDG7" s="121"/>
      <c r="DDH7" s="121"/>
      <c r="DDI7" s="121"/>
      <c r="DDJ7" s="121"/>
      <c r="DDK7" s="121"/>
      <c r="DDL7" s="121"/>
      <c r="DDM7" s="121"/>
      <c r="DDN7" s="121"/>
      <c r="DDO7" s="121"/>
      <c r="DDP7" s="121"/>
      <c r="DDQ7" s="121"/>
      <c r="DDR7" s="121"/>
      <c r="DDS7" s="121"/>
      <c r="DDT7" s="121"/>
      <c r="DDU7" s="121"/>
      <c r="DDV7" s="121"/>
      <c r="DDW7" s="121"/>
      <c r="DDX7" s="121"/>
      <c r="DDY7" s="121"/>
      <c r="DDZ7" s="121"/>
      <c r="DEA7" s="121"/>
      <c r="DEB7" s="121"/>
      <c r="DEC7" s="121"/>
      <c r="DED7" s="121"/>
      <c r="DEE7" s="121"/>
      <c r="DEF7" s="121"/>
      <c r="DEG7" s="121"/>
      <c r="DEH7" s="121"/>
      <c r="DEI7" s="121"/>
      <c r="DEJ7" s="121"/>
      <c r="DEK7" s="121"/>
      <c r="DEL7" s="121"/>
      <c r="DEM7" s="121"/>
      <c r="DEN7" s="121"/>
      <c r="DEO7" s="121"/>
      <c r="DEP7" s="121"/>
      <c r="DEQ7" s="121"/>
      <c r="DER7" s="121"/>
      <c r="DES7" s="121"/>
      <c r="DET7" s="121"/>
      <c r="DEU7" s="121"/>
      <c r="DEV7" s="121"/>
      <c r="DEW7" s="121"/>
      <c r="DEX7" s="121"/>
      <c r="DEY7" s="121"/>
      <c r="DEZ7" s="121"/>
      <c r="DFA7" s="121"/>
      <c r="DFB7" s="121"/>
      <c r="DFC7" s="121"/>
      <c r="DFD7" s="121"/>
      <c r="DFE7" s="121"/>
      <c r="DFF7" s="121"/>
      <c r="DFG7" s="121"/>
      <c r="DFH7" s="121"/>
      <c r="DFI7" s="121"/>
      <c r="DFJ7" s="121"/>
      <c r="DFK7" s="121"/>
      <c r="DFL7" s="121"/>
      <c r="DFM7" s="121"/>
      <c r="DFN7" s="121"/>
      <c r="DFO7" s="121"/>
      <c r="DFP7" s="121"/>
      <c r="DFQ7" s="121"/>
      <c r="DFR7" s="121"/>
      <c r="DFS7" s="121"/>
      <c r="DFT7" s="121"/>
      <c r="DFU7" s="121"/>
      <c r="DFV7" s="121"/>
      <c r="DFW7" s="121"/>
      <c r="DFX7" s="121"/>
      <c r="DFY7" s="121"/>
      <c r="DFZ7" s="121"/>
      <c r="DGA7" s="121"/>
      <c r="DGB7" s="121"/>
      <c r="DGC7" s="121"/>
      <c r="DGD7" s="121"/>
      <c r="DGE7" s="121"/>
      <c r="DGF7" s="121"/>
      <c r="DGG7" s="121"/>
      <c r="DGH7" s="121"/>
      <c r="DGI7" s="121"/>
      <c r="DGJ7" s="121"/>
      <c r="DGK7" s="121"/>
      <c r="DGL7" s="121"/>
      <c r="DGM7" s="121"/>
      <c r="DGN7" s="121"/>
      <c r="DGO7" s="121"/>
      <c r="DGP7" s="121"/>
      <c r="DGQ7" s="121"/>
      <c r="DGR7" s="121"/>
      <c r="DGS7" s="121"/>
      <c r="DGT7" s="121"/>
      <c r="DGU7" s="121"/>
      <c r="DGV7" s="121"/>
      <c r="DGW7" s="121"/>
      <c r="DGX7" s="121"/>
      <c r="DGY7" s="121"/>
      <c r="DGZ7" s="121"/>
      <c r="DHA7" s="121"/>
      <c r="DHB7" s="121"/>
      <c r="DHC7" s="121"/>
      <c r="DHD7" s="121"/>
      <c r="DHE7" s="121"/>
      <c r="DHF7" s="121"/>
      <c r="DHG7" s="121"/>
      <c r="DHH7" s="121"/>
      <c r="DHI7" s="121"/>
      <c r="DHJ7" s="121"/>
      <c r="DHK7" s="121"/>
      <c r="DHL7" s="121"/>
      <c r="DHM7" s="121"/>
      <c r="DHN7" s="121"/>
      <c r="DHO7" s="121"/>
      <c r="DHP7" s="121"/>
      <c r="DHQ7" s="121"/>
      <c r="DHR7" s="121"/>
      <c r="DHS7" s="121"/>
      <c r="DHT7" s="121"/>
      <c r="DHU7" s="121"/>
      <c r="DHV7" s="121"/>
      <c r="DHW7" s="121"/>
      <c r="DHX7" s="121"/>
      <c r="DHY7" s="121"/>
      <c r="DHZ7" s="121"/>
      <c r="DIA7" s="121"/>
      <c r="DIB7" s="121"/>
      <c r="DIC7" s="121"/>
      <c r="DID7" s="121"/>
      <c r="DIE7" s="121"/>
      <c r="DIF7" s="121"/>
      <c r="DIG7" s="121"/>
      <c r="DIH7" s="121"/>
      <c r="DII7" s="121"/>
      <c r="DIJ7" s="121"/>
      <c r="DIK7" s="121"/>
      <c r="DIL7" s="121"/>
      <c r="DIM7" s="121"/>
      <c r="DIN7" s="121"/>
      <c r="DIO7" s="121"/>
      <c r="DIP7" s="121"/>
      <c r="DIQ7" s="121"/>
      <c r="DIR7" s="121"/>
      <c r="DIS7" s="121"/>
      <c r="DIT7" s="121"/>
      <c r="DIU7" s="121"/>
      <c r="DIV7" s="121"/>
      <c r="DIW7" s="121"/>
      <c r="DIX7" s="121"/>
      <c r="DIY7" s="121"/>
      <c r="DIZ7" s="121"/>
      <c r="DJA7" s="121"/>
      <c r="DJB7" s="121"/>
      <c r="DJC7" s="121"/>
      <c r="DJD7" s="121"/>
      <c r="DJE7" s="121"/>
      <c r="DJF7" s="121"/>
      <c r="DJG7" s="121"/>
      <c r="DJH7" s="121"/>
      <c r="DJI7" s="121"/>
      <c r="DJJ7" s="121"/>
      <c r="DJK7" s="121"/>
      <c r="DJL7" s="121"/>
      <c r="DJM7" s="121"/>
      <c r="DJN7" s="121"/>
      <c r="DJO7" s="121"/>
      <c r="DJP7" s="121"/>
      <c r="DJQ7" s="121"/>
      <c r="DJR7" s="121"/>
      <c r="DJS7" s="121"/>
      <c r="DJT7" s="121"/>
      <c r="DJU7" s="121"/>
      <c r="DJV7" s="121"/>
      <c r="DJW7" s="121"/>
      <c r="DJX7" s="121"/>
      <c r="DJY7" s="121"/>
      <c r="DJZ7" s="121"/>
      <c r="DKA7" s="121"/>
      <c r="DKB7" s="121"/>
      <c r="DKC7" s="121"/>
      <c r="DKD7" s="121"/>
      <c r="DKE7" s="121"/>
      <c r="DKF7" s="121"/>
      <c r="DKG7" s="121"/>
      <c r="DKH7" s="121"/>
      <c r="DKI7" s="121"/>
      <c r="DKJ7" s="121"/>
      <c r="DKK7" s="121"/>
      <c r="DKL7" s="121"/>
      <c r="DKM7" s="121"/>
      <c r="DKN7" s="121"/>
      <c r="DKO7" s="121"/>
      <c r="DKP7" s="121"/>
      <c r="DKQ7" s="121"/>
      <c r="DKR7" s="121"/>
      <c r="DKS7" s="121"/>
      <c r="DKT7" s="121"/>
      <c r="DKU7" s="121"/>
      <c r="DKV7" s="121"/>
      <c r="DKW7" s="121"/>
      <c r="DKX7" s="121"/>
      <c r="DKY7" s="121"/>
      <c r="DKZ7" s="121"/>
      <c r="DLA7" s="121"/>
      <c r="DLB7" s="121"/>
      <c r="DLC7" s="121"/>
      <c r="DLD7" s="121"/>
      <c r="DLE7" s="121"/>
      <c r="DLF7" s="121"/>
      <c r="DLG7" s="121"/>
      <c r="DLH7" s="121"/>
      <c r="DLI7" s="121"/>
      <c r="DLJ7" s="121"/>
      <c r="DLK7" s="121"/>
      <c r="DLL7" s="121"/>
      <c r="DLM7" s="121"/>
      <c r="DLN7" s="121"/>
      <c r="DLO7" s="121"/>
      <c r="DLP7" s="121"/>
      <c r="DLQ7" s="121"/>
      <c r="DLR7" s="121"/>
      <c r="DLS7" s="121"/>
      <c r="DLT7" s="121"/>
      <c r="DLU7" s="121"/>
      <c r="DLV7" s="121"/>
      <c r="DLW7" s="121"/>
      <c r="DLX7" s="121"/>
      <c r="DLY7" s="121"/>
      <c r="DLZ7" s="121"/>
      <c r="DMA7" s="121"/>
      <c r="DMB7" s="121"/>
      <c r="DMC7" s="121"/>
      <c r="DMD7" s="121"/>
      <c r="DME7" s="121"/>
      <c r="DMF7" s="121"/>
      <c r="DMG7" s="121"/>
      <c r="DMH7" s="121"/>
      <c r="DMI7" s="121"/>
      <c r="DMJ7" s="121"/>
      <c r="DMK7" s="121"/>
      <c r="DML7" s="121"/>
      <c r="DMM7" s="121"/>
      <c r="DMN7" s="121"/>
      <c r="DMO7" s="121"/>
      <c r="DMP7" s="121"/>
      <c r="DMQ7" s="121"/>
      <c r="DMR7" s="121"/>
      <c r="DMS7" s="121"/>
      <c r="DMT7" s="121"/>
      <c r="DMU7" s="121"/>
      <c r="DMV7" s="121"/>
      <c r="DMW7" s="121"/>
      <c r="DMX7" s="121"/>
      <c r="DMY7" s="121"/>
      <c r="DMZ7" s="121"/>
      <c r="DNA7" s="121"/>
      <c r="DNB7" s="121"/>
      <c r="DNC7" s="121"/>
      <c r="DND7" s="121"/>
      <c r="DNE7" s="121"/>
      <c r="DNF7" s="121"/>
      <c r="DNG7" s="121"/>
      <c r="DNH7" s="121"/>
      <c r="DNI7" s="121"/>
      <c r="DNJ7" s="121"/>
      <c r="DNK7" s="121"/>
      <c r="DNL7" s="121"/>
      <c r="DNM7" s="121"/>
      <c r="DNN7" s="121"/>
      <c r="DNO7" s="121"/>
      <c r="DNP7" s="121"/>
      <c r="DNQ7" s="121"/>
      <c r="DNR7" s="121"/>
      <c r="DNS7" s="121"/>
      <c r="DNT7" s="121"/>
      <c r="DNU7" s="121"/>
      <c r="DNV7" s="121"/>
      <c r="DNW7" s="121"/>
      <c r="DNX7" s="121"/>
      <c r="DNY7" s="121"/>
      <c r="DNZ7" s="121"/>
      <c r="DOA7" s="121"/>
      <c r="DOB7" s="121"/>
      <c r="DOC7" s="121"/>
      <c r="DOD7" s="121"/>
      <c r="DOE7" s="121"/>
      <c r="DOF7" s="121"/>
      <c r="DOG7" s="121"/>
      <c r="DOH7" s="121"/>
      <c r="DOI7" s="121"/>
      <c r="DOJ7" s="121"/>
      <c r="DOK7" s="121"/>
      <c r="DOL7" s="121"/>
      <c r="DOM7" s="121"/>
      <c r="DON7" s="121"/>
      <c r="DOO7" s="121"/>
      <c r="DOP7" s="121"/>
      <c r="DOQ7" s="121"/>
      <c r="DOR7" s="121"/>
      <c r="DOS7" s="121"/>
      <c r="DOT7" s="121"/>
      <c r="DOU7" s="121"/>
      <c r="DOV7" s="121"/>
      <c r="DOW7" s="121"/>
      <c r="DOX7" s="121"/>
      <c r="DOY7" s="121"/>
      <c r="DOZ7" s="121"/>
      <c r="DPA7" s="121"/>
      <c r="DPB7" s="121"/>
      <c r="DPC7" s="121"/>
      <c r="DPD7" s="121"/>
      <c r="DPE7" s="121"/>
      <c r="DPF7" s="121"/>
      <c r="DPG7" s="121"/>
      <c r="DPH7" s="121"/>
      <c r="DPI7" s="121"/>
      <c r="DPJ7" s="121"/>
      <c r="DPK7" s="121"/>
      <c r="DPL7" s="121"/>
      <c r="DPM7" s="121"/>
      <c r="DPN7" s="121"/>
      <c r="DPO7" s="121"/>
      <c r="DPP7" s="121"/>
      <c r="DPQ7" s="121"/>
      <c r="DPR7" s="121"/>
      <c r="DPS7" s="121"/>
      <c r="DPT7" s="121"/>
      <c r="DPU7" s="121"/>
      <c r="DPV7" s="121"/>
      <c r="DPW7" s="121"/>
      <c r="DPX7" s="121"/>
      <c r="DPY7" s="121"/>
      <c r="DPZ7" s="121"/>
      <c r="DQA7" s="121"/>
      <c r="DQB7" s="121"/>
      <c r="DQC7" s="121"/>
      <c r="DQD7" s="121"/>
      <c r="DQE7" s="121"/>
      <c r="DQF7" s="121"/>
      <c r="DQG7" s="121"/>
      <c r="DQH7" s="121"/>
      <c r="DQI7" s="121"/>
      <c r="DQJ7" s="121"/>
      <c r="DQK7" s="121"/>
      <c r="DQL7" s="121"/>
      <c r="DQM7" s="121"/>
      <c r="DQN7" s="121"/>
      <c r="DQO7" s="121"/>
      <c r="DQP7" s="121"/>
      <c r="DQQ7" s="121"/>
      <c r="DQR7" s="121"/>
      <c r="DQS7" s="121"/>
      <c r="DQT7" s="121"/>
      <c r="DQU7" s="121"/>
      <c r="DQV7" s="121"/>
      <c r="DQW7" s="121"/>
      <c r="DQX7" s="121"/>
      <c r="DQY7" s="121"/>
      <c r="DQZ7" s="121"/>
      <c r="DRA7" s="121"/>
      <c r="DRB7" s="121"/>
      <c r="DRC7" s="121"/>
      <c r="DRD7" s="121"/>
      <c r="DRE7" s="121"/>
      <c r="DRF7" s="121"/>
      <c r="DRG7" s="121"/>
      <c r="DRH7" s="121"/>
      <c r="DRI7" s="121"/>
      <c r="DRJ7" s="121"/>
      <c r="DRK7" s="121"/>
      <c r="DRL7" s="121"/>
      <c r="DRM7" s="121"/>
      <c r="DRN7" s="121"/>
      <c r="DRO7" s="121"/>
      <c r="DRP7" s="121"/>
      <c r="DRQ7" s="121"/>
      <c r="DRR7" s="121"/>
      <c r="DRS7" s="121"/>
      <c r="DRT7" s="121"/>
      <c r="DRU7" s="121"/>
      <c r="DRV7" s="121"/>
      <c r="DRW7" s="121"/>
      <c r="DRX7" s="121"/>
      <c r="DRY7" s="121"/>
      <c r="DRZ7" s="121"/>
      <c r="DSA7" s="121"/>
      <c r="DSB7" s="121"/>
      <c r="DSC7" s="121"/>
      <c r="DSD7" s="121"/>
      <c r="DSE7" s="121"/>
      <c r="DSF7" s="121"/>
      <c r="DSG7" s="121"/>
      <c r="DSH7" s="121"/>
      <c r="DSI7" s="121"/>
      <c r="DSJ7" s="121"/>
      <c r="DSK7" s="121"/>
      <c r="DSL7" s="121"/>
      <c r="DSM7" s="121"/>
      <c r="DSN7" s="121"/>
      <c r="DSO7" s="121"/>
      <c r="DSP7" s="121"/>
      <c r="DSQ7" s="121"/>
      <c r="DSR7" s="121"/>
      <c r="DSS7" s="121"/>
      <c r="DST7" s="121"/>
      <c r="DSU7" s="121"/>
      <c r="DSV7" s="121"/>
      <c r="DSW7" s="121"/>
      <c r="DSX7" s="121"/>
      <c r="DSY7" s="121"/>
      <c r="DSZ7" s="121"/>
      <c r="DTA7" s="121"/>
      <c r="DTB7" s="121"/>
      <c r="DTC7" s="121"/>
      <c r="DTD7" s="121"/>
      <c r="DTE7" s="121"/>
      <c r="DTF7" s="121"/>
      <c r="DTG7" s="121"/>
      <c r="DTH7" s="121"/>
      <c r="DTI7" s="121"/>
      <c r="DTJ7" s="121"/>
      <c r="DTK7" s="121"/>
      <c r="DTL7" s="121"/>
      <c r="DTM7" s="121"/>
      <c r="DTN7" s="121"/>
      <c r="DTO7" s="121"/>
      <c r="DTP7" s="121"/>
      <c r="DTQ7" s="121"/>
      <c r="DTR7" s="121"/>
      <c r="DTS7" s="121"/>
      <c r="DTT7" s="121"/>
      <c r="DTU7" s="121"/>
      <c r="DTV7" s="121"/>
      <c r="DTW7" s="121"/>
      <c r="DTX7" s="121"/>
      <c r="DTY7" s="121"/>
      <c r="DTZ7" s="121"/>
      <c r="DUA7" s="121"/>
      <c r="DUB7" s="121"/>
      <c r="DUC7" s="121"/>
      <c r="DUD7" s="121"/>
      <c r="DUE7" s="121"/>
      <c r="DUF7" s="121"/>
      <c r="DUG7" s="121"/>
      <c r="DUH7" s="121"/>
      <c r="DUI7" s="121"/>
      <c r="DUJ7" s="121"/>
      <c r="DUK7" s="121"/>
      <c r="DUL7" s="121"/>
      <c r="DUM7" s="121"/>
      <c r="DUN7" s="121"/>
      <c r="DUO7" s="121"/>
      <c r="DUP7" s="121"/>
      <c r="DUQ7" s="121"/>
      <c r="DUR7" s="121"/>
      <c r="DUS7" s="121"/>
      <c r="DUT7" s="121"/>
      <c r="DUU7" s="121"/>
      <c r="DUV7" s="121"/>
      <c r="DUW7" s="121"/>
      <c r="DUX7" s="121"/>
      <c r="DUY7" s="121"/>
      <c r="DUZ7" s="121"/>
      <c r="DVA7" s="121"/>
      <c r="DVB7" s="121"/>
      <c r="DVC7" s="121"/>
      <c r="DVD7" s="121"/>
      <c r="DVE7" s="121"/>
      <c r="DVF7" s="121"/>
      <c r="DVG7" s="121"/>
      <c r="DVH7" s="121"/>
      <c r="DVI7" s="121"/>
      <c r="DVJ7" s="121"/>
      <c r="DVK7" s="121"/>
      <c r="DVL7" s="121"/>
      <c r="DVM7" s="121"/>
      <c r="DVN7" s="121"/>
      <c r="DVO7" s="121"/>
      <c r="DVP7" s="121"/>
      <c r="DVQ7" s="121"/>
      <c r="DVR7" s="121"/>
      <c r="DVS7" s="121"/>
      <c r="DVT7" s="121"/>
      <c r="DVU7" s="121"/>
      <c r="DVV7" s="121"/>
      <c r="DVW7" s="121"/>
      <c r="DVX7" s="121"/>
      <c r="DVY7" s="121"/>
      <c r="DVZ7" s="121"/>
      <c r="DWA7" s="121"/>
      <c r="DWB7" s="121"/>
      <c r="DWC7" s="121"/>
      <c r="DWD7" s="121"/>
      <c r="DWE7" s="121"/>
      <c r="DWF7" s="121"/>
      <c r="DWG7" s="121"/>
      <c r="DWH7" s="121"/>
      <c r="DWI7" s="121"/>
      <c r="DWJ7" s="121"/>
      <c r="DWK7" s="121"/>
      <c r="DWL7" s="121"/>
      <c r="DWM7" s="121"/>
      <c r="DWN7" s="121"/>
      <c r="DWO7" s="121"/>
      <c r="DWP7" s="121"/>
      <c r="DWQ7" s="121"/>
      <c r="DWR7" s="121"/>
      <c r="DWS7" s="121"/>
      <c r="DWT7" s="121"/>
      <c r="DWU7" s="121"/>
      <c r="DWV7" s="121"/>
      <c r="DWW7" s="121"/>
      <c r="DWX7" s="121"/>
      <c r="DWY7" s="121"/>
      <c r="DWZ7" s="121"/>
      <c r="DXA7" s="121"/>
      <c r="DXB7" s="121"/>
      <c r="DXC7" s="121"/>
      <c r="DXD7" s="121"/>
      <c r="DXE7" s="121"/>
      <c r="DXF7" s="121"/>
      <c r="DXG7" s="121"/>
      <c r="DXH7" s="121"/>
      <c r="DXI7" s="121"/>
      <c r="DXJ7" s="121"/>
      <c r="DXK7" s="121"/>
      <c r="DXL7" s="121"/>
      <c r="DXM7" s="121"/>
      <c r="DXN7" s="121"/>
      <c r="DXO7" s="121"/>
      <c r="DXP7" s="121"/>
      <c r="DXQ7" s="121"/>
      <c r="DXR7" s="121"/>
      <c r="DXS7" s="121"/>
      <c r="DXT7" s="121"/>
      <c r="DXU7" s="121"/>
      <c r="DXV7" s="121"/>
      <c r="DXW7" s="121"/>
      <c r="DXX7" s="121"/>
      <c r="DXY7" s="121"/>
      <c r="DXZ7" s="121"/>
      <c r="DYA7" s="121"/>
      <c r="DYB7" s="121"/>
      <c r="DYC7" s="121"/>
      <c r="DYD7" s="121"/>
      <c r="DYE7" s="121"/>
      <c r="DYF7" s="121"/>
      <c r="DYG7" s="121"/>
      <c r="DYH7" s="121"/>
      <c r="DYI7" s="121"/>
      <c r="DYJ7" s="121"/>
      <c r="DYK7" s="121"/>
      <c r="DYL7" s="121"/>
      <c r="DYM7" s="121"/>
      <c r="DYN7" s="121"/>
      <c r="DYO7" s="121"/>
      <c r="DYP7" s="121"/>
      <c r="DYQ7" s="121"/>
      <c r="DYR7" s="121"/>
      <c r="DYS7" s="121"/>
      <c r="DYT7" s="121"/>
      <c r="DYU7" s="121"/>
      <c r="DYV7" s="121"/>
      <c r="DYW7" s="121"/>
      <c r="DYX7" s="121"/>
      <c r="DYY7" s="121"/>
      <c r="DYZ7" s="121"/>
      <c r="DZA7" s="121"/>
      <c r="DZB7" s="121"/>
      <c r="DZC7" s="121"/>
      <c r="DZD7" s="121"/>
      <c r="DZE7" s="121"/>
      <c r="DZF7" s="121"/>
      <c r="DZG7" s="121"/>
      <c r="DZH7" s="121"/>
      <c r="DZI7" s="121"/>
      <c r="DZJ7" s="121"/>
      <c r="DZK7" s="121"/>
      <c r="DZL7" s="121"/>
      <c r="DZM7" s="121"/>
      <c r="DZN7" s="121"/>
      <c r="DZO7" s="121"/>
      <c r="DZP7" s="121"/>
      <c r="DZQ7" s="121"/>
      <c r="DZR7" s="121"/>
      <c r="DZS7" s="121"/>
      <c r="DZT7" s="121"/>
      <c r="DZU7" s="121"/>
      <c r="DZV7" s="121"/>
      <c r="DZW7" s="121"/>
      <c r="DZX7" s="121"/>
      <c r="DZY7" s="121"/>
      <c r="DZZ7" s="121"/>
      <c r="EAA7" s="121"/>
      <c r="EAB7" s="121"/>
      <c r="EAC7" s="121"/>
      <c r="EAD7" s="121"/>
      <c r="EAE7" s="121"/>
      <c r="EAF7" s="121"/>
      <c r="EAG7" s="121"/>
      <c r="EAH7" s="121"/>
      <c r="EAI7" s="121"/>
      <c r="EAJ7" s="121"/>
      <c r="EAK7" s="121"/>
      <c r="EAL7" s="121"/>
      <c r="EAM7" s="121"/>
      <c r="EAN7" s="121"/>
      <c r="EAO7" s="121"/>
      <c r="EAP7" s="121"/>
      <c r="EAQ7" s="121"/>
      <c r="EAR7" s="121"/>
      <c r="EAS7" s="121"/>
      <c r="EAT7" s="121"/>
      <c r="EAU7" s="121"/>
      <c r="EAV7" s="121"/>
      <c r="EAW7" s="121"/>
      <c r="EAX7" s="121"/>
      <c r="EAY7" s="121"/>
      <c r="EAZ7" s="121"/>
      <c r="EBA7" s="121"/>
      <c r="EBB7" s="121"/>
      <c r="EBC7" s="121"/>
      <c r="EBD7" s="121"/>
      <c r="EBE7" s="121"/>
      <c r="EBF7" s="121"/>
      <c r="EBG7" s="121"/>
      <c r="EBH7" s="121"/>
      <c r="EBI7" s="121"/>
      <c r="EBJ7" s="121"/>
      <c r="EBK7" s="121"/>
      <c r="EBL7" s="121"/>
      <c r="EBM7" s="121"/>
      <c r="EBN7" s="121"/>
      <c r="EBO7" s="121"/>
      <c r="EBP7" s="121"/>
      <c r="EBQ7" s="121"/>
      <c r="EBR7" s="121"/>
      <c r="EBS7" s="121"/>
      <c r="EBT7" s="121"/>
      <c r="EBU7" s="121"/>
      <c r="EBV7" s="121"/>
      <c r="EBW7" s="121"/>
      <c r="EBX7" s="121"/>
      <c r="EBY7" s="121"/>
      <c r="EBZ7" s="121"/>
      <c r="ECA7" s="121"/>
      <c r="ECB7" s="121"/>
      <c r="ECC7" s="121"/>
      <c r="ECD7" s="121"/>
      <c r="ECE7" s="121"/>
      <c r="ECF7" s="121"/>
      <c r="ECG7" s="121"/>
      <c r="ECH7" s="121"/>
      <c r="ECI7" s="121"/>
      <c r="ECJ7" s="121"/>
      <c r="ECK7" s="121"/>
      <c r="ECL7" s="121"/>
      <c r="ECM7" s="121"/>
      <c r="ECN7" s="121"/>
      <c r="ECO7" s="121"/>
      <c r="ECP7" s="121"/>
      <c r="ECQ7" s="121"/>
      <c r="ECR7" s="121"/>
      <c r="ECS7" s="121"/>
      <c r="ECT7" s="121"/>
      <c r="ECU7" s="121"/>
      <c r="ECV7" s="121"/>
      <c r="ECW7" s="121"/>
      <c r="ECX7" s="121"/>
      <c r="ECY7" s="121"/>
      <c r="ECZ7" s="121"/>
      <c r="EDA7" s="121"/>
      <c r="EDB7" s="121"/>
      <c r="EDC7" s="121"/>
      <c r="EDD7" s="121"/>
      <c r="EDE7" s="121"/>
      <c r="EDF7" s="121"/>
      <c r="EDG7" s="121"/>
      <c r="EDH7" s="121"/>
      <c r="EDI7" s="121"/>
      <c r="EDJ7" s="121"/>
      <c r="EDK7" s="121"/>
      <c r="EDL7" s="121"/>
      <c r="EDM7" s="121"/>
      <c r="EDN7" s="121"/>
      <c r="EDO7" s="121"/>
      <c r="EDP7" s="121"/>
      <c r="EDQ7" s="121"/>
      <c r="EDR7" s="121"/>
      <c r="EDS7" s="121"/>
      <c r="EDT7" s="121"/>
      <c r="EDU7" s="121"/>
      <c r="EDV7" s="121"/>
      <c r="EDW7" s="121"/>
      <c r="EDX7" s="121"/>
      <c r="EDY7" s="121"/>
      <c r="EDZ7" s="121"/>
      <c r="EEA7" s="121"/>
      <c r="EEB7" s="121"/>
      <c r="EEC7" s="121"/>
      <c r="EED7" s="121"/>
      <c r="EEE7" s="121"/>
      <c r="EEF7" s="121"/>
      <c r="EEG7" s="121"/>
      <c r="EEH7" s="121"/>
      <c r="EEI7" s="121"/>
      <c r="EEJ7" s="121"/>
      <c r="EEK7" s="121"/>
      <c r="EEL7" s="121"/>
      <c r="EEM7" s="121"/>
      <c r="EEN7" s="121"/>
      <c r="EEO7" s="121"/>
      <c r="EEP7" s="121"/>
      <c r="EEQ7" s="121"/>
      <c r="EER7" s="121"/>
      <c r="EES7" s="121"/>
      <c r="EET7" s="121"/>
      <c r="EEU7" s="121"/>
      <c r="EEV7" s="121"/>
      <c r="EEW7" s="121"/>
      <c r="EEX7" s="121"/>
      <c r="EEY7" s="121"/>
      <c r="EEZ7" s="121"/>
      <c r="EFA7" s="121"/>
      <c r="EFB7" s="121"/>
      <c r="EFC7" s="121"/>
      <c r="EFD7" s="121"/>
      <c r="EFE7" s="121"/>
      <c r="EFF7" s="121"/>
      <c r="EFG7" s="121"/>
      <c r="EFH7" s="121"/>
      <c r="EFI7" s="121"/>
      <c r="EFJ7" s="121"/>
      <c r="EFK7" s="121"/>
      <c r="EFL7" s="121"/>
      <c r="EFM7" s="121"/>
      <c r="EFN7" s="121"/>
      <c r="EFO7" s="121"/>
      <c r="EFP7" s="121"/>
      <c r="EFQ7" s="121"/>
      <c r="EFR7" s="121"/>
      <c r="EFS7" s="121"/>
      <c r="EFT7" s="121"/>
      <c r="EFU7" s="121"/>
      <c r="EFV7" s="121"/>
      <c r="EFW7" s="121"/>
      <c r="EFX7" s="121"/>
      <c r="EFY7" s="121"/>
      <c r="EFZ7" s="121"/>
      <c r="EGA7" s="121"/>
      <c r="EGB7" s="121"/>
      <c r="EGC7" s="121"/>
      <c r="EGD7" s="121"/>
      <c r="EGE7" s="121"/>
      <c r="EGF7" s="121"/>
      <c r="EGG7" s="121"/>
      <c r="EGH7" s="121"/>
      <c r="EGI7" s="121"/>
      <c r="EGJ7" s="121"/>
      <c r="EGK7" s="121"/>
      <c r="EGL7" s="121"/>
      <c r="EGM7" s="121"/>
      <c r="EGN7" s="121"/>
      <c r="EGO7" s="121"/>
      <c r="EGP7" s="121"/>
      <c r="EGQ7" s="121"/>
      <c r="EGR7" s="121"/>
      <c r="EGS7" s="121"/>
      <c r="EGT7" s="121"/>
      <c r="EGU7" s="121"/>
      <c r="EGV7" s="121"/>
      <c r="EGW7" s="121"/>
      <c r="EGX7" s="121"/>
      <c r="EGY7" s="121"/>
      <c r="EGZ7" s="121"/>
      <c r="EHA7" s="121"/>
      <c r="EHB7" s="121"/>
      <c r="EHC7" s="121"/>
      <c r="EHD7" s="121"/>
      <c r="EHE7" s="121"/>
      <c r="EHF7" s="121"/>
      <c r="EHG7" s="121"/>
      <c r="EHH7" s="121"/>
      <c r="EHI7" s="121"/>
      <c r="EHJ7" s="121"/>
      <c r="EHK7" s="121"/>
      <c r="EHL7" s="121"/>
      <c r="EHM7" s="121"/>
      <c r="EHN7" s="121"/>
      <c r="EHO7" s="121"/>
      <c r="EHP7" s="121"/>
      <c r="EHQ7" s="121"/>
      <c r="EHR7" s="121"/>
      <c r="EHS7" s="121"/>
      <c r="EHT7" s="121"/>
      <c r="EHU7" s="121"/>
      <c r="EHV7" s="121"/>
      <c r="EHW7" s="121"/>
      <c r="EHX7" s="121"/>
      <c r="EHY7" s="121"/>
      <c r="EHZ7" s="121"/>
      <c r="EIA7" s="121"/>
      <c r="EIB7" s="121"/>
      <c r="EIC7" s="121"/>
      <c r="EID7" s="121"/>
      <c r="EIE7" s="121"/>
      <c r="EIF7" s="121"/>
      <c r="EIG7" s="121"/>
      <c r="EIH7" s="121"/>
      <c r="EII7" s="121"/>
      <c r="EIJ7" s="121"/>
      <c r="EIK7" s="121"/>
      <c r="EIL7" s="121"/>
      <c r="EIM7" s="121"/>
      <c r="EIN7" s="121"/>
      <c r="EIO7" s="121"/>
      <c r="EIP7" s="121"/>
      <c r="EIQ7" s="121"/>
      <c r="EIR7" s="121"/>
      <c r="EIS7" s="121"/>
      <c r="EIT7" s="121"/>
      <c r="EIU7" s="121"/>
      <c r="EIV7" s="121"/>
      <c r="EIW7" s="121"/>
      <c r="EIX7" s="121"/>
      <c r="EIY7" s="121"/>
      <c r="EIZ7" s="121"/>
      <c r="EJA7" s="121"/>
      <c r="EJB7" s="121"/>
      <c r="EJC7" s="121"/>
      <c r="EJD7" s="121"/>
      <c r="EJE7" s="121"/>
      <c r="EJF7" s="121"/>
      <c r="EJG7" s="121"/>
      <c r="EJH7" s="121"/>
      <c r="EJI7" s="121"/>
      <c r="EJJ7" s="121"/>
      <c r="EJK7" s="121"/>
      <c r="EJL7" s="121"/>
      <c r="EJM7" s="121"/>
      <c r="EJN7" s="121"/>
      <c r="EJO7" s="121"/>
      <c r="EJP7" s="121"/>
      <c r="EJQ7" s="121"/>
      <c r="EJR7" s="121"/>
      <c r="EJS7" s="121"/>
      <c r="EJT7" s="121"/>
      <c r="EJU7" s="121"/>
      <c r="EJV7" s="121"/>
      <c r="EJW7" s="121"/>
      <c r="EJX7" s="121"/>
      <c r="EJY7" s="121"/>
      <c r="EJZ7" s="121"/>
      <c r="EKA7" s="121"/>
      <c r="EKB7" s="121"/>
      <c r="EKC7" s="121"/>
      <c r="EKD7" s="121"/>
      <c r="EKE7" s="121"/>
      <c r="EKF7" s="121"/>
      <c r="EKG7" s="121"/>
      <c r="EKH7" s="121"/>
      <c r="EKI7" s="121"/>
      <c r="EKJ7" s="121"/>
      <c r="EKK7" s="121"/>
      <c r="EKL7" s="121"/>
      <c r="EKM7" s="121"/>
      <c r="EKN7" s="121"/>
      <c r="EKO7" s="121"/>
      <c r="EKP7" s="121"/>
      <c r="EKQ7" s="121"/>
      <c r="EKR7" s="121"/>
      <c r="EKS7" s="121"/>
      <c r="EKT7" s="121"/>
      <c r="EKU7" s="121"/>
      <c r="EKV7" s="121"/>
      <c r="EKW7" s="121"/>
      <c r="EKX7" s="121"/>
      <c r="EKY7" s="121"/>
      <c r="EKZ7" s="121"/>
      <c r="ELA7" s="121"/>
      <c r="ELB7" s="121"/>
      <c r="ELC7" s="121"/>
      <c r="ELD7" s="121"/>
      <c r="ELE7" s="121"/>
      <c r="ELF7" s="121"/>
      <c r="ELG7" s="121"/>
      <c r="ELH7" s="121"/>
      <c r="ELI7" s="121"/>
      <c r="ELJ7" s="121"/>
      <c r="ELK7" s="121"/>
      <c r="ELL7" s="121"/>
      <c r="ELM7" s="121"/>
      <c r="ELN7" s="121"/>
      <c r="ELO7" s="121"/>
      <c r="ELP7" s="121"/>
      <c r="ELQ7" s="121"/>
      <c r="ELR7" s="121"/>
      <c r="ELS7" s="121"/>
      <c r="ELT7" s="121"/>
      <c r="ELU7" s="121"/>
      <c r="ELV7" s="121"/>
      <c r="ELW7" s="121"/>
      <c r="ELX7" s="121"/>
      <c r="ELY7" s="121"/>
      <c r="ELZ7" s="121"/>
      <c r="EMA7" s="121"/>
      <c r="EMB7" s="121"/>
      <c r="EMC7" s="121"/>
      <c r="EMD7" s="121"/>
      <c r="EME7" s="121"/>
      <c r="EMF7" s="121"/>
      <c r="EMG7" s="121"/>
      <c r="EMH7" s="121"/>
      <c r="EMI7" s="121"/>
      <c r="EMJ7" s="121"/>
      <c r="EMK7" s="121"/>
      <c r="EML7" s="121"/>
      <c r="EMM7" s="121"/>
      <c r="EMN7" s="121"/>
      <c r="EMO7" s="121"/>
      <c r="EMP7" s="121"/>
      <c r="EMQ7" s="121"/>
      <c r="EMR7" s="121"/>
      <c r="EMS7" s="121"/>
      <c r="EMT7" s="121"/>
      <c r="EMU7" s="121"/>
      <c r="EMV7" s="121"/>
      <c r="EMW7" s="121"/>
      <c r="EMX7" s="121"/>
      <c r="EMY7" s="121"/>
      <c r="EMZ7" s="121"/>
      <c r="ENA7" s="121"/>
      <c r="ENB7" s="121"/>
      <c r="ENC7" s="121"/>
      <c r="END7" s="121"/>
      <c r="ENE7" s="121"/>
      <c r="ENF7" s="121"/>
      <c r="ENG7" s="121"/>
      <c r="ENH7" s="121"/>
      <c r="ENI7" s="121"/>
      <c r="ENJ7" s="121"/>
      <c r="ENK7" s="121"/>
      <c r="ENL7" s="121"/>
      <c r="ENM7" s="121"/>
      <c r="ENN7" s="121"/>
      <c r="ENO7" s="121"/>
      <c r="ENP7" s="121"/>
      <c r="ENQ7" s="121"/>
      <c r="ENR7" s="121"/>
      <c r="ENS7" s="121"/>
      <c r="ENT7" s="121"/>
      <c r="ENU7" s="121"/>
      <c r="ENV7" s="121"/>
      <c r="ENW7" s="121"/>
      <c r="ENX7" s="121"/>
      <c r="ENY7" s="121"/>
      <c r="ENZ7" s="121"/>
      <c r="EOA7" s="121"/>
      <c r="EOB7" s="121"/>
      <c r="EOC7" s="121"/>
      <c r="EOD7" s="121"/>
      <c r="EOE7" s="121"/>
      <c r="EOF7" s="121"/>
      <c r="EOG7" s="121"/>
      <c r="EOH7" s="121"/>
      <c r="EOI7" s="121"/>
      <c r="EOJ7" s="121"/>
      <c r="EOK7" s="121"/>
      <c r="EOL7" s="121"/>
      <c r="EOM7" s="121"/>
      <c r="EON7" s="121"/>
      <c r="EOO7" s="121"/>
      <c r="EOP7" s="121"/>
      <c r="EOQ7" s="121"/>
      <c r="EOR7" s="121"/>
      <c r="EOS7" s="121"/>
      <c r="EOT7" s="121"/>
      <c r="EOU7" s="121"/>
      <c r="EOV7" s="121"/>
      <c r="EOW7" s="121"/>
      <c r="EOX7" s="121"/>
      <c r="EOY7" s="121"/>
      <c r="EOZ7" s="121"/>
      <c r="EPA7" s="121"/>
      <c r="EPB7" s="121"/>
      <c r="EPC7" s="121"/>
      <c r="EPD7" s="121"/>
      <c r="EPE7" s="121"/>
      <c r="EPF7" s="121"/>
      <c r="EPG7" s="121"/>
      <c r="EPH7" s="121"/>
      <c r="EPI7" s="121"/>
      <c r="EPJ7" s="121"/>
      <c r="EPK7" s="121"/>
      <c r="EPL7" s="121"/>
      <c r="EPM7" s="121"/>
      <c r="EPN7" s="121"/>
      <c r="EPO7" s="121"/>
      <c r="EPP7" s="121"/>
      <c r="EPQ7" s="121"/>
      <c r="EPR7" s="121"/>
      <c r="EPS7" s="121"/>
      <c r="EPT7" s="121"/>
      <c r="EPU7" s="121"/>
      <c r="EPV7" s="121"/>
      <c r="EPW7" s="121"/>
      <c r="EPX7" s="121"/>
      <c r="EPY7" s="121"/>
      <c r="EPZ7" s="121"/>
      <c r="EQA7" s="121"/>
      <c r="EQB7" s="121"/>
      <c r="EQC7" s="121"/>
      <c r="EQD7" s="121"/>
      <c r="EQE7" s="121"/>
      <c r="EQF7" s="121"/>
      <c r="EQG7" s="121"/>
      <c r="EQH7" s="121"/>
      <c r="EQI7" s="121"/>
      <c r="EQJ7" s="121"/>
      <c r="EQK7" s="121"/>
      <c r="EQL7" s="121"/>
      <c r="EQM7" s="121"/>
      <c r="EQN7" s="121"/>
      <c r="EQO7" s="121"/>
      <c r="EQP7" s="121"/>
      <c r="EQQ7" s="121"/>
      <c r="EQR7" s="121"/>
      <c r="EQS7" s="121"/>
      <c r="EQT7" s="121"/>
      <c r="EQU7" s="121"/>
      <c r="EQV7" s="121"/>
      <c r="EQW7" s="121"/>
      <c r="EQX7" s="121"/>
      <c r="EQY7" s="121"/>
      <c r="EQZ7" s="121"/>
      <c r="ERA7" s="121"/>
      <c r="ERB7" s="121"/>
      <c r="ERC7" s="121"/>
      <c r="ERD7" s="121"/>
      <c r="ERE7" s="121"/>
      <c r="ERF7" s="121"/>
      <c r="ERG7" s="121"/>
      <c r="ERH7" s="121"/>
      <c r="ERI7" s="121"/>
      <c r="ERJ7" s="121"/>
      <c r="ERK7" s="121"/>
      <c r="ERL7" s="121"/>
      <c r="ERM7" s="121"/>
      <c r="ERN7" s="121"/>
      <c r="ERO7" s="121"/>
      <c r="ERP7" s="121"/>
      <c r="ERQ7" s="121"/>
      <c r="ERR7" s="121"/>
      <c r="ERS7" s="121"/>
      <c r="ERT7" s="121"/>
      <c r="ERU7" s="121"/>
      <c r="ERV7" s="121"/>
      <c r="ERW7" s="121"/>
      <c r="ERX7" s="121"/>
      <c r="ERY7" s="121"/>
      <c r="ERZ7" s="121"/>
      <c r="ESA7" s="121"/>
      <c r="ESB7" s="121"/>
      <c r="ESC7" s="121"/>
      <c r="ESD7" s="121"/>
      <c r="ESE7" s="121"/>
      <c r="ESF7" s="121"/>
      <c r="ESG7" s="121"/>
      <c r="ESH7" s="121"/>
      <c r="ESI7" s="121"/>
      <c r="ESJ7" s="121"/>
      <c r="ESK7" s="121"/>
      <c r="ESL7" s="121"/>
      <c r="ESM7" s="121"/>
      <c r="ESN7" s="121"/>
      <c r="ESO7" s="121"/>
      <c r="ESP7" s="121"/>
      <c r="ESQ7" s="121"/>
      <c r="ESR7" s="121"/>
      <c r="ESS7" s="121"/>
      <c r="EST7" s="121"/>
      <c r="ESU7" s="121"/>
      <c r="ESV7" s="121"/>
      <c r="ESW7" s="121"/>
      <c r="ESX7" s="121"/>
      <c r="ESY7" s="121"/>
      <c r="ESZ7" s="121"/>
      <c r="ETA7" s="121"/>
      <c r="ETB7" s="121"/>
      <c r="ETC7" s="121"/>
      <c r="ETD7" s="121"/>
      <c r="ETE7" s="121"/>
      <c r="ETF7" s="121"/>
      <c r="ETG7" s="121"/>
      <c r="ETH7" s="121"/>
      <c r="ETI7" s="121"/>
      <c r="ETJ7" s="121"/>
      <c r="ETK7" s="121"/>
      <c r="ETL7" s="121"/>
      <c r="ETM7" s="121"/>
      <c r="ETN7" s="121"/>
      <c r="ETO7" s="121"/>
      <c r="ETP7" s="121"/>
      <c r="ETQ7" s="121"/>
      <c r="ETR7" s="121"/>
      <c r="ETS7" s="121"/>
      <c r="ETT7" s="121"/>
      <c r="ETU7" s="121"/>
      <c r="ETV7" s="121"/>
      <c r="ETW7" s="121"/>
      <c r="ETX7" s="121"/>
      <c r="ETY7" s="121"/>
      <c r="ETZ7" s="121"/>
      <c r="EUA7" s="121"/>
      <c r="EUB7" s="121"/>
      <c r="EUC7" s="121"/>
      <c r="EUD7" s="121"/>
      <c r="EUE7" s="121"/>
      <c r="EUF7" s="121"/>
      <c r="EUG7" s="121"/>
      <c r="EUH7" s="121"/>
      <c r="EUI7" s="121"/>
      <c r="EUJ7" s="121"/>
      <c r="EUK7" s="121"/>
      <c r="EUL7" s="121"/>
      <c r="EUM7" s="121"/>
      <c r="EUN7" s="121"/>
      <c r="EUO7" s="121"/>
      <c r="EUP7" s="121"/>
      <c r="EUQ7" s="121"/>
      <c r="EUR7" s="121"/>
      <c r="EUS7" s="121"/>
      <c r="EUT7" s="121"/>
      <c r="EUU7" s="121"/>
      <c r="EUV7" s="121"/>
      <c r="EUW7" s="121"/>
      <c r="EUX7" s="121"/>
      <c r="EUY7" s="121"/>
      <c r="EUZ7" s="121"/>
      <c r="EVA7" s="121"/>
      <c r="EVB7" s="121"/>
      <c r="EVC7" s="121"/>
      <c r="EVD7" s="121"/>
      <c r="EVE7" s="121"/>
      <c r="EVF7" s="121"/>
      <c r="EVG7" s="121"/>
      <c r="EVH7" s="121"/>
      <c r="EVI7" s="121"/>
      <c r="EVJ7" s="121"/>
      <c r="EVK7" s="121"/>
      <c r="EVL7" s="121"/>
      <c r="EVM7" s="121"/>
      <c r="EVN7" s="121"/>
      <c r="EVO7" s="121"/>
      <c r="EVP7" s="121"/>
      <c r="EVQ7" s="121"/>
      <c r="EVR7" s="121"/>
      <c r="EVS7" s="121"/>
      <c r="EVT7" s="121"/>
      <c r="EVU7" s="121"/>
      <c r="EVV7" s="121"/>
      <c r="EVW7" s="121"/>
      <c r="EVX7" s="121"/>
      <c r="EVY7" s="121"/>
      <c r="EVZ7" s="121"/>
      <c r="EWA7" s="121"/>
      <c r="EWB7" s="121"/>
      <c r="EWC7" s="121"/>
      <c r="EWD7" s="121"/>
      <c r="EWE7" s="121"/>
      <c r="EWF7" s="121"/>
      <c r="EWG7" s="121"/>
      <c r="EWH7" s="121"/>
      <c r="EWI7" s="121"/>
      <c r="EWJ7" s="121"/>
      <c r="EWK7" s="121"/>
      <c r="EWL7" s="121"/>
      <c r="EWM7" s="121"/>
      <c r="EWN7" s="121"/>
      <c r="EWO7" s="121"/>
      <c r="EWP7" s="121"/>
      <c r="EWQ7" s="121"/>
      <c r="EWR7" s="121"/>
      <c r="EWS7" s="121"/>
      <c r="EWT7" s="121"/>
      <c r="EWU7" s="121"/>
      <c r="EWV7" s="121"/>
      <c r="EWW7" s="121"/>
      <c r="EWX7" s="121"/>
      <c r="EWY7" s="121"/>
      <c r="EWZ7" s="121"/>
      <c r="EXA7" s="121"/>
      <c r="EXB7" s="121"/>
      <c r="EXC7" s="121"/>
      <c r="EXD7" s="121"/>
      <c r="EXE7" s="121"/>
      <c r="EXF7" s="121"/>
      <c r="EXG7" s="121"/>
      <c r="EXH7" s="121"/>
      <c r="EXI7" s="121"/>
      <c r="EXJ7" s="121"/>
      <c r="EXK7" s="121"/>
      <c r="EXL7" s="121"/>
      <c r="EXM7" s="121"/>
      <c r="EXN7" s="121"/>
      <c r="EXO7" s="121"/>
      <c r="EXP7" s="121"/>
      <c r="EXQ7" s="121"/>
      <c r="EXR7" s="121"/>
      <c r="EXS7" s="121"/>
      <c r="EXT7" s="121"/>
      <c r="EXU7" s="121"/>
      <c r="EXV7" s="121"/>
      <c r="EXW7" s="121"/>
      <c r="EXX7" s="121"/>
      <c r="EXY7" s="121"/>
      <c r="EXZ7" s="121"/>
      <c r="EYA7" s="121"/>
      <c r="EYB7" s="121"/>
      <c r="EYC7" s="121"/>
      <c r="EYD7" s="121"/>
      <c r="EYE7" s="121"/>
      <c r="EYF7" s="121"/>
      <c r="EYG7" s="121"/>
      <c r="EYH7" s="121"/>
      <c r="EYI7" s="121"/>
      <c r="EYJ7" s="121"/>
      <c r="EYK7" s="121"/>
      <c r="EYL7" s="121"/>
      <c r="EYM7" s="121"/>
      <c r="EYN7" s="121"/>
      <c r="EYO7" s="121"/>
      <c r="EYP7" s="121"/>
      <c r="EYQ7" s="121"/>
      <c r="EYR7" s="121"/>
      <c r="EYS7" s="121"/>
      <c r="EYT7" s="121"/>
      <c r="EYU7" s="121"/>
      <c r="EYV7" s="121"/>
      <c r="EYW7" s="121"/>
      <c r="EYX7" s="121"/>
      <c r="EYY7" s="121"/>
      <c r="EYZ7" s="121"/>
      <c r="EZA7" s="121"/>
      <c r="EZB7" s="121"/>
      <c r="EZC7" s="121"/>
      <c r="EZD7" s="121"/>
      <c r="EZE7" s="121"/>
      <c r="EZF7" s="121"/>
      <c r="EZG7" s="121"/>
      <c r="EZH7" s="121"/>
      <c r="EZI7" s="121"/>
      <c r="EZJ7" s="121"/>
      <c r="EZK7" s="121"/>
      <c r="EZL7" s="121"/>
      <c r="EZM7" s="121"/>
      <c r="EZN7" s="121"/>
      <c r="EZO7" s="121"/>
      <c r="EZP7" s="121"/>
      <c r="EZQ7" s="121"/>
      <c r="EZR7" s="121"/>
      <c r="EZS7" s="121"/>
      <c r="EZT7" s="121"/>
      <c r="EZU7" s="121"/>
      <c r="EZV7" s="121"/>
      <c r="EZW7" s="121"/>
      <c r="EZX7" s="121"/>
      <c r="EZY7" s="121"/>
      <c r="EZZ7" s="121"/>
      <c r="FAA7" s="121"/>
      <c r="FAB7" s="121"/>
      <c r="FAC7" s="121"/>
      <c r="FAD7" s="121"/>
      <c r="FAE7" s="121"/>
      <c r="FAF7" s="121"/>
      <c r="FAG7" s="121"/>
      <c r="FAH7" s="121"/>
      <c r="FAI7" s="121"/>
      <c r="FAJ7" s="121"/>
      <c r="FAK7" s="121"/>
      <c r="FAL7" s="121"/>
      <c r="FAM7" s="121"/>
      <c r="FAN7" s="121"/>
      <c r="FAO7" s="121"/>
      <c r="FAP7" s="121"/>
      <c r="FAQ7" s="121"/>
      <c r="FAR7" s="121"/>
      <c r="FAS7" s="121"/>
      <c r="FAT7" s="121"/>
      <c r="FAU7" s="121"/>
      <c r="FAV7" s="121"/>
      <c r="FAW7" s="121"/>
      <c r="FAX7" s="121"/>
      <c r="FAY7" s="121"/>
      <c r="FAZ7" s="121"/>
      <c r="FBA7" s="121"/>
      <c r="FBB7" s="121"/>
      <c r="FBC7" s="121"/>
      <c r="FBD7" s="121"/>
      <c r="FBE7" s="121"/>
      <c r="FBF7" s="121"/>
      <c r="FBG7" s="121"/>
      <c r="FBH7" s="121"/>
      <c r="FBI7" s="121"/>
      <c r="FBJ7" s="121"/>
      <c r="FBK7" s="121"/>
      <c r="FBL7" s="121"/>
      <c r="FBM7" s="121"/>
      <c r="FBN7" s="121"/>
      <c r="FBO7" s="121"/>
      <c r="FBP7" s="121"/>
      <c r="FBQ7" s="121"/>
      <c r="FBR7" s="121"/>
      <c r="FBS7" s="121"/>
      <c r="FBT7" s="121"/>
      <c r="FBU7" s="121"/>
      <c r="FBV7" s="121"/>
      <c r="FBW7" s="121"/>
      <c r="FBX7" s="121"/>
      <c r="FBY7" s="121"/>
      <c r="FBZ7" s="121"/>
      <c r="FCA7" s="121"/>
      <c r="FCB7" s="121"/>
      <c r="FCC7" s="121"/>
      <c r="FCD7" s="121"/>
      <c r="FCE7" s="121"/>
      <c r="FCF7" s="121"/>
      <c r="FCG7" s="121"/>
      <c r="FCH7" s="121"/>
      <c r="FCI7" s="121"/>
      <c r="FCJ7" s="121"/>
      <c r="FCK7" s="121"/>
      <c r="FCL7" s="121"/>
      <c r="FCM7" s="121"/>
      <c r="FCN7" s="121"/>
      <c r="FCO7" s="121"/>
      <c r="FCP7" s="121"/>
      <c r="FCQ7" s="121"/>
      <c r="FCR7" s="121"/>
      <c r="FCS7" s="121"/>
      <c r="FCT7" s="121"/>
      <c r="FCU7" s="121"/>
      <c r="FCV7" s="121"/>
      <c r="FCW7" s="121"/>
      <c r="FCX7" s="121"/>
      <c r="FCY7" s="121"/>
      <c r="FCZ7" s="121"/>
      <c r="FDA7" s="121"/>
      <c r="FDB7" s="121"/>
      <c r="FDC7" s="121"/>
      <c r="FDD7" s="121"/>
      <c r="FDE7" s="121"/>
      <c r="FDF7" s="121"/>
      <c r="FDG7" s="121"/>
      <c r="FDH7" s="121"/>
      <c r="FDI7" s="121"/>
      <c r="FDJ7" s="121"/>
      <c r="FDK7" s="121"/>
      <c r="FDL7" s="121"/>
      <c r="FDM7" s="121"/>
      <c r="FDN7" s="121"/>
      <c r="FDO7" s="121"/>
      <c r="FDP7" s="121"/>
      <c r="FDQ7" s="121"/>
      <c r="FDR7" s="121"/>
      <c r="FDS7" s="121"/>
      <c r="FDT7" s="121"/>
      <c r="FDU7" s="121"/>
      <c r="FDV7" s="121"/>
      <c r="FDW7" s="121"/>
      <c r="FDX7" s="121"/>
      <c r="FDY7" s="121"/>
      <c r="FDZ7" s="121"/>
      <c r="FEA7" s="121"/>
      <c r="FEB7" s="121"/>
      <c r="FEC7" s="121"/>
      <c r="FED7" s="121"/>
      <c r="FEE7" s="121"/>
      <c r="FEF7" s="121"/>
      <c r="FEG7" s="121"/>
      <c r="FEH7" s="121"/>
      <c r="FEI7" s="121"/>
      <c r="FEJ7" s="121"/>
      <c r="FEK7" s="121"/>
      <c r="FEL7" s="121"/>
      <c r="FEM7" s="121"/>
      <c r="FEN7" s="121"/>
      <c r="FEO7" s="121"/>
      <c r="FEP7" s="121"/>
      <c r="FEQ7" s="121"/>
      <c r="FER7" s="121"/>
      <c r="FES7" s="121"/>
      <c r="FET7" s="121"/>
      <c r="FEU7" s="121"/>
      <c r="FEV7" s="121"/>
      <c r="FEW7" s="121"/>
      <c r="FEX7" s="121"/>
      <c r="FEY7" s="121"/>
      <c r="FEZ7" s="121"/>
      <c r="FFA7" s="121"/>
      <c r="FFB7" s="121"/>
      <c r="FFC7" s="121"/>
      <c r="FFD7" s="121"/>
      <c r="FFE7" s="121"/>
      <c r="FFF7" s="121"/>
      <c r="FFG7" s="121"/>
      <c r="FFH7" s="121"/>
      <c r="FFI7" s="121"/>
      <c r="FFJ7" s="121"/>
      <c r="FFK7" s="121"/>
      <c r="FFL7" s="121"/>
      <c r="FFM7" s="121"/>
      <c r="FFN7" s="121"/>
      <c r="FFO7" s="121"/>
      <c r="FFP7" s="121"/>
      <c r="FFQ7" s="121"/>
      <c r="FFR7" s="121"/>
      <c r="FFS7" s="121"/>
      <c r="FFT7" s="121"/>
      <c r="FFU7" s="121"/>
      <c r="FFV7" s="121"/>
      <c r="FFW7" s="121"/>
      <c r="FFX7" s="121"/>
      <c r="FFY7" s="121"/>
      <c r="FFZ7" s="121"/>
      <c r="FGA7" s="121"/>
      <c r="FGB7" s="121"/>
      <c r="FGC7" s="121"/>
      <c r="FGD7" s="121"/>
      <c r="FGE7" s="121"/>
      <c r="FGF7" s="121"/>
      <c r="FGG7" s="121"/>
      <c r="FGH7" s="121"/>
      <c r="FGI7" s="121"/>
      <c r="FGJ7" s="121"/>
      <c r="FGK7" s="121"/>
      <c r="FGL7" s="121"/>
      <c r="FGM7" s="121"/>
      <c r="FGN7" s="121"/>
      <c r="FGO7" s="121"/>
      <c r="FGP7" s="121"/>
      <c r="FGQ7" s="121"/>
      <c r="FGR7" s="121"/>
      <c r="FGS7" s="121"/>
      <c r="FGT7" s="121"/>
      <c r="FGU7" s="121"/>
      <c r="FGV7" s="121"/>
      <c r="FGW7" s="121"/>
      <c r="FGX7" s="121"/>
      <c r="FGY7" s="121"/>
      <c r="FGZ7" s="121"/>
      <c r="FHA7" s="121"/>
      <c r="FHB7" s="121"/>
      <c r="FHC7" s="121"/>
      <c r="FHD7" s="121"/>
      <c r="FHE7" s="121"/>
      <c r="FHF7" s="121"/>
      <c r="FHG7" s="121"/>
      <c r="FHH7" s="121"/>
      <c r="FHI7" s="121"/>
      <c r="FHJ7" s="121"/>
      <c r="FHK7" s="121"/>
      <c r="FHL7" s="121"/>
      <c r="FHM7" s="121"/>
      <c r="FHN7" s="121"/>
      <c r="FHO7" s="121"/>
      <c r="FHP7" s="121"/>
      <c r="FHQ7" s="121"/>
      <c r="FHR7" s="121"/>
      <c r="FHS7" s="121"/>
      <c r="FHT7" s="121"/>
      <c r="FHU7" s="121"/>
      <c r="FHV7" s="121"/>
      <c r="FHW7" s="121"/>
      <c r="FHX7" s="121"/>
      <c r="FHY7" s="121"/>
      <c r="FHZ7" s="121"/>
      <c r="FIA7" s="121"/>
      <c r="FIB7" s="121"/>
      <c r="FIC7" s="121"/>
      <c r="FID7" s="121"/>
      <c r="FIE7" s="121"/>
      <c r="FIF7" s="121"/>
      <c r="FIG7" s="121"/>
      <c r="FIH7" s="121"/>
      <c r="FII7" s="121"/>
      <c r="FIJ7" s="121"/>
      <c r="FIK7" s="121"/>
      <c r="FIL7" s="121"/>
      <c r="FIM7" s="121"/>
      <c r="FIN7" s="121"/>
      <c r="FIO7" s="121"/>
      <c r="FIP7" s="121"/>
      <c r="FIQ7" s="121"/>
      <c r="FIR7" s="121"/>
      <c r="FIS7" s="121"/>
      <c r="FIT7" s="121"/>
      <c r="FIU7" s="121"/>
      <c r="FIV7" s="121"/>
      <c r="FIW7" s="121"/>
      <c r="FIX7" s="121"/>
      <c r="FIY7" s="121"/>
      <c r="FIZ7" s="121"/>
      <c r="FJA7" s="121"/>
      <c r="FJB7" s="121"/>
      <c r="FJC7" s="121"/>
      <c r="FJD7" s="121"/>
      <c r="FJE7" s="121"/>
      <c r="FJF7" s="121"/>
      <c r="FJG7" s="121"/>
      <c r="FJH7" s="121"/>
      <c r="FJI7" s="121"/>
      <c r="FJJ7" s="121"/>
      <c r="FJK7" s="121"/>
      <c r="FJL7" s="121"/>
      <c r="FJM7" s="121"/>
      <c r="FJN7" s="121"/>
      <c r="FJO7" s="121"/>
      <c r="FJP7" s="121"/>
      <c r="FJQ7" s="121"/>
      <c r="FJR7" s="121"/>
      <c r="FJS7" s="121"/>
      <c r="FJT7" s="121"/>
      <c r="FJU7" s="121"/>
      <c r="FJV7" s="121"/>
      <c r="FJW7" s="121"/>
      <c r="FJX7" s="121"/>
      <c r="FJY7" s="121"/>
      <c r="FJZ7" s="121"/>
      <c r="FKA7" s="121"/>
      <c r="FKB7" s="121"/>
      <c r="FKC7" s="121"/>
      <c r="FKD7" s="121"/>
      <c r="FKE7" s="121"/>
      <c r="FKF7" s="121"/>
      <c r="FKG7" s="121"/>
      <c r="FKH7" s="121"/>
      <c r="FKI7" s="121"/>
      <c r="FKJ7" s="121"/>
      <c r="FKK7" s="121"/>
      <c r="FKL7" s="121"/>
      <c r="FKM7" s="121"/>
      <c r="FKN7" s="121"/>
      <c r="FKO7" s="121"/>
      <c r="FKP7" s="121"/>
      <c r="FKQ7" s="121"/>
      <c r="FKR7" s="121"/>
      <c r="FKS7" s="121"/>
      <c r="FKT7" s="121"/>
      <c r="FKU7" s="121"/>
      <c r="FKV7" s="121"/>
      <c r="FKW7" s="121"/>
      <c r="FKX7" s="121"/>
      <c r="FKY7" s="121"/>
      <c r="FKZ7" s="121"/>
      <c r="FLA7" s="121"/>
      <c r="FLB7" s="121"/>
      <c r="FLC7" s="121"/>
      <c r="FLD7" s="121"/>
      <c r="FLE7" s="121"/>
      <c r="FLF7" s="121"/>
      <c r="FLG7" s="121"/>
      <c r="FLH7" s="121"/>
      <c r="FLI7" s="121"/>
      <c r="FLJ7" s="121"/>
      <c r="FLK7" s="121"/>
      <c r="FLL7" s="121"/>
      <c r="FLM7" s="121"/>
      <c r="FLN7" s="121"/>
      <c r="FLO7" s="121"/>
      <c r="FLP7" s="121"/>
      <c r="FLQ7" s="121"/>
      <c r="FLR7" s="121"/>
      <c r="FLS7" s="121"/>
      <c r="FLT7" s="121"/>
      <c r="FLU7" s="121"/>
      <c r="FLV7" s="121"/>
      <c r="FLW7" s="121"/>
      <c r="FLX7" s="121"/>
      <c r="FLY7" s="121"/>
      <c r="FLZ7" s="121"/>
      <c r="FMA7" s="121"/>
      <c r="FMB7" s="121"/>
      <c r="FMC7" s="121"/>
      <c r="FMD7" s="121"/>
      <c r="FME7" s="121"/>
      <c r="FMF7" s="121"/>
      <c r="FMG7" s="121"/>
      <c r="FMH7" s="121"/>
      <c r="FMI7" s="121"/>
      <c r="FMJ7" s="121"/>
      <c r="FMK7" s="121"/>
      <c r="FML7" s="121"/>
      <c r="FMM7" s="121"/>
      <c r="FMN7" s="121"/>
      <c r="FMO7" s="121"/>
      <c r="FMP7" s="121"/>
      <c r="FMQ7" s="121"/>
      <c r="FMR7" s="121"/>
      <c r="FMS7" s="121"/>
      <c r="FMT7" s="121"/>
      <c r="FMU7" s="121"/>
      <c r="FMV7" s="121"/>
      <c r="FMW7" s="121"/>
      <c r="FMX7" s="121"/>
      <c r="FMY7" s="121"/>
      <c r="FMZ7" s="121"/>
      <c r="FNA7" s="121"/>
      <c r="FNB7" s="121"/>
      <c r="FNC7" s="121"/>
      <c r="FND7" s="121"/>
      <c r="FNE7" s="121"/>
      <c r="FNF7" s="121"/>
      <c r="FNG7" s="121"/>
      <c r="FNH7" s="121"/>
      <c r="FNI7" s="121"/>
      <c r="FNJ7" s="121"/>
      <c r="FNK7" s="121"/>
      <c r="FNL7" s="121"/>
      <c r="FNM7" s="121"/>
      <c r="FNN7" s="121"/>
      <c r="FNO7" s="121"/>
      <c r="FNP7" s="121"/>
      <c r="FNQ7" s="121"/>
      <c r="FNR7" s="121"/>
      <c r="FNS7" s="121"/>
      <c r="FNT7" s="121"/>
      <c r="FNU7" s="121"/>
      <c r="FNV7" s="121"/>
      <c r="FNW7" s="121"/>
      <c r="FNX7" s="121"/>
      <c r="FNY7" s="121"/>
      <c r="FNZ7" s="121"/>
      <c r="FOA7" s="121"/>
      <c r="FOB7" s="121"/>
      <c r="FOC7" s="121"/>
      <c r="FOD7" s="121"/>
      <c r="FOE7" s="121"/>
      <c r="FOF7" s="121"/>
      <c r="FOG7" s="121"/>
      <c r="FOH7" s="121"/>
      <c r="FOI7" s="121"/>
      <c r="FOJ7" s="121"/>
      <c r="FOK7" s="121"/>
      <c r="FOL7" s="121"/>
      <c r="FOM7" s="121"/>
      <c r="FON7" s="121"/>
      <c r="FOO7" s="121"/>
      <c r="FOP7" s="121"/>
      <c r="FOQ7" s="121"/>
      <c r="FOR7" s="121"/>
      <c r="FOS7" s="121"/>
      <c r="FOT7" s="121"/>
      <c r="FOU7" s="121"/>
      <c r="FOV7" s="121"/>
      <c r="FOW7" s="121"/>
      <c r="FOX7" s="121"/>
      <c r="FOY7" s="121"/>
      <c r="FOZ7" s="121"/>
      <c r="FPA7" s="121"/>
      <c r="FPB7" s="121"/>
      <c r="FPC7" s="121"/>
      <c r="FPD7" s="121"/>
      <c r="FPE7" s="121"/>
      <c r="FPF7" s="121"/>
      <c r="FPG7" s="121"/>
      <c r="FPH7" s="121"/>
      <c r="FPI7" s="121"/>
      <c r="FPJ7" s="121"/>
      <c r="FPK7" s="121"/>
      <c r="FPL7" s="121"/>
      <c r="FPM7" s="121"/>
      <c r="FPN7" s="121"/>
      <c r="FPO7" s="121"/>
      <c r="FPP7" s="121"/>
      <c r="FPQ7" s="121"/>
      <c r="FPR7" s="121"/>
      <c r="FPS7" s="121"/>
      <c r="FPT7" s="121"/>
      <c r="FPU7" s="121"/>
      <c r="FPV7" s="121"/>
      <c r="FPW7" s="121"/>
      <c r="FPX7" s="121"/>
      <c r="FPY7" s="121"/>
      <c r="FPZ7" s="121"/>
      <c r="FQA7" s="121"/>
      <c r="FQB7" s="121"/>
      <c r="FQC7" s="121"/>
      <c r="FQD7" s="121"/>
      <c r="FQE7" s="121"/>
      <c r="FQF7" s="121"/>
      <c r="FQG7" s="121"/>
      <c r="FQH7" s="121"/>
      <c r="FQI7" s="121"/>
      <c r="FQJ7" s="121"/>
      <c r="FQK7" s="121"/>
      <c r="FQL7" s="121"/>
      <c r="FQM7" s="121"/>
      <c r="FQN7" s="121"/>
      <c r="FQO7" s="121"/>
      <c r="FQP7" s="121"/>
      <c r="FQQ7" s="121"/>
      <c r="FQR7" s="121"/>
      <c r="FQS7" s="121"/>
      <c r="FQT7" s="121"/>
      <c r="FQU7" s="121"/>
      <c r="FQV7" s="121"/>
      <c r="FQW7" s="121"/>
      <c r="FQX7" s="121"/>
      <c r="FQY7" s="121"/>
      <c r="FQZ7" s="121"/>
      <c r="FRA7" s="121"/>
      <c r="FRB7" s="121"/>
      <c r="FRC7" s="121"/>
      <c r="FRD7" s="121"/>
      <c r="FRE7" s="121"/>
      <c r="FRF7" s="121"/>
      <c r="FRG7" s="121"/>
      <c r="FRH7" s="121"/>
      <c r="FRI7" s="121"/>
      <c r="FRJ7" s="121"/>
      <c r="FRK7" s="121"/>
      <c r="FRL7" s="121"/>
      <c r="FRM7" s="121"/>
      <c r="FRN7" s="121"/>
      <c r="FRO7" s="121"/>
      <c r="FRP7" s="121"/>
      <c r="FRQ7" s="121"/>
      <c r="FRR7" s="121"/>
      <c r="FRS7" s="121"/>
      <c r="FRT7" s="121"/>
      <c r="FRU7" s="121"/>
      <c r="FRV7" s="121"/>
      <c r="FRW7" s="121"/>
      <c r="FRX7" s="121"/>
      <c r="FRY7" s="121"/>
      <c r="FRZ7" s="121"/>
      <c r="FSA7" s="121"/>
      <c r="FSB7" s="121"/>
      <c r="FSC7" s="121"/>
      <c r="FSD7" s="121"/>
      <c r="FSE7" s="121"/>
      <c r="FSF7" s="121"/>
      <c r="FSG7" s="121"/>
      <c r="FSH7" s="121"/>
      <c r="FSI7" s="121"/>
      <c r="FSJ7" s="121"/>
      <c r="FSK7" s="121"/>
      <c r="FSL7" s="121"/>
      <c r="FSM7" s="121"/>
      <c r="FSN7" s="121"/>
      <c r="FSO7" s="121"/>
      <c r="FSP7" s="121"/>
      <c r="FSQ7" s="121"/>
      <c r="FSR7" s="121"/>
      <c r="FSS7" s="121"/>
      <c r="FST7" s="121"/>
      <c r="FSU7" s="121"/>
      <c r="FSV7" s="121"/>
      <c r="FSW7" s="121"/>
      <c r="FSX7" s="121"/>
      <c r="FSY7" s="121"/>
      <c r="FSZ7" s="121"/>
      <c r="FTA7" s="121"/>
      <c r="FTB7" s="121"/>
      <c r="FTC7" s="121"/>
      <c r="FTD7" s="121"/>
      <c r="FTE7" s="121"/>
      <c r="FTF7" s="121"/>
      <c r="FTG7" s="121"/>
      <c r="FTH7" s="121"/>
      <c r="FTI7" s="121"/>
      <c r="FTJ7" s="121"/>
      <c r="FTK7" s="121"/>
      <c r="FTL7" s="121"/>
      <c r="FTM7" s="121"/>
      <c r="FTN7" s="121"/>
      <c r="FTO7" s="121"/>
      <c r="FTP7" s="121"/>
      <c r="FTQ7" s="121"/>
      <c r="FTR7" s="121"/>
      <c r="FTS7" s="121"/>
      <c r="FTT7" s="121"/>
      <c r="FTU7" s="121"/>
      <c r="FTV7" s="121"/>
      <c r="FTW7" s="121"/>
      <c r="FTX7" s="121"/>
      <c r="FTY7" s="121"/>
      <c r="FTZ7" s="121"/>
      <c r="FUA7" s="121"/>
      <c r="FUB7" s="121"/>
      <c r="FUC7" s="121"/>
      <c r="FUD7" s="121"/>
      <c r="FUE7" s="121"/>
      <c r="FUF7" s="121"/>
      <c r="FUG7" s="121"/>
      <c r="FUH7" s="121"/>
      <c r="FUI7" s="121"/>
      <c r="FUJ7" s="121"/>
      <c r="FUK7" s="121"/>
      <c r="FUL7" s="121"/>
      <c r="FUM7" s="121"/>
      <c r="FUN7" s="121"/>
      <c r="FUO7" s="121"/>
      <c r="FUP7" s="121"/>
      <c r="FUQ7" s="121"/>
      <c r="FUR7" s="121"/>
      <c r="FUS7" s="121"/>
      <c r="FUT7" s="121"/>
      <c r="FUU7" s="121"/>
      <c r="FUV7" s="121"/>
      <c r="FUW7" s="121"/>
      <c r="FUX7" s="121"/>
      <c r="FUY7" s="121"/>
      <c r="FUZ7" s="121"/>
      <c r="FVA7" s="121"/>
      <c r="FVB7" s="121"/>
      <c r="FVC7" s="121"/>
      <c r="FVD7" s="121"/>
      <c r="FVE7" s="121"/>
      <c r="FVF7" s="121"/>
      <c r="FVG7" s="121"/>
      <c r="FVH7" s="121"/>
      <c r="FVI7" s="121"/>
      <c r="FVJ7" s="121"/>
      <c r="FVK7" s="121"/>
      <c r="FVL7" s="121"/>
      <c r="FVM7" s="121"/>
      <c r="FVN7" s="121"/>
      <c r="FVO7" s="121"/>
      <c r="FVP7" s="121"/>
      <c r="FVQ7" s="121"/>
      <c r="FVR7" s="121"/>
      <c r="FVS7" s="121"/>
      <c r="FVT7" s="121"/>
      <c r="FVU7" s="121"/>
      <c r="FVV7" s="121"/>
      <c r="FVW7" s="121"/>
      <c r="FVX7" s="121"/>
      <c r="FVY7" s="121"/>
      <c r="FVZ7" s="121"/>
      <c r="FWA7" s="121"/>
      <c r="FWB7" s="121"/>
      <c r="FWC7" s="121"/>
      <c r="FWD7" s="121"/>
      <c r="FWE7" s="121"/>
      <c r="FWF7" s="121"/>
      <c r="FWG7" s="121"/>
      <c r="FWH7" s="121"/>
      <c r="FWI7" s="121"/>
      <c r="FWJ7" s="121"/>
      <c r="FWK7" s="121"/>
      <c r="FWL7" s="121"/>
      <c r="FWM7" s="121"/>
      <c r="FWN7" s="121"/>
      <c r="FWO7" s="121"/>
      <c r="FWP7" s="121"/>
      <c r="FWQ7" s="121"/>
      <c r="FWR7" s="121"/>
      <c r="FWS7" s="121"/>
      <c r="FWT7" s="121"/>
      <c r="FWU7" s="121"/>
      <c r="FWV7" s="121"/>
      <c r="FWW7" s="121"/>
      <c r="FWX7" s="121"/>
      <c r="FWY7" s="121"/>
      <c r="FWZ7" s="121"/>
      <c r="FXA7" s="121"/>
      <c r="FXB7" s="121"/>
      <c r="FXC7" s="121"/>
      <c r="FXD7" s="121"/>
      <c r="FXE7" s="121"/>
      <c r="FXF7" s="121"/>
      <c r="FXG7" s="121"/>
      <c r="FXH7" s="121"/>
      <c r="FXI7" s="121"/>
      <c r="FXJ7" s="121"/>
      <c r="FXK7" s="121"/>
      <c r="FXL7" s="121"/>
      <c r="FXM7" s="121"/>
      <c r="FXN7" s="121"/>
      <c r="FXO7" s="121"/>
      <c r="FXP7" s="121"/>
      <c r="FXQ7" s="121"/>
      <c r="FXR7" s="121"/>
      <c r="FXS7" s="121"/>
      <c r="FXT7" s="121"/>
      <c r="FXU7" s="121"/>
      <c r="FXV7" s="121"/>
      <c r="FXW7" s="121"/>
      <c r="FXX7" s="121"/>
      <c r="FXY7" s="121"/>
      <c r="FXZ7" s="121"/>
      <c r="FYA7" s="121"/>
      <c r="FYB7" s="121"/>
      <c r="FYC7" s="121"/>
      <c r="FYD7" s="121"/>
      <c r="FYE7" s="121"/>
      <c r="FYF7" s="121"/>
      <c r="FYG7" s="121"/>
      <c r="FYH7" s="121"/>
      <c r="FYI7" s="121"/>
      <c r="FYJ7" s="121"/>
      <c r="FYK7" s="121"/>
      <c r="FYL7" s="121"/>
      <c r="FYM7" s="121"/>
      <c r="FYN7" s="121"/>
      <c r="FYO7" s="121"/>
      <c r="FYP7" s="121"/>
      <c r="FYQ7" s="121"/>
      <c r="FYR7" s="121"/>
      <c r="FYS7" s="121"/>
      <c r="FYT7" s="121"/>
      <c r="FYU7" s="121"/>
      <c r="FYV7" s="121"/>
      <c r="FYW7" s="121"/>
      <c r="FYX7" s="121"/>
      <c r="FYY7" s="121"/>
      <c r="FYZ7" s="121"/>
      <c r="FZA7" s="121"/>
      <c r="FZB7" s="121"/>
      <c r="FZC7" s="121"/>
      <c r="FZD7" s="121"/>
      <c r="FZE7" s="121"/>
      <c r="FZF7" s="121"/>
      <c r="FZG7" s="121"/>
      <c r="FZH7" s="121"/>
      <c r="FZI7" s="121"/>
      <c r="FZJ7" s="121"/>
      <c r="FZK7" s="121"/>
      <c r="FZL7" s="121"/>
      <c r="FZM7" s="121"/>
      <c r="FZN7" s="121"/>
      <c r="FZO7" s="121"/>
      <c r="FZP7" s="121"/>
      <c r="FZQ7" s="121"/>
      <c r="FZR7" s="121"/>
      <c r="FZS7" s="121"/>
      <c r="FZT7" s="121"/>
      <c r="FZU7" s="121"/>
      <c r="FZV7" s="121"/>
      <c r="FZW7" s="121"/>
      <c r="FZX7" s="121"/>
      <c r="FZY7" s="121"/>
      <c r="FZZ7" s="121"/>
      <c r="GAA7" s="121"/>
      <c r="GAB7" s="121"/>
      <c r="GAC7" s="121"/>
      <c r="GAD7" s="121"/>
      <c r="GAE7" s="121"/>
      <c r="GAF7" s="121"/>
      <c r="GAG7" s="121"/>
      <c r="GAH7" s="121"/>
      <c r="GAI7" s="121"/>
      <c r="GAJ7" s="121"/>
      <c r="GAK7" s="121"/>
      <c r="GAL7" s="121"/>
      <c r="GAM7" s="121"/>
      <c r="GAN7" s="121"/>
      <c r="GAO7" s="121"/>
      <c r="GAP7" s="121"/>
      <c r="GAQ7" s="121"/>
      <c r="GAR7" s="121"/>
      <c r="GAS7" s="121"/>
      <c r="GAT7" s="121"/>
      <c r="GAU7" s="121"/>
      <c r="GAV7" s="121"/>
      <c r="GAW7" s="121"/>
      <c r="GAX7" s="121"/>
      <c r="GAY7" s="121"/>
      <c r="GAZ7" s="121"/>
      <c r="GBA7" s="121"/>
      <c r="GBB7" s="121"/>
      <c r="GBC7" s="121"/>
      <c r="GBD7" s="121"/>
      <c r="GBE7" s="121"/>
      <c r="GBF7" s="121"/>
      <c r="GBG7" s="121"/>
      <c r="GBH7" s="121"/>
      <c r="GBI7" s="121"/>
      <c r="GBJ7" s="121"/>
      <c r="GBK7" s="121"/>
      <c r="GBL7" s="121"/>
      <c r="GBM7" s="121"/>
      <c r="GBN7" s="121"/>
      <c r="GBO7" s="121"/>
      <c r="GBP7" s="121"/>
      <c r="GBQ7" s="121"/>
      <c r="GBR7" s="121"/>
      <c r="GBS7" s="121"/>
      <c r="GBT7" s="121"/>
      <c r="GBU7" s="121"/>
      <c r="GBV7" s="121"/>
      <c r="GBW7" s="121"/>
      <c r="GBX7" s="121"/>
      <c r="GBY7" s="121"/>
      <c r="GBZ7" s="121"/>
      <c r="GCA7" s="121"/>
      <c r="GCB7" s="121"/>
      <c r="GCC7" s="121"/>
      <c r="GCD7" s="121"/>
      <c r="GCE7" s="121"/>
      <c r="GCF7" s="121"/>
      <c r="GCG7" s="121"/>
      <c r="GCH7" s="121"/>
      <c r="GCI7" s="121"/>
      <c r="GCJ7" s="121"/>
      <c r="GCK7" s="121"/>
      <c r="GCL7" s="121"/>
      <c r="GCM7" s="121"/>
      <c r="GCN7" s="121"/>
      <c r="GCO7" s="121"/>
      <c r="GCP7" s="121"/>
      <c r="GCQ7" s="121"/>
      <c r="GCR7" s="121"/>
      <c r="GCS7" s="121"/>
      <c r="GCT7" s="121"/>
      <c r="GCU7" s="121"/>
      <c r="GCV7" s="121"/>
      <c r="GCW7" s="121"/>
      <c r="GCX7" s="121"/>
      <c r="GCY7" s="121"/>
      <c r="GCZ7" s="121"/>
      <c r="GDA7" s="121"/>
      <c r="GDB7" s="121"/>
      <c r="GDC7" s="121"/>
      <c r="GDD7" s="121"/>
      <c r="GDE7" s="121"/>
      <c r="GDF7" s="121"/>
      <c r="GDG7" s="121"/>
      <c r="GDH7" s="121"/>
      <c r="GDI7" s="121"/>
      <c r="GDJ7" s="121"/>
      <c r="GDK7" s="121"/>
      <c r="GDL7" s="121"/>
      <c r="GDM7" s="121"/>
      <c r="GDN7" s="121"/>
      <c r="GDO7" s="121"/>
      <c r="GDP7" s="121"/>
      <c r="GDQ7" s="121"/>
      <c r="GDR7" s="121"/>
      <c r="GDS7" s="121"/>
      <c r="GDT7" s="121"/>
      <c r="GDU7" s="121"/>
      <c r="GDV7" s="121"/>
      <c r="GDW7" s="121"/>
      <c r="GDX7" s="121"/>
      <c r="GDY7" s="121"/>
      <c r="GDZ7" s="121"/>
      <c r="GEA7" s="121"/>
      <c r="GEB7" s="121"/>
      <c r="GEC7" s="121"/>
      <c r="GED7" s="121"/>
      <c r="GEE7" s="121"/>
      <c r="GEF7" s="121"/>
      <c r="GEG7" s="121"/>
      <c r="GEH7" s="121"/>
      <c r="GEI7" s="121"/>
      <c r="GEJ7" s="121"/>
      <c r="GEK7" s="121"/>
      <c r="GEL7" s="121"/>
      <c r="GEM7" s="121"/>
      <c r="GEN7" s="121"/>
      <c r="GEO7" s="121"/>
      <c r="GEP7" s="121"/>
      <c r="GEQ7" s="121"/>
      <c r="GER7" s="121"/>
      <c r="GES7" s="121"/>
      <c r="GET7" s="121"/>
      <c r="GEU7" s="121"/>
      <c r="GEV7" s="121"/>
      <c r="GEW7" s="121"/>
      <c r="GEX7" s="121"/>
      <c r="GEY7" s="121"/>
      <c r="GEZ7" s="121"/>
      <c r="GFA7" s="121"/>
      <c r="GFB7" s="121"/>
      <c r="GFC7" s="121"/>
      <c r="GFD7" s="121"/>
      <c r="GFE7" s="121"/>
      <c r="GFF7" s="121"/>
      <c r="GFG7" s="121"/>
      <c r="GFH7" s="121"/>
      <c r="GFI7" s="121"/>
      <c r="GFJ7" s="121"/>
      <c r="GFK7" s="121"/>
      <c r="GFL7" s="121"/>
      <c r="GFM7" s="121"/>
      <c r="GFN7" s="121"/>
      <c r="GFO7" s="121"/>
      <c r="GFP7" s="121"/>
      <c r="GFQ7" s="121"/>
      <c r="GFR7" s="121"/>
      <c r="GFS7" s="121"/>
      <c r="GFT7" s="121"/>
      <c r="GFU7" s="121"/>
      <c r="GFV7" s="121"/>
      <c r="GFW7" s="121"/>
      <c r="GFX7" s="121"/>
      <c r="GFY7" s="121"/>
      <c r="GFZ7" s="121"/>
      <c r="GGA7" s="121"/>
      <c r="GGB7" s="121"/>
      <c r="GGC7" s="121"/>
      <c r="GGD7" s="121"/>
      <c r="GGE7" s="121"/>
      <c r="GGF7" s="121"/>
      <c r="GGG7" s="121"/>
      <c r="GGH7" s="121"/>
      <c r="GGI7" s="121"/>
      <c r="GGJ7" s="121"/>
      <c r="GGK7" s="121"/>
      <c r="GGL7" s="121"/>
      <c r="GGM7" s="121"/>
      <c r="GGN7" s="121"/>
      <c r="GGO7" s="121"/>
      <c r="GGP7" s="121"/>
      <c r="GGQ7" s="121"/>
      <c r="GGR7" s="121"/>
      <c r="GGS7" s="121"/>
      <c r="GGT7" s="121"/>
      <c r="GGU7" s="121"/>
      <c r="GGV7" s="121"/>
      <c r="GGW7" s="121"/>
      <c r="GGX7" s="121"/>
      <c r="GGY7" s="121"/>
      <c r="GGZ7" s="121"/>
      <c r="GHA7" s="121"/>
      <c r="GHB7" s="121"/>
      <c r="GHC7" s="121"/>
      <c r="GHD7" s="121"/>
      <c r="GHE7" s="121"/>
      <c r="GHF7" s="121"/>
      <c r="GHG7" s="121"/>
      <c r="GHH7" s="121"/>
      <c r="GHI7" s="121"/>
      <c r="GHJ7" s="121"/>
      <c r="GHK7" s="121"/>
      <c r="GHL7" s="121"/>
      <c r="GHM7" s="121"/>
      <c r="GHN7" s="121"/>
      <c r="GHO7" s="121"/>
      <c r="GHP7" s="121"/>
      <c r="GHQ7" s="121"/>
      <c r="GHR7" s="121"/>
      <c r="GHS7" s="121"/>
      <c r="GHT7" s="121"/>
      <c r="GHU7" s="121"/>
      <c r="GHV7" s="121"/>
      <c r="GHW7" s="121"/>
      <c r="GHX7" s="121"/>
      <c r="GHY7" s="121"/>
      <c r="GHZ7" s="121"/>
      <c r="GIA7" s="121"/>
      <c r="GIB7" s="121"/>
      <c r="GIC7" s="121"/>
      <c r="GID7" s="121"/>
      <c r="GIE7" s="121"/>
      <c r="GIF7" s="121"/>
      <c r="GIG7" s="121"/>
      <c r="GIH7" s="121"/>
      <c r="GII7" s="121"/>
      <c r="GIJ7" s="121"/>
      <c r="GIK7" s="121"/>
      <c r="GIL7" s="121"/>
      <c r="GIM7" s="121"/>
      <c r="GIN7" s="121"/>
      <c r="GIO7" s="121"/>
      <c r="GIP7" s="121"/>
      <c r="GIQ7" s="121"/>
      <c r="GIR7" s="121"/>
      <c r="GIS7" s="121"/>
      <c r="GIT7" s="121"/>
      <c r="GIU7" s="121"/>
      <c r="GIV7" s="121"/>
      <c r="GIW7" s="121"/>
      <c r="GIX7" s="121"/>
      <c r="GIY7" s="121"/>
      <c r="GIZ7" s="121"/>
      <c r="GJA7" s="121"/>
      <c r="GJB7" s="121"/>
      <c r="GJC7" s="121"/>
      <c r="GJD7" s="121"/>
      <c r="GJE7" s="121"/>
      <c r="GJF7" s="121"/>
      <c r="GJG7" s="121"/>
      <c r="GJH7" s="121"/>
      <c r="GJI7" s="121"/>
      <c r="GJJ7" s="121"/>
      <c r="GJK7" s="121"/>
      <c r="GJL7" s="121"/>
      <c r="GJM7" s="121"/>
      <c r="GJN7" s="121"/>
      <c r="GJO7" s="121"/>
      <c r="GJP7" s="121"/>
      <c r="GJQ7" s="121"/>
      <c r="GJR7" s="121"/>
      <c r="GJS7" s="121"/>
      <c r="GJT7" s="121"/>
      <c r="GJU7" s="121"/>
      <c r="GJV7" s="121"/>
      <c r="GJW7" s="121"/>
      <c r="GJX7" s="121"/>
      <c r="GJY7" s="121"/>
      <c r="GJZ7" s="121"/>
      <c r="GKA7" s="121"/>
      <c r="GKB7" s="121"/>
      <c r="GKC7" s="121"/>
      <c r="GKD7" s="121"/>
      <c r="GKE7" s="121"/>
      <c r="GKF7" s="121"/>
      <c r="GKG7" s="121"/>
      <c r="GKH7" s="121"/>
      <c r="GKI7" s="121"/>
      <c r="GKJ7" s="121"/>
      <c r="GKK7" s="121"/>
      <c r="GKL7" s="121"/>
      <c r="GKM7" s="121"/>
      <c r="GKN7" s="121"/>
      <c r="GKO7" s="121"/>
      <c r="GKP7" s="121"/>
      <c r="GKQ7" s="121"/>
      <c r="GKR7" s="121"/>
      <c r="GKS7" s="121"/>
      <c r="GKT7" s="121"/>
      <c r="GKU7" s="121"/>
      <c r="GKV7" s="121"/>
      <c r="GKW7" s="121"/>
      <c r="GKX7" s="121"/>
      <c r="GKY7" s="121"/>
      <c r="GKZ7" s="121"/>
      <c r="GLA7" s="121"/>
      <c r="GLB7" s="121"/>
      <c r="GLC7" s="121"/>
      <c r="GLD7" s="121"/>
      <c r="GLE7" s="121"/>
      <c r="GLF7" s="121"/>
      <c r="GLG7" s="121"/>
      <c r="GLH7" s="121"/>
      <c r="GLI7" s="121"/>
      <c r="GLJ7" s="121"/>
      <c r="GLK7" s="121"/>
      <c r="GLL7" s="121"/>
      <c r="GLM7" s="121"/>
      <c r="GLN7" s="121"/>
      <c r="GLO7" s="121"/>
      <c r="GLP7" s="121"/>
      <c r="GLQ7" s="121"/>
      <c r="GLR7" s="121"/>
      <c r="GLS7" s="121"/>
      <c r="GLT7" s="121"/>
      <c r="GLU7" s="121"/>
      <c r="GLV7" s="121"/>
      <c r="GLW7" s="121"/>
      <c r="GLX7" s="121"/>
      <c r="GLY7" s="121"/>
      <c r="GLZ7" s="121"/>
      <c r="GMA7" s="121"/>
      <c r="GMB7" s="121"/>
      <c r="GMC7" s="121"/>
      <c r="GMD7" s="121"/>
      <c r="GME7" s="121"/>
      <c r="GMF7" s="121"/>
      <c r="GMG7" s="121"/>
      <c r="GMH7" s="121"/>
      <c r="GMI7" s="121"/>
      <c r="GMJ7" s="121"/>
      <c r="GMK7" s="121"/>
      <c r="GML7" s="121"/>
      <c r="GMM7" s="121"/>
      <c r="GMN7" s="121"/>
      <c r="GMO7" s="121"/>
      <c r="GMP7" s="121"/>
      <c r="GMQ7" s="121"/>
      <c r="GMR7" s="121"/>
      <c r="GMS7" s="121"/>
      <c r="GMT7" s="121"/>
      <c r="GMU7" s="121"/>
      <c r="GMV7" s="121"/>
      <c r="GMW7" s="121"/>
      <c r="GMX7" s="121"/>
      <c r="GMY7" s="121"/>
      <c r="GMZ7" s="121"/>
      <c r="GNA7" s="121"/>
      <c r="GNB7" s="121"/>
      <c r="GNC7" s="121"/>
      <c r="GND7" s="121"/>
      <c r="GNE7" s="121"/>
      <c r="GNF7" s="121"/>
      <c r="GNG7" s="121"/>
      <c r="GNH7" s="121"/>
      <c r="GNI7" s="121"/>
      <c r="GNJ7" s="121"/>
      <c r="GNK7" s="121"/>
      <c r="GNL7" s="121"/>
      <c r="GNM7" s="121"/>
      <c r="GNN7" s="121"/>
      <c r="GNO7" s="121"/>
      <c r="GNP7" s="121"/>
      <c r="GNQ7" s="121"/>
      <c r="GNR7" s="121"/>
      <c r="GNS7" s="121"/>
      <c r="GNT7" s="121"/>
      <c r="GNU7" s="121"/>
      <c r="GNV7" s="121"/>
      <c r="GNW7" s="121"/>
      <c r="GNX7" s="121"/>
      <c r="GNY7" s="121"/>
      <c r="GNZ7" s="121"/>
      <c r="GOA7" s="121"/>
      <c r="GOB7" s="121"/>
      <c r="GOC7" s="121"/>
      <c r="GOD7" s="121"/>
      <c r="GOE7" s="121"/>
      <c r="GOF7" s="121"/>
      <c r="GOG7" s="121"/>
      <c r="GOH7" s="121"/>
      <c r="GOI7" s="121"/>
      <c r="GOJ7" s="121"/>
      <c r="GOK7" s="121"/>
      <c r="GOL7" s="121"/>
      <c r="GOM7" s="121"/>
      <c r="GON7" s="121"/>
      <c r="GOO7" s="121"/>
      <c r="GOP7" s="121"/>
      <c r="GOQ7" s="121"/>
      <c r="GOR7" s="121"/>
      <c r="GOS7" s="121"/>
      <c r="GOT7" s="121"/>
      <c r="GOU7" s="121"/>
      <c r="GOV7" s="121"/>
      <c r="GOW7" s="121"/>
      <c r="GOX7" s="121"/>
      <c r="GOY7" s="121"/>
      <c r="GOZ7" s="121"/>
      <c r="GPA7" s="121"/>
      <c r="GPB7" s="121"/>
      <c r="GPC7" s="121"/>
      <c r="GPD7" s="121"/>
      <c r="GPE7" s="121"/>
      <c r="GPF7" s="121"/>
      <c r="GPG7" s="121"/>
      <c r="GPH7" s="121"/>
      <c r="GPI7" s="121"/>
      <c r="GPJ7" s="121"/>
      <c r="GPK7" s="121"/>
      <c r="GPL7" s="121"/>
      <c r="GPM7" s="121"/>
      <c r="GPN7" s="121"/>
      <c r="GPO7" s="121"/>
      <c r="GPP7" s="121"/>
      <c r="GPQ7" s="121"/>
      <c r="GPR7" s="121"/>
      <c r="GPS7" s="121"/>
      <c r="GPT7" s="121"/>
      <c r="GPU7" s="121"/>
      <c r="GPV7" s="121"/>
      <c r="GPW7" s="121"/>
      <c r="GPX7" s="121"/>
      <c r="GPY7" s="121"/>
      <c r="GPZ7" s="121"/>
      <c r="GQA7" s="121"/>
      <c r="GQB7" s="121"/>
      <c r="GQC7" s="121"/>
      <c r="GQD7" s="121"/>
      <c r="GQE7" s="121"/>
      <c r="GQF7" s="121"/>
      <c r="GQG7" s="121"/>
      <c r="GQH7" s="121"/>
      <c r="GQI7" s="121"/>
      <c r="GQJ7" s="121"/>
      <c r="GQK7" s="121"/>
      <c r="GQL7" s="121"/>
      <c r="GQM7" s="121"/>
      <c r="GQN7" s="121"/>
      <c r="GQO7" s="121"/>
      <c r="GQP7" s="121"/>
      <c r="GQQ7" s="121"/>
      <c r="GQR7" s="121"/>
      <c r="GQS7" s="121"/>
      <c r="GQT7" s="121"/>
      <c r="GQU7" s="121"/>
      <c r="GQV7" s="121"/>
      <c r="GQW7" s="121"/>
      <c r="GQX7" s="121"/>
      <c r="GQY7" s="121"/>
      <c r="GQZ7" s="121"/>
      <c r="GRA7" s="121"/>
      <c r="GRB7" s="121"/>
      <c r="GRC7" s="121"/>
      <c r="GRD7" s="121"/>
      <c r="GRE7" s="121"/>
      <c r="GRF7" s="121"/>
      <c r="GRG7" s="121"/>
      <c r="GRH7" s="121"/>
      <c r="GRI7" s="121"/>
      <c r="GRJ7" s="121"/>
      <c r="GRK7" s="121"/>
      <c r="GRL7" s="121"/>
      <c r="GRM7" s="121"/>
      <c r="GRN7" s="121"/>
      <c r="GRO7" s="121"/>
      <c r="GRP7" s="121"/>
      <c r="GRQ7" s="121"/>
      <c r="GRR7" s="121"/>
      <c r="GRS7" s="121"/>
      <c r="GRT7" s="121"/>
      <c r="GRU7" s="121"/>
      <c r="GRV7" s="121"/>
      <c r="GRW7" s="121"/>
      <c r="GRX7" s="121"/>
      <c r="GRY7" s="121"/>
      <c r="GRZ7" s="121"/>
      <c r="GSA7" s="121"/>
      <c r="GSB7" s="121"/>
      <c r="GSC7" s="121"/>
      <c r="GSD7" s="121"/>
      <c r="GSE7" s="121"/>
      <c r="GSF7" s="121"/>
      <c r="GSG7" s="121"/>
      <c r="GSH7" s="121"/>
      <c r="GSI7" s="121"/>
      <c r="GSJ7" s="121"/>
      <c r="GSK7" s="121"/>
      <c r="GSL7" s="121"/>
      <c r="GSM7" s="121"/>
      <c r="GSN7" s="121"/>
      <c r="GSO7" s="121"/>
      <c r="GSP7" s="121"/>
      <c r="GSQ7" s="121"/>
      <c r="GSR7" s="121"/>
      <c r="GSS7" s="121"/>
      <c r="GST7" s="121"/>
      <c r="GSU7" s="121"/>
      <c r="GSV7" s="121"/>
      <c r="GSW7" s="121"/>
      <c r="GSX7" s="121"/>
      <c r="GSY7" s="121"/>
      <c r="GSZ7" s="121"/>
      <c r="GTA7" s="121"/>
      <c r="GTB7" s="121"/>
      <c r="GTC7" s="121"/>
      <c r="GTD7" s="121"/>
      <c r="GTE7" s="121"/>
      <c r="GTF7" s="121"/>
      <c r="GTG7" s="121"/>
      <c r="GTH7" s="121"/>
      <c r="GTI7" s="121"/>
      <c r="GTJ7" s="121"/>
      <c r="GTK7" s="121"/>
      <c r="GTL7" s="121"/>
      <c r="GTM7" s="121"/>
      <c r="GTN7" s="121"/>
      <c r="GTO7" s="121"/>
      <c r="GTP7" s="121"/>
      <c r="GTQ7" s="121"/>
      <c r="GTR7" s="121"/>
      <c r="GTS7" s="121"/>
      <c r="GTT7" s="121"/>
      <c r="GTU7" s="121"/>
      <c r="GTV7" s="121"/>
      <c r="GTW7" s="121"/>
      <c r="GTX7" s="121"/>
      <c r="GTY7" s="121"/>
      <c r="GTZ7" s="121"/>
      <c r="GUA7" s="121"/>
      <c r="GUB7" s="121"/>
      <c r="GUC7" s="121"/>
      <c r="GUD7" s="121"/>
      <c r="GUE7" s="121"/>
      <c r="GUF7" s="121"/>
      <c r="GUG7" s="121"/>
      <c r="GUH7" s="121"/>
      <c r="GUI7" s="121"/>
      <c r="GUJ7" s="121"/>
      <c r="GUK7" s="121"/>
      <c r="GUL7" s="121"/>
      <c r="GUM7" s="121"/>
      <c r="GUN7" s="121"/>
      <c r="GUO7" s="121"/>
      <c r="GUP7" s="121"/>
      <c r="GUQ7" s="121"/>
      <c r="GUR7" s="121"/>
      <c r="GUS7" s="121"/>
      <c r="GUT7" s="121"/>
      <c r="GUU7" s="121"/>
      <c r="GUV7" s="121"/>
      <c r="GUW7" s="121"/>
      <c r="GUX7" s="121"/>
      <c r="GUY7" s="121"/>
      <c r="GUZ7" s="121"/>
      <c r="GVA7" s="121"/>
      <c r="GVB7" s="121"/>
      <c r="GVC7" s="121"/>
      <c r="GVD7" s="121"/>
      <c r="GVE7" s="121"/>
      <c r="GVF7" s="121"/>
      <c r="GVG7" s="121"/>
      <c r="GVH7" s="121"/>
      <c r="GVI7" s="121"/>
      <c r="GVJ7" s="121"/>
      <c r="GVK7" s="121"/>
      <c r="GVL7" s="121"/>
      <c r="GVM7" s="121"/>
      <c r="GVN7" s="121"/>
      <c r="GVO7" s="121"/>
      <c r="GVP7" s="121"/>
      <c r="GVQ7" s="121"/>
      <c r="GVR7" s="121"/>
      <c r="GVS7" s="121"/>
      <c r="GVT7" s="121"/>
      <c r="GVU7" s="121"/>
      <c r="GVV7" s="121"/>
      <c r="GVW7" s="121"/>
      <c r="GVX7" s="121"/>
      <c r="GVY7" s="121"/>
      <c r="GVZ7" s="121"/>
      <c r="GWA7" s="121"/>
      <c r="GWB7" s="121"/>
      <c r="GWC7" s="121"/>
      <c r="GWD7" s="121"/>
      <c r="GWE7" s="121"/>
      <c r="GWF7" s="121"/>
      <c r="GWG7" s="121"/>
      <c r="GWH7" s="121"/>
      <c r="GWI7" s="121"/>
      <c r="GWJ7" s="121"/>
      <c r="GWK7" s="121"/>
      <c r="GWL7" s="121"/>
      <c r="GWM7" s="121"/>
      <c r="GWN7" s="121"/>
      <c r="GWO7" s="121"/>
      <c r="GWP7" s="121"/>
      <c r="GWQ7" s="121"/>
      <c r="GWR7" s="121"/>
      <c r="GWS7" s="121"/>
      <c r="GWT7" s="121"/>
      <c r="GWU7" s="121"/>
      <c r="GWV7" s="121"/>
      <c r="GWW7" s="121"/>
      <c r="GWX7" s="121"/>
      <c r="GWY7" s="121"/>
      <c r="GWZ7" s="121"/>
      <c r="GXA7" s="121"/>
      <c r="GXB7" s="121"/>
      <c r="GXC7" s="121"/>
      <c r="GXD7" s="121"/>
      <c r="GXE7" s="121"/>
      <c r="GXF7" s="121"/>
      <c r="GXG7" s="121"/>
      <c r="GXH7" s="121"/>
      <c r="GXI7" s="121"/>
      <c r="GXJ7" s="121"/>
      <c r="GXK7" s="121"/>
      <c r="GXL7" s="121"/>
      <c r="GXM7" s="121"/>
      <c r="GXN7" s="121"/>
      <c r="GXO7" s="121"/>
      <c r="GXP7" s="121"/>
      <c r="GXQ7" s="121"/>
      <c r="GXR7" s="121"/>
      <c r="GXS7" s="121"/>
      <c r="GXT7" s="121"/>
      <c r="GXU7" s="121"/>
      <c r="GXV7" s="121"/>
      <c r="GXW7" s="121"/>
      <c r="GXX7" s="121"/>
      <c r="GXY7" s="121"/>
      <c r="GXZ7" s="121"/>
      <c r="GYA7" s="121"/>
      <c r="GYB7" s="121"/>
      <c r="GYC7" s="121"/>
      <c r="GYD7" s="121"/>
      <c r="GYE7" s="121"/>
      <c r="GYF7" s="121"/>
      <c r="GYG7" s="121"/>
      <c r="GYH7" s="121"/>
      <c r="GYI7" s="121"/>
      <c r="GYJ7" s="121"/>
      <c r="GYK7" s="121"/>
      <c r="GYL7" s="121"/>
      <c r="GYM7" s="121"/>
      <c r="GYN7" s="121"/>
      <c r="GYO7" s="121"/>
      <c r="GYP7" s="121"/>
      <c r="GYQ7" s="121"/>
      <c r="GYR7" s="121"/>
      <c r="GYS7" s="121"/>
      <c r="GYT7" s="121"/>
      <c r="GYU7" s="121"/>
      <c r="GYV7" s="121"/>
      <c r="GYW7" s="121"/>
      <c r="GYX7" s="121"/>
      <c r="GYY7" s="121"/>
      <c r="GYZ7" s="121"/>
      <c r="GZA7" s="121"/>
      <c r="GZB7" s="121"/>
      <c r="GZC7" s="121"/>
      <c r="GZD7" s="121"/>
      <c r="GZE7" s="121"/>
      <c r="GZF7" s="121"/>
      <c r="GZG7" s="121"/>
      <c r="GZH7" s="121"/>
      <c r="GZI7" s="121"/>
      <c r="GZJ7" s="121"/>
      <c r="GZK7" s="121"/>
      <c r="GZL7" s="121"/>
      <c r="GZM7" s="121"/>
      <c r="GZN7" s="121"/>
      <c r="GZO7" s="121"/>
      <c r="GZP7" s="121"/>
      <c r="GZQ7" s="121"/>
      <c r="GZR7" s="121"/>
      <c r="GZS7" s="121"/>
      <c r="GZT7" s="121"/>
      <c r="GZU7" s="121"/>
      <c r="GZV7" s="121"/>
      <c r="GZW7" s="121"/>
      <c r="GZX7" s="121"/>
      <c r="GZY7" s="121"/>
      <c r="GZZ7" s="121"/>
      <c r="HAA7" s="121"/>
      <c r="HAB7" s="121"/>
      <c r="HAC7" s="121"/>
      <c r="HAD7" s="121"/>
      <c r="HAE7" s="121"/>
      <c r="HAF7" s="121"/>
      <c r="HAG7" s="121"/>
      <c r="HAH7" s="121"/>
      <c r="HAI7" s="121"/>
      <c r="HAJ7" s="121"/>
      <c r="HAK7" s="121"/>
      <c r="HAL7" s="121"/>
      <c r="HAM7" s="121"/>
      <c r="HAN7" s="121"/>
      <c r="HAO7" s="121"/>
      <c r="HAP7" s="121"/>
      <c r="HAQ7" s="121"/>
      <c r="HAR7" s="121"/>
      <c r="HAS7" s="121"/>
      <c r="HAT7" s="121"/>
      <c r="HAU7" s="121"/>
      <c r="HAV7" s="121"/>
      <c r="HAW7" s="121"/>
      <c r="HAX7" s="121"/>
      <c r="HAY7" s="121"/>
      <c r="HAZ7" s="121"/>
      <c r="HBA7" s="121"/>
      <c r="HBB7" s="121"/>
      <c r="HBC7" s="121"/>
      <c r="HBD7" s="121"/>
      <c r="HBE7" s="121"/>
      <c r="HBF7" s="121"/>
      <c r="HBG7" s="121"/>
      <c r="HBH7" s="121"/>
      <c r="HBI7" s="121"/>
      <c r="HBJ7" s="121"/>
      <c r="HBK7" s="121"/>
      <c r="HBL7" s="121"/>
      <c r="HBM7" s="121"/>
      <c r="HBN7" s="121"/>
      <c r="HBO7" s="121"/>
      <c r="HBP7" s="121"/>
      <c r="HBQ7" s="121"/>
      <c r="HBR7" s="121"/>
      <c r="HBS7" s="121"/>
      <c r="HBT7" s="121"/>
      <c r="HBU7" s="121"/>
      <c r="HBV7" s="121"/>
      <c r="HBW7" s="121"/>
      <c r="HBX7" s="121"/>
      <c r="HBY7" s="121"/>
      <c r="HBZ7" s="121"/>
      <c r="HCA7" s="121"/>
      <c r="HCB7" s="121"/>
      <c r="HCC7" s="121"/>
      <c r="HCD7" s="121"/>
      <c r="HCE7" s="121"/>
      <c r="HCF7" s="121"/>
      <c r="HCG7" s="121"/>
      <c r="HCH7" s="121"/>
      <c r="HCI7" s="121"/>
      <c r="HCJ7" s="121"/>
      <c r="HCK7" s="121"/>
      <c r="HCL7" s="121"/>
      <c r="HCM7" s="121"/>
      <c r="HCN7" s="121"/>
      <c r="HCO7" s="121"/>
      <c r="HCP7" s="121"/>
      <c r="HCQ7" s="121"/>
      <c r="HCR7" s="121"/>
      <c r="HCS7" s="121"/>
      <c r="HCT7" s="121"/>
      <c r="HCU7" s="121"/>
      <c r="HCV7" s="121"/>
      <c r="HCW7" s="121"/>
      <c r="HCX7" s="121"/>
      <c r="HCY7" s="121"/>
      <c r="HCZ7" s="121"/>
      <c r="HDA7" s="121"/>
      <c r="HDB7" s="121"/>
      <c r="HDC7" s="121"/>
      <c r="HDD7" s="121"/>
      <c r="HDE7" s="121"/>
      <c r="HDF7" s="121"/>
      <c r="HDG7" s="121"/>
      <c r="HDH7" s="121"/>
      <c r="HDI7" s="121"/>
      <c r="HDJ7" s="121"/>
      <c r="HDK7" s="121"/>
      <c r="HDL7" s="121"/>
      <c r="HDM7" s="121"/>
      <c r="HDN7" s="121"/>
      <c r="HDO7" s="121"/>
      <c r="HDP7" s="121"/>
      <c r="HDQ7" s="121"/>
      <c r="HDR7" s="121"/>
      <c r="HDS7" s="121"/>
      <c r="HDT7" s="121"/>
      <c r="HDU7" s="121"/>
      <c r="HDV7" s="121"/>
      <c r="HDW7" s="121"/>
      <c r="HDX7" s="121"/>
      <c r="HDY7" s="121"/>
      <c r="HDZ7" s="121"/>
      <c r="HEA7" s="121"/>
      <c r="HEB7" s="121"/>
      <c r="HEC7" s="121"/>
      <c r="HED7" s="121"/>
      <c r="HEE7" s="121"/>
      <c r="HEF7" s="121"/>
      <c r="HEG7" s="121"/>
      <c r="HEH7" s="121"/>
      <c r="HEI7" s="121"/>
      <c r="HEJ7" s="121"/>
      <c r="HEK7" s="121"/>
      <c r="HEL7" s="121"/>
      <c r="HEM7" s="121"/>
      <c r="HEN7" s="121"/>
      <c r="HEO7" s="121"/>
      <c r="HEP7" s="121"/>
      <c r="HEQ7" s="121"/>
      <c r="HER7" s="121"/>
      <c r="HES7" s="121"/>
      <c r="HET7" s="121"/>
      <c r="HEU7" s="121"/>
      <c r="HEV7" s="121"/>
      <c r="HEW7" s="121"/>
      <c r="HEX7" s="121"/>
      <c r="HEY7" s="121"/>
      <c r="HEZ7" s="121"/>
      <c r="HFA7" s="121"/>
      <c r="HFB7" s="121"/>
      <c r="HFC7" s="121"/>
      <c r="HFD7" s="121"/>
      <c r="HFE7" s="121"/>
      <c r="HFF7" s="121"/>
      <c r="HFG7" s="121"/>
      <c r="HFH7" s="121"/>
      <c r="HFI7" s="121"/>
      <c r="HFJ7" s="121"/>
      <c r="HFK7" s="121"/>
      <c r="HFL7" s="121"/>
      <c r="HFM7" s="121"/>
      <c r="HFN7" s="121"/>
      <c r="HFO7" s="121"/>
      <c r="HFP7" s="121"/>
      <c r="HFQ7" s="121"/>
      <c r="HFR7" s="121"/>
      <c r="HFS7" s="121"/>
      <c r="HFT7" s="121"/>
      <c r="HFU7" s="121"/>
      <c r="HFV7" s="121"/>
      <c r="HFW7" s="121"/>
      <c r="HFX7" s="121"/>
      <c r="HFY7" s="121"/>
      <c r="HFZ7" s="121"/>
      <c r="HGA7" s="121"/>
      <c r="HGB7" s="121"/>
      <c r="HGC7" s="121"/>
      <c r="HGD7" s="121"/>
      <c r="HGE7" s="121"/>
      <c r="HGF7" s="121"/>
      <c r="HGG7" s="121"/>
      <c r="HGH7" s="121"/>
      <c r="HGI7" s="121"/>
      <c r="HGJ7" s="121"/>
      <c r="HGK7" s="121"/>
      <c r="HGL7" s="121"/>
      <c r="HGM7" s="121"/>
      <c r="HGN7" s="121"/>
      <c r="HGO7" s="121"/>
      <c r="HGP7" s="121"/>
      <c r="HGQ7" s="121"/>
      <c r="HGR7" s="121"/>
      <c r="HGS7" s="121"/>
      <c r="HGT7" s="121"/>
      <c r="HGU7" s="121"/>
      <c r="HGV7" s="121"/>
      <c r="HGW7" s="121"/>
      <c r="HGX7" s="121"/>
      <c r="HGY7" s="121"/>
      <c r="HGZ7" s="121"/>
      <c r="HHA7" s="121"/>
      <c r="HHB7" s="121"/>
      <c r="HHC7" s="121"/>
      <c r="HHD7" s="121"/>
      <c r="HHE7" s="121"/>
      <c r="HHF7" s="121"/>
      <c r="HHG7" s="121"/>
      <c r="HHH7" s="121"/>
      <c r="HHI7" s="121"/>
      <c r="HHJ7" s="121"/>
      <c r="HHK7" s="121"/>
      <c r="HHL7" s="121"/>
      <c r="HHM7" s="121"/>
      <c r="HHN7" s="121"/>
      <c r="HHO7" s="121"/>
      <c r="HHP7" s="121"/>
      <c r="HHQ7" s="121"/>
      <c r="HHR7" s="121"/>
      <c r="HHS7" s="121"/>
      <c r="HHT7" s="121"/>
      <c r="HHU7" s="121"/>
      <c r="HHV7" s="121"/>
      <c r="HHW7" s="121"/>
      <c r="HHX7" s="121"/>
      <c r="HHY7" s="121"/>
      <c r="HHZ7" s="121"/>
      <c r="HIA7" s="121"/>
      <c r="HIB7" s="121"/>
      <c r="HIC7" s="121"/>
      <c r="HID7" s="121"/>
      <c r="HIE7" s="121"/>
      <c r="HIF7" s="121"/>
      <c r="HIG7" s="121"/>
      <c r="HIH7" s="121"/>
      <c r="HII7" s="121"/>
      <c r="HIJ7" s="121"/>
      <c r="HIK7" s="121"/>
      <c r="HIL7" s="121"/>
      <c r="HIM7" s="121"/>
      <c r="HIN7" s="121"/>
      <c r="HIO7" s="121"/>
      <c r="HIP7" s="121"/>
      <c r="HIQ7" s="121"/>
      <c r="HIR7" s="121"/>
      <c r="HIS7" s="121"/>
      <c r="HIT7" s="121"/>
      <c r="HIU7" s="121"/>
      <c r="HIV7" s="121"/>
      <c r="HIW7" s="121"/>
      <c r="HIX7" s="121"/>
      <c r="HIY7" s="121"/>
      <c r="HIZ7" s="121"/>
      <c r="HJA7" s="121"/>
      <c r="HJB7" s="121"/>
      <c r="HJC7" s="121"/>
      <c r="HJD7" s="121"/>
      <c r="HJE7" s="121"/>
      <c r="HJF7" s="121"/>
      <c r="HJG7" s="121"/>
      <c r="HJH7" s="121"/>
      <c r="HJI7" s="121"/>
      <c r="HJJ7" s="121"/>
      <c r="HJK7" s="121"/>
      <c r="HJL7" s="121"/>
      <c r="HJM7" s="121"/>
      <c r="HJN7" s="121"/>
      <c r="HJO7" s="121"/>
      <c r="HJP7" s="121"/>
      <c r="HJQ7" s="121"/>
      <c r="HJR7" s="121"/>
      <c r="HJS7" s="121"/>
      <c r="HJT7" s="121"/>
      <c r="HJU7" s="121"/>
      <c r="HJV7" s="121"/>
      <c r="HJW7" s="121"/>
      <c r="HJX7" s="121"/>
      <c r="HJY7" s="121"/>
      <c r="HJZ7" s="121"/>
      <c r="HKA7" s="121"/>
      <c r="HKB7" s="121"/>
      <c r="HKC7" s="121"/>
      <c r="HKD7" s="121"/>
      <c r="HKE7" s="121"/>
      <c r="HKF7" s="121"/>
      <c r="HKG7" s="121"/>
      <c r="HKH7" s="121"/>
      <c r="HKI7" s="121"/>
      <c r="HKJ7" s="121"/>
      <c r="HKK7" s="121"/>
      <c r="HKL7" s="121"/>
      <c r="HKM7" s="121"/>
      <c r="HKN7" s="121"/>
      <c r="HKO7" s="121"/>
      <c r="HKP7" s="121"/>
      <c r="HKQ7" s="121"/>
      <c r="HKR7" s="121"/>
      <c r="HKS7" s="121"/>
      <c r="HKT7" s="121"/>
      <c r="HKU7" s="121"/>
      <c r="HKV7" s="121"/>
      <c r="HKW7" s="121"/>
      <c r="HKX7" s="121"/>
      <c r="HKY7" s="121"/>
      <c r="HKZ7" s="121"/>
      <c r="HLA7" s="121"/>
      <c r="HLB7" s="121"/>
      <c r="HLC7" s="121"/>
      <c r="HLD7" s="121"/>
      <c r="HLE7" s="121"/>
      <c r="HLF7" s="121"/>
      <c r="HLG7" s="121"/>
      <c r="HLH7" s="121"/>
      <c r="HLI7" s="121"/>
      <c r="HLJ7" s="121"/>
      <c r="HLK7" s="121"/>
      <c r="HLL7" s="121"/>
      <c r="HLM7" s="121"/>
      <c r="HLN7" s="121"/>
      <c r="HLO7" s="121"/>
      <c r="HLP7" s="121"/>
      <c r="HLQ7" s="121"/>
      <c r="HLR7" s="121"/>
      <c r="HLS7" s="121"/>
      <c r="HLT7" s="121"/>
      <c r="HLU7" s="121"/>
      <c r="HLV7" s="121"/>
      <c r="HLW7" s="121"/>
      <c r="HLX7" s="121"/>
      <c r="HLY7" s="121"/>
      <c r="HLZ7" s="121"/>
      <c r="HMA7" s="121"/>
      <c r="HMB7" s="121"/>
      <c r="HMC7" s="121"/>
      <c r="HMD7" s="121"/>
      <c r="HME7" s="121"/>
      <c r="HMF7" s="121"/>
      <c r="HMG7" s="121"/>
      <c r="HMH7" s="121"/>
      <c r="HMI7" s="121"/>
      <c r="HMJ7" s="121"/>
      <c r="HMK7" s="121"/>
      <c r="HML7" s="121"/>
      <c r="HMM7" s="121"/>
      <c r="HMN7" s="121"/>
      <c r="HMO7" s="121"/>
      <c r="HMP7" s="121"/>
      <c r="HMQ7" s="121"/>
      <c r="HMR7" s="121"/>
      <c r="HMS7" s="121"/>
      <c r="HMT7" s="121"/>
      <c r="HMU7" s="121"/>
      <c r="HMV7" s="121"/>
      <c r="HMW7" s="121"/>
      <c r="HMX7" s="121"/>
      <c r="HMY7" s="121"/>
      <c r="HMZ7" s="121"/>
      <c r="HNA7" s="121"/>
      <c r="HNB7" s="121"/>
      <c r="HNC7" s="121"/>
      <c r="HND7" s="121"/>
      <c r="HNE7" s="121"/>
      <c r="HNF7" s="121"/>
      <c r="HNG7" s="121"/>
      <c r="HNH7" s="121"/>
      <c r="HNI7" s="121"/>
      <c r="HNJ7" s="121"/>
      <c r="HNK7" s="121"/>
      <c r="HNL7" s="121"/>
      <c r="HNM7" s="121"/>
      <c r="HNN7" s="121"/>
      <c r="HNO7" s="121"/>
      <c r="HNP7" s="121"/>
      <c r="HNQ7" s="121"/>
      <c r="HNR7" s="121"/>
      <c r="HNS7" s="121"/>
      <c r="HNT7" s="121"/>
      <c r="HNU7" s="121"/>
      <c r="HNV7" s="121"/>
      <c r="HNW7" s="121"/>
      <c r="HNX7" s="121"/>
      <c r="HNY7" s="121"/>
      <c r="HNZ7" s="121"/>
      <c r="HOA7" s="121"/>
      <c r="HOB7" s="121"/>
      <c r="HOC7" s="121"/>
      <c r="HOD7" s="121"/>
      <c r="HOE7" s="121"/>
      <c r="HOF7" s="121"/>
      <c r="HOG7" s="121"/>
      <c r="HOH7" s="121"/>
      <c r="HOI7" s="121"/>
      <c r="HOJ7" s="121"/>
      <c r="HOK7" s="121"/>
      <c r="HOL7" s="121"/>
      <c r="HOM7" s="121"/>
      <c r="HON7" s="121"/>
      <c r="HOO7" s="121"/>
      <c r="HOP7" s="121"/>
      <c r="HOQ7" s="121"/>
      <c r="HOR7" s="121"/>
      <c r="HOS7" s="121"/>
      <c r="HOT7" s="121"/>
      <c r="HOU7" s="121"/>
      <c r="HOV7" s="121"/>
      <c r="HOW7" s="121"/>
      <c r="HOX7" s="121"/>
      <c r="HOY7" s="121"/>
      <c r="HOZ7" s="121"/>
      <c r="HPA7" s="121"/>
      <c r="HPB7" s="121"/>
      <c r="HPC7" s="121"/>
      <c r="HPD7" s="121"/>
      <c r="HPE7" s="121"/>
      <c r="HPF7" s="121"/>
      <c r="HPG7" s="121"/>
      <c r="HPH7" s="121"/>
      <c r="HPI7" s="121"/>
      <c r="HPJ7" s="121"/>
      <c r="HPK7" s="121"/>
      <c r="HPL7" s="121"/>
      <c r="HPM7" s="121"/>
      <c r="HPN7" s="121"/>
      <c r="HPO7" s="121"/>
      <c r="HPP7" s="121"/>
      <c r="HPQ7" s="121"/>
      <c r="HPR7" s="121"/>
      <c r="HPS7" s="121"/>
      <c r="HPT7" s="121"/>
      <c r="HPU7" s="121"/>
      <c r="HPV7" s="121"/>
      <c r="HPW7" s="121"/>
      <c r="HPX7" s="121"/>
      <c r="HPY7" s="121"/>
      <c r="HPZ7" s="121"/>
      <c r="HQA7" s="121"/>
      <c r="HQB7" s="121"/>
      <c r="HQC7" s="121"/>
      <c r="HQD7" s="121"/>
      <c r="HQE7" s="121"/>
      <c r="HQF7" s="121"/>
      <c r="HQG7" s="121"/>
      <c r="HQH7" s="121"/>
      <c r="HQI7" s="121"/>
      <c r="HQJ7" s="121"/>
      <c r="HQK7" s="121"/>
      <c r="HQL7" s="121"/>
      <c r="HQM7" s="121"/>
      <c r="HQN7" s="121"/>
      <c r="HQO7" s="121"/>
      <c r="HQP7" s="121"/>
      <c r="HQQ7" s="121"/>
      <c r="HQR7" s="121"/>
      <c r="HQS7" s="121"/>
      <c r="HQT7" s="121"/>
      <c r="HQU7" s="121"/>
      <c r="HQV7" s="121"/>
      <c r="HQW7" s="121"/>
      <c r="HQX7" s="121"/>
      <c r="HQY7" s="121"/>
      <c r="HQZ7" s="121"/>
      <c r="HRA7" s="121"/>
      <c r="HRB7" s="121"/>
      <c r="HRC7" s="121"/>
      <c r="HRD7" s="121"/>
      <c r="HRE7" s="121"/>
      <c r="HRF7" s="121"/>
      <c r="HRG7" s="121"/>
      <c r="HRH7" s="121"/>
      <c r="HRI7" s="121"/>
      <c r="HRJ7" s="121"/>
      <c r="HRK7" s="121"/>
      <c r="HRL7" s="121"/>
      <c r="HRM7" s="121"/>
      <c r="HRN7" s="121"/>
      <c r="HRO7" s="121"/>
      <c r="HRP7" s="121"/>
      <c r="HRQ7" s="121"/>
      <c r="HRR7" s="121"/>
      <c r="HRS7" s="121"/>
      <c r="HRT7" s="121"/>
      <c r="HRU7" s="121"/>
      <c r="HRV7" s="121"/>
      <c r="HRW7" s="121"/>
      <c r="HRX7" s="121"/>
      <c r="HRY7" s="121"/>
      <c r="HRZ7" s="121"/>
      <c r="HSA7" s="121"/>
      <c r="HSB7" s="121"/>
      <c r="HSC7" s="121"/>
      <c r="HSD7" s="121"/>
      <c r="HSE7" s="121"/>
      <c r="HSF7" s="121"/>
      <c r="HSG7" s="121"/>
      <c r="HSH7" s="121"/>
      <c r="HSI7" s="121"/>
      <c r="HSJ7" s="121"/>
      <c r="HSK7" s="121"/>
      <c r="HSL7" s="121"/>
      <c r="HSM7" s="121"/>
      <c r="HSN7" s="121"/>
      <c r="HSO7" s="121"/>
      <c r="HSP7" s="121"/>
      <c r="HSQ7" s="121"/>
      <c r="HSR7" s="121"/>
      <c r="HSS7" s="121"/>
      <c r="HST7" s="121"/>
      <c r="HSU7" s="121"/>
      <c r="HSV7" s="121"/>
      <c r="HSW7" s="121"/>
      <c r="HSX7" s="121"/>
      <c r="HSY7" s="121"/>
      <c r="HSZ7" s="121"/>
      <c r="HTA7" s="121"/>
      <c r="HTB7" s="121"/>
      <c r="HTC7" s="121"/>
      <c r="HTD7" s="121"/>
      <c r="HTE7" s="121"/>
      <c r="HTF7" s="121"/>
      <c r="HTG7" s="121"/>
      <c r="HTH7" s="121"/>
      <c r="HTI7" s="121"/>
      <c r="HTJ7" s="121"/>
      <c r="HTK7" s="121"/>
      <c r="HTL7" s="121"/>
      <c r="HTM7" s="121"/>
      <c r="HTN7" s="121"/>
      <c r="HTO7" s="121"/>
      <c r="HTP7" s="121"/>
      <c r="HTQ7" s="121"/>
      <c r="HTR7" s="121"/>
      <c r="HTS7" s="121"/>
      <c r="HTT7" s="121"/>
      <c r="HTU7" s="121"/>
      <c r="HTV7" s="121"/>
      <c r="HTW7" s="121"/>
      <c r="HTX7" s="121"/>
      <c r="HTY7" s="121"/>
      <c r="HTZ7" s="121"/>
      <c r="HUA7" s="121"/>
      <c r="HUB7" s="121"/>
      <c r="HUC7" s="121"/>
      <c r="HUD7" s="121"/>
      <c r="HUE7" s="121"/>
      <c r="HUF7" s="121"/>
      <c r="HUG7" s="121"/>
      <c r="HUH7" s="121"/>
      <c r="HUI7" s="121"/>
      <c r="HUJ7" s="121"/>
      <c r="HUK7" s="121"/>
      <c r="HUL7" s="121"/>
      <c r="HUM7" s="121"/>
      <c r="HUN7" s="121"/>
      <c r="HUO7" s="121"/>
      <c r="HUP7" s="121"/>
      <c r="HUQ7" s="121"/>
      <c r="HUR7" s="121"/>
      <c r="HUS7" s="121"/>
      <c r="HUT7" s="121"/>
      <c r="HUU7" s="121"/>
      <c r="HUV7" s="121"/>
      <c r="HUW7" s="121"/>
      <c r="HUX7" s="121"/>
      <c r="HUY7" s="121"/>
      <c r="HUZ7" s="121"/>
      <c r="HVA7" s="121"/>
      <c r="HVB7" s="121"/>
      <c r="HVC7" s="121"/>
      <c r="HVD7" s="121"/>
      <c r="HVE7" s="121"/>
      <c r="HVF7" s="121"/>
      <c r="HVG7" s="121"/>
      <c r="HVH7" s="121"/>
      <c r="HVI7" s="121"/>
      <c r="HVJ7" s="121"/>
      <c r="HVK7" s="121"/>
      <c r="HVL7" s="121"/>
      <c r="HVM7" s="121"/>
      <c r="HVN7" s="121"/>
      <c r="HVO7" s="121"/>
      <c r="HVP7" s="121"/>
      <c r="HVQ7" s="121"/>
      <c r="HVR7" s="121"/>
      <c r="HVS7" s="121"/>
      <c r="HVT7" s="121"/>
      <c r="HVU7" s="121"/>
      <c r="HVV7" s="121"/>
      <c r="HVW7" s="121"/>
      <c r="HVX7" s="121"/>
      <c r="HVY7" s="121"/>
      <c r="HVZ7" s="121"/>
      <c r="HWA7" s="121"/>
      <c r="HWB7" s="121"/>
      <c r="HWC7" s="121"/>
      <c r="HWD7" s="121"/>
      <c r="HWE7" s="121"/>
      <c r="HWF7" s="121"/>
      <c r="HWG7" s="121"/>
      <c r="HWH7" s="121"/>
      <c r="HWI7" s="121"/>
      <c r="HWJ7" s="121"/>
      <c r="HWK7" s="121"/>
      <c r="HWL7" s="121"/>
      <c r="HWM7" s="121"/>
      <c r="HWN7" s="121"/>
      <c r="HWO7" s="121"/>
      <c r="HWP7" s="121"/>
      <c r="HWQ7" s="121"/>
      <c r="HWR7" s="121"/>
      <c r="HWS7" s="121"/>
      <c r="HWT7" s="121"/>
      <c r="HWU7" s="121"/>
      <c r="HWV7" s="121"/>
      <c r="HWW7" s="121"/>
      <c r="HWX7" s="121"/>
      <c r="HWY7" s="121"/>
      <c r="HWZ7" s="121"/>
      <c r="HXA7" s="121"/>
      <c r="HXB7" s="121"/>
      <c r="HXC7" s="121"/>
      <c r="HXD7" s="121"/>
      <c r="HXE7" s="121"/>
      <c r="HXF7" s="121"/>
      <c r="HXG7" s="121"/>
      <c r="HXH7" s="121"/>
      <c r="HXI7" s="121"/>
      <c r="HXJ7" s="121"/>
      <c r="HXK7" s="121"/>
      <c r="HXL7" s="121"/>
      <c r="HXM7" s="121"/>
      <c r="HXN7" s="121"/>
      <c r="HXO7" s="121"/>
      <c r="HXP7" s="121"/>
      <c r="HXQ7" s="121"/>
      <c r="HXR7" s="121"/>
      <c r="HXS7" s="121"/>
      <c r="HXT7" s="121"/>
      <c r="HXU7" s="121"/>
      <c r="HXV7" s="121"/>
      <c r="HXW7" s="121"/>
      <c r="HXX7" s="121"/>
      <c r="HXY7" s="121"/>
      <c r="HXZ7" s="121"/>
      <c r="HYA7" s="121"/>
      <c r="HYB7" s="121"/>
      <c r="HYC7" s="121"/>
      <c r="HYD7" s="121"/>
      <c r="HYE7" s="121"/>
      <c r="HYF7" s="121"/>
      <c r="HYG7" s="121"/>
      <c r="HYH7" s="121"/>
      <c r="HYI7" s="121"/>
      <c r="HYJ7" s="121"/>
      <c r="HYK7" s="121"/>
      <c r="HYL7" s="121"/>
      <c r="HYM7" s="121"/>
      <c r="HYN7" s="121"/>
      <c r="HYO7" s="121"/>
      <c r="HYP7" s="121"/>
      <c r="HYQ7" s="121"/>
      <c r="HYR7" s="121"/>
      <c r="HYS7" s="121"/>
      <c r="HYT7" s="121"/>
      <c r="HYU7" s="121"/>
      <c r="HYV7" s="121"/>
      <c r="HYW7" s="121"/>
      <c r="HYX7" s="121"/>
      <c r="HYY7" s="121"/>
      <c r="HYZ7" s="121"/>
      <c r="HZA7" s="121"/>
      <c r="HZB7" s="121"/>
      <c r="HZC7" s="121"/>
      <c r="HZD7" s="121"/>
      <c r="HZE7" s="121"/>
      <c r="HZF7" s="121"/>
      <c r="HZG7" s="121"/>
      <c r="HZH7" s="121"/>
      <c r="HZI7" s="121"/>
      <c r="HZJ7" s="121"/>
      <c r="HZK7" s="121"/>
      <c r="HZL7" s="121"/>
      <c r="HZM7" s="121"/>
      <c r="HZN7" s="121"/>
      <c r="HZO7" s="121"/>
      <c r="HZP7" s="121"/>
      <c r="HZQ7" s="121"/>
      <c r="HZR7" s="121"/>
      <c r="HZS7" s="121"/>
      <c r="HZT7" s="121"/>
      <c r="HZU7" s="121"/>
      <c r="HZV7" s="121"/>
      <c r="HZW7" s="121"/>
      <c r="HZX7" s="121"/>
      <c r="HZY7" s="121"/>
      <c r="HZZ7" s="121"/>
      <c r="IAA7" s="121"/>
      <c r="IAB7" s="121"/>
      <c r="IAC7" s="121"/>
      <c r="IAD7" s="121"/>
      <c r="IAE7" s="121"/>
      <c r="IAF7" s="121"/>
      <c r="IAG7" s="121"/>
      <c r="IAH7" s="121"/>
      <c r="IAI7" s="121"/>
      <c r="IAJ7" s="121"/>
      <c r="IAK7" s="121"/>
      <c r="IAL7" s="121"/>
      <c r="IAM7" s="121"/>
      <c r="IAN7" s="121"/>
      <c r="IAO7" s="121"/>
      <c r="IAP7" s="121"/>
      <c r="IAQ7" s="121"/>
      <c r="IAR7" s="121"/>
      <c r="IAS7" s="121"/>
      <c r="IAT7" s="121"/>
      <c r="IAU7" s="121"/>
      <c r="IAV7" s="121"/>
      <c r="IAW7" s="121"/>
      <c r="IAX7" s="121"/>
      <c r="IAY7" s="121"/>
      <c r="IAZ7" s="121"/>
      <c r="IBA7" s="121"/>
      <c r="IBB7" s="121"/>
      <c r="IBC7" s="121"/>
      <c r="IBD7" s="121"/>
      <c r="IBE7" s="121"/>
      <c r="IBF7" s="121"/>
      <c r="IBG7" s="121"/>
      <c r="IBH7" s="121"/>
      <c r="IBI7" s="121"/>
      <c r="IBJ7" s="121"/>
      <c r="IBK7" s="121"/>
      <c r="IBL7" s="121"/>
      <c r="IBM7" s="121"/>
      <c r="IBN7" s="121"/>
      <c r="IBO7" s="121"/>
      <c r="IBP7" s="121"/>
      <c r="IBQ7" s="121"/>
      <c r="IBR7" s="121"/>
      <c r="IBS7" s="121"/>
      <c r="IBT7" s="121"/>
      <c r="IBU7" s="121"/>
      <c r="IBV7" s="121"/>
      <c r="IBW7" s="121"/>
      <c r="IBX7" s="121"/>
      <c r="IBY7" s="121"/>
      <c r="IBZ7" s="121"/>
      <c r="ICA7" s="121"/>
      <c r="ICB7" s="121"/>
      <c r="ICC7" s="121"/>
      <c r="ICD7" s="121"/>
      <c r="ICE7" s="121"/>
      <c r="ICF7" s="121"/>
      <c r="ICG7" s="121"/>
      <c r="ICH7" s="121"/>
      <c r="ICI7" s="121"/>
      <c r="ICJ7" s="121"/>
      <c r="ICK7" s="121"/>
      <c r="ICL7" s="121"/>
      <c r="ICM7" s="121"/>
      <c r="ICN7" s="121"/>
      <c r="ICO7" s="121"/>
      <c r="ICP7" s="121"/>
      <c r="ICQ7" s="121"/>
      <c r="ICR7" s="121"/>
      <c r="ICS7" s="121"/>
      <c r="ICT7" s="121"/>
      <c r="ICU7" s="121"/>
      <c r="ICV7" s="121"/>
      <c r="ICW7" s="121"/>
      <c r="ICX7" s="121"/>
      <c r="ICY7" s="121"/>
      <c r="ICZ7" s="121"/>
      <c r="IDA7" s="121"/>
      <c r="IDB7" s="121"/>
      <c r="IDC7" s="121"/>
      <c r="IDD7" s="121"/>
      <c r="IDE7" s="121"/>
      <c r="IDF7" s="121"/>
      <c r="IDG7" s="121"/>
      <c r="IDH7" s="121"/>
      <c r="IDI7" s="121"/>
      <c r="IDJ7" s="121"/>
      <c r="IDK7" s="121"/>
      <c r="IDL7" s="121"/>
      <c r="IDM7" s="121"/>
      <c r="IDN7" s="121"/>
      <c r="IDO7" s="121"/>
      <c r="IDP7" s="121"/>
      <c r="IDQ7" s="121"/>
      <c r="IDR7" s="121"/>
      <c r="IDS7" s="121"/>
      <c r="IDT7" s="121"/>
      <c r="IDU7" s="121"/>
      <c r="IDV7" s="121"/>
      <c r="IDW7" s="121"/>
      <c r="IDX7" s="121"/>
      <c r="IDY7" s="121"/>
      <c r="IDZ7" s="121"/>
      <c r="IEA7" s="121"/>
      <c r="IEB7" s="121"/>
      <c r="IEC7" s="121"/>
      <c r="IED7" s="121"/>
      <c r="IEE7" s="121"/>
      <c r="IEF7" s="121"/>
      <c r="IEG7" s="121"/>
      <c r="IEH7" s="121"/>
      <c r="IEI7" s="121"/>
      <c r="IEJ7" s="121"/>
      <c r="IEK7" s="121"/>
      <c r="IEL7" s="121"/>
      <c r="IEM7" s="121"/>
      <c r="IEN7" s="121"/>
      <c r="IEO7" s="121"/>
      <c r="IEP7" s="121"/>
      <c r="IEQ7" s="121"/>
      <c r="IER7" s="121"/>
      <c r="IES7" s="121"/>
      <c r="IET7" s="121"/>
      <c r="IEU7" s="121"/>
      <c r="IEV7" s="121"/>
      <c r="IEW7" s="121"/>
      <c r="IEX7" s="121"/>
      <c r="IEY7" s="121"/>
      <c r="IEZ7" s="121"/>
      <c r="IFA7" s="121"/>
      <c r="IFB7" s="121"/>
      <c r="IFC7" s="121"/>
      <c r="IFD7" s="121"/>
      <c r="IFE7" s="121"/>
      <c r="IFF7" s="121"/>
      <c r="IFG7" s="121"/>
      <c r="IFH7" s="121"/>
      <c r="IFI7" s="121"/>
      <c r="IFJ7" s="121"/>
      <c r="IFK7" s="121"/>
      <c r="IFL7" s="121"/>
      <c r="IFM7" s="121"/>
      <c r="IFN7" s="121"/>
      <c r="IFO7" s="121"/>
      <c r="IFP7" s="121"/>
      <c r="IFQ7" s="121"/>
      <c r="IFR7" s="121"/>
      <c r="IFS7" s="121"/>
      <c r="IFT7" s="121"/>
      <c r="IFU7" s="121"/>
      <c r="IFV7" s="121"/>
      <c r="IFW7" s="121"/>
      <c r="IFX7" s="121"/>
      <c r="IFY7" s="121"/>
      <c r="IFZ7" s="121"/>
      <c r="IGA7" s="121"/>
      <c r="IGB7" s="121"/>
      <c r="IGC7" s="121"/>
      <c r="IGD7" s="121"/>
      <c r="IGE7" s="121"/>
      <c r="IGF7" s="121"/>
      <c r="IGG7" s="121"/>
      <c r="IGH7" s="121"/>
      <c r="IGI7" s="121"/>
      <c r="IGJ7" s="121"/>
      <c r="IGK7" s="121"/>
      <c r="IGL7" s="121"/>
      <c r="IGM7" s="121"/>
      <c r="IGN7" s="121"/>
      <c r="IGO7" s="121"/>
      <c r="IGP7" s="121"/>
      <c r="IGQ7" s="121"/>
      <c r="IGR7" s="121"/>
      <c r="IGS7" s="121"/>
      <c r="IGT7" s="121"/>
      <c r="IGU7" s="121"/>
      <c r="IGV7" s="121"/>
      <c r="IGW7" s="121"/>
      <c r="IGX7" s="121"/>
      <c r="IGY7" s="121"/>
      <c r="IGZ7" s="121"/>
      <c r="IHA7" s="121"/>
      <c r="IHB7" s="121"/>
      <c r="IHC7" s="121"/>
      <c r="IHD7" s="121"/>
      <c r="IHE7" s="121"/>
      <c r="IHF7" s="121"/>
      <c r="IHG7" s="121"/>
      <c r="IHH7" s="121"/>
      <c r="IHI7" s="121"/>
      <c r="IHJ7" s="121"/>
      <c r="IHK7" s="121"/>
      <c r="IHL7" s="121"/>
      <c r="IHM7" s="121"/>
      <c r="IHN7" s="121"/>
      <c r="IHO7" s="121"/>
      <c r="IHP7" s="121"/>
      <c r="IHQ7" s="121"/>
      <c r="IHR7" s="121"/>
      <c r="IHS7" s="121"/>
      <c r="IHT7" s="121"/>
      <c r="IHU7" s="121"/>
      <c r="IHV7" s="121"/>
      <c r="IHW7" s="121"/>
      <c r="IHX7" s="121"/>
      <c r="IHY7" s="121"/>
      <c r="IHZ7" s="121"/>
      <c r="IIA7" s="121"/>
      <c r="IIB7" s="121"/>
      <c r="IIC7" s="121"/>
      <c r="IID7" s="121"/>
      <c r="IIE7" s="121"/>
      <c r="IIF7" s="121"/>
      <c r="IIG7" s="121"/>
      <c r="IIH7" s="121"/>
      <c r="III7" s="121"/>
      <c r="IIJ7" s="121"/>
      <c r="IIK7" s="121"/>
      <c r="IIL7" s="121"/>
      <c r="IIM7" s="121"/>
      <c r="IIN7" s="121"/>
      <c r="IIO7" s="121"/>
      <c r="IIP7" s="121"/>
      <c r="IIQ7" s="121"/>
      <c r="IIR7" s="121"/>
      <c r="IIS7" s="121"/>
      <c r="IIT7" s="121"/>
      <c r="IIU7" s="121"/>
      <c r="IIV7" s="121"/>
      <c r="IIW7" s="121"/>
      <c r="IIX7" s="121"/>
      <c r="IIY7" s="121"/>
      <c r="IIZ7" s="121"/>
      <c r="IJA7" s="121"/>
      <c r="IJB7" s="121"/>
      <c r="IJC7" s="121"/>
      <c r="IJD7" s="121"/>
      <c r="IJE7" s="121"/>
      <c r="IJF7" s="121"/>
      <c r="IJG7" s="121"/>
      <c r="IJH7" s="121"/>
      <c r="IJI7" s="121"/>
      <c r="IJJ7" s="121"/>
      <c r="IJK7" s="121"/>
      <c r="IJL7" s="121"/>
      <c r="IJM7" s="121"/>
      <c r="IJN7" s="121"/>
      <c r="IJO7" s="121"/>
      <c r="IJP7" s="121"/>
      <c r="IJQ7" s="121"/>
      <c r="IJR7" s="121"/>
      <c r="IJS7" s="121"/>
      <c r="IJT7" s="121"/>
      <c r="IJU7" s="121"/>
      <c r="IJV7" s="121"/>
      <c r="IJW7" s="121"/>
      <c r="IJX7" s="121"/>
      <c r="IJY7" s="121"/>
      <c r="IJZ7" s="121"/>
      <c r="IKA7" s="121"/>
      <c r="IKB7" s="121"/>
      <c r="IKC7" s="121"/>
      <c r="IKD7" s="121"/>
      <c r="IKE7" s="121"/>
      <c r="IKF7" s="121"/>
      <c r="IKG7" s="121"/>
      <c r="IKH7" s="121"/>
      <c r="IKI7" s="121"/>
      <c r="IKJ7" s="121"/>
      <c r="IKK7" s="121"/>
      <c r="IKL7" s="121"/>
      <c r="IKM7" s="121"/>
      <c r="IKN7" s="121"/>
      <c r="IKO7" s="121"/>
      <c r="IKP7" s="121"/>
      <c r="IKQ7" s="121"/>
      <c r="IKR7" s="121"/>
      <c r="IKS7" s="121"/>
      <c r="IKT7" s="121"/>
      <c r="IKU7" s="121"/>
      <c r="IKV7" s="121"/>
      <c r="IKW7" s="121"/>
      <c r="IKX7" s="121"/>
      <c r="IKY7" s="121"/>
      <c r="IKZ7" s="121"/>
      <c r="ILA7" s="121"/>
      <c r="ILB7" s="121"/>
      <c r="ILC7" s="121"/>
      <c r="ILD7" s="121"/>
      <c r="ILE7" s="121"/>
      <c r="ILF7" s="121"/>
      <c r="ILG7" s="121"/>
      <c r="ILH7" s="121"/>
      <c r="ILI7" s="121"/>
      <c r="ILJ7" s="121"/>
      <c r="ILK7" s="121"/>
      <c r="ILL7" s="121"/>
      <c r="ILM7" s="121"/>
      <c r="ILN7" s="121"/>
      <c r="ILO7" s="121"/>
      <c r="ILP7" s="121"/>
      <c r="ILQ7" s="121"/>
      <c r="ILR7" s="121"/>
      <c r="ILS7" s="121"/>
      <c r="ILT7" s="121"/>
      <c r="ILU7" s="121"/>
      <c r="ILV7" s="121"/>
      <c r="ILW7" s="121"/>
      <c r="ILX7" s="121"/>
      <c r="ILY7" s="121"/>
      <c r="ILZ7" s="121"/>
      <c r="IMA7" s="121"/>
      <c r="IMB7" s="121"/>
      <c r="IMC7" s="121"/>
      <c r="IMD7" s="121"/>
      <c r="IME7" s="121"/>
      <c r="IMF7" s="121"/>
      <c r="IMG7" s="121"/>
      <c r="IMH7" s="121"/>
      <c r="IMI7" s="121"/>
      <c r="IMJ7" s="121"/>
      <c r="IMK7" s="121"/>
      <c r="IML7" s="121"/>
      <c r="IMM7" s="121"/>
      <c r="IMN7" s="121"/>
      <c r="IMO7" s="121"/>
      <c r="IMP7" s="121"/>
      <c r="IMQ7" s="121"/>
      <c r="IMR7" s="121"/>
      <c r="IMS7" s="121"/>
      <c r="IMT7" s="121"/>
      <c r="IMU7" s="121"/>
      <c r="IMV7" s="121"/>
      <c r="IMW7" s="121"/>
      <c r="IMX7" s="121"/>
      <c r="IMY7" s="121"/>
      <c r="IMZ7" s="121"/>
      <c r="INA7" s="121"/>
      <c r="INB7" s="121"/>
      <c r="INC7" s="121"/>
      <c r="IND7" s="121"/>
      <c r="INE7" s="121"/>
      <c r="INF7" s="121"/>
      <c r="ING7" s="121"/>
      <c r="INH7" s="121"/>
      <c r="INI7" s="121"/>
      <c r="INJ7" s="121"/>
      <c r="INK7" s="121"/>
      <c r="INL7" s="121"/>
      <c r="INM7" s="121"/>
      <c r="INN7" s="121"/>
      <c r="INO7" s="121"/>
      <c r="INP7" s="121"/>
      <c r="INQ7" s="121"/>
      <c r="INR7" s="121"/>
      <c r="INS7" s="121"/>
      <c r="INT7" s="121"/>
      <c r="INU7" s="121"/>
      <c r="INV7" s="121"/>
      <c r="INW7" s="121"/>
      <c r="INX7" s="121"/>
      <c r="INY7" s="121"/>
      <c r="INZ7" s="121"/>
      <c r="IOA7" s="121"/>
      <c r="IOB7" s="121"/>
      <c r="IOC7" s="121"/>
      <c r="IOD7" s="121"/>
      <c r="IOE7" s="121"/>
      <c r="IOF7" s="121"/>
      <c r="IOG7" s="121"/>
      <c r="IOH7" s="121"/>
      <c r="IOI7" s="121"/>
      <c r="IOJ7" s="121"/>
      <c r="IOK7" s="121"/>
      <c r="IOL7" s="121"/>
      <c r="IOM7" s="121"/>
      <c r="ION7" s="121"/>
      <c r="IOO7" s="121"/>
      <c r="IOP7" s="121"/>
      <c r="IOQ7" s="121"/>
      <c r="IOR7" s="121"/>
      <c r="IOS7" s="121"/>
      <c r="IOT7" s="121"/>
      <c r="IOU7" s="121"/>
      <c r="IOV7" s="121"/>
      <c r="IOW7" s="121"/>
      <c r="IOX7" s="121"/>
      <c r="IOY7" s="121"/>
      <c r="IOZ7" s="121"/>
      <c r="IPA7" s="121"/>
      <c r="IPB7" s="121"/>
      <c r="IPC7" s="121"/>
      <c r="IPD7" s="121"/>
      <c r="IPE7" s="121"/>
      <c r="IPF7" s="121"/>
      <c r="IPG7" s="121"/>
      <c r="IPH7" s="121"/>
      <c r="IPI7" s="121"/>
      <c r="IPJ7" s="121"/>
      <c r="IPK7" s="121"/>
      <c r="IPL7" s="121"/>
      <c r="IPM7" s="121"/>
      <c r="IPN7" s="121"/>
      <c r="IPO7" s="121"/>
      <c r="IPP7" s="121"/>
      <c r="IPQ7" s="121"/>
      <c r="IPR7" s="121"/>
      <c r="IPS7" s="121"/>
      <c r="IPT7" s="121"/>
      <c r="IPU7" s="121"/>
      <c r="IPV7" s="121"/>
      <c r="IPW7" s="121"/>
      <c r="IPX7" s="121"/>
      <c r="IPY7" s="121"/>
      <c r="IPZ7" s="121"/>
      <c r="IQA7" s="121"/>
      <c r="IQB7" s="121"/>
      <c r="IQC7" s="121"/>
      <c r="IQD7" s="121"/>
      <c r="IQE7" s="121"/>
      <c r="IQF7" s="121"/>
      <c r="IQG7" s="121"/>
      <c r="IQH7" s="121"/>
      <c r="IQI7" s="121"/>
      <c r="IQJ7" s="121"/>
      <c r="IQK7" s="121"/>
      <c r="IQL7" s="121"/>
      <c r="IQM7" s="121"/>
      <c r="IQN7" s="121"/>
      <c r="IQO7" s="121"/>
      <c r="IQP7" s="121"/>
      <c r="IQQ7" s="121"/>
      <c r="IQR7" s="121"/>
      <c r="IQS7" s="121"/>
      <c r="IQT7" s="121"/>
      <c r="IQU7" s="121"/>
      <c r="IQV7" s="121"/>
      <c r="IQW7" s="121"/>
      <c r="IQX7" s="121"/>
      <c r="IQY7" s="121"/>
      <c r="IQZ7" s="121"/>
      <c r="IRA7" s="121"/>
      <c r="IRB7" s="121"/>
      <c r="IRC7" s="121"/>
      <c r="IRD7" s="121"/>
      <c r="IRE7" s="121"/>
      <c r="IRF7" s="121"/>
      <c r="IRG7" s="121"/>
      <c r="IRH7" s="121"/>
      <c r="IRI7" s="121"/>
      <c r="IRJ7" s="121"/>
      <c r="IRK7" s="121"/>
      <c r="IRL7" s="121"/>
      <c r="IRM7" s="121"/>
      <c r="IRN7" s="121"/>
      <c r="IRO7" s="121"/>
      <c r="IRP7" s="121"/>
      <c r="IRQ7" s="121"/>
      <c r="IRR7" s="121"/>
      <c r="IRS7" s="121"/>
      <c r="IRT7" s="121"/>
      <c r="IRU7" s="121"/>
      <c r="IRV7" s="121"/>
      <c r="IRW7" s="121"/>
      <c r="IRX7" s="121"/>
      <c r="IRY7" s="121"/>
      <c r="IRZ7" s="121"/>
      <c r="ISA7" s="121"/>
      <c r="ISB7" s="121"/>
      <c r="ISC7" s="121"/>
      <c r="ISD7" s="121"/>
      <c r="ISE7" s="121"/>
      <c r="ISF7" s="121"/>
      <c r="ISG7" s="121"/>
      <c r="ISH7" s="121"/>
      <c r="ISI7" s="121"/>
      <c r="ISJ7" s="121"/>
      <c r="ISK7" s="121"/>
      <c r="ISL7" s="121"/>
      <c r="ISM7" s="121"/>
      <c r="ISN7" s="121"/>
      <c r="ISO7" s="121"/>
      <c r="ISP7" s="121"/>
      <c r="ISQ7" s="121"/>
      <c r="ISR7" s="121"/>
      <c r="ISS7" s="121"/>
      <c r="IST7" s="121"/>
      <c r="ISU7" s="121"/>
      <c r="ISV7" s="121"/>
      <c r="ISW7" s="121"/>
      <c r="ISX7" s="121"/>
      <c r="ISY7" s="121"/>
      <c r="ISZ7" s="121"/>
      <c r="ITA7" s="121"/>
      <c r="ITB7" s="121"/>
      <c r="ITC7" s="121"/>
      <c r="ITD7" s="121"/>
      <c r="ITE7" s="121"/>
      <c r="ITF7" s="121"/>
      <c r="ITG7" s="121"/>
      <c r="ITH7" s="121"/>
      <c r="ITI7" s="121"/>
      <c r="ITJ7" s="121"/>
      <c r="ITK7" s="121"/>
      <c r="ITL7" s="121"/>
      <c r="ITM7" s="121"/>
      <c r="ITN7" s="121"/>
      <c r="ITO7" s="121"/>
      <c r="ITP7" s="121"/>
      <c r="ITQ7" s="121"/>
      <c r="ITR7" s="121"/>
      <c r="ITS7" s="121"/>
      <c r="ITT7" s="121"/>
      <c r="ITU7" s="121"/>
      <c r="ITV7" s="121"/>
      <c r="ITW7" s="121"/>
      <c r="ITX7" s="121"/>
      <c r="ITY7" s="121"/>
      <c r="ITZ7" s="121"/>
      <c r="IUA7" s="121"/>
      <c r="IUB7" s="121"/>
      <c r="IUC7" s="121"/>
      <c r="IUD7" s="121"/>
      <c r="IUE7" s="121"/>
      <c r="IUF7" s="121"/>
      <c r="IUG7" s="121"/>
      <c r="IUH7" s="121"/>
      <c r="IUI7" s="121"/>
      <c r="IUJ7" s="121"/>
      <c r="IUK7" s="121"/>
      <c r="IUL7" s="121"/>
      <c r="IUM7" s="121"/>
      <c r="IUN7" s="121"/>
      <c r="IUO7" s="121"/>
      <c r="IUP7" s="121"/>
      <c r="IUQ7" s="121"/>
      <c r="IUR7" s="121"/>
      <c r="IUS7" s="121"/>
      <c r="IUT7" s="121"/>
      <c r="IUU7" s="121"/>
      <c r="IUV7" s="121"/>
      <c r="IUW7" s="121"/>
      <c r="IUX7" s="121"/>
      <c r="IUY7" s="121"/>
      <c r="IUZ7" s="121"/>
      <c r="IVA7" s="121"/>
      <c r="IVB7" s="121"/>
      <c r="IVC7" s="121"/>
      <c r="IVD7" s="121"/>
      <c r="IVE7" s="121"/>
      <c r="IVF7" s="121"/>
      <c r="IVG7" s="121"/>
      <c r="IVH7" s="121"/>
      <c r="IVI7" s="121"/>
      <c r="IVJ7" s="121"/>
      <c r="IVK7" s="121"/>
      <c r="IVL7" s="121"/>
      <c r="IVM7" s="121"/>
      <c r="IVN7" s="121"/>
      <c r="IVO7" s="121"/>
      <c r="IVP7" s="121"/>
      <c r="IVQ7" s="121"/>
      <c r="IVR7" s="121"/>
      <c r="IVS7" s="121"/>
      <c r="IVT7" s="121"/>
      <c r="IVU7" s="121"/>
      <c r="IVV7" s="121"/>
      <c r="IVW7" s="121"/>
      <c r="IVX7" s="121"/>
      <c r="IVY7" s="121"/>
      <c r="IVZ7" s="121"/>
      <c r="IWA7" s="121"/>
      <c r="IWB7" s="121"/>
      <c r="IWC7" s="121"/>
      <c r="IWD7" s="121"/>
      <c r="IWE7" s="121"/>
      <c r="IWF7" s="121"/>
      <c r="IWG7" s="121"/>
      <c r="IWH7" s="121"/>
      <c r="IWI7" s="121"/>
      <c r="IWJ7" s="121"/>
      <c r="IWK7" s="121"/>
      <c r="IWL7" s="121"/>
      <c r="IWM7" s="121"/>
      <c r="IWN7" s="121"/>
      <c r="IWO7" s="121"/>
      <c r="IWP7" s="121"/>
      <c r="IWQ7" s="121"/>
      <c r="IWR7" s="121"/>
      <c r="IWS7" s="121"/>
      <c r="IWT7" s="121"/>
      <c r="IWU7" s="121"/>
      <c r="IWV7" s="121"/>
      <c r="IWW7" s="121"/>
      <c r="IWX7" s="121"/>
      <c r="IWY7" s="121"/>
      <c r="IWZ7" s="121"/>
      <c r="IXA7" s="121"/>
      <c r="IXB7" s="121"/>
      <c r="IXC7" s="121"/>
      <c r="IXD7" s="121"/>
      <c r="IXE7" s="121"/>
      <c r="IXF7" s="121"/>
      <c r="IXG7" s="121"/>
      <c r="IXH7" s="121"/>
      <c r="IXI7" s="121"/>
      <c r="IXJ7" s="121"/>
      <c r="IXK7" s="121"/>
      <c r="IXL7" s="121"/>
      <c r="IXM7" s="121"/>
      <c r="IXN7" s="121"/>
      <c r="IXO7" s="121"/>
      <c r="IXP7" s="121"/>
      <c r="IXQ7" s="121"/>
      <c r="IXR7" s="121"/>
      <c r="IXS7" s="121"/>
      <c r="IXT7" s="121"/>
      <c r="IXU7" s="121"/>
      <c r="IXV7" s="121"/>
      <c r="IXW7" s="121"/>
      <c r="IXX7" s="121"/>
      <c r="IXY7" s="121"/>
      <c r="IXZ7" s="121"/>
      <c r="IYA7" s="121"/>
      <c r="IYB7" s="121"/>
      <c r="IYC7" s="121"/>
      <c r="IYD7" s="121"/>
      <c r="IYE7" s="121"/>
      <c r="IYF7" s="121"/>
      <c r="IYG7" s="121"/>
      <c r="IYH7" s="121"/>
      <c r="IYI7" s="121"/>
      <c r="IYJ7" s="121"/>
      <c r="IYK7" s="121"/>
      <c r="IYL7" s="121"/>
      <c r="IYM7" s="121"/>
      <c r="IYN7" s="121"/>
      <c r="IYO7" s="121"/>
      <c r="IYP7" s="121"/>
      <c r="IYQ7" s="121"/>
      <c r="IYR7" s="121"/>
      <c r="IYS7" s="121"/>
      <c r="IYT7" s="121"/>
      <c r="IYU7" s="121"/>
      <c r="IYV7" s="121"/>
      <c r="IYW7" s="121"/>
      <c r="IYX7" s="121"/>
      <c r="IYY7" s="121"/>
      <c r="IYZ7" s="121"/>
      <c r="IZA7" s="121"/>
      <c r="IZB7" s="121"/>
      <c r="IZC7" s="121"/>
      <c r="IZD7" s="121"/>
      <c r="IZE7" s="121"/>
      <c r="IZF7" s="121"/>
      <c r="IZG7" s="121"/>
      <c r="IZH7" s="121"/>
      <c r="IZI7" s="121"/>
      <c r="IZJ7" s="121"/>
      <c r="IZK7" s="121"/>
      <c r="IZL7" s="121"/>
      <c r="IZM7" s="121"/>
      <c r="IZN7" s="121"/>
      <c r="IZO7" s="121"/>
      <c r="IZP7" s="121"/>
      <c r="IZQ7" s="121"/>
      <c r="IZR7" s="121"/>
      <c r="IZS7" s="121"/>
      <c r="IZT7" s="121"/>
      <c r="IZU7" s="121"/>
      <c r="IZV7" s="121"/>
      <c r="IZW7" s="121"/>
      <c r="IZX7" s="121"/>
      <c r="IZY7" s="121"/>
      <c r="IZZ7" s="121"/>
      <c r="JAA7" s="121"/>
      <c r="JAB7" s="121"/>
      <c r="JAC7" s="121"/>
      <c r="JAD7" s="121"/>
      <c r="JAE7" s="121"/>
      <c r="JAF7" s="121"/>
      <c r="JAG7" s="121"/>
      <c r="JAH7" s="121"/>
      <c r="JAI7" s="121"/>
      <c r="JAJ7" s="121"/>
      <c r="JAK7" s="121"/>
      <c r="JAL7" s="121"/>
      <c r="JAM7" s="121"/>
      <c r="JAN7" s="121"/>
      <c r="JAO7" s="121"/>
      <c r="JAP7" s="121"/>
      <c r="JAQ7" s="121"/>
      <c r="JAR7" s="121"/>
      <c r="JAS7" s="121"/>
      <c r="JAT7" s="121"/>
      <c r="JAU7" s="121"/>
      <c r="JAV7" s="121"/>
      <c r="JAW7" s="121"/>
      <c r="JAX7" s="121"/>
      <c r="JAY7" s="121"/>
      <c r="JAZ7" s="121"/>
      <c r="JBA7" s="121"/>
      <c r="JBB7" s="121"/>
      <c r="JBC7" s="121"/>
      <c r="JBD7" s="121"/>
      <c r="JBE7" s="121"/>
      <c r="JBF7" s="121"/>
      <c r="JBG7" s="121"/>
      <c r="JBH7" s="121"/>
      <c r="JBI7" s="121"/>
      <c r="JBJ7" s="121"/>
      <c r="JBK7" s="121"/>
      <c r="JBL7" s="121"/>
      <c r="JBM7" s="121"/>
      <c r="JBN7" s="121"/>
      <c r="JBO7" s="121"/>
      <c r="JBP7" s="121"/>
      <c r="JBQ7" s="121"/>
      <c r="JBR7" s="121"/>
      <c r="JBS7" s="121"/>
      <c r="JBT7" s="121"/>
      <c r="JBU7" s="121"/>
      <c r="JBV7" s="121"/>
      <c r="JBW7" s="121"/>
      <c r="JBX7" s="121"/>
      <c r="JBY7" s="121"/>
      <c r="JBZ7" s="121"/>
      <c r="JCA7" s="121"/>
      <c r="JCB7" s="121"/>
      <c r="JCC7" s="121"/>
      <c r="JCD7" s="121"/>
      <c r="JCE7" s="121"/>
      <c r="JCF7" s="121"/>
      <c r="JCG7" s="121"/>
      <c r="JCH7" s="121"/>
      <c r="JCI7" s="121"/>
      <c r="JCJ7" s="121"/>
      <c r="JCK7" s="121"/>
      <c r="JCL7" s="121"/>
      <c r="JCM7" s="121"/>
      <c r="JCN7" s="121"/>
      <c r="JCO7" s="121"/>
      <c r="JCP7" s="121"/>
      <c r="JCQ7" s="121"/>
      <c r="JCR7" s="121"/>
      <c r="JCS7" s="121"/>
      <c r="JCT7" s="121"/>
      <c r="JCU7" s="121"/>
      <c r="JCV7" s="121"/>
      <c r="JCW7" s="121"/>
      <c r="JCX7" s="121"/>
      <c r="JCY7" s="121"/>
      <c r="JCZ7" s="121"/>
      <c r="JDA7" s="121"/>
      <c r="JDB7" s="121"/>
      <c r="JDC7" s="121"/>
      <c r="JDD7" s="121"/>
      <c r="JDE7" s="121"/>
      <c r="JDF7" s="121"/>
      <c r="JDG7" s="121"/>
      <c r="JDH7" s="121"/>
      <c r="JDI7" s="121"/>
      <c r="JDJ7" s="121"/>
      <c r="JDK7" s="121"/>
      <c r="JDL7" s="121"/>
      <c r="JDM7" s="121"/>
      <c r="JDN7" s="121"/>
      <c r="JDO7" s="121"/>
      <c r="JDP7" s="121"/>
      <c r="JDQ7" s="121"/>
      <c r="JDR7" s="121"/>
      <c r="JDS7" s="121"/>
      <c r="JDT7" s="121"/>
      <c r="JDU7" s="121"/>
      <c r="JDV7" s="121"/>
      <c r="JDW7" s="121"/>
      <c r="JDX7" s="121"/>
      <c r="JDY7" s="121"/>
      <c r="JDZ7" s="121"/>
      <c r="JEA7" s="121"/>
      <c r="JEB7" s="121"/>
      <c r="JEC7" s="121"/>
      <c r="JED7" s="121"/>
      <c r="JEE7" s="121"/>
      <c r="JEF7" s="121"/>
      <c r="JEG7" s="121"/>
      <c r="JEH7" s="121"/>
      <c r="JEI7" s="121"/>
      <c r="JEJ7" s="121"/>
      <c r="JEK7" s="121"/>
      <c r="JEL7" s="121"/>
      <c r="JEM7" s="121"/>
      <c r="JEN7" s="121"/>
      <c r="JEO7" s="121"/>
      <c r="JEP7" s="121"/>
      <c r="JEQ7" s="121"/>
      <c r="JER7" s="121"/>
      <c r="JES7" s="121"/>
      <c r="JET7" s="121"/>
      <c r="JEU7" s="121"/>
      <c r="JEV7" s="121"/>
      <c r="JEW7" s="121"/>
      <c r="JEX7" s="121"/>
      <c r="JEY7" s="121"/>
      <c r="JEZ7" s="121"/>
      <c r="JFA7" s="121"/>
      <c r="JFB7" s="121"/>
      <c r="JFC7" s="121"/>
      <c r="JFD7" s="121"/>
      <c r="JFE7" s="121"/>
      <c r="JFF7" s="121"/>
      <c r="JFG7" s="121"/>
      <c r="JFH7" s="121"/>
      <c r="JFI7" s="121"/>
      <c r="JFJ7" s="121"/>
      <c r="JFK7" s="121"/>
      <c r="JFL7" s="121"/>
      <c r="JFM7" s="121"/>
      <c r="JFN7" s="121"/>
      <c r="JFO7" s="121"/>
      <c r="JFP7" s="121"/>
      <c r="JFQ7" s="121"/>
      <c r="JFR7" s="121"/>
      <c r="JFS7" s="121"/>
      <c r="JFT7" s="121"/>
      <c r="JFU7" s="121"/>
      <c r="JFV7" s="121"/>
      <c r="JFW7" s="121"/>
      <c r="JFX7" s="121"/>
      <c r="JFY7" s="121"/>
      <c r="JFZ7" s="121"/>
      <c r="JGA7" s="121"/>
      <c r="JGB7" s="121"/>
      <c r="JGC7" s="121"/>
      <c r="JGD7" s="121"/>
      <c r="JGE7" s="121"/>
      <c r="JGF7" s="121"/>
      <c r="JGG7" s="121"/>
      <c r="JGH7" s="121"/>
      <c r="JGI7" s="121"/>
      <c r="JGJ7" s="121"/>
      <c r="JGK7" s="121"/>
      <c r="JGL7" s="121"/>
      <c r="JGM7" s="121"/>
      <c r="JGN7" s="121"/>
      <c r="JGO7" s="121"/>
      <c r="JGP7" s="121"/>
      <c r="JGQ7" s="121"/>
      <c r="JGR7" s="121"/>
      <c r="JGS7" s="121"/>
      <c r="JGT7" s="121"/>
      <c r="JGU7" s="121"/>
      <c r="JGV7" s="121"/>
      <c r="JGW7" s="121"/>
      <c r="JGX7" s="121"/>
      <c r="JGY7" s="121"/>
      <c r="JGZ7" s="121"/>
      <c r="JHA7" s="121"/>
      <c r="JHB7" s="121"/>
      <c r="JHC7" s="121"/>
      <c r="JHD7" s="121"/>
      <c r="JHE7" s="121"/>
      <c r="JHF7" s="121"/>
      <c r="JHG7" s="121"/>
      <c r="JHH7" s="121"/>
      <c r="JHI7" s="121"/>
      <c r="JHJ7" s="121"/>
      <c r="JHK7" s="121"/>
      <c r="JHL7" s="121"/>
      <c r="JHM7" s="121"/>
      <c r="JHN7" s="121"/>
      <c r="JHO7" s="121"/>
      <c r="JHP7" s="121"/>
      <c r="JHQ7" s="121"/>
      <c r="JHR7" s="121"/>
      <c r="JHS7" s="121"/>
      <c r="JHT7" s="121"/>
      <c r="JHU7" s="121"/>
      <c r="JHV7" s="121"/>
      <c r="JHW7" s="121"/>
      <c r="JHX7" s="121"/>
      <c r="JHY7" s="121"/>
      <c r="JHZ7" s="121"/>
      <c r="JIA7" s="121"/>
      <c r="JIB7" s="121"/>
      <c r="JIC7" s="121"/>
      <c r="JID7" s="121"/>
      <c r="JIE7" s="121"/>
      <c r="JIF7" s="121"/>
      <c r="JIG7" s="121"/>
      <c r="JIH7" s="121"/>
      <c r="JII7" s="121"/>
      <c r="JIJ7" s="121"/>
      <c r="JIK7" s="121"/>
      <c r="JIL7" s="121"/>
      <c r="JIM7" s="121"/>
      <c r="JIN7" s="121"/>
      <c r="JIO7" s="121"/>
      <c r="JIP7" s="121"/>
      <c r="JIQ7" s="121"/>
      <c r="JIR7" s="121"/>
      <c r="JIS7" s="121"/>
      <c r="JIT7" s="121"/>
      <c r="JIU7" s="121"/>
      <c r="JIV7" s="121"/>
      <c r="JIW7" s="121"/>
      <c r="JIX7" s="121"/>
      <c r="JIY7" s="121"/>
      <c r="JIZ7" s="121"/>
      <c r="JJA7" s="121"/>
      <c r="JJB7" s="121"/>
      <c r="JJC7" s="121"/>
      <c r="JJD7" s="121"/>
      <c r="JJE7" s="121"/>
      <c r="JJF7" s="121"/>
      <c r="JJG7" s="121"/>
      <c r="JJH7" s="121"/>
      <c r="JJI7" s="121"/>
      <c r="JJJ7" s="121"/>
      <c r="JJK7" s="121"/>
      <c r="JJL7" s="121"/>
      <c r="JJM7" s="121"/>
      <c r="JJN7" s="121"/>
      <c r="JJO7" s="121"/>
      <c r="JJP7" s="121"/>
      <c r="JJQ7" s="121"/>
      <c r="JJR7" s="121"/>
      <c r="JJS7" s="121"/>
      <c r="JJT7" s="121"/>
      <c r="JJU7" s="121"/>
      <c r="JJV7" s="121"/>
      <c r="JJW7" s="121"/>
      <c r="JJX7" s="121"/>
      <c r="JJY7" s="121"/>
      <c r="JJZ7" s="121"/>
      <c r="JKA7" s="121"/>
      <c r="JKB7" s="121"/>
      <c r="JKC7" s="121"/>
      <c r="JKD7" s="121"/>
      <c r="JKE7" s="121"/>
      <c r="JKF7" s="121"/>
      <c r="JKG7" s="121"/>
      <c r="JKH7" s="121"/>
      <c r="JKI7" s="121"/>
      <c r="JKJ7" s="121"/>
      <c r="JKK7" s="121"/>
      <c r="JKL7" s="121"/>
      <c r="JKM7" s="121"/>
      <c r="JKN7" s="121"/>
      <c r="JKO7" s="121"/>
      <c r="JKP7" s="121"/>
      <c r="JKQ7" s="121"/>
      <c r="JKR7" s="121"/>
      <c r="JKS7" s="121"/>
      <c r="JKT7" s="121"/>
      <c r="JKU7" s="121"/>
      <c r="JKV7" s="121"/>
      <c r="JKW7" s="121"/>
      <c r="JKX7" s="121"/>
      <c r="JKY7" s="121"/>
      <c r="JKZ7" s="121"/>
      <c r="JLA7" s="121"/>
      <c r="JLB7" s="121"/>
      <c r="JLC7" s="121"/>
      <c r="JLD7" s="121"/>
      <c r="JLE7" s="121"/>
      <c r="JLF7" s="121"/>
      <c r="JLG7" s="121"/>
      <c r="JLH7" s="121"/>
      <c r="JLI7" s="121"/>
      <c r="JLJ7" s="121"/>
      <c r="JLK7" s="121"/>
      <c r="JLL7" s="121"/>
      <c r="JLM7" s="121"/>
      <c r="JLN7" s="121"/>
      <c r="JLO7" s="121"/>
      <c r="JLP7" s="121"/>
      <c r="JLQ7" s="121"/>
      <c r="JLR7" s="121"/>
      <c r="JLS7" s="121"/>
      <c r="JLT7" s="121"/>
      <c r="JLU7" s="121"/>
      <c r="JLV7" s="121"/>
      <c r="JLW7" s="121"/>
      <c r="JLX7" s="121"/>
      <c r="JLY7" s="121"/>
      <c r="JLZ7" s="121"/>
      <c r="JMA7" s="121"/>
      <c r="JMB7" s="121"/>
      <c r="JMC7" s="121"/>
      <c r="JMD7" s="121"/>
      <c r="JME7" s="121"/>
      <c r="JMF7" s="121"/>
      <c r="JMG7" s="121"/>
      <c r="JMH7" s="121"/>
      <c r="JMI7" s="121"/>
      <c r="JMJ7" s="121"/>
      <c r="JMK7" s="121"/>
      <c r="JML7" s="121"/>
      <c r="JMM7" s="121"/>
      <c r="JMN7" s="121"/>
      <c r="JMO7" s="121"/>
      <c r="JMP7" s="121"/>
      <c r="JMQ7" s="121"/>
      <c r="JMR7" s="121"/>
      <c r="JMS7" s="121"/>
      <c r="JMT7" s="121"/>
      <c r="JMU7" s="121"/>
      <c r="JMV7" s="121"/>
      <c r="JMW7" s="121"/>
      <c r="JMX7" s="121"/>
      <c r="JMY7" s="121"/>
      <c r="JMZ7" s="121"/>
      <c r="JNA7" s="121"/>
      <c r="JNB7" s="121"/>
      <c r="JNC7" s="121"/>
      <c r="JND7" s="121"/>
      <c r="JNE7" s="121"/>
      <c r="JNF7" s="121"/>
      <c r="JNG7" s="121"/>
      <c r="JNH7" s="121"/>
      <c r="JNI7" s="121"/>
      <c r="JNJ7" s="121"/>
      <c r="JNK7" s="121"/>
      <c r="JNL7" s="121"/>
      <c r="JNM7" s="121"/>
      <c r="JNN7" s="121"/>
      <c r="JNO7" s="121"/>
      <c r="JNP7" s="121"/>
      <c r="JNQ7" s="121"/>
      <c r="JNR7" s="121"/>
      <c r="JNS7" s="121"/>
      <c r="JNT7" s="121"/>
      <c r="JNU7" s="121"/>
      <c r="JNV7" s="121"/>
      <c r="JNW7" s="121"/>
      <c r="JNX7" s="121"/>
      <c r="JNY7" s="121"/>
      <c r="JNZ7" s="121"/>
      <c r="JOA7" s="121"/>
      <c r="JOB7" s="121"/>
      <c r="JOC7" s="121"/>
      <c r="JOD7" s="121"/>
      <c r="JOE7" s="121"/>
      <c r="JOF7" s="121"/>
      <c r="JOG7" s="121"/>
      <c r="JOH7" s="121"/>
      <c r="JOI7" s="121"/>
      <c r="JOJ7" s="121"/>
      <c r="JOK7" s="121"/>
      <c r="JOL7" s="121"/>
      <c r="JOM7" s="121"/>
      <c r="JON7" s="121"/>
      <c r="JOO7" s="121"/>
      <c r="JOP7" s="121"/>
      <c r="JOQ7" s="121"/>
      <c r="JOR7" s="121"/>
      <c r="JOS7" s="121"/>
      <c r="JOT7" s="121"/>
      <c r="JOU7" s="121"/>
      <c r="JOV7" s="121"/>
      <c r="JOW7" s="121"/>
      <c r="JOX7" s="121"/>
      <c r="JOY7" s="121"/>
      <c r="JOZ7" s="121"/>
      <c r="JPA7" s="121"/>
      <c r="JPB7" s="121"/>
      <c r="JPC7" s="121"/>
      <c r="JPD7" s="121"/>
      <c r="JPE7" s="121"/>
      <c r="JPF7" s="121"/>
      <c r="JPG7" s="121"/>
      <c r="JPH7" s="121"/>
      <c r="JPI7" s="121"/>
      <c r="JPJ7" s="121"/>
      <c r="JPK7" s="121"/>
      <c r="JPL7" s="121"/>
      <c r="JPM7" s="121"/>
      <c r="JPN7" s="121"/>
      <c r="JPO7" s="121"/>
      <c r="JPP7" s="121"/>
      <c r="JPQ7" s="121"/>
      <c r="JPR7" s="121"/>
      <c r="JPS7" s="121"/>
      <c r="JPT7" s="121"/>
      <c r="JPU7" s="121"/>
      <c r="JPV7" s="121"/>
      <c r="JPW7" s="121"/>
      <c r="JPX7" s="121"/>
      <c r="JPY7" s="121"/>
      <c r="JPZ7" s="121"/>
      <c r="JQA7" s="121"/>
      <c r="JQB7" s="121"/>
      <c r="JQC7" s="121"/>
      <c r="JQD7" s="121"/>
      <c r="JQE7" s="121"/>
      <c r="JQF7" s="121"/>
      <c r="JQG7" s="121"/>
      <c r="JQH7" s="121"/>
      <c r="JQI7" s="121"/>
      <c r="JQJ7" s="121"/>
      <c r="JQK7" s="121"/>
      <c r="JQL7" s="121"/>
      <c r="JQM7" s="121"/>
      <c r="JQN7" s="121"/>
      <c r="JQO7" s="121"/>
      <c r="JQP7" s="121"/>
      <c r="JQQ7" s="121"/>
      <c r="JQR7" s="121"/>
      <c r="JQS7" s="121"/>
      <c r="JQT7" s="121"/>
      <c r="JQU7" s="121"/>
      <c r="JQV7" s="121"/>
      <c r="JQW7" s="121"/>
      <c r="JQX7" s="121"/>
      <c r="JQY7" s="121"/>
      <c r="JQZ7" s="121"/>
      <c r="JRA7" s="121"/>
      <c r="JRB7" s="121"/>
      <c r="JRC7" s="121"/>
      <c r="JRD7" s="121"/>
      <c r="JRE7" s="121"/>
      <c r="JRF7" s="121"/>
      <c r="JRG7" s="121"/>
      <c r="JRH7" s="121"/>
      <c r="JRI7" s="121"/>
      <c r="JRJ7" s="121"/>
      <c r="JRK7" s="121"/>
      <c r="JRL7" s="121"/>
      <c r="JRM7" s="121"/>
      <c r="JRN7" s="121"/>
      <c r="JRO7" s="121"/>
      <c r="JRP7" s="121"/>
      <c r="JRQ7" s="121"/>
      <c r="JRR7" s="121"/>
      <c r="JRS7" s="121"/>
      <c r="JRT7" s="121"/>
      <c r="JRU7" s="121"/>
      <c r="JRV7" s="121"/>
      <c r="JRW7" s="121"/>
      <c r="JRX7" s="121"/>
      <c r="JRY7" s="121"/>
      <c r="JRZ7" s="121"/>
      <c r="JSA7" s="121"/>
      <c r="JSB7" s="121"/>
      <c r="JSC7" s="121"/>
      <c r="JSD7" s="121"/>
      <c r="JSE7" s="121"/>
      <c r="JSF7" s="121"/>
      <c r="JSG7" s="121"/>
      <c r="JSH7" s="121"/>
      <c r="JSI7" s="121"/>
      <c r="JSJ7" s="121"/>
      <c r="JSK7" s="121"/>
      <c r="JSL7" s="121"/>
      <c r="JSM7" s="121"/>
      <c r="JSN7" s="121"/>
      <c r="JSO7" s="121"/>
      <c r="JSP7" s="121"/>
      <c r="JSQ7" s="121"/>
      <c r="JSR7" s="121"/>
      <c r="JSS7" s="121"/>
      <c r="JST7" s="121"/>
      <c r="JSU7" s="121"/>
      <c r="JSV7" s="121"/>
      <c r="JSW7" s="121"/>
      <c r="JSX7" s="121"/>
      <c r="JSY7" s="121"/>
      <c r="JSZ7" s="121"/>
      <c r="JTA7" s="121"/>
      <c r="JTB7" s="121"/>
      <c r="JTC7" s="121"/>
      <c r="JTD7" s="121"/>
      <c r="JTE7" s="121"/>
      <c r="JTF7" s="121"/>
      <c r="JTG7" s="121"/>
      <c r="JTH7" s="121"/>
      <c r="JTI7" s="121"/>
      <c r="JTJ7" s="121"/>
      <c r="JTK7" s="121"/>
      <c r="JTL7" s="121"/>
      <c r="JTM7" s="121"/>
      <c r="JTN7" s="121"/>
      <c r="JTO7" s="121"/>
      <c r="JTP7" s="121"/>
      <c r="JTQ7" s="121"/>
      <c r="JTR7" s="121"/>
      <c r="JTS7" s="121"/>
      <c r="JTT7" s="121"/>
      <c r="JTU7" s="121"/>
      <c r="JTV7" s="121"/>
      <c r="JTW7" s="121"/>
      <c r="JTX7" s="121"/>
      <c r="JTY7" s="121"/>
      <c r="JTZ7" s="121"/>
      <c r="JUA7" s="121"/>
      <c r="JUB7" s="121"/>
      <c r="JUC7" s="121"/>
      <c r="JUD7" s="121"/>
      <c r="JUE7" s="121"/>
      <c r="JUF7" s="121"/>
      <c r="JUG7" s="121"/>
      <c r="JUH7" s="121"/>
      <c r="JUI7" s="121"/>
      <c r="JUJ7" s="121"/>
      <c r="JUK7" s="121"/>
      <c r="JUL7" s="121"/>
      <c r="JUM7" s="121"/>
      <c r="JUN7" s="121"/>
      <c r="JUO7" s="121"/>
      <c r="JUP7" s="121"/>
      <c r="JUQ7" s="121"/>
      <c r="JUR7" s="121"/>
      <c r="JUS7" s="121"/>
      <c r="JUT7" s="121"/>
      <c r="JUU7" s="121"/>
      <c r="JUV7" s="121"/>
      <c r="JUW7" s="121"/>
      <c r="JUX7" s="121"/>
      <c r="JUY7" s="121"/>
      <c r="JUZ7" s="121"/>
      <c r="JVA7" s="121"/>
      <c r="JVB7" s="121"/>
      <c r="JVC7" s="121"/>
      <c r="JVD7" s="121"/>
      <c r="JVE7" s="121"/>
      <c r="JVF7" s="121"/>
      <c r="JVG7" s="121"/>
      <c r="JVH7" s="121"/>
      <c r="JVI7" s="121"/>
      <c r="JVJ7" s="121"/>
      <c r="JVK7" s="121"/>
      <c r="JVL7" s="121"/>
      <c r="JVM7" s="121"/>
      <c r="JVN7" s="121"/>
      <c r="JVO7" s="121"/>
      <c r="JVP7" s="121"/>
      <c r="JVQ7" s="121"/>
      <c r="JVR7" s="121"/>
      <c r="JVS7" s="121"/>
      <c r="JVT7" s="121"/>
      <c r="JVU7" s="121"/>
      <c r="JVV7" s="121"/>
      <c r="JVW7" s="121"/>
      <c r="JVX7" s="121"/>
      <c r="JVY7" s="121"/>
      <c r="JVZ7" s="121"/>
      <c r="JWA7" s="121"/>
      <c r="JWB7" s="121"/>
      <c r="JWC7" s="121"/>
      <c r="JWD7" s="121"/>
      <c r="JWE7" s="121"/>
      <c r="JWF7" s="121"/>
      <c r="JWG7" s="121"/>
      <c r="JWH7" s="121"/>
      <c r="JWI7" s="121"/>
      <c r="JWJ7" s="121"/>
      <c r="JWK7" s="121"/>
      <c r="JWL7" s="121"/>
      <c r="JWM7" s="121"/>
      <c r="JWN7" s="121"/>
      <c r="JWO7" s="121"/>
      <c r="JWP7" s="121"/>
      <c r="JWQ7" s="121"/>
      <c r="JWR7" s="121"/>
      <c r="JWS7" s="121"/>
      <c r="JWT7" s="121"/>
      <c r="JWU7" s="121"/>
      <c r="JWV7" s="121"/>
      <c r="JWW7" s="121"/>
      <c r="JWX7" s="121"/>
      <c r="JWY7" s="121"/>
      <c r="JWZ7" s="121"/>
      <c r="JXA7" s="121"/>
      <c r="JXB7" s="121"/>
      <c r="JXC7" s="121"/>
      <c r="JXD7" s="121"/>
      <c r="JXE7" s="121"/>
      <c r="JXF7" s="121"/>
      <c r="JXG7" s="121"/>
      <c r="JXH7" s="121"/>
      <c r="JXI7" s="121"/>
      <c r="JXJ7" s="121"/>
      <c r="JXK7" s="121"/>
      <c r="JXL7" s="121"/>
      <c r="JXM7" s="121"/>
      <c r="JXN7" s="121"/>
      <c r="JXO7" s="121"/>
      <c r="JXP7" s="121"/>
      <c r="JXQ7" s="121"/>
      <c r="JXR7" s="121"/>
      <c r="JXS7" s="121"/>
      <c r="JXT7" s="121"/>
      <c r="JXU7" s="121"/>
      <c r="JXV7" s="121"/>
      <c r="JXW7" s="121"/>
      <c r="JXX7" s="121"/>
      <c r="JXY7" s="121"/>
      <c r="JXZ7" s="121"/>
      <c r="JYA7" s="121"/>
      <c r="JYB7" s="121"/>
      <c r="JYC7" s="121"/>
      <c r="JYD7" s="121"/>
      <c r="JYE7" s="121"/>
      <c r="JYF7" s="121"/>
      <c r="JYG7" s="121"/>
      <c r="JYH7" s="121"/>
      <c r="JYI7" s="121"/>
      <c r="JYJ7" s="121"/>
      <c r="JYK7" s="121"/>
      <c r="JYL7" s="121"/>
      <c r="JYM7" s="121"/>
      <c r="JYN7" s="121"/>
      <c r="JYO7" s="121"/>
      <c r="JYP7" s="121"/>
      <c r="JYQ7" s="121"/>
      <c r="JYR7" s="121"/>
      <c r="JYS7" s="121"/>
      <c r="JYT7" s="121"/>
      <c r="JYU7" s="121"/>
      <c r="JYV7" s="121"/>
      <c r="JYW7" s="121"/>
      <c r="JYX7" s="121"/>
      <c r="JYY7" s="121"/>
      <c r="JYZ7" s="121"/>
      <c r="JZA7" s="121"/>
      <c r="JZB7" s="121"/>
      <c r="JZC7" s="121"/>
      <c r="JZD7" s="121"/>
      <c r="JZE7" s="121"/>
      <c r="JZF7" s="121"/>
      <c r="JZG7" s="121"/>
      <c r="JZH7" s="121"/>
      <c r="JZI7" s="121"/>
      <c r="JZJ7" s="121"/>
      <c r="JZK7" s="121"/>
      <c r="JZL7" s="121"/>
      <c r="JZM7" s="121"/>
      <c r="JZN7" s="121"/>
      <c r="JZO7" s="121"/>
      <c r="JZP7" s="121"/>
      <c r="JZQ7" s="121"/>
      <c r="JZR7" s="121"/>
      <c r="JZS7" s="121"/>
      <c r="JZT7" s="121"/>
      <c r="JZU7" s="121"/>
      <c r="JZV7" s="121"/>
      <c r="JZW7" s="121"/>
      <c r="JZX7" s="121"/>
      <c r="JZY7" s="121"/>
      <c r="JZZ7" s="121"/>
      <c r="KAA7" s="121"/>
      <c r="KAB7" s="121"/>
      <c r="KAC7" s="121"/>
      <c r="KAD7" s="121"/>
      <c r="KAE7" s="121"/>
      <c r="KAF7" s="121"/>
      <c r="KAG7" s="121"/>
      <c r="KAH7" s="121"/>
      <c r="KAI7" s="121"/>
      <c r="KAJ7" s="121"/>
      <c r="KAK7" s="121"/>
      <c r="KAL7" s="121"/>
      <c r="KAM7" s="121"/>
      <c r="KAN7" s="121"/>
      <c r="KAO7" s="121"/>
      <c r="KAP7" s="121"/>
      <c r="KAQ7" s="121"/>
      <c r="KAR7" s="121"/>
      <c r="KAS7" s="121"/>
      <c r="KAT7" s="121"/>
      <c r="KAU7" s="121"/>
      <c r="KAV7" s="121"/>
      <c r="KAW7" s="121"/>
      <c r="KAX7" s="121"/>
      <c r="KAY7" s="121"/>
      <c r="KAZ7" s="121"/>
      <c r="KBA7" s="121"/>
      <c r="KBB7" s="121"/>
      <c r="KBC7" s="121"/>
      <c r="KBD7" s="121"/>
      <c r="KBE7" s="121"/>
      <c r="KBF7" s="121"/>
      <c r="KBG7" s="121"/>
      <c r="KBH7" s="121"/>
      <c r="KBI7" s="121"/>
      <c r="KBJ7" s="121"/>
      <c r="KBK7" s="121"/>
      <c r="KBL7" s="121"/>
      <c r="KBM7" s="121"/>
      <c r="KBN7" s="121"/>
      <c r="KBO7" s="121"/>
      <c r="KBP7" s="121"/>
      <c r="KBQ7" s="121"/>
      <c r="KBR7" s="121"/>
      <c r="KBS7" s="121"/>
      <c r="KBT7" s="121"/>
      <c r="KBU7" s="121"/>
      <c r="KBV7" s="121"/>
      <c r="KBW7" s="121"/>
      <c r="KBX7" s="121"/>
      <c r="KBY7" s="121"/>
      <c r="KBZ7" s="121"/>
      <c r="KCA7" s="121"/>
      <c r="KCB7" s="121"/>
      <c r="KCC7" s="121"/>
      <c r="KCD7" s="121"/>
      <c r="KCE7" s="121"/>
      <c r="KCF7" s="121"/>
      <c r="KCG7" s="121"/>
      <c r="KCH7" s="121"/>
      <c r="KCI7" s="121"/>
      <c r="KCJ7" s="121"/>
      <c r="KCK7" s="121"/>
      <c r="KCL7" s="121"/>
      <c r="KCM7" s="121"/>
      <c r="KCN7" s="121"/>
      <c r="KCO7" s="121"/>
      <c r="KCP7" s="121"/>
      <c r="KCQ7" s="121"/>
      <c r="KCR7" s="121"/>
      <c r="KCS7" s="121"/>
      <c r="KCT7" s="121"/>
      <c r="KCU7" s="121"/>
      <c r="KCV7" s="121"/>
      <c r="KCW7" s="121"/>
      <c r="KCX7" s="121"/>
      <c r="KCY7" s="121"/>
      <c r="KCZ7" s="121"/>
      <c r="KDA7" s="121"/>
      <c r="KDB7" s="121"/>
      <c r="KDC7" s="121"/>
      <c r="KDD7" s="121"/>
      <c r="KDE7" s="121"/>
      <c r="KDF7" s="121"/>
      <c r="KDG7" s="121"/>
      <c r="KDH7" s="121"/>
      <c r="KDI7" s="121"/>
      <c r="KDJ7" s="121"/>
      <c r="KDK7" s="121"/>
      <c r="KDL7" s="121"/>
      <c r="KDM7" s="121"/>
      <c r="KDN7" s="121"/>
      <c r="KDO7" s="121"/>
      <c r="KDP7" s="121"/>
      <c r="KDQ7" s="121"/>
      <c r="KDR7" s="121"/>
      <c r="KDS7" s="121"/>
      <c r="KDT7" s="121"/>
      <c r="KDU7" s="121"/>
      <c r="KDV7" s="121"/>
      <c r="KDW7" s="121"/>
      <c r="KDX7" s="121"/>
      <c r="KDY7" s="121"/>
      <c r="KDZ7" s="121"/>
      <c r="KEA7" s="121"/>
      <c r="KEB7" s="121"/>
      <c r="KEC7" s="121"/>
      <c r="KED7" s="121"/>
      <c r="KEE7" s="121"/>
      <c r="KEF7" s="121"/>
      <c r="KEG7" s="121"/>
      <c r="KEH7" s="121"/>
      <c r="KEI7" s="121"/>
      <c r="KEJ7" s="121"/>
      <c r="KEK7" s="121"/>
      <c r="KEL7" s="121"/>
      <c r="KEM7" s="121"/>
      <c r="KEN7" s="121"/>
      <c r="KEO7" s="121"/>
      <c r="KEP7" s="121"/>
      <c r="KEQ7" s="121"/>
      <c r="KER7" s="121"/>
      <c r="KES7" s="121"/>
      <c r="KET7" s="121"/>
      <c r="KEU7" s="121"/>
      <c r="KEV7" s="121"/>
      <c r="KEW7" s="121"/>
      <c r="KEX7" s="121"/>
      <c r="KEY7" s="121"/>
      <c r="KEZ7" s="121"/>
      <c r="KFA7" s="121"/>
      <c r="KFB7" s="121"/>
      <c r="KFC7" s="121"/>
      <c r="KFD7" s="121"/>
      <c r="KFE7" s="121"/>
      <c r="KFF7" s="121"/>
      <c r="KFG7" s="121"/>
      <c r="KFH7" s="121"/>
      <c r="KFI7" s="121"/>
      <c r="KFJ7" s="121"/>
      <c r="KFK7" s="121"/>
      <c r="KFL7" s="121"/>
      <c r="KFM7" s="121"/>
      <c r="KFN7" s="121"/>
      <c r="KFO7" s="121"/>
      <c r="KFP7" s="121"/>
      <c r="KFQ7" s="121"/>
      <c r="KFR7" s="121"/>
      <c r="KFS7" s="121"/>
      <c r="KFT7" s="121"/>
      <c r="KFU7" s="121"/>
      <c r="KFV7" s="121"/>
      <c r="KFW7" s="121"/>
      <c r="KFX7" s="121"/>
      <c r="KFY7" s="121"/>
      <c r="KFZ7" s="121"/>
      <c r="KGA7" s="121"/>
      <c r="KGB7" s="121"/>
      <c r="KGC7" s="121"/>
      <c r="KGD7" s="121"/>
      <c r="KGE7" s="121"/>
      <c r="KGF7" s="121"/>
      <c r="KGG7" s="121"/>
      <c r="KGH7" s="121"/>
      <c r="KGI7" s="121"/>
      <c r="KGJ7" s="121"/>
      <c r="KGK7" s="121"/>
      <c r="KGL7" s="121"/>
      <c r="KGM7" s="121"/>
      <c r="KGN7" s="121"/>
      <c r="KGO7" s="121"/>
      <c r="KGP7" s="121"/>
      <c r="KGQ7" s="121"/>
      <c r="KGR7" s="121"/>
      <c r="KGS7" s="121"/>
      <c r="KGT7" s="121"/>
      <c r="KGU7" s="121"/>
      <c r="KGV7" s="121"/>
      <c r="KGW7" s="121"/>
      <c r="KGX7" s="121"/>
      <c r="KGY7" s="121"/>
      <c r="KGZ7" s="121"/>
      <c r="KHA7" s="121"/>
      <c r="KHB7" s="121"/>
      <c r="KHC7" s="121"/>
      <c r="KHD7" s="121"/>
      <c r="KHE7" s="121"/>
      <c r="KHF7" s="121"/>
      <c r="KHG7" s="121"/>
      <c r="KHH7" s="121"/>
      <c r="KHI7" s="121"/>
      <c r="KHJ7" s="121"/>
      <c r="KHK7" s="121"/>
      <c r="KHL7" s="121"/>
      <c r="KHM7" s="121"/>
      <c r="KHN7" s="121"/>
      <c r="KHO7" s="121"/>
      <c r="KHP7" s="121"/>
      <c r="KHQ7" s="121"/>
      <c r="KHR7" s="121"/>
      <c r="KHS7" s="121"/>
      <c r="KHT7" s="121"/>
      <c r="KHU7" s="121"/>
      <c r="KHV7" s="121"/>
      <c r="KHW7" s="121"/>
      <c r="KHX7" s="121"/>
      <c r="KHY7" s="121"/>
      <c r="KHZ7" s="121"/>
      <c r="KIA7" s="121"/>
      <c r="KIB7" s="121"/>
      <c r="KIC7" s="121"/>
      <c r="KID7" s="121"/>
      <c r="KIE7" s="121"/>
      <c r="KIF7" s="121"/>
      <c r="KIG7" s="121"/>
      <c r="KIH7" s="121"/>
      <c r="KII7" s="121"/>
      <c r="KIJ7" s="121"/>
      <c r="KIK7" s="121"/>
      <c r="KIL7" s="121"/>
      <c r="KIM7" s="121"/>
      <c r="KIN7" s="121"/>
      <c r="KIO7" s="121"/>
      <c r="KIP7" s="121"/>
      <c r="KIQ7" s="121"/>
      <c r="KIR7" s="121"/>
      <c r="KIS7" s="121"/>
      <c r="KIT7" s="121"/>
      <c r="KIU7" s="121"/>
      <c r="KIV7" s="121"/>
      <c r="KIW7" s="121"/>
      <c r="KIX7" s="121"/>
      <c r="KIY7" s="121"/>
      <c r="KIZ7" s="121"/>
      <c r="KJA7" s="121"/>
      <c r="KJB7" s="121"/>
      <c r="KJC7" s="121"/>
      <c r="KJD7" s="121"/>
      <c r="KJE7" s="121"/>
      <c r="KJF7" s="121"/>
      <c r="KJG7" s="121"/>
      <c r="KJH7" s="121"/>
      <c r="KJI7" s="121"/>
      <c r="KJJ7" s="121"/>
      <c r="KJK7" s="121"/>
      <c r="KJL7" s="121"/>
      <c r="KJM7" s="121"/>
      <c r="KJN7" s="121"/>
      <c r="KJO7" s="121"/>
      <c r="KJP7" s="121"/>
      <c r="KJQ7" s="121"/>
      <c r="KJR7" s="121"/>
      <c r="KJS7" s="121"/>
      <c r="KJT7" s="121"/>
      <c r="KJU7" s="121"/>
      <c r="KJV7" s="121"/>
      <c r="KJW7" s="121"/>
      <c r="KJX7" s="121"/>
      <c r="KJY7" s="121"/>
      <c r="KJZ7" s="121"/>
      <c r="KKA7" s="121"/>
      <c r="KKB7" s="121"/>
      <c r="KKC7" s="121"/>
      <c r="KKD7" s="121"/>
      <c r="KKE7" s="121"/>
      <c r="KKF7" s="121"/>
      <c r="KKG7" s="121"/>
      <c r="KKH7" s="121"/>
      <c r="KKI7" s="121"/>
      <c r="KKJ7" s="121"/>
      <c r="KKK7" s="121"/>
      <c r="KKL7" s="121"/>
      <c r="KKM7" s="121"/>
      <c r="KKN7" s="121"/>
      <c r="KKO7" s="121"/>
      <c r="KKP7" s="121"/>
      <c r="KKQ7" s="121"/>
      <c r="KKR7" s="121"/>
      <c r="KKS7" s="121"/>
      <c r="KKT7" s="121"/>
      <c r="KKU7" s="121"/>
      <c r="KKV7" s="121"/>
      <c r="KKW7" s="121"/>
      <c r="KKX7" s="121"/>
      <c r="KKY7" s="121"/>
      <c r="KKZ7" s="121"/>
      <c r="KLA7" s="121"/>
      <c r="KLB7" s="121"/>
      <c r="KLC7" s="121"/>
      <c r="KLD7" s="121"/>
      <c r="KLE7" s="121"/>
      <c r="KLF7" s="121"/>
      <c r="KLG7" s="121"/>
      <c r="KLH7" s="121"/>
      <c r="KLI7" s="121"/>
      <c r="KLJ7" s="121"/>
      <c r="KLK7" s="121"/>
      <c r="KLL7" s="121"/>
      <c r="KLM7" s="121"/>
      <c r="KLN7" s="121"/>
      <c r="KLO7" s="121"/>
      <c r="KLP7" s="121"/>
      <c r="KLQ7" s="121"/>
      <c r="KLR7" s="121"/>
      <c r="KLS7" s="121"/>
      <c r="KLT7" s="121"/>
      <c r="KLU7" s="121"/>
      <c r="KLV7" s="121"/>
      <c r="KLW7" s="121"/>
      <c r="KLX7" s="121"/>
      <c r="KLY7" s="121"/>
      <c r="KLZ7" s="121"/>
      <c r="KMA7" s="121"/>
      <c r="KMB7" s="121"/>
      <c r="KMC7" s="121"/>
      <c r="KMD7" s="121"/>
      <c r="KME7" s="121"/>
      <c r="KMF7" s="121"/>
      <c r="KMG7" s="121"/>
      <c r="KMH7" s="121"/>
      <c r="KMI7" s="121"/>
      <c r="KMJ7" s="121"/>
      <c r="KMK7" s="121"/>
      <c r="KML7" s="121"/>
      <c r="KMM7" s="121"/>
      <c r="KMN7" s="121"/>
      <c r="KMO7" s="121"/>
      <c r="KMP7" s="121"/>
      <c r="KMQ7" s="121"/>
      <c r="KMR7" s="121"/>
      <c r="KMS7" s="121"/>
      <c r="KMT7" s="121"/>
      <c r="KMU7" s="121"/>
      <c r="KMV7" s="121"/>
      <c r="KMW7" s="121"/>
      <c r="KMX7" s="121"/>
      <c r="KMY7" s="121"/>
      <c r="KMZ7" s="121"/>
      <c r="KNA7" s="121"/>
      <c r="KNB7" s="121"/>
      <c r="KNC7" s="121"/>
      <c r="KND7" s="121"/>
      <c r="KNE7" s="121"/>
      <c r="KNF7" s="121"/>
      <c r="KNG7" s="121"/>
      <c r="KNH7" s="121"/>
      <c r="KNI7" s="121"/>
      <c r="KNJ7" s="121"/>
      <c r="KNK7" s="121"/>
      <c r="KNL7" s="121"/>
      <c r="KNM7" s="121"/>
      <c r="KNN7" s="121"/>
      <c r="KNO7" s="121"/>
      <c r="KNP7" s="121"/>
      <c r="KNQ7" s="121"/>
      <c r="KNR7" s="121"/>
      <c r="KNS7" s="121"/>
      <c r="KNT7" s="121"/>
      <c r="KNU7" s="121"/>
      <c r="KNV7" s="121"/>
      <c r="KNW7" s="121"/>
      <c r="KNX7" s="121"/>
      <c r="KNY7" s="121"/>
      <c r="KNZ7" s="121"/>
      <c r="KOA7" s="121"/>
      <c r="KOB7" s="121"/>
      <c r="KOC7" s="121"/>
      <c r="KOD7" s="121"/>
      <c r="KOE7" s="121"/>
      <c r="KOF7" s="121"/>
      <c r="KOG7" s="121"/>
      <c r="KOH7" s="121"/>
      <c r="KOI7" s="121"/>
      <c r="KOJ7" s="121"/>
      <c r="KOK7" s="121"/>
      <c r="KOL7" s="121"/>
      <c r="KOM7" s="121"/>
      <c r="KON7" s="121"/>
      <c r="KOO7" s="121"/>
      <c r="KOP7" s="121"/>
      <c r="KOQ7" s="121"/>
      <c r="KOR7" s="121"/>
      <c r="KOS7" s="121"/>
      <c r="KOT7" s="121"/>
      <c r="KOU7" s="121"/>
      <c r="KOV7" s="121"/>
      <c r="KOW7" s="121"/>
      <c r="KOX7" s="121"/>
      <c r="KOY7" s="121"/>
      <c r="KOZ7" s="121"/>
      <c r="KPA7" s="121"/>
      <c r="KPB7" s="121"/>
      <c r="KPC7" s="121"/>
      <c r="KPD7" s="121"/>
      <c r="KPE7" s="121"/>
      <c r="KPF7" s="121"/>
      <c r="KPG7" s="121"/>
      <c r="KPH7" s="121"/>
      <c r="KPI7" s="121"/>
      <c r="KPJ7" s="121"/>
      <c r="KPK7" s="121"/>
      <c r="KPL7" s="121"/>
      <c r="KPM7" s="121"/>
      <c r="KPN7" s="121"/>
      <c r="KPO7" s="121"/>
      <c r="KPP7" s="121"/>
      <c r="KPQ7" s="121"/>
      <c r="KPR7" s="121"/>
      <c r="KPS7" s="121"/>
      <c r="KPT7" s="121"/>
      <c r="KPU7" s="121"/>
      <c r="KPV7" s="121"/>
      <c r="KPW7" s="121"/>
      <c r="KPX7" s="121"/>
      <c r="KPY7" s="121"/>
      <c r="KPZ7" s="121"/>
      <c r="KQA7" s="121"/>
      <c r="KQB7" s="121"/>
      <c r="KQC7" s="121"/>
      <c r="KQD7" s="121"/>
      <c r="KQE7" s="121"/>
      <c r="KQF7" s="121"/>
      <c r="KQG7" s="121"/>
      <c r="KQH7" s="121"/>
      <c r="KQI7" s="121"/>
      <c r="KQJ7" s="121"/>
      <c r="KQK7" s="121"/>
      <c r="KQL7" s="121"/>
      <c r="KQM7" s="121"/>
      <c r="KQN7" s="121"/>
      <c r="KQO7" s="121"/>
      <c r="KQP7" s="121"/>
      <c r="KQQ7" s="121"/>
      <c r="KQR7" s="121"/>
      <c r="KQS7" s="121"/>
      <c r="KQT7" s="121"/>
      <c r="KQU7" s="121"/>
      <c r="KQV7" s="121"/>
      <c r="KQW7" s="121"/>
      <c r="KQX7" s="121"/>
      <c r="KQY7" s="121"/>
      <c r="KQZ7" s="121"/>
      <c r="KRA7" s="121"/>
      <c r="KRB7" s="121"/>
      <c r="KRC7" s="121"/>
      <c r="KRD7" s="121"/>
      <c r="KRE7" s="121"/>
      <c r="KRF7" s="121"/>
      <c r="KRG7" s="121"/>
      <c r="KRH7" s="121"/>
      <c r="KRI7" s="121"/>
      <c r="KRJ7" s="121"/>
      <c r="KRK7" s="121"/>
      <c r="KRL7" s="121"/>
      <c r="KRM7" s="121"/>
      <c r="KRN7" s="121"/>
      <c r="KRO7" s="121"/>
      <c r="KRP7" s="121"/>
      <c r="KRQ7" s="121"/>
      <c r="KRR7" s="121"/>
      <c r="KRS7" s="121"/>
      <c r="KRT7" s="121"/>
      <c r="KRU7" s="121"/>
      <c r="KRV7" s="121"/>
      <c r="KRW7" s="121"/>
      <c r="KRX7" s="121"/>
      <c r="KRY7" s="121"/>
      <c r="KRZ7" s="121"/>
      <c r="KSA7" s="121"/>
      <c r="KSB7" s="121"/>
      <c r="KSC7" s="121"/>
      <c r="KSD7" s="121"/>
      <c r="KSE7" s="121"/>
      <c r="KSF7" s="121"/>
      <c r="KSG7" s="121"/>
      <c r="KSH7" s="121"/>
      <c r="KSI7" s="121"/>
      <c r="KSJ7" s="121"/>
      <c r="KSK7" s="121"/>
      <c r="KSL7" s="121"/>
      <c r="KSM7" s="121"/>
      <c r="KSN7" s="121"/>
      <c r="KSO7" s="121"/>
      <c r="KSP7" s="121"/>
      <c r="KSQ7" s="121"/>
      <c r="KSR7" s="121"/>
      <c r="KSS7" s="121"/>
      <c r="KST7" s="121"/>
      <c r="KSU7" s="121"/>
      <c r="KSV7" s="121"/>
      <c r="KSW7" s="121"/>
      <c r="KSX7" s="121"/>
      <c r="KSY7" s="121"/>
      <c r="KSZ7" s="121"/>
      <c r="KTA7" s="121"/>
      <c r="KTB7" s="121"/>
      <c r="KTC7" s="121"/>
      <c r="KTD7" s="121"/>
      <c r="KTE7" s="121"/>
      <c r="KTF7" s="121"/>
      <c r="KTG7" s="121"/>
      <c r="KTH7" s="121"/>
      <c r="KTI7" s="121"/>
      <c r="KTJ7" s="121"/>
      <c r="KTK7" s="121"/>
      <c r="KTL7" s="121"/>
      <c r="KTM7" s="121"/>
      <c r="KTN7" s="121"/>
      <c r="KTO7" s="121"/>
      <c r="KTP7" s="121"/>
      <c r="KTQ7" s="121"/>
      <c r="KTR7" s="121"/>
      <c r="KTS7" s="121"/>
      <c r="KTT7" s="121"/>
      <c r="KTU7" s="121"/>
      <c r="KTV7" s="121"/>
      <c r="KTW7" s="121"/>
      <c r="KTX7" s="121"/>
      <c r="KTY7" s="121"/>
      <c r="KTZ7" s="121"/>
      <c r="KUA7" s="121"/>
      <c r="KUB7" s="121"/>
      <c r="KUC7" s="121"/>
      <c r="KUD7" s="121"/>
      <c r="KUE7" s="121"/>
      <c r="KUF7" s="121"/>
      <c r="KUG7" s="121"/>
      <c r="KUH7" s="121"/>
      <c r="KUI7" s="121"/>
      <c r="KUJ7" s="121"/>
      <c r="KUK7" s="121"/>
      <c r="KUL7" s="121"/>
      <c r="KUM7" s="121"/>
      <c r="KUN7" s="121"/>
      <c r="KUO7" s="121"/>
      <c r="KUP7" s="121"/>
      <c r="KUQ7" s="121"/>
      <c r="KUR7" s="121"/>
      <c r="KUS7" s="121"/>
      <c r="KUT7" s="121"/>
      <c r="KUU7" s="121"/>
      <c r="KUV7" s="121"/>
      <c r="KUW7" s="121"/>
      <c r="KUX7" s="121"/>
      <c r="KUY7" s="121"/>
      <c r="KUZ7" s="121"/>
      <c r="KVA7" s="121"/>
      <c r="KVB7" s="121"/>
      <c r="KVC7" s="121"/>
      <c r="KVD7" s="121"/>
      <c r="KVE7" s="121"/>
      <c r="KVF7" s="121"/>
      <c r="KVG7" s="121"/>
      <c r="KVH7" s="121"/>
      <c r="KVI7" s="121"/>
      <c r="KVJ7" s="121"/>
      <c r="KVK7" s="121"/>
      <c r="KVL7" s="121"/>
      <c r="KVM7" s="121"/>
      <c r="KVN7" s="121"/>
      <c r="KVO7" s="121"/>
      <c r="KVP7" s="121"/>
      <c r="KVQ7" s="121"/>
      <c r="KVR7" s="121"/>
      <c r="KVS7" s="121"/>
      <c r="KVT7" s="121"/>
      <c r="KVU7" s="121"/>
      <c r="KVV7" s="121"/>
      <c r="KVW7" s="121"/>
      <c r="KVX7" s="121"/>
      <c r="KVY7" s="121"/>
      <c r="KVZ7" s="121"/>
      <c r="KWA7" s="121"/>
      <c r="KWB7" s="121"/>
      <c r="KWC7" s="121"/>
      <c r="KWD7" s="121"/>
      <c r="KWE7" s="121"/>
      <c r="KWF7" s="121"/>
      <c r="KWG7" s="121"/>
      <c r="KWH7" s="121"/>
      <c r="KWI7" s="121"/>
      <c r="KWJ7" s="121"/>
      <c r="KWK7" s="121"/>
      <c r="KWL7" s="121"/>
      <c r="KWM7" s="121"/>
      <c r="KWN7" s="121"/>
      <c r="KWO7" s="121"/>
      <c r="KWP7" s="121"/>
      <c r="KWQ7" s="121"/>
      <c r="KWR7" s="121"/>
      <c r="KWS7" s="121"/>
      <c r="KWT7" s="121"/>
      <c r="KWU7" s="121"/>
      <c r="KWV7" s="121"/>
      <c r="KWW7" s="121"/>
      <c r="KWX7" s="121"/>
      <c r="KWY7" s="121"/>
      <c r="KWZ7" s="121"/>
      <c r="KXA7" s="121"/>
      <c r="KXB7" s="121"/>
      <c r="KXC7" s="121"/>
      <c r="KXD7" s="121"/>
      <c r="KXE7" s="121"/>
      <c r="KXF7" s="121"/>
      <c r="KXG7" s="121"/>
      <c r="KXH7" s="121"/>
      <c r="KXI7" s="121"/>
      <c r="KXJ7" s="121"/>
      <c r="KXK7" s="121"/>
      <c r="KXL7" s="121"/>
      <c r="KXM7" s="121"/>
      <c r="KXN7" s="121"/>
      <c r="KXO7" s="121"/>
      <c r="KXP7" s="121"/>
      <c r="KXQ7" s="121"/>
      <c r="KXR7" s="121"/>
      <c r="KXS7" s="121"/>
      <c r="KXT7" s="121"/>
      <c r="KXU7" s="121"/>
      <c r="KXV7" s="121"/>
      <c r="KXW7" s="121"/>
      <c r="KXX7" s="121"/>
      <c r="KXY7" s="121"/>
      <c r="KXZ7" s="121"/>
      <c r="KYA7" s="121"/>
      <c r="KYB7" s="121"/>
      <c r="KYC7" s="121"/>
      <c r="KYD7" s="121"/>
      <c r="KYE7" s="121"/>
      <c r="KYF7" s="121"/>
      <c r="KYG7" s="121"/>
      <c r="KYH7" s="121"/>
      <c r="KYI7" s="121"/>
      <c r="KYJ7" s="121"/>
      <c r="KYK7" s="121"/>
      <c r="KYL7" s="121"/>
      <c r="KYM7" s="121"/>
      <c r="KYN7" s="121"/>
      <c r="KYO7" s="121"/>
      <c r="KYP7" s="121"/>
      <c r="KYQ7" s="121"/>
      <c r="KYR7" s="121"/>
      <c r="KYS7" s="121"/>
      <c r="KYT7" s="121"/>
      <c r="KYU7" s="121"/>
      <c r="KYV7" s="121"/>
      <c r="KYW7" s="121"/>
      <c r="KYX7" s="121"/>
      <c r="KYY7" s="121"/>
      <c r="KYZ7" s="121"/>
      <c r="KZA7" s="121"/>
      <c r="KZB7" s="121"/>
      <c r="KZC7" s="121"/>
      <c r="KZD7" s="121"/>
      <c r="KZE7" s="121"/>
      <c r="KZF7" s="121"/>
      <c r="KZG7" s="121"/>
      <c r="KZH7" s="121"/>
      <c r="KZI7" s="121"/>
      <c r="KZJ7" s="121"/>
      <c r="KZK7" s="121"/>
      <c r="KZL7" s="121"/>
      <c r="KZM7" s="121"/>
      <c r="KZN7" s="121"/>
      <c r="KZO7" s="121"/>
      <c r="KZP7" s="121"/>
      <c r="KZQ7" s="121"/>
      <c r="KZR7" s="121"/>
      <c r="KZS7" s="121"/>
      <c r="KZT7" s="121"/>
      <c r="KZU7" s="121"/>
      <c r="KZV7" s="121"/>
      <c r="KZW7" s="121"/>
      <c r="KZX7" s="121"/>
      <c r="KZY7" s="121"/>
      <c r="KZZ7" s="121"/>
      <c r="LAA7" s="121"/>
      <c r="LAB7" s="121"/>
      <c r="LAC7" s="121"/>
      <c r="LAD7" s="121"/>
      <c r="LAE7" s="121"/>
      <c r="LAF7" s="121"/>
      <c r="LAG7" s="121"/>
      <c r="LAH7" s="121"/>
      <c r="LAI7" s="121"/>
      <c r="LAJ7" s="121"/>
      <c r="LAK7" s="121"/>
      <c r="LAL7" s="121"/>
      <c r="LAM7" s="121"/>
      <c r="LAN7" s="121"/>
      <c r="LAO7" s="121"/>
      <c r="LAP7" s="121"/>
      <c r="LAQ7" s="121"/>
      <c r="LAR7" s="121"/>
      <c r="LAS7" s="121"/>
      <c r="LAT7" s="121"/>
      <c r="LAU7" s="121"/>
      <c r="LAV7" s="121"/>
      <c r="LAW7" s="121"/>
      <c r="LAX7" s="121"/>
      <c r="LAY7" s="121"/>
      <c r="LAZ7" s="121"/>
      <c r="LBA7" s="121"/>
      <c r="LBB7" s="121"/>
      <c r="LBC7" s="121"/>
      <c r="LBD7" s="121"/>
      <c r="LBE7" s="121"/>
      <c r="LBF7" s="121"/>
      <c r="LBG7" s="121"/>
      <c r="LBH7" s="121"/>
      <c r="LBI7" s="121"/>
      <c r="LBJ7" s="121"/>
      <c r="LBK7" s="121"/>
      <c r="LBL7" s="121"/>
      <c r="LBM7" s="121"/>
      <c r="LBN7" s="121"/>
      <c r="LBO7" s="121"/>
      <c r="LBP7" s="121"/>
      <c r="LBQ7" s="121"/>
      <c r="LBR7" s="121"/>
      <c r="LBS7" s="121"/>
      <c r="LBT7" s="121"/>
      <c r="LBU7" s="121"/>
      <c r="LBV7" s="121"/>
      <c r="LBW7" s="121"/>
      <c r="LBX7" s="121"/>
      <c r="LBY7" s="121"/>
      <c r="LBZ7" s="121"/>
      <c r="LCA7" s="121"/>
      <c r="LCB7" s="121"/>
      <c r="LCC7" s="121"/>
      <c r="LCD7" s="121"/>
      <c r="LCE7" s="121"/>
      <c r="LCF7" s="121"/>
      <c r="LCG7" s="121"/>
      <c r="LCH7" s="121"/>
      <c r="LCI7" s="121"/>
      <c r="LCJ7" s="121"/>
      <c r="LCK7" s="121"/>
      <c r="LCL7" s="121"/>
      <c r="LCM7" s="121"/>
      <c r="LCN7" s="121"/>
      <c r="LCO7" s="121"/>
      <c r="LCP7" s="121"/>
      <c r="LCQ7" s="121"/>
      <c r="LCR7" s="121"/>
      <c r="LCS7" s="121"/>
      <c r="LCT7" s="121"/>
      <c r="LCU7" s="121"/>
      <c r="LCV7" s="121"/>
      <c r="LCW7" s="121"/>
      <c r="LCX7" s="121"/>
      <c r="LCY7" s="121"/>
      <c r="LCZ7" s="121"/>
      <c r="LDA7" s="121"/>
      <c r="LDB7" s="121"/>
      <c r="LDC7" s="121"/>
      <c r="LDD7" s="121"/>
      <c r="LDE7" s="121"/>
      <c r="LDF7" s="121"/>
      <c r="LDG7" s="121"/>
      <c r="LDH7" s="121"/>
      <c r="LDI7" s="121"/>
      <c r="LDJ7" s="121"/>
      <c r="LDK7" s="121"/>
      <c r="LDL7" s="121"/>
      <c r="LDM7" s="121"/>
      <c r="LDN7" s="121"/>
      <c r="LDO7" s="121"/>
      <c r="LDP7" s="121"/>
      <c r="LDQ7" s="121"/>
      <c r="LDR7" s="121"/>
      <c r="LDS7" s="121"/>
      <c r="LDT7" s="121"/>
      <c r="LDU7" s="121"/>
      <c r="LDV7" s="121"/>
      <c r="LDW7" s="121"/>
      <c r="LDX7" s="121"/>
      <c r="LDY7" s="121"/>
      <c r="LDZ7" s="121"/>
      <c r="LEA7" s="121"/>
      <c r="LEB7" s="121"/>
      <c r="LEC7" s="121"/>
      <c r="LED7" s="121"/>
      <c r="LEE7" s="121"/>
      <c r="LEF7" s="121"/>
      <c r="LEG7" s="121"/>
      <c r="LEH7" s="121"/>
      <c r="LEI7" s="121"/>
      <c r="LEJ7" s="121"/>
      <c r="LEK7" s="121"/>
      <c r="LEL7" s="121"/>
      <c r="LEM7" s="121"/>
      <c r="LEN7" s="121"/>
      <c r="LEO7" s="121"/>
      <c r="LEP7" s="121"/>
      <c r="LEQ7" s="121"/>
      <c r="LER7" s="121"/>
      <c r="LES7" s="121"/>
      <c r="LET7" s="121"/>
      <c r="LEU7" s="121"/>
      <c r="LEV7" s="121"/>
      <c r="LEW7" s="121"/>
      <c r="LEX7" s="121"/>
      <c r="LEY7" s="121"/>
      <c r="LEZ7" s="121"/>
      <c r="LFA7" s="121"/>
      <c r="LFB7" s="121"/>
      <c r="LFC7" s="121"/>
      <c r="LFD7" s="121"/>
      <c r="LFE7" s="121"/>
      <c r="LFF7" s="121"/>
      <c r="LFG7" s="121"/>
      <c r="LFH7" s="121"/>
      <c r="LFI7" s="121"/>
      <c r="LFJ7" s="121"/>
      <c r="LFK7" s="121"/>
      <c r="LFL7" s="121"/>
      <c r="LFM7" s="121"/>
      <c r="LFN7" s="121"/>
      <c r="LFO7" s="121"/>
      <c r="LFP7" s="121"/>
      <c r="LFQ7" s="121"/>
      <c r="LFR7" s="121"/>
      <c r="LFS7" s="121"/>
      <c r="LFT7" s="121"/>
      <c r="LFU7" s="121"/>
      <c r="LFV7" s="121"/>
      <c r="LFW7" s="121"/>
      <c r="LFX7" s="121"/>
      <c r="LFY7" s="121"/>
      <c r="LFZ7" s="121"/>
      <c r="LGA7" s="121"/>
      <c r="LGB7" s="121"/>
      <c r="LGC7" s="121"/>
      <c r="LGD7" s="121"/>
      <c r="LGE7" s="121"/>
      <c r="LGF7" s="121"/>
      <c r="LGG7" s="121"/>
      <c r="LGH7" s="121"/>
      <c r="LGI7" s="121"/>
      <c r="LGJ7" s="121"/>
      <c r="LGK7" s="121"/>
      <c r="LGL7" s="121"/>
      <c r="LGM7" s="121"/>
      <c r="LGN7" s="121"/>
      <c r="LGO7" s="121"/>
      <c r="LGP7" s="121"/>
      <c r="LGQ7" s="121"/>
      <c r="LGR7" s="121"/>
      <c r="LGS7" s="121"/>
      <c r="LGT7" s="121"/>
      <c r="LGU7" s="121"/>
      <c r="LGV7" s="121"/>
      <c r="LGW7" s="121"/>
      <c r="LGX7" s="121"/>
      <c r="LGY7" s="121"/>
      <c r="LGZ7" s="121"/>
      <c r="LHA7" s="121"/>
      <c r="LHB7" s="121"/>
      <c r="LHC7" s="121"/>
      <c r="LHD7" s="121"/>
      <c r="LHE7" s="121"/>
      <c r="LHF7" s="121"/>
      <c r="LHG7" s="121"/>
      <c r="LHH7" s="121"/>
      <c r="LHI7" s="121"/>
      <c r="LHJ7" s="121"/>
      <c r="LHK7" s="121"/>
      <c r="LHL7" s="121"/>
      <c r="LHM7" s="121"/>
      <c r="LHN7" s="121"/>
      <c r="LHO7" s="121"/>
      <c r="LHP7" s="121"/>
      <c r="LHQ7" s="121"/>
      <c r="LHR7" s="121"/>
      <c r="LHS7" s="121"/>
      <c r="LHT7" s="121"/>
      <c r="LHU7" s="121"/>
      <c r="LHV7" s="121"/>
      <c r="LHW7" s="121"/>
      <c r="LHX7" s="121"/>
      <c r="LHY7" s="121"/>
      <c r="LHZ7" s="121"/>
      <c r="LIA7" s="121"/>
      <c r="LIB7" s="121"/>
      <c r="LIC7" s="121"/>
      <c r="LID7" s="121"/>
      <c r="LIE7" s="121"/>
      <c r="LIF7" s="121"/>
      <c r="LIG7" s="121"/>
      <c r="LIH7" s="121"/>
      <c r="LII7" s="121"/>
      <c r="LIJ7" s="121"/>
      <c r="LIK7" s="121"/>
      <c r="LIL7" s="121"/>
      <c r="LIM7" s="121"/>
      <c r="LIN7" s="121"/>
      <c r="LIO7" s="121"/>
      <c r="LIP7" s="121"/>
      <c r="LIQ7" s="121"/>
      <c r="LIR7" s="121"/>
      <c r="LIS7" s="121"/>
      <c r="LIT7" s="121"/>
      <c r="LIU7" s="121"/>
      <c r="LIV7" s="121"/>
      <c r="LIW7" s="121"/>
      <c r="LIX7" s="121"/>
      <c r="LIY7" s="121"/>
      <c r="LIZ7" s="121"/>
      <c r="LJA7" s="121"/>
      <c r="LJB7" s="121"/>
      <c r="LJC7" s="121"/>
      <c r="LJD7" s="121"/>
      <c r="LJE7" s="121"/>
      <c r="LJF7" s="121"/>
      <c r="LJG7" s="121"/>
      <c r="LJH7" s="121"/>
      <c r="LJI7" s="121"/>
      <c r="LJJ7" s="121"/>
      <c r="LJK7" s="121"/>
      <c r="LJL7" s="121"/>
      <c r="LJM7" s="121"/>
      <c r="LJN7" s="121"/>
      <c r="LJO7" s="121"/>
      <c r="LJP7" s="121"/>
      <c r="LJQ7" s="121"/>
      <c r="LJR7" s="121"/>
      <c r="LJS7" s="121"/>
      <c r="LJT7" s="121"/>
      <c r="LJU7" s="121"/>
      <c r="LJV7" s="121"/>
      <c r="LJW7" s="121"/>
      <c r="LJX7" s="121"/>
      <c r="LJY7" s="121"/>
      <c r="LJZ7" s="121"/>
      <c r="LKA7" s="121"/>
      <c r="LKB7" s="121"/>
      <c r="LKC7" s="121"/>
      <c r="LKD7" s="121"/>
      <c r="LKE7" s="121"/>
      <c r="LKF7" s="121"/>
      <c r="LKG7" s="121"/>
      <c r="LKH7" s="121"/>
      <c r="LKI7" s="121"/>
      <c r="LKJ7" s="121"/>
      <c r="LKK7" s="121"/>
      <c r="LKL7" s="121"/>
      <c r="LKM7" s="121"/>
      <c r="LKN7" s="121"/>
      <c r="LKO7" s="121"/>
      <c r="LKP7" s="121"/>
      <c r="LKQ7" s="121"/>
      <c r="LKR7" s="121"/>
      <c r="LKS7" s="121"/>
      <c r="LKT7" s="121"/>
      <c r="LKU7" s="121"/>
      <c r="LKV7" s="121"/>
      <c r="LKW7" s="121"/>
      <c r="LKX7" s="121"/>
      <c r="LKY7" s="121"/>
      <c r="LKZ7" s="121"/>
      <c r="LLA7" s="121"/>
      <c r="LLB7" s="121"/>
      <c r="LLC7" s="121"/>
      <c r="LLD7" s="121"/>
      <c r="LLE7" s="121"/>
      <c r="LLF7" s="121"/>
      <c r="LLG7" s="121"/>
      <c r="LLH7" s="121"/>
      <c r="LLI7" s="121"/>
      <c r="LLJ7" s="121"/>
      <c r="LLK7" s="121"/>
      <c r="LLL7" s="121"/>
      <c r="LLM7" s="121"/>
      <c r="LLN7" s="121"/>
      <c r="LLO7" s="121"/>
      <c r="LLP7" s="121"/>
      <c r="LLQ7" s="121"/>
      <c r="LLR7" s="121"/>
      <c r="LLS7" s="121"/>
      <c r="LLT7" s="121"/>
      <c r="LLU7" s="121"/>
      <c r="LLV7" s="121"/>
      <c r="LLW7" s="121"/>
      <c r="LLX7" s="121"/>
      <c r="LLY7" s="121"/>
      <c r="LLZ7" s="121"/>
      <c r="LMA7" s="121"/>
      <c r="LMB7" s="121"/>
      <c r="LMC7" s="121"/>
      <c r="LMD7" s="121"/>
      <c r="LME7" s="121"/>
      <c r="LMF7" s="121"/>
      <c r="LMG7" s="121"/>
      <c r="LMH7" s="121"/>
      <c r="LMI7" s="121"/>
      <c r="LMJ7" s="121"/>
      <c r="LMK7" s="121"/>
      <c r="LML7" s="121"/>
      <c r="LMM7" s="121"/>
      <c r="LMN7" s="121"/>
      <c r="LMO7" s="121"/>
      <c r="LMP7" s="121"/>
      <c r="LMQ7" s="121"/>
      <c r="LMR7" s="121"/>
      <c r="LMS7" s="121"/>
      <c r="LMT7" s="121"/>
      <c r="LMU7" s="121"/>
      <c r="LMV7" s="121"/>
      <c r="LMW7" s="121"/>
      <c r="LMX7" s="121"/>
      <c r="LMY7" s="121"/>
      <c r="LMZ7" s="121"/>
      <c r="LNA7" s="121"/>
      <c r="LNB7" s="121"/>
      <c r="LNC7" s="121"/>
      <c r="LND7" s="121"/>
      <c r="LNE7" s="121"/>
      <c r="LNF7" s="121"/>
      <c r="LNG7" s="121"/>
      <c r="LNH7" s="121"/>
      <c r="LNI7" s="121"/>
      <c r="LNJ7" s="121"/>
      <c r="LNK7" s="121"/>
      <c r="LNL7" s="121"/>
      <c r="LNM7" s="121"/>
      <c r="LNN7" s="121"/>
      <c r="LNO7" s="121"/>
      <c r="LNP7" s="121"/>
      <c r="LNQ7" s="121"/>
      <c r="LNR7" s="121"/>
      <c r="LNS7" s="121"/>
      <c r="LNT7" s="121"/>
      <c r="LNU7" s="121"/>
      <c r="LNV7" s="121"/>
      <c r="LNW7" s="121"/>
      <c r="LNX7" s="121"/>
      <c r="LNY7" s="121"/>
      <c r="LNZ7" s="121"/>
      <c r="LOA7" s="121"/>
      <c r="LOB7" s="121"/>
      <c r="LOC7" s="121"/>
      <c r="LOD7" s="121"/>
      <c r="LOE7" s="121"/>
      <c r="LOF7" s="121"/>
      <c r="LOG7" s="121"/>
      <c r="LOH7" s="121"/>
      <c r="LOI7" s="121"/>
      <c r="LOJ7" s="121"/>
      <c r="LOK7" s="121"/>
      <c r="LOL7" s="121"/>
      <c r="LOM7" s="121"/>
      <c r="LON7" s="121"/>
      <c r="LOO7" s="121"/>
      <c r="LOP7" s="121"/>
      <c r="LOQ7" s="121"/>
      <c r="LOR7" s="121"/>
      <c r="LOS7" s="121"/>
      <c r="LOT7" s="121"/>
      <c r="LOU7" s="121"/>
      <c r="LOV7" s="121"/>
      <c r="LOW7" s="121"/>
      <c r="LOX7" s="121"/>
      <c r="LOY7" s="121"/>
      <c r="LOZ7" s="121"/>
      <c r="LPA7" s="121"/>
      <c r="LPB7" s="121"/>
      <c r="LPC7" s="121"/>
      <c r="LPD7" s="121"/>
      <c r="LPE7" s="121"/>
      <c r="LPF7" s="121"/>
      <c r="LPG7" s="121"/>
      <c r="LPH7" s="121"/>
      <c r="LPI7" s="121"/>
      <c r="LPJ7" s="121"/>
      <c r="LPK7" s="121"/>
      <c r="LPL7" s="121"/>
      <c r="LPM7" s="121"/>
      <c r="LPN7" s="121"/>
      <c r="LPO7" s="121"/>
      <c r="LPP7" s="121"/>
      <c r="LPQ7" s="121"/>
      <c r="LPR7" s="121"/>
      <c r="LPS7" s="121"/>
      <c r="LPT7" s="121"/>
      <c r="LPU7" s="121"/>
      <c r="LPV7" s="121"/>
      <c r="LPW7" s="121"/>
      <c r="LPX7" s="121"/>
      <c r="LPY7" s="121"/>
      <c r="LPZ7" s="121"/>
      <c r="LQA7" s="121"/>
      <c r="LQB7" s="121"/>
      <c r="LQC7" s="121"/>
      <c r="LQD7" s="121"/>
      <c r="LQE7" s="121"/>
      <c r="LQF7" s="121"/>
      <c r="LQG7" s="121"/>
      <c r="LQH7" s="121"/>
      <c r="LQI7" s="121"/>
      <c r="LQJ7" s="121"/>
      <c r="LQK7" s="121"/>
      <c r="LQL7" s="121"/>
      <c r="LQM7" s="121"/>
      <c r="LQN7" s="121"/>
      <c r="LQO7" s="121"/>
      <c r="LQP7" s="121"/>
      <c r="LQQ7" s="121"/>
      <c r="LQR7" s="121"/>
      <c r="LQS7" s="121"/>
      <c r="LQT7" s="121"/>
      <c r="LQU7" s="121"/>
      <c r="LQV7" s="121"/>
      <c r="LQW7" s="121"/>
      <c r="LQX7" s="121"/>
      <c r="LQY7" s="121"/>
      <c r="LQZ7" s="121"/>
      <c r="LRA7" s="121"/>
      <c r="LRB7" s="121"/>
      <c r="LRC7" s="121"/>
      <c r="LRD7" s="121"/>
      <c r="LRE7" s="121"/>
      <c r="LRF7" s="121"/>
      <c r="LRG7" s="121"/>
      <c r="LRH7" s="121"/>
      <c r="LRI7" s="121"/>
      <c r="LRJ7" s="121"/>
      <c r="LRK7" s="121"/>
      <c r="LRL7" s="121"/>
      <c r="LRM7" s="121"/>
      <c r="LRN7" s="121"/>
      <c r="LRO7" s="121"/>
      <c r="LRP7" s="121"/>
      <c r="LRQ7" s="121"/>
      <c r="LRR7" s="121"/>
      <c r="LRS7" s="121"/>
      <c r="LRT7" s="121"/>
      <c r="LRU7" s="121"/>
      <c r="LRV7" s="121"/>
      <c r="LRW7" s="121"/>
      <c r="LRX7" s="121"/>
      <c r="LRY7" s="121"/>
      <c r="LRZ7" s="121"/>
      <c r="LSA7" s="121"/>
      <c r="LSB7" s="121"/>
      <c r="LSC7" s="121"/>
      <c r="LSD7" s="121"/>
      <c r="LSE7" s="121"/>
      <c r="LSF7" s="121"/>
      <c r="LSG7" s="121"/>
      <c r="LSH7" s="121"/>
      <c r="LSI7" s="121"/>
      <c r="LSJ7" s="121"/>
      <c r="LSK7" s="121"/>
      <c r="LSL7" s="121"/>
      <c r="LSM7" s="121"/>
      <c r="LSN7" s="121"/>
      <c r="LSO7" s="121"/>
      <c r="LSP7" s="121"/>
      <c r="LSQ7" s="121"/>
      <c r="LSR7" s="121"/>
      <c r="LSS7" s="121"/>
      <c r="LST7" s="121"/>
      <c r="LSU7" s="121"/>
      <c r="LSV7" s="121"/>
      <c r="LSW7" s="121"/>
      <c r="LSX7" s="121"/>
      <c r="LSY7" s="121"/>
      <c r="LSZ7" s="121"/>
      <c r="LTA7" s="121"/>
      <c r="LTB7" s="121"/>
      <c r="LTC7" s="121"/>
      <c r="LTD7" s="121"/>
      <c r="LTE7" s="121"/>
      <c r="LTF7" s="121"/>
      <c r="LTG7" s="121"/>
      <c r="LTH7" s="121"/>
      <c r="LTI7" s="121"/>
      <c r="LTJ7" s="121"/>
      <c r="LTK7" s="121"/>
      <c r="LTL7" s="121"/>
      <c r="LTM7" s="121"/>
      <c r="LTN7" s="121"/>
      <c r="LTO7" s="121"/>
      <c r="LTP7" s="121"/>
      <c r="LTQ7" s="121"/>
      <c r="LTR7" s="121"/>
      <c r="LTS7" s="121"/>
      <c r="LTT7" s="121"/>
      <c r="LTU7" s="121"/>
      <c r="LTV7" s="121"/>
      <c r="LTW7" s="121"/>
      <c r="LTX7" s="121"/>
      <c r="LTY7" s="121"/>
      <c r="LTZ7" s="121"/>
      <c r="LUA7" s="121"/>
      <c r="LUB7" s="121"/>
      <c r="LUC7" s="121"/>
      <c r="LUD7" s="121"/>
      <c r="LUE7" s="121"/>
      <c r="LUF7" s="121"/>
      <c r="LUG7" s="121"/>
      <c r="LUH7" s="121"/>
      <c r="LUI7" s="121"/>
      <c r="LUJ7" s="121"/>
      <c r="LUK7" s="121"/>
      <c r="LUL7" s="121"/>
      <c r="LUM7" s="121"/>
      <c r="LUN7" s="121"/>
      <c r="LUO7" s="121"/>
      <c r="LUP7" s="121"/>
      <c r="LUQ7" s="121"/>
      <c r="LUR7" s="121"/>
      <c r="LUS7" s="121"/>
      <c r="LUT7" s="121"/>
      <c r="LUU7" s="121"/>
      <c r="LUV7" s="121"/>
      <c r="LUW7" s="121"/>
      <c r="LUX7" s="121"/>
      <c r="LUY7" s="121"/>
      <c r="LUZ7" s="121"/>
      <c r="LVA7" s="121"/>
      <c r="LVB7" s="121"/>
      <c r="LVC7" s="121"/>
      <c r="LVD7" s="121"/>
      <c r="LVE7" s="121"/>
      <c r="LVF7" s="121"/>
      <c r="LVG7" s="121"/>
      <c r="LVH7" s="121"/>
      <c r="LVI7" s="121"/>
      <c r="LVJ7" s="121"/>
      <c r="LVK7" s="121"/>
      <c r="LVL7" s="121"/>
      <c r="LVM7" s="121"/>
      <c r="LVN7" s="121"/>
      <c r="LVO7" s="121"/>
      <c r="LVP7" s="121"/>
      <c r="LVQ7" s="121"/>
      <c r="LVR7" s="121"/>
      <c r="LVS7" s="121"/>
      <c r="LVT7" s="121"/>
      <c r="LVU7" s="121"/>
      <c r="LVV7" s="121"/>
      <c r="LVW7" s="121"/>
      <c r="LVX7" s="121"/>
      <c r="LVY7" s="121"/>
      <c r="LVZ7" s="121"/>
      <c r="LWA7" s="121"/>
      <c r="LWB7" s="121"/>
      <c r="LWC7" s="121"/>
      <c r="LWD7" s="121"/>
      <c r="LWE7" s="121"/>
      <c r="LWF7" s="121"/>
      <c r="LWG7" s="121"/>
      <c r="LWH7" s="121"/>
      <c r="LWI7" s="121"/>
      <c r="LWJ7" s="121"/>
      <c r="LWK7" s="121"/>
      <c r="LWL7" s="121"/>
      <c r="LWM7" s="121"/>
      <c r="LWN7" s="121"/>
      <c r="LWO7" s="121"/>
      <c r="LWP7" s="121"/>
      <c r="LWQ7" s="121"/>
      <c r="LWR7" s="121"/>
      <c r="LWS7" s="121"/>
      <c r="LWT7" s="121"/>
      <c r="LWU7" s="121"/>
      <c r="LWV7" s="121"/>
      <c r="LWW7" s="121"/>
      <c r="LWX7" s="121"/>
      <c r="LWY7" s="121"/>
      <c r="LWZ7" s="121"/>
      <c r="LXA7" s="121"/>
      <c r="LXB7" s="121"/>
      <c r="LXC7" s="121"/>
      <c r="LXD7" s="121"/>
      <c r="LXE7" s="121"/>
      <c r="LXF7" s="121"/>
      <c r="LXG7" s="121"/>
      <c r="LXH7" s="121"/>
      <c r="LXI7" s="121"/>
      <c r="LXJ7" s="121"/>
      <c r="LXK7" s="121"/>
      <c r="LXL7" s="121"/>
      <c r="LXM7" s="121"/>
      <c r="LXN7" s="121"/>
      <c r="LXO7" s="121"/>
      <c r="LXP7" s="121"/>
      <c r="LXQ7" s="121"/>
      <c r="LXR7" s="121"/>
      <c r="LXS7" s="121"/>
      <c r="LXT7" s="121"/>
      <c r="LXU7" s="121"/>
      <c r="LXV7" s="121"/>
      <c r="LXW7" s="121"/>
      <c r="LXX7" s="121"/>
      <c r="LXY7" s="121"/>
      <c r="LXZ7" s="121"/>
      <c r="LYA7" s="121"/>
      <c r="LYB7" s="121"/>
      <c r="LYC7" s="121"/>
      <c r="LYD7" s="121"/>
      <c r="LYE7" s="121"/>
      <c r="LYF7" s="121"/>
      <c r="LYG7" s="121"/>
      <c r="LYH7" s="121"/>
      <c r="LYI7" s="121"/>
      <c r="LYJ7" s="121"/>
      <c r="LYK7" s="121"/>
      <c r="LYL7" s="121"/>
      <c r="LYM7" s="121"/>
      <c r="LYN7" s="121"/>
      <c r="LYO7" s="121"/>
      <c r="LYP7" s="121"/>
      <c r="LYQ7" s="121"/>
      <c r="LYR7" s="121"/>
      <c r="LYS7" s="121"/>
      <c r="LYT7" s="121"/>
      <c r="LYU7" s="121"/>
      <c r="LYV7" s="121"/>
      <c r="LYW7" s="121"/>
      <c r="LYX7" s="121"/>
      <c r="LYY7" s="121"/>
      <c r="LYZ7" s="121"/>
      <c r="LZA7" s="121"/>
      <c r="LZB7" s="121"/>
      <c r="LZC7" s="121"/>
      <c r="LZD7" s="121"/>
      <c r="LZE7" s="121"/>
      <c r="LZF7" s="121"/>
      <c r="LZG7" s="121"/>
      <c r="LZH7" s="121"/>
      <c r="LZI7" s="121"/>
      <c r="LZJ7" s="121"/>
      <c r="LZK7" s="121"/>
      <c r="LZL7" s="121"/>
      <c r="LZM7" s="121"/>
      <c r="LZN7" s="121"/>
      <c r="LZO7" s="121"/>
      <c r="LZP7" s="121"/>
      <c r="LZQ7" s="121"/>
      <c r="LZR7" s="121"/>
      <c r="LZS7" s="121"/>
      <c r="LZT7" s="121"/>
      <c r="LZU7" s="121"/>
      <c r="LZV7" s="121"/>
      <c r="LZW7" s="121"/>
      <c r="LZX7" s="121"/>
      <c r="LZY7" s="121"/>
      <c r="LZZ7" s="121"/>
      <c r="MAA7" s="121"/>
      <c r="MAB7" s="121"/>
      <c r="MAC7" s="121"/>
      <c r="MAD7" s="121"/>
      <c r="MAE7" s="121"/>
      <c r="MAF7" s="121"/>
      <c r="MAG7" s="121"/>
      <c r="MAH7" s="121"/>
      <c r="MAI7" s="121"/>
      <c r="MAJ7" s="121"/>
      <c r="MAK7" s="121"/>
      <c r="MAL7" s="121"/>
      <c r="MAM7" s="121"/>
      <c r="MAN7" s="121"/>
      <c r="MAO7" s="121"/>
      <c r="MAP7" s="121"/>
      <c r="MAQ7" s="121"/>
      <c r="MAR7" s="121"/>
      <c r="MAS7" s="121"/>
      <c r="MAT7" s="121"/>
      <c r="MAU7" s="121"/>
      <c r="MAV7" s="121"/>
      <c r="MAW7" s="121"/>
      <c r="MAX7" s="121"/>
      <c r="MAY7" s="121"/>
      <c r="MAZ7" s="121"/>
      <c r="MBA7" s="121"/>
      <c r="MBB7" s="121"/>
      <c r="MBC7" s="121"/>
      <c r="MBD7" s="121"/>
      <c r="MBE7" s="121"/>
      <c r="MBF7" s="121"/>
      <c r="MBG7" s="121"/>
      <c r="MBH7" s="121"/>
      <c r="MBI7" s="121"/>
      <c r="MBJ7" s="121"/>
      <c r="MBK7" s="121"/>
      <c r="MBL7" s="121"/>
      <c r="MBM7" s="121"/>
      <c r="MBN7" s="121"/>
      <c r="MBO7" s="121"/>
      <c r="MBP7" s="121"/>
      <c r="MBQ7" s="121"/>
      <c r="MBR7" s="121"/>
      <c r="MBS7" s="121"/>
      <c r="MBT7" s="121"/>
      <c r="MBU7" s="121"/>
      <c r="MBV7" s="121"/>
      <c r="MBW7" s="121"/>
      <c r="MBX7" s="121"/>
      <c r="MBY7" s="121"/>
      <c r="MBZ7" s="121"/>
      <c r="MCA7" s="121"/>
      <c r="MCB7" s="121"/>
      <c r="MCC7" s="121"/>
      <c r="MCD7" s="121"/>
      <c r="MCE7" s="121"/>
      <c r="MCF7" s="121"/>
      <c r="MCG7" s="121"/>
      <c r="MCH7" s="121"/>
      <c r="MCI7" s="121"/>
      <c r="MCJ7" s="121"/>
      <c r="MCK7" s="121"/>
      <c r="MCL7" s="121"/>
      <c r="MCM7" s="121"/>
      <c r="MCN7" s="121"/>
      <c r="MCO7" s="121"/>
      <c r="MCP7" s="121"/>
      <c r="MCQ7" s="121"/>
      <c r="MCR7" s="121"/>
      <c r="MCS7" s="121"/>
      <c r="MCT7" s="121"/>
      <c r="MCU7" s="121"/>
      <c r="MCV7" s="121"/>
      <c r="MCW7" s="121"/>
      <c r="MCX7" s="121"/>
      <c r="MCY7" s="121"/>
      <c r="MCZ7" s="121"/>
      <c r="MDA7" s="121"/>
      <c r="MDB7" s="121"/>
      <c r="MDC7" s="121"/>
      <c r="MDD7" s="121"/>
      <c r="MDE7" s="121"/>
      <c r="MDF7" s="121"/>
      <c r="MDG7" s="121"/>
      <c r="MDH7" s="121"/>
      <c r="MDI7" s="121"/>
      <c r="MDJ7" s="121"/>
      <c r="MDK7" s="121"/>
      <c r="MDL7" s="121"/>
      <c r="MDM7" s="121"/>
      <c r="MDN7" s="121"/>
      <c r="MDO7" s="121"/>
      <c r="MDP7" s="121"/>
      <c r="MDQ7" s="121"/>
      <c r="MDR7" s="121"/>
      <c r="MDS7" s="121"/>
      <c r="MDT7" s="121"/>
      <c r="MDU7" s="121"/>
      <c r="MDV7" s="121"/>
      <c r="MDW7" s="121"/>
      <c r="MDX7" s="121"/>
      <c r="MDY7" s="121"/>
      <c r="MDZ7" s="121"/>
      <c r="MEA7" s="121"/>
      <c r="MEB7" s="121"/>
      <c r="MEC7" s="121"/>
      <c r="MED7" s="121"/>
      <c r="MEE7" s="121"/>
      <c r="MEF7" s="121"/>
      <c r="MEG7" s="121"/>
      <c r="MEH7" s="121"/>
      <c r="MEI7" s="121"/>
      <c r="MEJ7" s="121"/>
      <c r="MEK7" s="121"/>
      <c r="MEL7" s="121"/>
      <c r="MEM7" s="121"/>
      <c r="MEN7" s="121"/>
      <c r="MEO7" s="121"/>
      <c r="MEP7" s="121"/>
      <c r="MEQ7" s="121"/>
      <c r="MER7" s="121"/>
      <c r="MES7" s="121"/>
      <c r="MET7" s="121"/>
      <c r="MEU7" s="121"/>
      <c r="MEV7" s="121"/>
      <c r="MEW7" s="121"/>
      <c r="MEX7" s="121"/>
      <c r="MEY7" s="121"/>
      <c r="MEZ7" s="121"/>
      <c r="MFA7" s="121"/>
      <c r="MFB7" s="121"/>
      <c r="MFC7" s="121"/>
      <c r="MFD7" s="121"/>
      <c r="MFE7" s="121"/>
      <c r="MFF7" s="121"/>
      <c r="MFG7" s="121"/>
      <c r="MFH7" s="121"/>
      <c r="MFI7" s="121"/>
      <c r="MFJ7" s="121"/>
      <c r="MFK7" s="121"/>
      <c r="MFL7" s="121"/>
      <c r="MFM7" s="121"/>
      <c r="MFN7" s="121"/>
      <c r="MFO7" s="121"/>
      <c r="MFP7" s="121"/>
      <c r="MFQ7" s="121"/>
      <c r="MFR7" s="121"/>
      <c r="MFS7" s="121"/>
      <c r="MFT7" s="121"/>
      <c r="MFU7" s="121"/>
      <c r="MFV7" s="121"/>
      <c r="MFW7" s="121"/>
      <c r="MFX7" s="121"/>
      <c r="MFY7" s="121"/>
      <c r="MFZ7" s="121"/>
      <c r="MGA7" s="121"/>
      <c r="MGB7" s="121"/>
      <c r="MGC7" s="121"/>
      <c r="MGD7" s="121"/>
      <c r="MGE7" s="121"/>
      <c r="MGF7" s="121"/>
      <c r="MGG7" s="121"/>
      <c r="MGH7" s="121"/>
      <c r="MGI7" s="121"/>
      <c r="MGJ7" s="121"/>
      <c r="MGK7" s="121"/>
      <c r="MGL7" s="121"/>
      <c r="MGM7" s="121"/>
      <c r="MGN7" s="121"/>
      <c r="MGO7" s="121"/>
      <c r="MGP7" s="121"/>
      <c r="MGQ7" s="121"/>
      <c r="MGR7" s="121"/>
      <c r="MGS7" s="121"/>
      <c r="MGT7" s="121"/>
      <c r="MGU7" s="121"/>
      <c r="MGV7" s="121"/>
      <c r="MGW7" s="121"/>
      <c r="MGX7" s="121"/>
      <c r="MGY7" s="121"/>
      <c r="MGZ7" s="121"/>
      <c r="MHA7" s="121"/>
      <c r="MHB7" s="121"/>
      <c r="MHC7" s="121"/>
      <c r="MHD7" s="121"/>
      <c r="MHE7" s="121"/>
      <c r="MHF7" s="121"/>
      <c r="MHG7" s="121"/>
      <c r="MHH7" s="121"/>
      <c r="MHI7" s="121"/>
      <c r="MHJ7" s="121"/>
      <c r="MHK7" s="121"/>
      <c r="MHL7" s="121"/>
      <c r="MHM7" s="121"/>
      <c r="MHN7" s="121"/>
      <c r="MHO7" s="121"/>
      <c r="MHP7" s="121"/>
      <c r="MHQ7" s="121"/>
      <c r="MHR7" s="121"/>
      <c r="MHS7" s="121"/>
      <c r="MHT7" s="121"/>
      <c r="MHU7" s="121"/>
      <c r="MHV7" s="121"/>
      <c r="MHW7" s="121"/>
      <c r="MHX7" s="121"/>
      <c r="MHY7" s="121"/>
      <c r="MHZ7" s="121"/>
      <c r="MIA7" s="121"/>
      <c r="MIB7" s="121"/>
      <c r="MIC7" s="121"/>
      <c r="MID7" s="121"/>
      <c r="MIE7" s="121"/>
      <c r="MIF7" s="121"/>
      <c r="MIG7" s="121"/>
      <c r="MIH7" s="121"/>
      <c r="MII7" s="121"/>
      <c r="MIJ7" s="121"/>
      <c r="MIK7" s="121"/>
      <c r="MIL7" s="121"/>
      <c r="MIM7" s="121"/>
      <c r="MIN7" s="121"/>
      <c r="MIO7" s="121"/>
      <c r="MIP7" s="121"/>
      <c r="MIQ7" s="121"/>
      <c r="MIR7" s="121"/>
      <c r="MIS7" s="121"/>
      <c r="MIT7" s="121"/>
      <c r="MIU7" s="121"/>
      <c r="MIV7" s="121"/>
      <c r="MIW7" s="121"/>
      <c r="MIX7" s="121"/>
      <c r="MIY7" s="121"/>
      <c r="MIZ7" s="121"/>
      <c r="MJA7" s="121"/>
      <c r="MJB7" s="121"/>
      <c r="MJC7" s="121"/>
      <c r="MJD7" s="121"/>
      <c r="MJE7" s="121"/>
      <c r="MJF7" s="121"/>
      <c r="MJG7" s="121"/>
      <c r="MJH7" s="121"/>
      <c r="MJI7" s="121"/>
      <c r="MJJ7" s="121"/>
      <c r="MJK7" s="121"/>
      <c r="MJL7" s="121"/>
      <c r="MJM7" s="121"/>
      <c r="MJN7" s="121"/>
      <c r="MJO7" s="121"/>
      <c r="MJP7" s="121"/>
      <c r="MJQ7" s="121"/>
      <c r="MJR7" s="121"/>
      <c r="MJS7" s="121"/>
      <c r="MJT7" s="121"/>
      <c r="MJU7" s="121"/>
      <c r="MJV7" s="121"/>
      <c r="MJW7" s="121"/>
      <c r="MJX7" s="121"/>
      <c r="MJY7" s="121"/>
      <c r="MJZ7" s="121"/>
      <c r="MKA7" s="121"/>
      <c r="MKB7" s="121"/>
      <c r="MKC7" s="121"/>
      <c r="MKD7" s="121"/>
      <c r="MKE7" s="121"/>
      <c r="MKF7" s="121"/>
      <c r="MKG7" s="121"/>
      <c r="MKH7" s="121"/>
      <c r="MKI7" s="121"/>
      <c r="MKJ7" s="121"/>
      <c r="MKK7" s="121"/>
      <c r="MKL7" s="121"/>
      <c r="MKM7" s="121"/>
      <c r="MKN7" s="121"/>
      <c r="MKO7" s="121"/>
      <c r="MKP7" s="121"/>
      <c r="MKQ7" s="121"/>
      <c r="MKR7" s="121"/>
      <c r="MKS7" s="121"/>
      <c r="MKT7" s="121"/>
      <c r="MKU7" s="121"/>
      <c r="MKV7" s="121"/>
      <c r="MKW7" s="121"/>
      <c r="MKX7" s="121"/>
      <c r="MKY7" s="121"/>
      <c r="MKZ7" s="121"/>
      <c r="MLA7" s="121"/>
      <c r="MLB7" s="121"/>
      <c r="MLC7" s="121"/>
      <c r="MLD7" s="121"/>
      <c r="MLE7" s="121"/>
      <c r="MLF7" s="121"/>
      <c r="MLG7" s="121"/>
      <c r="MLH7" s="121"/>
      <c r="MLI7" s="121"/>
      <c r="MLJ7" s="121"/>
      <c r="MLK7" s="121"/>
      <c r="MLL7" s="121"/>
      <c r="MLM7" s="121"/>
      <c r="MLN7" s="121"/>
      <c r="MLO7" s="121"/>
      <c r="MLP7" s="121"/>
      <c r="MLQ7" s="121"/>
      <c r="MLR7" s="121"/>
      <c r="MLS7" s="121"/>
      <c r="MLT7" s="121"/>
      <c r="MLU7" s="121"/>
      <c r="MLV7" s="121"/>
      <c r="MLW7" s="121"/>
      <c r="MLX7" s="121"/>
      <c r="MLY7" s="121"/>
      <c r="MLZ7" s="121"/>
      <c r="MMA7" s="121"/>
      <c r="MMB7" s="121"/>
      <c r="MMC7" s="121"/>
      <c r="MMD7" s="121"/>
      <c r="MME7" s="121"/>
      <c r="MMF7" s="121"/>
      <c r="MMG7" s="121"/>
      <c r="MMH7" s="121"/>
      <c r="MMI7" s="121"/>
      <c r="MMJ7" s="121"/>
      <c r="MMK7" s="121"/>
      <c r="MML7" s="121"/>
      <c r="MMM7" s="121"/>
      <c r="MMN7" s="121"/>
      <c r="MMO7" s="121"/>
      <c r="MMP7" s="121"/>
      <c r="MMQ7" s="121"/>
      <c r="MMR7" s="121"/>
      <c r="MMS7" s="121"/>
      <c r="MMT7" s="121"/>
      <c r="MMU7" s="121"/>
      <c r="MMV7" s="121"/>
      <c r="MMW7" s="121"/>
      <c r="MMX7" s="121"/>
      <c r="MMY7" s="121"/>
      <c r="MMZ7" s="121"/>
      <c r="MNA7" s="121"/>
      <c r="MNB7" s="121"/>
      <c r="MNC7" s="121"/>
      <c r="MND7" s="121"/>
      <c r="MNE7" s="121"/>
      <c r="MNF7" s="121"/>
      <c r="MNG7" s="121"/>
      <c r="MNH7" s="121"/>
      <c r="MNI7" s="121"/>
      <c r="MNJ7" s="121"/>
      <c r="MNK7" s="121"/>
      <c r="MNL7" s="121"/>
      <c r="MNM7" s="121"/>
      <c r="MNN7" s="121"/>
      <c r="MNO7" s="121"/>
      <c r="MNP7" s="121"/>
      <c r="MNQ7" s="121"/>
      <c r="MNR7" s="121"/>
      <c r="MNS7" s="121"/>
      <c r="MNT7" s="121"/>
      <c r="MNU7" s="121"/>
      <c r="MNV7" s="121"/>
      <c r="MNW7" s="121"/>
      <c r="MNX7" s="121"/>
      <c r="MNY7" s="121"/>
      <c r="MNZ7" s="121"/>
      <c r="MOA7" s="121"/>
      <c r="MOB7" s="121"/>
      <c r="MOC7" s="121"/>
      <c r="MOD7" s="121"/>
      <c r="MOE7" s="121"/>
      <c r="MOF7" s="121"/>
      <c r="MOG7" s="121"/>
      <c r="MOH7" s="121"/>
      <c r="MOI7" s="121"/>
      <c r="MOJ7" s="121"/>
      <c r="MOK7" s="121"/>
      <c r="MOL7" s="121"/>
      <c r="MOM7" s="121"/>
      <c r="MON7" s="121"/>
      <c r="MOO7" s="121"/>
      <c r="MOP7" s="121"/>
      <c r="MOQ7" s="121"/>
      <c r="MOR7" s="121"/>
      <c r="MOS7" s="121"/>
      <c r="MOT7" s="121"/>
      <c r="MOU7" s="121"/>
      <c r="MOV7" s="121"/>
      <c r="MOW7" s="121"/>
      <c r="MOX7" s="121"/>
      <c r="MOY7" s="121"/>
      <c r="MOZ7" s="121"/>
      <c r="MPA7" s="121"/>
      <c r="MPB7" s="121"/>
      <c r="MPC7" s="121"/>
      <c r="MPD7" s="121"/>
      <c r="MPE7" s="121"/>
      <c r="MPF7" s="121"/>
      <c r="MPG7" s="121"/>
      <c r="MPH7" s="121"/>
      <c r="MPI7" s="121"/>
      <c r="MPJ7" s="121"/>
      <c r="MPK7" s="121"/>
      <c r="MPL7" s="121"/>
      <c r="MPM7" s="121"/>
      <c r="MPN7" s="121"/>
      <c r="MPO7" s="121"/>
      <c r="MPP7" s="121"/>
      <c r="MPQ7" s="121"/>
      <c r="MPR7" s="121"/>
      <c r="MPS7" s="121"/>
      <c r="MPT7" s="121"/>
      <c r="MPU7" s="121"/>
      <c r="MPV7" s="121"/>
      <c r="MPW7" s="121"/>
      <c r="MPX7" s="121"/>
      <c r="MPY7" s="121"/>
      <c r="MPZ7" s="121"/>
      <c r="MQA7" s="121"/>
      <c r="MQB7" s="121"/>
      <c r="MQC7" s="121"/>
      <c r="MQD7" s="121"/>
      <c r="MQE7" s="121"/>
      <c r="MQF7" s="121"/>
      <c r="MQG7" s="121"/>
      <c r="MQH7" s="121"/>
      <c r="MQI7" s="121"/>
      <c r="MQJ7" s="121"/>
      <c r="MQK7" s="121"/>
      <c r="MQL7" s="121"/>
      <c r="MQM7" s="121"/>
      <c r="MQN7" s="121"/>
      <c r="MQO7" s="121"/>
      <c r="MQP7" s="121"/>
      <c r="MQQ7" s="121"/>
      <c r="MQR7" s="121"/>
      <c r="MQS7" s="121"/>
      <c r="MQT7" s="121"/>
      <c r="MQU7" s="121"/>
      <c r="MQV7" s="121"/>
      <c r="MQW7" s="121"/>
      <c r="MQX7" s="121"/>
      <c r="MQY7" s="121"/>
      <c r="MQZ7" s="121"/>
      <c r="MRA7" s="121"/>
      <c r="MRB7" s="121"/>
      <c r="MRC7" s="121"/>
      <c r="MRD7" s="121"/>
      <c r="MRE7" s="121"/>
      <c r="MRF7" s="121"/>
      <c r="MRG7" s="121"/>
      <c r="MRH7" s="121"/>
      <c r="MRI7" s="121"/>
      <c r="MRJ7" s="121"/>
      <c r="MRK7" s="121"/>
      <c r="MRL7" s="121"/>
      <c r="MRM7" s="121"/>
      <c r="MRN7" s="121"/>
      <c r="MRO7" s="121"/>
      <c r="MRP7" s="121"/>
      <c r="MRQ7" s="121"/>
      <c r="MRR7" s="121"/>
      <c r="MRS7" s="121"/>
      <c r="MRT7" s="121"/>
      <c r="MRU7" s="121"/>
      <c r="MRV7" s="121"/>
      <c r="MRW7" s="121"/>
      <c r="MRX7" s="121"/>
      <c r="MRY7" s="121"/>
      <c r="MRZ7" s="121"/>
      <c r="MSA7" s="121"/>
      <c r="MSB7" s="121"/>
      <c r="MSC7" s="121"/>
      <c r="MSD7" s="121"/>
      <c r="MSE7" s="121"/>
      <c r="MSF7" s="121"/>
      <c r="MSG7" s="121"/>
      <c r="MSH7" s="121"/>
      <c r="MSI7" s="121"/>
      <c r="MSJ7" s="121"/>
      <c r="MSK7" s="121"/>
      <c r="MSL7" s="121"/>
      <c r="MSM7" s="121"/>
      <c r="MSN7" s="121"/>
      <c r="MSO7" s="121"/>
      <c r="MSP7" s="121"/>
      <c r="MSQ7" s="121"/>
      <c r="MSR7" s="121"/>
      <c r="MSS7" s="121"/>
      <c r="MST7" s="121"/>
      <c r="MSU7" s="121"/>
      <c r="MSV7" s="121"/>
      <c r="MSW7" s="121"/>
      <c r="MSX7" s="121"/>
      <c r="MSY7" s="121"/>
      <c r="MSZ7" s="121"/>
      <c r="MTA7" s="121"/>
      <c r="MTB7" s="121"/>
      <c r="MTC7" s="121"/>
      <c r="MTD7" s="121"/>
      <c r="MTE7" s="121"/>
      <c r="MTF7" s="121"/>
      <c r="MTG7" s="121"/>
      <c r="MTH7" s="121"/>
      <c r="MTI7" s="121"/>
      <c r="MTJ7" s="121"/>
      <c r="MTK7" s="121"/>
      <c r="MTL7" s="121"/>
      <c r="MTM7" s="121"/>
      <c r="MTN7" s="121"/>
      <c r="MTO7" s="121"/>
      <c r="MTP7" s="121"/>
      <c r="MTQ7" s="121"/>
      <c r="MTR7" s="121"/>
      <c r="MTS7" s="121"/>
      <c r="MTT7" s="121"/>
      <c r="MTU7" s="121"/>
      <c r="MTV7" s="121"/>
      <c r="MTW7" s="121"/>
      <c r="MTX7" s="121"/>
      <c r="MTY7" s="121"/>
      <c r="MTZ7" s="121"/>
      <c r="MUA7" s="121"/>
      <c r="MUB7" s="121"/>
      <c r="MUC7" s="121"/>
      <c r="MUD7" s="121"/>
      <c r="MUE7" s="121"/>
      <c r="MUF7" s="121"/>
      <c r="MUG7" s="121"/>
      <c r="MUH7" s="121"/>
      <c r="MUI7" s="121"/>
      <c r="MUJ7" s="121"/>
      <c r="MUK7" s="121"/>
      <c r="MUL7" s="121"/>
      <c r="MUM7" s="121"/>
      <c r="MUN7" s="121"/>
      <c r="MUO7" s="121"/>
      <c r="MUP7" s="121"/>
      <c r="MUQ7" s="121"/>
      <c r="MUR7" s="121"/>
      <c r="MUS7" s="121"/>
      <c r="MUT7" s="121"/>
      <c r="MUU7" s="121"/>
      <c r="MUV7" s="121"/>
      <c r="MUW7" s="121"/>
      <c r="MUX7" s="121"/>
      <c r="MUY7" s="121"/>
      <c r="MUZ7" s="121"/>
      <c r="MVA7" s="121"/>
      <c r="MVB7" s="121"/>
      <c r="MVC7" s="121"/>
      <c r="MVD7" s="121"/>
      <c r="MVE7" s="121"/>
      <c r="MVF7" s="121"/>
      <c r="MVG7" s="121"/>
      <c r="MVH7" s="121"/>
      <c r="MVI7" s="121"/>
      <c r="MVJ7" s="121"/>
      <c r="MVK7" s="121"/>
      <c r="MVL7" s="121"/>
      <c r="MVM7" s="121"/>
      <c r="MVN7" s="121"/>
      <c r="MVO7" s="121"/>
      <c r="MVP7" s="121"/>
      <c r="MVQ7" s="121"/>
      <c r="MVR7" s="121"/>
      <c r="MVS7" s="121"/>
      <c r="MVT7" s="121"/>
      <c r="MVU7" s="121"/>
      <c r="MVV7" s="121"/>
      <c r="MVW7" s="121"/>
      <c r="MVX7" s="121"/>
      <c r="MVY7" s="121"/>
      <c r="MVZ7" s="121"/>
      <c r="MWA7" s="121"/>
      <c r="MWB7" s="121"/>
      <c r="MWC7" s="121"/>
      <c r="MWD7" s="121"/>
      <c r="MWE7" s="121"/>
      <c r="MWF7" s="121"/>
      <c r="MWG7" s="121"/>
      <c r="MWH7" s="121"/>
      <c r="MWI7" s="121"/>
      <c r="MWJ7" s="121"/>
      <c r="MWK7" s="121"/>
      <c r="MWL7" s="121"/>
      <c r="MWM7" s="121"/>
      <c r="MWN7" s="121"/>
      <c r="MWO7" s="121"/>
      <c r="MWP7" s="121"/>
      <c r="MWQ7" s="121"/>
      <c r="MWR7" s="121"/>
      <c r="MWS7" s="121"/>
      <c r="MWT7" s="121"/>
      <c r="MWU7" s="121"/>
      <c r="MWV7" s="121"/>
      <c r="MWW7" s="121"/>
      <c r="MWX7" s="121"/>
      <c r="MWY7" s="121"/>
      <c r="MWZ7" s="121"/>
      <c r="MXA7" s="121"/>
      <c r="MXB7" s="121"/>
      <c r="MXC7" s="121"/>
      <c r="MXD7" s="121"/>
      <c r="MXE7" s="121"/>
      <c r="MXF7" s="121"/>
      <c r="MXG7" s="121"/>
      <c r="MXH7" s="121"/>
      <c r="MXI7" s="121"/>
      <c r="MXJ7" s="121"/>
      <c r="MXK7" s="121"/>
      <c r="MXL7" s="121"/>
      <c r="MXM7" s="121"/>
      <c r="MXN7" s="121"/>
      <c r="MXO7" s="121"/>
      <c r="MXP7" s="121"/>
      <c r="MXQ7" s="121"/>
      <c r="MXR7" s="121"/>
      <c r="MXS7" s="121"/>
      <c r="MXT7" s="121"/>
      <c r="MXU7" s="121"/>
      <c r="MXV7" s="121"/>
      <c r="MXW7" s="121"/>
      <c r="MXX7" s="121"/>
      <c r="MXY7" s="121"/>
      <c r="MXZ7" s="121"/>
      <c r="MYA7" s="121"/>
      <c r="MYB7" s="121"/>
      <c r="MYC7" s="121"/>
      <c r="MYD7" s="121"/>
      <c r="MYE7" s="121"/>
      <c r="MYF7" s="121"/>
      <c r="MYG7" s="121"/>
      <c r="MYH7" s="121"/>
      <c r="MYI7" s="121"/>
      <c r="MYJ7" s="121"/>
      <c r="MYK7" s="121"/>
      <c r="MYL7" s="121"/>
      <c r="MYM7" s="121"/>
      <c r="MYN7" s="121"/>
      <c r="MYO7" s="121"/>
      <c r="MYP7" s="121"/>
      <c r="MYQ7" s="121"/>
      <c r="MYR7" s="121"/>
      <c r="MYS7" s="121"/>
      <c r="MYT7" s="121"/>
      <c r="MYU7" s="121"/>
      <c r="MYV7" s="121"/>
      <c r="MYW7" s="121"/>
      <c r="MYX7" s="121"/>
      <c r="MYY7" s="121"/>
      <c r="MYZ7" s="121"/>
      <c r="MZA7" s="121"/>
      <c r="MZB7" s="121"/>
      <c r="MZC7" s="121"/>
      <c r="MZD7" s="121"/>
      <c r="MZE7" s="121"/>
      <c r="MZF7" s="121"/>
      <c r="MZG7" s="121"/>
      <c r="MZH7" s="121"/>
      <c r="MZI7" s="121"/>
      <c r="MZJ7" s="121"/>
      <c r="MZK7" s="121"/>
      <c r="MZL7" s="121"/>
      <c r="MZM7" s="121"/>
      <c r="MZN7" s="121"/>
      <c r="MZO7" s="121"/>
      <c r="MZP7" s="121"/>
      <c r="MZQ7" s="121"/>
      <c r="MZR7" s="121"/>
      <c r="MZS7" s="121"/>
      <c r="MZT7" s="121"/>
      <c r="MZU7" s="121"/>
      <c r="MZV7" s="121"/>
      <c r="MZW7" s="121"/>
      <c r="MZX7" s="121"/>
      <c r="MZY7" s="121"/>
      <c r="MZZ7" s="121"/>
      <c r="NAA7" s="121"/>
      <c r="NAB7" s="121"/>
      <c r="NAC7" s="121"/>
      <c r="NAD7" s="121"/>
      <c r="NAE7" s="121"/>
      <c r="NAF7" s="121"/>
      <c r="NAG7" s="121"/>
      <c r="NAH7" s="121"/>
      <c r="NAI7" s="121"/>
      <c r="NAJ7" s="121"/>
      <c r="NAK7" s="121"/>
      <c r="NAL7" s="121"/>
      <c r="NAM7" s="121"/>
      <c r="NAN7" s="121"/>
      <c r="NAO7" s="121"/>
      <c r="NAP7" s="121"/>
      <c r="NAQ7" s="121"/>
      <c r="NAR7" s="121"/>
      <c r="NAS7" s="121"/>
      <c r="NAT7" s="121"/>
      <c r="NAU7" s="121"/>
      <c r="NAV7" s="121"/>
      <c r="NAW7" s="121"/>
      <c r="NAX7" s="121"/>
      <c r="NAY7" s="121"/>
      <c r="NAZ7" s="121"/>
      <c r="NBA7" s="121"/>
      <c r="NBB7" s="121"/>
      <c r="NBC7" s="121"/>
      <c r="NBD7" s="121"/>
      <c r="NBE7" s="121"/>
      <c r="NBF7" s="121"/>
      <c r="NBG7" s="121"/>
      <c r="NBH7" s="121"/>
      <c r="NBI7" s="121"/>
      <c r="NBJ7" s="121"/>
      <c r="NBK7" s="121"/>
      <c r="NBL7" s="121"/>
      <c r="NBM7" s="121"/>
      <c r="NBN7" s="121"/>
      <c r="NBO7" s="121"/>
      <c r="NBP7" s="121"/>
      <c r="NBQ7" s="121"/>
      <c r="NBR7" s="121"/>
      <c r="NBS7" s="121"/>
      <c r="NBT7" s="121"/>
      <c r="NBU7" s="121"/>
      <c r="NBV7" s="121"/>
      <c r="NBW7" s="121"/>
      <c r="NBX7" s="121"/>
      <c r="NBY7" s="121"/>
      <c r="NBZ7" s="121"/>
      <c r="NCA7" s="121"/>
      <c r="NCB7" s="121"/>
      <c r="NCC7" s="121"/>
      <c r="NCD7" s="121"/>
      <c r="NCE7" s="121"/>
      <c r="NCF7" s="121"/>
      <c r="NCG7" s="121"/>
      <c r="NCH7" s="121"/>
      <c r="NCI7" s="121"/>
      <c r="NCJ7" s="121"/>
      <c r="NCK7" s="121"/>
      <c r="NCL7" s="121"/>
      <c r="NCM7" s="121"/>
      <c r="NCN7" s="121"/>
      <c r="NCO7" s="121"/>
      <c r="NCP7" s="121"/>
      <c r="NCQ7" s="121"/>
      <c r="NCR7" s="121"/>
      <c r="NCS7" s="121"/>
      <c r="NCT7" s="121"/>
      <c r="NCU7" s="121"/>
      <c r="NCV7" s="121"/>
      <c r="NCW7" s="121"/>
      <c r="NCX7" s="121"/>
      <c r="NCY7" s="121"/>
      <c r="NCZ7" s="121"/>
      <c r="NDA7" s="121"/>
      <c r="NDB7" s="121"/>
      <c r="NDC7" s="121"/>
      <c r="NDD7" s="121"/>
      <c r="NDE7" s="121"/>
      <c r="NDF7" s="121"/>
      <c r="NDG7" s="121"/>
      <c r="NDH7" s="121"/>
      <c r="NDI7" s="121"/>
      <c r="NDJ7" s="121"/>
      <c r="NDK7" s="121"/>
      <c r="NDL7" s="121"/>
      <c r="NDM7" s="121"/>
      <c r="NDN7" s="121"/>
      <c r="NDO7" s="121"/>
      <c r="NDP7" s="121"/>
      <c r="NDQ7" s="121"/>
      <c r="NDR7" s="121"/>
      <c r="NDS7" s="121"/>
      <c r="NDT7" s="121"/>
      <c r="NDU7" s="121"/>
      <c r="NDV7" s="121"/>
      <c r="NDW7" s="121"/>
      <c r="NDX7" s="121"/>
      <c r="NDY7" s="121"/>
      <c r="NDZ7" s="121"/>
      <c r="NEA7" s="121"/>
      <c r="NEB7" s="121"/>
      <c r="NEC7" s="121"/>
      <c r="NED7" s="121"/>
      <c r="NEE7" s="121"/>
      <c r="NEF7" s="121"/>
      <c r="NEG7" s="121"/>
      <c r="NEH7" s="121"/>
      <c r="NEI7" s="121"/>
      <c r="NEJ7" s="121"/>
      <c r="NEK7" s="121"/>
      <c r="NEL7" s="121"/>
      <c r="NEM7" s="121"/>
      <c r="NEN7" s="121"/>
      <c r="NEO7" s="121"/>
      <c r="NEP7" s="121"/>
      <c r="NEQ7" s="121"/>
      <c r="NER7" s="121"/>
      <c r="NES7" s="121"/>
      <c r="NET7" s="121"/>
      <c r="NEU7" s="121"/>
      <c r="NEV7" s="121"/>
      <c r="NEW7" s="121"/>
      <c r="NEX7" s="121"/>
      <c r="NEY7" s="121"/>
      <c r="NEZ7" s="121"/>
      <c r="NFA7" s="121"/>
      <c r="NFB7" s="121"/>
      <c r="NFC7" s="121"/>
      <c r="NFD7" s="121"/>
      <c r="NFE7" s="121"/>
      <c r="NFF7" s="121"/>
      <c r="NFG7" s="121"/>
      <c r="NFH7" s="121"/>
      <c r="NFI7" s="121"/>
      <c r="NFJ7" s="121"/>
      <c r="NFK7" s="121"/>
      <c r="NFL7" s="121"/>
      <c r="NFM7" s="121"/>
      <c r="NFN7" s="121"/>
      <c r="NFO7" s="121"/>
      <c r="NFP7" s="121"/>
      <c r="NFQ7" s="121"/>
      <c r="NFR7" s="121"/>
      <c r="NFS7" s="121"/>
      <c r="NFT7" s="121"/>
      <c r="NFU7" s="121"/>
      <c r="NFV7" s="121"/>
      <c r="NFW7" s="121"/>
      <c r="NFX7" s="121"/>
      <c r="NFY7" s="121"/>
      <c r="NFZ7" s="121"/>
      <c r="NGA7" s="121"/>
      <c r="NGB7" s="121"/>
      <c r="NGC7" s="121"/>
      <c r="NGD7" s="121"/>
      <c r="NGE7" s="121"/>
      <c r="NGF7" s="121"/>
      <c r="NGG7" s="121"/>
      <c r="NGH7" s="121"/>
      <c r="NGI7" s="121"/>
      <c r="NGJ7" s="121"/>
      <c r="NGK7" s="121"/>
      <c r="NGL7" s="121"/>
      <c r="NGM7" s="121"/>
      <c r="NGN7" s="121"/>
      <c r="NGO7" s="121"/>
      <c r="NGP7" s="121"/>
      <c r="NGQ7" s="121"/>
      <c r="NGR7" s="121"/>
      <c r="NGS7" s="121"/>
      <c r="NGT7" s="121"/>
      <c r="NGU7" s="121"/>
      <c r="NGV7" s="121"/>
      <c r="NGW7" s="121"/>
      <c r="NGX7" s="121"/>
      <c r="NGY7" s="121"/>
      <c r="NGZ7" s="121"/>
      <c r="NHA7" s="121"/>
      <c r="NHB7" s="121"/>
      <c r="NHC7" s="121"/>
      <c r="NHD7" s="121"/>
      <c r="NHE7" s="121"/>
      <c r="NHF7" s="121"/>
      <c r="NHG7" s="121"/>
      <c r="NHH7" s="121"/>
      <c r="NHI7" s="121"/>
      <c r="NHJ7" s="121"/>
      <c r="NHK7" s="121"/>
      <c r="NHL7" s="121"/>
      <c r="NHM7" s="121"/>
      <c r="NHN7" s="121"/>
      <c r="NHO7" s="121"/>
      <c r="NHP7" s="121"/>
      <c r="NHQ7" s="121"/>
      <c r="NHR7" s="121"/>
      <c r="NHS7" s="121"/>
      <c r="NHT7" s="121"/>
      <c r="NHU7" s="121"/>
      <c r="NHV7" s="121"/>
      <c r="NHW7" s="121"/>
      <c r="NHX7" s="121"/>
      <c r="NHY7" s="121"/>
      <c r="NHZ7" s="121"/>
      <c r="NIA7" s="121"/>
      <c r="NIB7" s="121"/>
      <c r="NIC7" s="121"/>
      <c r="NID7" s="121"/>
      <c r="NIE7" s="121"/>
      <c r="NIF7" s="121"/>
      <c r="NIG7" s="121"/>
      <c r="NIH7" s="121"/>
      <c r="NII7" s="121"/>
      <c r="NIJ7" s="121"/>
      <c r="NIK7" s="121"/>
      <c r="NIL7" s="121"/>
      <c r="NIM7" s="121"/>
      <c r="NIN7" s="121"/>
      <c r="NIO7" s="121"/>
      <c r="NIP7" s="121"/>
      <c r="NIQ7" s="121"/>
      <c r="NIR7" s="121"/>
      <c r="NIS7" s="121"/>
      <c r="NIT7" s="121"/>
      <c r="NIU7" s="121"/>
      <c r="NIV7" s="121"/>
      <c r="NIW7" s="121"/>
      <c r="NIX7" s="121"/>
      <c r="NIY7" s="121"/>
      <c r="NIZ7" s="121"/>
      <c r="NJA7" s="121"/>
      <c r="NJB7" s="121"/>
      <c r="NJC7" s="121"/>
      <c r="NJD7" s="121"/>
      <c r="NJE7" s="121"/>
      <c r="NJF7" s="121"/>
      <c r="NJG7" s="121"/>
      <c r="NJH7" s="121"/>
      <c r="NJI7" s="121"/>
      <c r="NJJ7" s="121"/>
      <c r="NJK7" s="121"/>
      <c r="NJL7" s="121"/>
      <c r="NJM7" s="121"/>
      <c r="NJN7" s="121"/>
      <c r="NJO7" s="121"/>
      <c r="NJP7" s="121"/>
      <c r="NJQ7" s="121"/>
      <c r="NJR7" s="121"/>
      <c r="NJS7" s="121"/>
      <c r="NJT7" s="121"/>
      <c r="NJU7" s="121"/>
      <c r="NJV7" s="121"/>
      <c r="NJW7" s="121"/>
      <c r="NJX7" s="121"/>
      <c r="NJY7" s="121"/>
      <c r="NJZ7" s="121"/>
      <c r="NKA7" s="121"/>
      <c r="NKB7" s="121"/>
      <c r="NKC7" s="121"/>
      <c r="NKD7" s="121"/>
      <c r="NKE7" s="121"/>
      <c r="NKF7" s="121"/>
      <c r="NKG7" s="121"/>
      <c r="NKH7" s="121"/>
      <c r="NKI7" s="121"/>
      <c r="NKJ7" s="121"/>
      <c r="NKK7" s="121"/>
      <c r="NKL7" s="121"/>
      <c r="NKM7" s="121"/>
      <c r="NKN7" s="121"/>
      <c r="NKO7" s="121"/>
      <c r="NKP7" s="121"/>
      <c r="NKQ7" s="121"/>
      <c r="NKR7" s="121"/>
      <c r="NKS7" s="121"/>
      <c r="NKT7" s="121"/>
      <c r="NKU7" s="121"/>
      <c r="NKV7" s="121"/>
      <c r="NKW7" s="121"/>
      <c r="NKX7" s="121"/>
      <c r="NKY7" s="121"/>
      <c r="NKZ7" s="121"/>
      <c r="NLA7" s="121"/>
      <c r="NLB7" s="121"/>
      <c r="NLC7" s="121"/>
      <c r="NLD7" s="121"/>
      <c r="NLE7" s="121"/>
      <c r="NLF7" s="121"/>
      <c r="NLG7" s="121"/>
      <c r="NLH7" s="121"/>
      <c r="NLI7" s="121"/>
      <c r="NLJ7" s="121"/>
      <c r="NLK7" s="121"/>
      <c r="NLL7" s="121"/>
      <c r="NLM7" s="121"/>
      <c r="NLN7" s="121"/>
      <c r="NLO7" s="121"/>
      <c r="NLP7" s="121"/>
      <c r="NLQ7" s="121"/>
      <c r="NLR7" s="121"/>
      <c r="NLS7" s="121"/>
      <c r="NLT7" s="121"/>
      <c r="NLU7" s="121"/>
      <c r="NLV7" s="121"/>
      <c r="NLW7" s="121"/>
      <c r="NLX7" s="121"/>
      <c r="NLY7" s="121"/>
      <c r="NLZ7" s="121"/>
      <c r="NMA7" s="121"/>
      <c r="NMB7" s="121"/>
      <c r="NMC7" s="121"/>
      <c r="NMD7" s="121"/>
      <c r="NME7" s="121"/>
      <c r="NMF7" s="121"/>
      <c r="NMG7" s="121"/>
      <c r="NMH7" s="121"/>
      <c r="NMI7" s="121"/>
      <c r="NMJ7" s="121"/>
      <c r="NMK7" s="121"/>
      <c r="NML7" s="121"/>
      <c r="NMM7" s="121"/>
      <c r="NMN7" s="121"/>
      <c r="NMO7" s="121"/>
      <c r="NMP7" s="121"/>
      <c r="NMQ7" s="121"/>
      <c r="NMR7" s="121"/>
      <c r="NMS7" s="121"/>
      <c r="NMT7" s="121"/>
      <c r="NMU7" s="121"/>
      <c r="NMV7" s="121"/>
      <c r="NMW7" s="121"/>
      <c r="NMX7" s="121"/>
      <c r="NMY7" s="121"/>
      <c r="NMZ7" s="121"/>
      <c r="NNA7" s="121"/>
      <c r="NNB7" s="121"/>
      <c r="NNC7" s="121"/>
      <c r="NND7" s="121"/>
      <c r="NNE7" s="121"/>
      <c r="NNF7" s="121"/>
      <c r="NNG7" s="121"/>
      <c r="NNH7" s="121"/>
      <c r="NNI7" s="121"/>
      <c r="NNJ7" s="121"/>
      <c r="NNK7" s="121"/>
      <c r="NNL7" s="121"/>
      <c r="NNM7" s="121"/>
      <c r="NNN7" s="121"/>
      <c r="NNO7" s="121"/>
      <c r="NNP7" s="121"/>
      <c r="NNQ7" s="121"/>
      <c r="NNR7" s="121"/>
      <c r="NNS7" s="121"/>
      <c r="NNT7" s="121"/>
      <c r="NNU7" s="121"/>
      <c r="NNV7" s="121"/>
      <c r="NNW7" s="121"/>
      <c r="NNX7" s="121"/>
      <c r="NNY7" s="121"/>
      <c r="NNZ7" s="121"/>
      <c r="NOA7" s="121"/>
      <c r="NOB7" s="121"/>
      <c r="NOC7" s="121"/>
      <c r="NOD7" s="121"/>
      <c r="NOE7" s="121"/>
      <c r="NOF7" s="121"/>
      <c r="NOG7" s="121"/>
      <c r="NOH7" s="121"/>
      <c r="NOI7" s="121"/>
      <c r="NOJ7" s="121"/>
      <c r="NOK7" s="121"/>
      <c r="NOL7" s="121"/>
      <c r="NOM7" s="121"/>
      <c r="NON7" s="121"/>
      <c r="NOO7" s="121"/>
      <c r="NOP7" s="121"/>
      <c r="NOQ7" s="121"/>
      <c r="NOR7" s="121"/>
      <c r="NOS7" s="121"/>
      <c r="NOT7" s="121"/>
      <c r="NOU7" s="121"/>
      <c r="NOV7" s="121"/>
      <c r="NOW7" s="121"/>
      <c r="NOX7" s="121"/>
      <c r="NOY7" s="121"/>
      <c r="NOZ7" s="121"/>
      <c r="NPA7" s="121"/>
      <c r="NPB7" s="121"/>
      <c r="NPC7" s="121"/>
      <c r="NPD7" s="121"/>
      <c r="NPE7" s="121"/>
      <c r="NPF7" s="121"/>
      <c r="NPG7" s="121"/>
      <c r="NPH7" s="121"/>
      <c r="NPI7" s="121"/>
      <c r="NPJ7" s="121"/>
      <c r="NPK7" s="121"/>
      <c r="NPL7" s="121"/>
      <c r="NPM7" s="121"/>
      <c r="NPN7" s="121"/>
      <c r="NPO7" s="121"/>
      <c r="NPP7" s="121"/>
      <c r="NPQ7" s="121"/>
      <c r="NPR7" s="121"/>
      <c r="NPS7" s="121"/>
      <c r="NPT7" s="121"/>
      <c r="NPU7" s="121"/>
      <c r="NPV7" s="121"/>
      <c r="NPW7" s="121"/>
      <c r="NPX7" s="121"/>
      <c r="NPY7" s="121"/>
      <c r="NPZ7" s="121"/>
      <c r="NQA7" s="121"/>
      <c r="NQB7" s="121"/>
      <c r="NQC7" s="121"/>
      <c r="NQD7" s="121"/>
      <c r="NQE7" s="121"/>
      <c r="NQF7" s="121"/>
      <c r="NQG7" s="121"/>
      <c r="NQH7" s="121"/>
      <c r="NQI7" s="121"/>
      <c r="NQJ7" s="121"/>
      <c r="NQK7" s="121"/>
      <c r="NQL7" s="121"/>
      <c r="NQM7" s="121"/>
      <c r="NQN7" s="121"/>
      <c r="NQO7" s="121"/>
      <c r="NQP7" s="121"/>
      <c r="NQQ7" s="121"/>
      <c r="NQR7" s="121"/>
      <c r="NQS7" s="121"/>
      <c r="NQT7" s="121"/>
      <c r="NQU7" s="121"/>
      <c r="NQV7" s="121"/>
      <c r="NQW7" s="121"/>
      <c r="NQX7" s="121"/>
      <c r="NQY7" s="121"/>
      <c r="NQZ7" s="121"/>
      <c r="NRA7" s="121"/>
      <c r="NRB7" s="121"/>
      <c r="NRC7" s="121"/>
      <c r="NRD7" s="121"/>
      <c r="NRE7" s="121"/>
      <c r="NRF7" s="121"/>
      <c r="NRG7" s="121"/>
      <c r="NRH7" s="121"/>
      <c r="NRI7" s="121"/>
      <c r="NRJ7" s="121"/>
      <c r="NRK7" s="121"/>
      <c r="NRL7" s="121"/>
      <c r="NRM7" s="121"/>
      <c r="NRN7" s="121"/>
      <c r="NRO7" s="121"/>
      <c r="NRP7" s="121"/>
      <c r="NRQ7" s="121"/>
      <c r="NRR7" s="121"/>
      <c r="NRS7" s="121"/>
      <c r="NRT7" s="121"/>
      <c r="NRU7" s="121"/>
      <c r="NRV7" s="121"/>
      <c r="NRW7" s="121"/>
      <c r="NRX7" s="121"/>
      <c r="NRY7" s="121"/>
      <c r="NRZ7" s="121"/>
      <c r="NSA7" s="121"/>
      <c r="NSB7" s="121"/>
      <c r="NSC7" s="121"/>
      <c r="NSD7" s="121"/>
      <c r="NSE7" s="121"/>
      <c r="NSF7" s="121"/>
      <c r="NSG7" s="121"/>
      <c r="NSH7" s="121"/>
      <c r="NSI7" s="121"/>
      <c r="NSJ7" s="121"/>
      <c r="NSK7" s="121"/>
      <c r="NSL7" s="121"/>
      <c r="NSM7" s="121"/>
      <c r="NSN7" s="121"/>
      <c r="NSO7" s="121"/>
      <c r="NSP7" s="121"/>
      <c r="NSQ7" s="121"/>
      <c r="NSR7" s="121"/>
      <c r="NSS7" s="121"/>
      <c r="NST7" s="121"/>
      <c r="NSU7" s="121"/>
      <c r="NSV7" s="121"/>
      <c r="NSW7" s="121"/>
      <c r="NSX7" s="121"/>
      <c r="NSY7" s="121"/>
      <c r="NSZ7" s="121"/>
      <c r="NTA7" s="121"/>
      <c r="NTB7" s="121"/>
      <c r="NTC7" s="121"/>
      <c r="NTD7" s="121"/>
      <c r="NTE7" s="121"/>
      <c r="NTF7" s="121"/>
      <c r="NTG7" s="121"/>
      <c r="NTH7" s="121"/>
      <c r="NTI7" s="121"/>
      <c r="NTJ7" s="121"/>
      <c r="NTK7" s="121"/>
      <c r="NTL7" s="121"/>
      <c r="NTM7" s="121"/>
      <c r="NTN7" s="121"/>
      <c r="NTO7" s="121"/>
      <c r="NTP7" s="121"/>
      <c r="NTQ7" s="121"/>
      <c r="NTR7" s="121"/>
      <c r="NTS7" s="121"/>
      <c r="NTT7" s="121"/>
      <c r="NTU7" s="121"/>
      <c r="NTV7" s="121"/>
      <c r="NTW7" s="121"/>
      <c r="NTX7" s="121"/>
      <c r="NTY7" s="121"/>
      <c r="NTZ7" s="121"/>
      <c r="NUA7" s="121"/>
      <c r="NUB7" s="121"/>
      <c r="NUC7" s="121"/>
      <c r="NUD7" s="121"/>
      <c r="NUE7" s="121"/>
      <c r="NUF7" s="121"/>
      <c r="NUG7" s="121"/>
      <c r="NUH7" s="121"/>
      <c r="NUI7" s="121"/>
      <c r="NUJ7" s="121"/>
      <c r="NUK7" s="121"/>
      <c r="NUL7" s="121"/>
      <c r="NUM7" s="121"/>
      <c r="NUN7" s="121"/>
      <c r="NUO7" s="121"/>
      <c r="NUP7" s="121"/>
      <c r="NUQ7" s="121"/>
      <c r="NUR7" s="121"/>
      <c r="NUS7" s="121"/>
      <c r="NUT7" s="121"/>
      <c r="NUU7" s="121"/>
      <c r="NUV7" s="121"/>
      <c r="NUW7" s="121"/>
      <c r="NUX7" s="121"/>
      <c r="NUY7" s="121"/>
      <c r="NUZ7" s="121"/>
      <c r="NVA7" s="121"/>
      <c r="NVB7" s="121"/>
      <c r="NVC7" s="121"/>
      <c r="NVD7" s="121"/>
      <c r="NVE7" s="121"/>
      <c r="NVF7" s="121"/>
      <c r="NVG7" s="121"/>
      <c r="NVH7" s="121"/>
      <c r="NVI7" s="121"/>
      <c r="NVJ7" s="121"/>
      <c r="NVK7" s="121"/>
      <c r="NVL7" s="121"/>
      <c r="NVM7" s="121"/>
      <c r="NVN7" s="121"/>
      <c r="NVO7" s="121"/>
      <c r="NVP7" s="121"/>
      <c r="NVQ7" s="121"/>
      <c r="NVR7" s="121"/>
      <c r="NVS7" s="121"/>
      <c r="NVT7" s="121"/>
      <c r="NVU7" s="121"/>
      <c r="NVV7" s="121"/>
      <c r="NVW7" s="121"/>
      <c r="NVX7" s="121"/>
      <c r="NVY7" s="121"/>
      <c r="NVZ7" s="121"/>
      <c r="NWA7" s="121"/>
      <c r="NWB7" s="121"/>
      <c r="NWC7" s="121"/>
      <c r="NWD7" s="121"/>
      <c r="NWE7" s="121"/>
      <c r="NWF7" s="121"/>
      <c r="NWG7" s="121"/>
      <c r="NWH7" s="121"/>
      <c r="NWI7" s="121"/>
      <c r="NWJ7" s="121"/>
      <c r="NWK7" s="121"/>
      <c r="NWL7" s="121"/>
      <c r="NWM7" s="121"/>
      <c r="NWN7" s="121"/>
      <c r="NWO7" s="121"/>
      <c r="NWP7" s="121"/>
      <c r="NWQ7" s="121"/>
      <c r="NWR7" s="121"/>
      <c r="NWS7" s="121"/>
      <c r="NWT7" s="121"/>
      <c r="NWU7" s="121"/>
      <c r="NWV7" s="121"/>
      <c r="NWW7" s="121"/>
      <c r="NWX7" s="121"/>
      <c r="NWY7" s="121"/>
      <c r="NWZ7" s="121"/>
      <c r="NXA7" s="121"/>
      <c r="NXB7" s="121"/>
      <c r="NXC7" s="121"/>
      <c r="NXD7" s="121"/>
      <c r="NXE7" s="121"/>
      <c r="NXF7" s="121"/>
      <c r="NXG7" s="121"/>
      <c r="NXH7" s="121"/>
      <c r="NXI7" s="121"/>
      <c r="NXJ7" s="121"/>
      <c r="NXK7" s="121"/>
      <c r="NXL7" s="121"/>
      <c r="NXM7" s="121"/>
      <c r="NXN7" s="121"/>
      <c r="NXO7" s="121"/>
      <c r="NXP7" s="121"/>
      <c r="NXQ7" s="121"/>
      <c r="NXR7" s="121"/>
      <c r="NXS7" s="121"/>
      <c r="NXT7" s="121"/>
      <c r="NXU7" s="121"/>
      <c r="NXV7" s="121"/>
      <c r="NXW7" s="121"/>
      <c r="NXX7" s="121"/>
      <c r="NXY7" s="121"/>
      <c r="NXZ7" s="121"/>
      <c r="NYA7" s="121"/>
      <c r="NYB7" s="121"/>
      <c r="NYC7" s="121"/>
      <c r="NYD7" s="121"/>
      <c r="NYE7" s="121"/>
      <c r="NYF7" s="121"/>
      <c r="NYG7" s="121"/>
      <c r="NYH7" s="121"/>
      <c r="NYI7" s="121"/>
      <c r="NYJ7" s="121"/>
      <c r="NYK7" s="121"/>
      <c r="NYL7" s="121"/>
      <c r="NYM7" s="121"/>
      <c r="NYN7" s="121"/>
      <c r="NYO7" s="121"/>
      <c r="NYP7" s="121"/>
      <c r="NYQ7" s="121"/>
      <c r="NYR7" s="121"/>
      <c r="NYS7" s="121"/>
      <c r="NYT7" s="121"/>
      <c r="NYU7" s="121"/>
      <c r="NYV7" s="121"/>
      <c r="NYW7" s="121"/>
      <c r="NYX7" s="121"/>
      <c r="NYY7" s="121"/>
      <c r="NYZ7" s="121"/>
      <c r="NZA7" s="121"/>
      <c r="NZB7" s="121"/>
      <c r="NZC7" s="121"/>
      <c r="NZD7" s="121"/>
      <c r="NZE7" s="121"/>
      <c r="NZF7" s="121"/>
      <c r="NZG7" s="121"/>
      <c r="NZH7" s="121"/>
      <c r="NZI7" s="121"/>
      <c r="NZJ7" s="121"/>
      <c r="NZK7" s="121"/>
      <c r="NZL7" s="121"/>
      <c r="NZM7" s="121"/>
      <c r="NZN7" s="121"/>
      <c r="NZO7" s="121"/>
      <c r="NZP7" s="121"/>
      <c r="NZQ7" s="121"/>
      <c r="NZR7" s="121"/>
      <c r="NZS7" s="121"/>
      <c r="NZT7" s="121"/>
      <c r="NZU7" s="121"/>
      <c r="NZV7" s="121"/>
      <c r="NZW7" s="121"/>
      <c r="NZX7" s="121"/>
      <c r="NZY7" s="121"/>
      <c r="NZZ7" s="121"/>
      <c r="OAA7" s="121"/>
      <c r="OAB7" s="121"/>
      <c r="OAC7" s="121"/>
      <c r="OAD7" s="121"/>
      <c r="OAE7" s="121"/>
      <c r="OAF7" s="121"/>
      <c r="OAG7" s="121"/>
      <c r="OAH7" s="121"/>
      <c r="OAI7" s="121"/>
      <c r="OAJ7" s="121"/>
      <c r="OAK7" s="121"/>
      <c r="OAL7" s="121"/>
      <c r="OAM7" s="121"/>
      <c r="OAN7" s="121"/>
      <c r="OAO7" s="121"/>
      <c r="OAP7" s="121"/>
      <c r="OAQ7" s="121"/>
      <c r="OAR7" s="121"/>
      <c r="OAS7" s="121"/>
      <c r="OAT7" s="121"/>
      <c r="OAU7" s="121"/>
      <c r="OAV7" s="121"/>
      <c r="OAW7" s="121"/>
      <c r="OAX7" s="121"/>
      <c r="OAY7" s="121"/>
      <c r="OAZ7" s="121"/>
      <c r="OBA7" s="121"/>
      <c r="OBB7" s="121"/>
      <c r="OBC7" s="121"/>
      <c r="OBD7" s="121"/>
      <c r="OBE7" s="121"/>
      <c r="OBF7" s="121"/>
      <c r="OBG7" s="121"/>
      <c r="OBH7" s="121"/>
      <c r="OBI7" s="121"/>
      <c r="OBJ7" s="121"/>
      <c r="OBK7" s="121"/>
      <c r="OBL7" s="121"/>
      <c r="OBM7" s="121"/>
      <c r="OBN7" s="121"/>
      <c r="OBO7" s="121"/>
      <c r="OBP7" s="121"/>
      <c r="OBQ7" s="121"/>
      <c r="OBR7" s="121"/>
      <c r="OBS7" s="121"/>
      <c r="OBT7" s="121"/>
      <c r="OBU7" s="121"/>
      <c r="OBV7" s="121"/>
      <c r="OBW7" s="121"/>
      <c r="OBX7" s="121"/>
      <c r="OBY7" s="121"/>
      <c r="OBZ7" s="121"/>
      <c r="OCA7" s="121"/>
      <c r="OCB7" s="121"/>
      <c r="OCC7" s="121"/>
      <c r="OCD7" s="121"/>
      <c r="OCE7" s="121"/>
      <c r="OCF7" s="121"/>
      <c r="OCG7" s="121"/>
      <c r="OCH7" s="121"/>
      <c r="OCI7" s="121"/>
      <c r="OCJ7" s="121"/>
      <c r="OCK7" s="121"/>
      <c r="OCL7" s="121"/>
      <c r="OCM7" s="121"/>
      <c r="OCN7" s="121"/>
      <c r="OCO7" s="121"/>
      <c r="OCP7" s="121"/>
      <c r="OCQ7" s="121"/>
      <c r="OCR7" s="121"/>
      <c r="OCS7" s="121"/>
      <c r="OCT7" s="121"/>
      <c r="OCU7" s="121"/>
      <c r="OCV7" s="121"/>
      <c r="OCW7" s="121"/>
      <c r="OCX7" s="121"/>
      <c r="OCY7" s="121"/>
      <c r="OCZ7" s="121"/>
      <c r="ODA7" s="121"/>
      <c r="ODB7" s="121"/>
      <c r="ODC7" s="121"/>
      <c r="ODD7" s="121"/>
      <c r="ODE7" s="121"/>
      <c r="ODF7" s="121"/>
      <c r="ODG7" s="121"/>
      <c r="ODH7" s="121"/>
      <c r="ODI7" s="121"/>
      <c r="ODJ7" s="121"/>
      <c r="ODK7" s="121"/>
      <c r="ODL7" s="121"/>
      <c r="ODM7" s="121"/>
      <c r="ODN7" s="121"/>
      <c r="ODO7" s="121"/>
      <c r="ODP7" s="121"/>
      <c r="ODQ7" s="121"/>
      <c r="ODR7" s="121"/>
      <c r="ODS7" s="121"/>
      <c r="ODT7" s="121"/>
      <c r="ODU7" s="121"/>
      <c r="ODV7" s="121"/>
      <c r="ODW7" s="121"/>
      <c r="ODX7" s="121"/>
      <c r="ODY7" s="121"/>
      <c r="ODZ7" s="121"/>
      <c r="OEA7" s="121"/>
      <c r="OEB7" s="121"/>
      <c r="OEC7" s="121"/>
      <c r="OED7" s="121"/>
      <c r="OEE7" s="121"/>
      <c r="OEF7" s="121"/>
      <c r="OEG7" s="121"/>
      <c r="OEH7" s="121"/>
      <c r="OEI7" s="121"/>
      <c r="OEJ7" s="121"/>
      <c r="OEK7" s="121"/>
      <c r="OEL7" s="121"/>
      <c r="OEM7" s="121"/>
      <c r="OEN7" s="121"/>
      <c r="OEO7" s="121"/>
      <c r="OEP7" s="121"/>
      <c r="OEQ7" s="121"/>
      <c r="OER7" s="121"/>
      <c r="OES7" s="121"/>
      <c r="OET7" s="121"/>
      <c r="OEU7" s="121"/>
      <c r="OEV7" s="121"/>
      <c r="OEW7" s="121"/>
      <c r="OEX7" s="121"/>
      <c r="OEY7" s="121"/>
      <c r="OEZ7" s="121"/>
      <c r="OFA7" s="121"/>
      <c r="OFB7" s="121"/>
      <c r="OFC7" s="121"/>
      <c r="OFD7" s="121"/>
      <c r="OFE7" s="121"/>
      <c r="OFF7" s="121"/>
      <c r="OFG7" s="121"/>
      <c r="OFH7" s="121"/>
      <c r="OFI7" s="121"/>
      <c r="OFJ7" s="121"/>
      <c r="OFK7" s="121"/>
      <c r="OFL7" s="121"/>
      <c r="OFM7" s="121"/>
      <c r="OFN7" s="121"/>
      <c r="OFO7" s="121"/>
      <c r="OFP7" s="121"/>
      <c r="OFQ7" s="121"/>
      <c r="OFR7" s="121"/>
      <c r="OFS7" s="121"/>
      <c r="OFT7" s="121"/>
      <c r="OFU7" s="121"/>
      <c r="OFV7" s="121"/>
      <c r="OFW7" s="121"/>
      <c r="OFX7" s="121"/>
      <c r="OFY7" s="121"/>
      <c r="OFZ7" s="121"/>
      <c r="OGA7" s="121"/>
      <c r="OGB7" s="121"/>
      <c r="OGC7" s="121"/>
      <c r="OGD7" s="121"/>
      <c r="OGE7" s="121"/>
      <c r="OGF7" s="121"/>
      <c r="OGG7" s="121"/>
      <c r="OGH7" s="121"/>
      <c r="OGI7" s="121"/>
      <c r="OGJ7" s="121"/>
      <c r="OGK7" s="121"/>
      <c r="OGL7" s="121"/>
      <c r="OGM7" s="121"/>
      <c r="OGN7" s="121"/>
      <c r="OGO7" s="121"/>
      <c r="OGP7" s="121"/>
      <c r="OGQ7" s="121"/>
      <c r="OGR7" s="121"/>
      <c r="OGS7" s="121"/>
      <c r="OGT7" s="121"/>
      <c r="OGU7" s="121"/>
      <c r="OGV7" s="121"/>
      <c r="OGW7" s="121"/>
      <c r="OGX7" s="121"/>
      <c r="OGY7" s="121"/>
      <c r="OGZ7" s="121"/>
      <c r="OHA7" s="121"/>
      <c r="OHB7" s="121"/>
      <c r="OHC7" s="121"/>
      <c r="OHD7" s="121"/>
      <c r="OHE7" s="121"/>
      <c r="OHF7" s="121"/>
      <c r="OHG7" s="121"/>
      <c r="OHH7" s="121"/>
      <c r="OHI7" s="121"/>
      <c r="OHJ7" s="121"/>
      <c r="OHK7" s="121"/>
      <c r="OHL7" s="121"/>
      <c r="OHM7" s="121"/>
      <c r="OHN7" s="121"/>
      <c r="OHO7" s="121"/>
      <c r="OHP7" s="121"/>
      <c r="OHQ7" s="121"/>
      <c r="OHR7" s="121"/>
      <c r="OHS7" s="121"/>
      <c r="OHT7" s="121"/>
      <c r="OHU7" s="121"/>
      <c r="OHV7" s="121"/>
      <c r="OHW7" s="121"/>
      <c r="OHX7" s="121"/>
      <c r="OHY7" s="121"/>
      <c r="OHZ7" s="121"/>
      <c r="OIA7" s="121"/>
      <c r="OIB7" s="121"/>
      <c r="OIC7" s="121"/>
      <c r="OID7" s="121"/>
      <c r="OIE7" s="121"/>
      <c r="OIF7" s="121"/>
      <c r="OIG7" s="121"/>
      <c r="OIH7" s="121"/>
      <c r="OII7" s="121"/>
      <c r="OIJ7" s="121"/>
      <c r="OIK7" s="121"/>
      <c r="OIL7" s="121"/>
      <c r="OIM7" s="121"/>
      <c r="OIN7" s="121"/>
      <c r="OIO7" s="121"/>
      <c r="OIP7" s="121"/>
      <c r="OIQ7" s="121"/>
      <c r="OIR7" s="121"/>
      <c r="OIS7" s="121"/>
      <c r="OIT7" s="121"/>
      <c r="OIU7" s="121"/>
      <c r="OIV7" s="121"/>
      <c r="OIW7" s="121"/>
      <c r="OIX7" s="121"/>
      <c r="OIY7" s="121"/>
      <c r="OIZ7" s="121"/>
      <c r="OJA7" s="121"/>
      <c r="OJB7" s="121"/>
      <c r="OJC7" s="121"/>
      <c r="OJD7" s="121"/>
      <c r="OJE7" s="121"/>
      <c r="OJF7" s="121"/>
      <c r="OJG7" s="121"/>
      <c r="OJH7" s="121"/>
      <c r="OJI7" s="121"/>
      <c r="OJJ7" s="121"/>
      <c r="OJK7" s="121"/>
      <c r="OJL7" s="121"/>
      <c r="OJM7" s="121"/>
      <c r="OJN7" s="121"/>
      <c r="OJO7" s="121"/>
      <c r="OJP7" s="121"/>
      <c r="OJQ7" s="121"/>
      <c r="OJR7" s="121"/>
      <c r="OJS7" s="121"/>
      <c r="OJT7" s="121"/>
      <c r="OJU7" s="121"/>
      <c r="OJV7" s="121"/>
      <c r="OJW7" s="121"/>
      <c r="OJX7" s="121"/>
      <c r="OJY7" s="121"/>
      <c r="OJZ7" s="121"/>
      <c r="OKA7" s="121"/>
      <c r="OKB7" s="121"/>
      <c r="OKC7" s="121"/>
      <c r="OKD7" s="121"/>
      <c r="OKE7" s="121"/>
      <c r="OKF7" s="121"/>
      <c r="OKG7" s="121"/>
      <c r="OKH7" s="121"/>
      <c r="OKI7" s="121"/>
      <c r="OKJ7" s="121"/>
      <c r="OKK7" s="121"/>
      <c r="OKL7" s="121"/>
      <c r="OKM7" s="121"/>
      <c r="OKN7" s="121"/>
      <c r="OKO7" s="121"/>
      <c r="OKP7" s="121"/>
      <c r="OKQ7" s="121"/>
      <c r="OKR7" s="121"/>
      <c r="OKS7" s="121"/>
      <c r="OKT7" s="121"/>
      <c r="OKU7" s="121"/>
      <c r="OKV7" s="121"/>
      <c r="OKW7" s="121"/>
      <c r="OKX7" s="121"/>
      <c r="OKY7" s="121"/>
      <c r="OKZ7" s="121"/>
      <c r="OLA7" s="121"/>
      <c r="OLB7" s="121"/>
      <c r="OLC7" s="121"/>
      <c r="OLD7" s="121"/>
      <c r="OLE7" s="121"/>
      <c r="OLF7" s="121"/>
      <c r="OLG7" s="121"/>
      <c r="OLH7" s="121"/>
      <c r="OLI7" s="121"/>
      <c r="OLJ7" s="121"/>
      <c r="OLK7" s="121"/>
      <c r="OLL7" s="121"/>
      <c r="OLM7" s="121"/>
      <c r="OLN7" s="121"/>
      <c r="OLO7" s="121"/>
      <c r="OLP7" s="121"/>
      <c r="OLQ7" s="121"/>
      <c r="OLR7" s="121"/>
      <c r="OLS7" s="121"/>
      <c r="OLT7" s="121"/>
      <c r="OLU7" s="121"/>
      <c r="OLV7" s="121"/>
      <c r="OLW7" s="121"/>
      <c r="OLX7" s="121"/>
      <c r="OLY7" s="121"/>
      <c r="OLZ7" s="121"/>
      <c r="OMA7" s="121"/>
      <c r="OMB7" s="121"/>
      <c r="OMC7" s="121"/>
      <c r="OMD7" s="121"/>
      <c r="OME7" s="121"/>
      <c r="OMF7" s="121"/>
      <c r="OMG7" s="121"/>
      <c r="OMH7" s="121"/>
      <c r="OMI7" s="121"/>
      <c r="OMJ7" s="121"/>
      <c r="OMK7" s="121"/>
      <c r="OML7" s="121"/>
      <c r="OMM7" s="121"/>
      <c r="OMN7" s="121"/>
      <c r="OMO7" s="121"/>
      <c r="OMP7" s="121"/>
      <c r="OMQ7" s="121"/>
      <c r="OMR7" s="121"/>
      <c r="OMS7" s="121"/>
      <c r="OMT7" s="121"/>
      <c r="OMU7" s="121"/>
      <c r="OMV7" s="121"/>
      <c r="OMW7" s="121"/>
      <c r="OMX7" s="121"/>
      <c r="OMY7" s="121"/>
      <c r="OMZ7" s="121"/>
      <c r="ONA7" s="121"/>
      <c r="ONB7" s="121"/>
      <c r="ONC7" s="121"/>
      <c r="OND7" s="121"/>
      <c r="ONE7" s="121"/>
      <c r="ONF7" s="121"/>
      <c r="ONG7" s="121"/>
      <c r="ONH7" s="121"/>
      <c r="ONI7" s="121"/>
      <c r="ONJ7" s="121"/>
      <c r="ONK7" s="121"/>
      <c r="ONL7" s="121"/>
      <c r="ONM7" s="121"/>
      <c r="ONN7" s="121"/>
      <c r="ONO7" s="121"/>
      <c r="ONP7" s="121"/>
      <c r="ONQ7" s="121"/>
      <c r="ONR7" s="121"/>
      <c r="ONS7" s="121"/>
      <c r="ONT7" s="121"/>
      <c r="ONU7" s="121"/>
      <c r="ONV7" s="121"/>
      <c r="ONW7" s="121"/>
      <c r="ONX7" s="121"/>
      <c r="ONY7" s="121"/>
      <c r="ONZ7" s="121"/>
      <c r="OOA7" s="121"/>
      <c r="OOB7" s="121"/>
      <c r="OOC7" s="121"/>
      <c r="OOD7" s="121"/>
      <c r="OOE7" s="121"/>
      <c r="OOF7" s="121"/>
      <c r="OOG7" s="121"/>
      <c r="OOH7" s="121"/>
      <c r="OOI7" s="121"/>
      <c r="OOJ7" s="121"/>
      <c r="OOK7" s="121"/>
      <c r="OOL7" s="121"/>
      <c r="OOM7" s="121"/>
      <c r="OON7" s="121"/>
      <c r="OOO7" s="121"/>
      <c r="OOP7" s="121"/>
      <c r="OOQ7" s="121"/>
      <c r="OOR7" s="121"/>
      <c r="OOS7" s="121"/>
      <c r="OOT7" s="121"/>
      <c r="OOU7" s="121"/>
      <c r="OOV7" s="121"/>
      <c r="OOW7" s="121"/>
      <c r="OOX7" s="121"/>
      <c r="OOY7" s="121"/>
      <c r="OOZ7" s="121"/>
      <c r="OPA7" s="121"/>
      <c r="OPB7" s="121"/>
      <c r="OPC7" s="121"/>
      <c r="OPD7" s="121"/>
      <c r="OPE7" s="121"/>
      <c r="OPF7" s="121"/>
      <c r="OPG7" s="121"/>
      <c r="OPH7" s="121"/>
      <c r="OPI7" s="121"/>
      <c r="OPJ7" s="121"/>
      <c r="OPK7" s="121"/>
      <c r="OPL7" s="121"/>
      <c r="OPM7" s="121"/>
      <c r="OPN7" s="121"/>
      <c r="OPO7" s="121"/>
      <c r="OPP7" s="121"/>
      <c r="OPQ7" s="121"/>
      <c r="OPR7" s="121"/>
      <c r="OPS7" s="121"/>
      <c r="OPT7" s="121"/>
      <c r="OPU7" s="121"/>
      <c r="OPV7" s="121"/>
      <c r="OPW7" s="121"/>
      <c r="OPX7" s="121"/>
      <c r="OPY7" s="121"/>
      <c r="OPZ7" s="121"/>
      <c r="OQA7" s="121"/>
      <c r="OQB7" s="121"/>
      <c r="OQC7" s="121"/>
      <c r="OQD7" s="121"/>
      <c r="OQE7" s="121"/>
      <c r="OQF7" s="121"/>
      <c r="OQG7" s="121"/>
      <c r="OQH7" s="121"/>
      <c r="OQI7" s="121"/>
      <c r="OQJ7" s="121"/>
      <c r="OQK7" s="121"/>
      <c r="OQL7" s="121"/>
      <c r="OQM7" s="121"/>
      <c r="OQN7" s="121"/>
      <c r="OQO7" s="121"/>
      <c r="OQP7" s="121"/>
      <c r="OQQ7" s="121"/>
      <c r="OQR7" s="121"/>
      <c r="OQS7" s="121"/>
      <c r="OQT7" s="121"/>
      <c r="OQU7" s="121"/>
      <c r="OQV7" s="121"/>
      <c r="OQW7" s="121"/>
      <c r="OQX7" s="121"/>
      <c r="OQY7" s="121"/>
      <c r="OQZ7" s="121"/>
      <c r="ORA7" s="121"/>
      <c r="ORB7" s="121"/>
      <c r="ORC7" s="121"/>
      <c r="ORD7" s="121"/>
      <c r="ORE7" s="121"/>
      <c r="ORF7" s="121"/>
      <c r="ORG7" s="121"/>
      <c r="ORH7" s="121"/>
      <c r="ORI7" s="121"/>
      <c r="ORJ7" s="121"/>
      <c r="ORK7" s="121"/>
      <c r="ORL7" s="121"/>
      <c r="ORM7" s="121"/>
      <c r="ORN7" s="121"/>
      <c r="ORO7" s="121"/>
      <c r="ORP7" s="121"/>
      <c r="ORQ7" s="121"/>
      <c r="ORR7" s="121"/>
      <c r="ORS7" s="121"/>
      <c r="ORT7" s="121"/>
      <c r="ORU7" s="121"/>
      <c r="ORV7" s="121"/>
      <c r="ORW7" s="121"/>
      <c r="ORX7" s="121"/>
      <c r="ORY7" s="121"/>
      <c r="ORZ7" s="121"/>
      <c r="OSA7" s="121"/>
      <c r="OSB7" s="121"/>
      <c r="OSC7" s="121"/>
      <c r="OSD7" s="121"/>
      <c r="OSE7" s="121"/>
      <c r="OSF7" s="121"/>
      <c r="OSG7" s="121"/>
      <c r="OSH7" s="121"/>
      <c r="OSI7" s="121"/>
      <c r="OSJ7" s="121"/>
      <c r="OSK7" s="121"/>
      <c r="OSL7" s="121"/>
      <c r="OSM7" s="121"/>
      <c r="OSN7" s="121"/>
      <c r="OSO7" s="121"/>
      <c r="OSP7" s="121"/>
      <c r="OSQ7" s="121"/>
      <c r="OSR7" s="121"/>
      <c r="OSS7" s="121"/>
      <c r="OST7" s="121"/>
      <c r="OSU7" s="121"/>
      <c r="OSV7" s="121"/>
      <c r="OSW7" s="121"/>
      <c r="OSX7" s="121"/>
      <c r="OSY7" s="121"/>
      <c r="OSZ7" s="121"/>
      <c r="OTA7" s="121"/>
      <c r="OTB7" s="121"/>
      <c r="OTC7" s="121"/>
      <c r="OTD7" s="121"/>
      <c r="OTE7" s="121"/>
      <c r="OTF7" s="121"/>
      <c r="OTG7" s="121"/>
      <c r="OTH7" s="121"/>
      <c r="OTI7" s="121"/>
      <c r="OTJ7" s="121"/>
      <c r="OTK7" s="121"/>
      <c r="OTL7" s="121"/>
      <c r="OTM7" s="121"/>
      <c r="OTN7" s="121"/>
      <c r="OTO7" s="121"/>
      <c r="OTP7" s="121"/>
      <c r="OTQ7" s="121"/>
      <c r="OTR7" s="121"/>
      <c r="OTS7" s="121"/>
      <c r="OTT7" s="121"/>
      <c r="OTU7" s="121"/>
      <c r="OTV7" s="121"/>
      <c r="OTW7" s="121"/>
      <c r="OTX7" s="121"/>
      <c r="OTY7" s="121"/>
      <c r="OTZ7" s="121"/>
      <c r="OUA7" s="121"/>
      <c r="OUB7" s="121"/>
      <c r="OUC7" s="121"/>
      <c r="OUD7" s="121"/>
      <c r="OUE7" s="121"/>
      <c r="OUF7" s="121"/>
      <c r="OUG7" s="121"/>
      <c r="OUH7" s="121"/>
      <c r="OUI7" s="121"/>
      <c r="OUJ7" s="121"/>
      <c r="OUK7" s="121"/>
      <c r="OUL7" s="121"/>
      <c r="OUM7" s="121"/>
      <c r="OUN7" s="121"/>
      <c r="OUO7" s="121"/>
      <c r="OUP7" s="121"/>
      <c r="OUQ7" s="121"/>
      <c r="OUR7" s="121"/>
      <c r="OUS7" s="121"/>
      <c r="OUT7" s="121"/>
      <c r="OUU7" s="121"/>
      <c r="OUV7" s="121"/>
      <c r="OUW7" s="121"/>
      <c r="OUX7" s="121"/>
      <c r="OUY7" s="121"/>
      <c r="OUZ7" s="121"/>
      <c r="OVA7" s="121"/>
      <c r="OVB7" s="121"/>
      <c r="OVC7" s="121"/>
      <c r="OVD7" s="121"/>
      <c r="OVE7" s="121"/>
      <c r="OVF7" s="121"/>
      <c r="OVG7" s="121"/>
      <c r="OVH7" s="121"/>
      <c r="OVI7" s="121"/>
      <c r="OVJ7" s="121"/>
      <c r="OVK7" s="121"/>
      <c r="OVL7" s="121"/>
      <c r="OVM7" s="121"/>
      <c r="OVN7" s="121"/>
      <c r="OVO7" s="121"/>
      <c r="OVP7" s="121"/>
      <c r="OVQ7" s="121"/>
      <c r="OVR7" s="121"/>
      <c r="OVS7" s="121"/>
      <c r="OVT7" s="121"/>
      <c r="OVU7" s="121"/>
      <c r="OVV7" s="121"/>
      <c r="OVW7" s="121"/>
      <c r="OVX7" s="121"/>
      <c r="OVY7" s="121"/>
      <c r="OVZ7" s="121"/>
      <c r="OWA7" s="121"/>
      <c r="OWB7" s="121"/>
      <c r="OWC7" s="121"/>
      <c r="OWD7" s="121"/>
      <c r="OWE7" s="121"/>
      <c r="OWF7" s="121"/>
      <c r="OWG7" s="121"/>
      <c r="OWH7" s="121"/>
      <c r="OWI7" s="121"/>
      <c r="OWJ7" s="121"/>
      <c r="OWK7" s="121"/>
      <c r="OWL7" s="121"/>
      <c r="OWM7" s="121"/>
      <c r="OWN7" s="121"/>
      <c r="OWO7" s="121"/>
      <c r="OWP7" s="121"/>
      <c r="OWQ7" s="121"/>
      <c r="OWR7" s="121"/>
      <c r="OWS7" s="121"/>
      <c r="OWT7" s="121"/>
      <c r="OWU7" s="121"/>
      <c r="OWV7" s="121"/>
      <c r="OWW7" s="121"/>
      <c r="OWX7" s="121"/>
      <c r="OWY7" s="121"/>
      <c r="OWZ7" s="121"/>
      <c r="OXA7" s="121"/>
      <c r="OXB7" s="121"/>
      <c r="OXC7" s="121"/>
      <c r="OXD7" s="121"/>
      <c r="OXE7" s="121"/>
      <c r="OXF7" s="121"/>
      <c r="OXG7" s="121"/>
      <c r="OXH7" s="121"/>
      <c r="OXI7" s="121"/>
      <c r="OXJ7" s="121"/>
      <c r="OXK7" s="121"/>
      <c r="OXL7" s="121"/>
      <c r="OXM7" s="121"/>
      <c r="OXN7" s="121"/>
      <c r="OXO7" s="121"/>
      <c r="OXP7" s="121"/>
      <c r="OXQ7" s="121"/>
      <c r="OXR7" s="121"/>
      <c r="OXS7" s="121"/>
      <c r="OXT7" s="121"/>
      <c r="OXU7" s="121"/>
      <c r="OXV7" s="121"/>
      <c r="OXW7" s="121"/>
      <c r="OXX7" s="121"/>
      <c r="OXY7" s="121"/>
      <c r="OXZ7" s="121"/>
      <c r="OYA7" s="121"/>
      <c r="OYB7" s="121"/>
      <c r="OYC7" s="121"/>
      <c r="OYD7" s="121"/>
      <c r="OYE7" s="121"/>
      <c r="OYF7" s="121"/>
      <c r="OYG7" s="121"/>
      <c r="OYH7" s="121"/>
      <c r="OYI7" s="121"/>
      <c r="OYJ7" s="121"/>
      <c r="OYK7" s="121"/>
      <c r="OYL7" s="121"/>
      <c r="OYM7" s="121"/>
      <c r="OYN7" s="121"/>
      <c r="OYO7" s="121"/>
      <c r="OYP7" s="121"/>
      <c r="OYQ7" s="121"/>
      <c r="OYR7" s="121"/>
      <c r="OYS7" s="121"/>
      <c r="OYT7" s="121"/>
      <c r="OYU7" s="121"/>
      <c r="OYV7" s="121"/>
      <c r="OYW7" s="121"/>
      <c r="OYX7" s="121"/>
      <c r="OYY7" s="121"/>
      <c r="OYZ7" s="121"/>
      <c r="OZA7" s="121"/>
      <c r="OZB7" s="121"/>
      <c r="OZC7" s="121"/>
      <c r="OZD7" s="121"/>
      <c r="OZE7" s="121"/>
      <c r="OZF7" s="121"/>
      <c r="OZG7" s="121"/>
      <c r="OZH7" s="121"/>
      <c r="OZI7" s="121"/>
      <c r="OZJ7" s="121"/>
      <c r="OZK7" s="121"/>
      <c r="OZL7" s="121"/>
      <c r="OZM7" s="121"/>
      <c r="OZN7" s="121"/>
      <c r="OZO7" s="121"/>
      <c r="OZP7" s="121"/>
      <c r="OZQ7" s="121"/>
      <c r="OZR7" s="121"/>
      <c r="OZS7" s="121"/>
      <c r="OZT7" s="121"/>
      <c r="OZU7" s="121"/>
      <c r="OZV7" s="121"/>
      <c r="OZW7" s="121"/>
      <c r="OZX7" s="121"/>
      <c r="OZY7" s="121"/>
      <c r="OZZ7" s="121"/>
      <c r="PAA7" s="121"/>
      <c r="PAB7" s="121"/>
      <c r="PAC7" s="121"/>
      <c r="PAD7" s="121"/>
      <c r="PAE7" s="121"/>
      <c r="PAF7" s="121"/>
      <c r="PAG7" s="121"/>
      <c r="PAH7" s="121"/>
      <c r="PAI7" s="121"/>
      <c r="PAJ7" s="121"/>
      <c r="PAK7" s="121"/>
      <c r="PAL7" s="121"/>
      <c r="PAM7" s="121"/>
      <c r="PAN7" s="121"/>
      <c r="PAO7" s="121"/>
      <c r="PAP7" s="121"/>
      <c r="PAQ7" s="121"/>
      <c r="PAR7" s="121"/>
      <c r="PAS7" s="121"/>
      <c r="PAT7" s="121"/>
      <c r="PAU7" s="121"/>
      <c r="PAV7" s="121"/>
      <c r="PAW7" s="121"/>
      <c r="PAX7" s="121"/>
      <c r="PAY7" s="121"/>
      <c r="PAZ7" s="121"/>
      <c r="PBA7" s="121"/>
      <c r="PBB7" s="121"/>
      <c r="PBC7" s="121"/>
      <c r="PBD7" s="121"/>
      <c r="PBE7" s="121"/>
      <c r="PBF7" s="121"/>
      <c r="PBG7" s="121"/>
      <c r="PBH7" s="121"/>
      <c r="PBI7" s="121"/>
      <c r="PBJ7" s="121"/>
      <c r="PBK7" s="121"/>
      <c r="PBL7" s="121"/>
      <c r="PBM7" s="121"/>
      <c r="PBN7" s="121"/>
      <c r="PBO7" s="121"/>
      <c r="PBP7" s="121"/>
      <c r="PBQ7" s="121"/>
      <c r="PBR7" s="121"/>
      <c r="PBS7" s="121"/>
      <c r="PBT7" s="121"/>
      <c r="PBU7" s="121"/>
      <c r="PBV7" s="121"/>
      <c r="PBW7" s="121"/>
      <c r="PBX7" s="121"/>
      <c r="PBY7" s="121"/>
      <c r="PBZ7" s="121"/>
      <c r="PCA7" s="121"/>
      <c r="PCB7" s="121"/>
      <c r="PCC7" s="121"/>
      <c r="PCD7" s="121"/>
      <c r="PCE7" s="121"/>
      <c r="PCF7" s="121"/>
      <c r="PCG7" s="121"/>
      <c r="PCH7" s="121"/>
      <c r="PCI7" s="121"/>
      <c r="PCJ7" s="121"/>
      <c r="PCK7" s="121"/>
      <c r="PCL7" s="121"/>
      <c r="PCM7" s="121"/>
      <c r="PCN7" s="121"/>
      <c r="PCO7" s="121"/>
      <c r="PCP7" s="121"/>
      <c r="PCQ7" s="121"/>
      <c r="PCR7" s="121"/>
      <c r="PCS7" s="121"/>
      <c r="PCT7" s="121"/>
      <c r="PCU7" s="121"/>
      <c r="PCV7" s="121"/>
      <c r="PCW7" s="121"/>
      <c r="PCX7" s="121"/>
      <c r="PCY7" s="121"/>
      <c r="PCZ7" s="121"/>
      <c r="PDA7" s="121"/>
      <c r="PDB7" s="121"/>
      <c r="PDC7" s="121"/>
      <c r="PDD7" s="121"/>
      <c r="PDE7" s="121"/>
      <c r="PDF7" s="121"/>
      <c r="PDG7" s="121"/>
      <c r="PDH7" s="121"/>
      <c r="PDI7" s="121"/>
      <c r="PDJ7" s="121"/>
      <c r="PDK7" s="121"/>
      <c r="PDL7" s="121"/>
      <c r="PDM7" s="121"/>
      <c r="PDN7" s="121"/>
      <c r="PDO7" s="121"/>
      <c r="PDP7" s="121"/>
      <c r="PDQ7" s="121"/>
      <c r="PDR7" s="121"/>
      <c r="PDS7" s="121"/>
      <c r="PDT7" s="121"/>
      <c r="PDU7" s="121"/>
      <c r="PDV7" s="121"/>
      <c r="PDW7" s="121"/>
      <c r="PDX7" s="121"/>
      <c r="PDY7" s="121"/>
      <c r="PDZ7" s="121"/>
      <c r="PEA7" s="121"/>
      <c r="PEB7" s="121"/>
      <c r="PEC7" s="121"/>
      <c r="PED7" s="121"/>
      <c r="PEE7" s="121"/>
      <c r="PEF7" s="121"/>
      <c r="PEG7" s="121"/>
      <c r="PEH7" s="121"/>
      <c r="PEI7" s="121"/>
      <c r="PEJ7" s="121"/>
      <c r="PEK7" s="121"/>
      <c r="PEL7" s="121"/>
      <c r="PEM7" s="121"/>
      <c r="PEN7" s="121"/>
      <c r="PEO7" s="121"/>
      <c r="PEP7" s="121"/>
      <c r="PEQ7" s="121"/>
      <c r="PER7" s="121"/>
      <c r="PES7" s="121"/>
      <c r="PET7" s="121"/>
      <c r="PEU7" s="121"/>
      <c r="PEV7" s="121"/>
      <c r="PEW7" s="121"/>
      <c r="PEX7" s="121"/>
      <c r="PEY7" s="121"/>
      <c r="PEZ7" s="121"/>
      <c r="PFA7" s="121"/>
      <c r="PFB7" s="121"/>
      <c r="PFC7" s="121"/>
      <c r="PFD7" s="121"/>
      <c r="PFE7" s="121"/>
      <c r="PFF7" s="121"/>
      <c r="PFG7" s="121"/>
      <c r="PFH7" s="121"/>
      <c r="PFI7" s="121"/>
      <c r="PFJ7" s="121"/>
      <c r="PFK7" s="121"/>
      <c r="PFL7" s="121"/>
      <c r="PFM7" s="121"/>
      <c r="PFN7" s="121"/>
      <c r="PFO7" s="121"/>
      <c r="PFP7" s="121"/>
      <c r="PFQ7" s="121"/>
      <c r="PFR7" s="121"/>
      <c r="PFS7" s="121"/>
      <c r="PFT7" s="121"/>
      <c r="PFU7" s="121"/>
      <c r="PFV7" s="121"/>
      <c r="PFW7" s="121"/>
      <c r="PFX7" s="121"/>
      <c r="PFY7" s="121"/>
      <c r="PFZ7" s="121"/>
      <c r="PGA7" s="121"/>
      <c r="PGB7" s="121"/>
      <c r="PGC7" s="121"/>
      <c r="PGD7" s="121"/>
      <c r="PGE7" s="121"/>
      <c r="PGF7" s="121"/>
      <c r="PGG7" s="121"/>
      <c r="PGH7" s="121"/>
      <c r="PGI7" s="121"/>
      <c r="PGJ7" s="121"/>
      <c r="PGK7" s="121"/>
      <c r="PGL7" s="121"/>
      <c r="PGM7" s="121"/>
      <c r="PGN7" s="121"/>
      <c r="PGO7" s="121"/>
      <c r="PGP7" s="121"/>
      <c r="PGQ7" s="121"/>
      <c r="PGR7" s="121"/>
      <c r="PGS7" s="121"/>
      <c r="PGT7" s="121"/>
      <c r="PGU7" s="121"/>
      <c r="PGV7" s="121"/>
      <c r="PGW7" s="121"/>
      <c r="PGX7" s="121"/>
      <c r="PGY7" s="121"/>
      <c r="PGZ7" s="121"/>
      <c r="PHA7" s="121"/>
      <c r="PHB7" s="121"/>
      <c r="PHC7" s="121"/>
      <c r="PHD7" s="121"/>
      <c r="PHE7" s="121"/>
      <c r="PHF7" s="121"/>
      <c r="PHG7" s="121"/>
      <c r="PHH7" s="121"/>
      <c r="PHI7" s="121"/>
      <c r="PHJ7" s="121"/>
      <c r="PHK7" s="121"/>
      <c r="PHL7" s="121"/>
      <c r="PHM7" s="121"/>
      <c r="PHN7" s="121"/>
      <c r="PHO7" s="121"/>
      <c r="PHP7" s="121"/>
      <c r="PHQ7" s="121"/>
      <c r="PHR7" s="121"/>
      <c r="PHS7" s="121"/>
      <c r="PHT7" s="121"/>
      <c r="PHU7" s="121"/>
      <c r="PHV7" s="121"/>
      <c r="PHW7" s="121"/>
      <c r="PHX7" s="121"/>
      <c r="PHY7" s="121"/>
      <c r="PHZ7" s="121"/>
      <c r="PIA7" s="121"/>
      <c r="PIB7" s="121"/>
      <c r="PIC7" s="121"/>
      <c r="PID7" s="121"/>
      <c r="PIE7" s="121"/>
      <c r="PIF7" s="121"/>
      <c r="PIG7" s="121"/>
      <c r="PIH7" s="121"/>
      <c r="PII7" s="121"/>
      <c r="PIJ7" s="121"/>
      <c r="PIK7" s="121"/>
      <c r="PIL7" s="121"/>
      <c r="PIM7" s="121"/>
      <c r="PIN7" s="121"/>
      <c r="PIO7" s="121"/>
      <c r="PIP7" s="121"/>
      <c r="PIQ7" s="121"/>
      <c r="PIR7" s="121"/>
      <c r="PIS7" s="121"/>
      <c r="PIT7" s="121"/>
      <c r="PIU7" s="121"/>
      <c r="PIV7" s="121"/>
      <c r="PIW7" s="121"/>
      <c r="PIX7" s="121"/>
      <c r="PIY7" s="121"/>
      <c r="PIZ7" s="121"/>
      <c r="PJA7" s="121"/>
      <c r="PJB7" s="121"/>
      <c r="PJC7" s="121"/>
      <c r="PJD7" s="121"/>
      <c r="PJE7" s="121"/>
      <c r="PJF7" s="121"/>
      <c r="PJG7" s="121"/>
      <c r="PJH7" s="121"/>
      <c r="PJI7" s="121"/>
      <c r="PJJ7" s="121"/>
      <c r="PJK7" s="121"/>
      <c r="PJL7" s="121"/>
      <c r="PJM7" s="121"/>
      <c r="PJN7" s="121"/>
      <c r="PJO7" s="121"/>
      <c r="PJP7" s="121"/>
      <c r="PJQ7" s="121"/>
      <c r="PJR7" s="121"/>
      <c r="PJS7" s="121"/>
      <c r="PJT7" s="121"/>
      <c r="PJU7" s="121"/>
      <c r="PJV7" s="121"/>
      <c r="PJW7" s="121"/>
      <c r="PJX7" s="121"/>
      <c r="PJY7" s="121"/>
      <c r="PJZ7" s="121"/>
      <c r="PKA7" s="121"/>
      <c r="PKB7" s="121"/>
      <c r="PKC7" s="121"/>
      <c r="PKD7" s="121"/>
      <c r="PKE7" s="121"/>
      <c r="PKF7" s="121"/>
      <c r="PKG7" s="121"/>
      <c r="PKH7" s="121"/>
      <c r="PKI7" s="121"/>
      <c r="PKJ7" s="121"/>
      <c r="PKK7" s="121"/>
      <c r="PKL7" s="121"/>
      <c r="PKM7" s="121"/>
      <c r="PKN7" s="121"/>
      <c r="PKO7" s="121"/>
      <c r="PKP7" s="121"/>
      <c r="PKQ7" s="121"/>
      <c r="PKR7" s="121"/>
      <c r="PKS7" s="121"/>
      <c r="PKT7" s="121"/>
      <c r="PKU7" s="121"/>
      <c r="PKV7" s="121"/>
      <c r="PKW7" s="121"/>
      <c r="PKX7" s="121"/>
      <c r="PKY7" s="121"/>
      <c r="PKZ7" s="121"/>
      <c r="PLA7" s="121"/>
      <c r="PLB7" s="121"/>
      <c r="PLC7" s="121"/>
      <c r="PLD7" s="121"/>
      <c r="PLE7" s="121"/>
      <c r="PLF7" s="121"/>
      <c r="PLG7" s="121"/>
      <c r="PLH7" s="121"/>
      <c r="PLI7" s="121"/>
      <c r="PLJ7" s="121"/>
      <c r="PLK7" s="121"/>
      <c r="PLL7" s="121"/>
      <c r="PLM7" s="121"/>
      <c r="PLN7" s="121"/>
      <c r="PLO7" s="121"/>
      <c r="PLP7" s="121"/>
      <c r="PLQ7" s="121"/>
      <c r="PLR7" s="121"/>
      <c r="PLS7" s="121"/>
      <c r="PLT7" s="121"/>
      <c r="PLU7" s="121"/>
      <c r="PLV7" s="121"/>
      <c r="PLW7" s="121"/>
      <c r="PLX7" s="121"/>
      <c r="PLY7" s="121"/>
      <c r="PLZ7" s="121"/>
      <c r="PMA7" s="121"/>
      <c r="PMB7" s="121"/>
      <c r="PMC7" s="121"/>
      <c r="PMD7" s="121"/>
      <c r="PME7" s="121"/>
      <c r="PMF7" s="121"/>
      <c r="PMG7" s="121"/>
      <c r="PMH7" s="121"/>
      <c r="PMI7" s="121"/>
      <c r="PMJ7" s="121"/>
      <c r="PMK7" s="121"/>
      <c r="PML7" s="121"/>
      <c r="PMM7" s="121"/>
      <c r="PMN7" s="121"/>
      <c r="PMO7" s="121"/>
      <c r="PMP7" s="121"/>
      <c r="PMQ7" s="121"/>
      <c r="PMR7" s="121"/>
      <c r="PMS7" s="121"/>
      <c r="PMT7" s="121"/>
      <c r="PMU7" s="121"/>
      <c r="PMV7" s="121"/>
      <c r="PMW7" s="121"/>
      <c r="PMX7" s="121"/>
      <c r="PMY7" s="121"/>
      <c r="PMZ7" s="121"/>
      <c r="PNA7" s="121"/>
      <c r="PNB7" s="121"/>
      <c r="PNC7" s="121"/>
      <c r="PND7" s="121"/>
      <c r="PNE7" s="121"/>
      <c r="PNF7" s="121"/>
      <c r="PNG7" s="121"/>
      <c r="PNH7" s="121"/>
      <c r="PNI7" s="121"/>
      <c r="PNJ7" s="121"/>
      <c r="PNK7" s="121"/>
      <c r="PNL7" s="121"/>
      <c r="PNM7" s="121"/>
      <c r="PNN7" s="121"/>
      <c r="PNO7" s="121"/>
      <c r="PNP7" s="121"/>
      <c r="PNQ7" s="121"/>
      <c r="PNR7" s="121"/>
      <c r="PNS7" s="121"/>
      <c r="PNT7" s="121"/>
      <c r="PNU7" s="121"/>
      <c r="PNV7" s="121"/>
      <c r="PNW7" s="121"/>
      <c r="PNX7" s="121"/>
      <c r="PNY7" s="121"/>
      <c r="PNZ7" s="121"/>
      <c r="POA7" s="121"/>
      <c r="POB7" s="121"/>
      <c r="POC7" s="121"/>
      <c r="POD7" s="121"/>
      <c r="POE7" s="121"/>
      <c r="POF7" s="121"/>
      <c r="POG7" s="121"/>
      <c r="POH7" s="121"/>
      <c r="POI7" s="121"/>
      <c r="POJ7" s="121"/>
      <c r="POK7" s="121"/>
      <c r="POL7" s="121"/>
      <c r="POM7" s="121"/>
      <c r="PON7" s="121"/>
      <c r="POO7" s="121"/>
      <c r="POP7" s="121"/>
      <c r="POQ7" s="121"/>
      <c r="POR7" s="121"/>
      <c r="POS7" s="121"/>
      <c r="POT7" s="121"/>
      <c r="POU7" s="121"/>
      <c r="POV7" s="121"/>
      <c r="POW7" s="121"/>
      <c r="POX7" s="121"/>
      <c r="POY7" s="121"/>
      <c r="POZ7" s="121"/>
      <c r="PPA7" s="121"/>
      <c r="PPB7" s="121"/>
      <c r="PPC7" s="121"/>
      <c r="PPD7" s="121"/>
      <c r="PPE7" s="121"/>
      <c r="PPF7" s="121"/>
      <c r="PPG7" s="121"/>
      <c r="PPH7" s="121"/>
      <c r="PPI7" s="121"/>
      <c r="PPJ7" s="121"/>
      <c r="PPK7" s="121"/>
      <c r="PPL7" s="121"/>
      <c r="PPM7" s="121"/>
      <c r="PPN7" s="121"/>
      <c r="PPO7" s="121"/>
      <c r="PPP7" s="121"/>
      <c r="PPQ7" s="121"/>
      <c r="PPR7" s="121"/>
      <c r="PPS7" s="121"/>
      <c r="PPT7" s="121"/>
      <c r="PPU7" s="121"/>
      <c r="PPV7" s="121"/>
      <c r="PPW7" s="121"/>
      <c r="PPX7" s="121"/>
      <c r="PPY7" s="121"/>
      <c r="PPZ7" s="121"/>
      <c r="PQA7" s="121"/>
      <c r="PQB7" s="121"/>
      <c r="PQC7" s="121"/>
      <c r="PQD7" s="121"/>
      <c r="PQE7" s="121"/>
      <c r="PQF7" s="121"/>
      <c r="PQG7" s="121"/>
      <c r="PQH7" s="121"/>
      <c r="PQI7" s="121"/>
      <c r="PQJ7" s="121"/>
      <c r="PQK7" s="121"/>
      <c r="PQL7" s="121"/>
      <c r="PQM7" s="121"/>
      <c r="PQN7" s="121"/>
      <c r="PQO7" s="121"/>
      <c r="PQP7" s="121"/>
      <c r="PQQ7" s="121"/>
      <c r="PQR7" s="121"/>
      <c r="PQS7" s="121"/>
      <c r="PQT7" s="121"/>
      <c r="PQU7" s="121"/>
      <c r="PQV7" s="121"/>
      <c r="PQW7" s="121"/>
      <c r="PQX7" s="121"/>
      <c r="PQY7" s="121"/>
      <c r="PQZ7" s="121"/>
      <c r="PRA7" s="121"/>
      <c r="PRB7" s="121"/>
      <c r="PRC7" s="121"/>
      <c r="PRD7" s="121"/>
      <c r="PRE7" s="121"/>
      <c r="PRF7" s="121"/>
      <c r="PRG7" s="121"/>
      <c r="PRH7" s="121"/>
      <c r="PRI7" s="121"/>
      <c r="PRJ7" s="121"/>
      <c r="PRK7" s="121"/>
      <c r="PRL7" s="121"/>
      <c r="PRM7" s="121"/>
      <c r="PRN7" s="121"/>
      <c r="PRO7" s="121"/>
      <c r="PRP7" s="121"/>
      <c r="PRQ7" s="121"/>
      <c r="PRR7" s="121"/>
      <c r="PRS7" s="121"/>
      <c r="PRT7" s="121"/>
      <c r="PRU7" s="121"/>
      <c r="PRV7" s="121"/>
      <c r="PRW7" s="121"/>
      <c r="PRX7" s="121"/>
      <c r="PRY7" s="121"/>
      <c r="PRZ7" s="121"/>
      <c r="PSA7" s="121"/>
      <c r="PSB7" s="121"/>
      <c r="PSC7" s="121"/>
      <c r="PSD7" s="121"/>
      <c r="PSE7" s="121"/>
      <c r="PSF7" s="121"/>
      <c r="PSG7" s="121"/>
      <c r="PSH7" s="121"/>
      <c r="PSI7" s="121"/>
      <c r="PSJ7" s="121"/>
      <c r="PSK7" s="121"/>
      <c r="PSL7" s="121"/>
      <c r="PSM7" s="121"/>
      <c r="PSN7" s="121"/>
      <c r="PSO7" s="121"/>
      <c r="PSP7" s="121"/>
      <c r="PSQ7" s="121"/>
      <c r="PSR7" s="121"/>
      <c r="PSS7" s="121"/>
      <c r="PST7" s="121"/>
      <c r="PSU7" s="121"/>
      <c r="PSV7" s="121"/>
      <c r="PSW7" s="121"/>
      <c r="PSX7" s="121"/>
      <c r="PSY7" s="121"/>
      <c r="PSZ7" s="121"/>
      <c r="PTA7" s="121"/>
      <c r="PTB7" s="121"/>
      <c r="PTC7" s="121"/>
      <c r="PTD7" s="121"/>
      <c r="PTE7" s="121"/>
      <c r="PTF7" s="121"/>
      <c r="PTG7" s="121"/>
      <c r="PTH7" s="121"/>
      <c r="PTI7" s="121"/>
      <c r="PTJ7" s="121"/>
      <c r="PTK7" s="121"/>
      <c r="PTL7" s="121"/>
      <c r="PTM7" s="121"/>
      <c r="PTN7" s="121"/>
      <c r="PTO7" s="121"/>
      <c r="PTP7" s="121"/>
      <c r="PTQ7" s="121"/>
      <c r="PTR7" s="121"/>
      <c r="PTS7" s="121"/>
      <c r="PTT7" s="121"/>
      <c r="PTU7" s="121"/>
      <c r="PTV7" s="121"/>
      <c r="PTW7" s="121"/>
      <c r="PTX7" s="121"/>
      <c r="PTY7" s="121"/>
      <c r="PTZ7" s="121"/>
      <c r="PUA7" s="121"/>
      <c r="PUB7" s="121"/>
      <c r="PUC7" s="121"/>
      <c r="PUD7" s="121"/>
      <c r="PUE7" s="121"/>
      <c r="PUF7" s="121"/>
      <c r="PUG7" s="121"/>
      <c r="PUH7" s="121"/>
      <c r="PUI7" s="121"/>
      <c r="PUJ7" s="121"/>
      <c r="PUK7" s="121"/>
      <c r="PUL7" s="121"/>
      <c r="PUM7" s="121"/>
      <c r="PUN7" s="121"/>
      <c r="PUO7" s="121"/>
      <c r="PUP7" s="121"/>
      <c r="PUQ7" s="121"/>
      <c r="PUR7" s="121"/>
      <c r="PUS7" s="121"/>
      <c r="PUT7" s="121"/>
      <c r="PUU7" s="121"/>
      <c r="PUV7" s="121"/>
      <c r="PUW7" s="121"/>
      <c r="PUX7" s="121"/>
      <c r="PUY7" s="121"/>
      <c r="PUZ7" s="121"/>
      <c r="PVA7" s="121"/>
      <c r="PVB7" s="121"/>
      <c r="PVC7" s="121"/>
      <c r="PVD7" s="121"/>
      <c r="PVE7" s="121"/>
      <c r="PVF7" s="121"/>
      <c r="PVG7" s="121"/>
      <c r="PVH7" s="121"/>
      <c r="PVI7" s="121"/>
      <c r="PVJ7" s="121"/>
      <c r="PVK7" s="121"/>
      <c r="PVL7" s="121"/>
      <c r="PVM7" s="121"/>
      <c r="PVN7" s="121"/>
      <c r="PVO7" s="121"/>
      <c r="PVP7" s="121"/>
      <c r="PVQ7" s="121"/>
      <c r="PVR7" s="121"/>
      <c r="PVS7" s="121"/>
      <c r="PVT7" s="121"/>
      <c r="PVU7" s="121"/>
      <c r="PVV7" s="121"/>
      <c r="PVW7" s="121"/>
      <c r="PVX7" s="121"/>
      <c r="PVY7" s="121"/>
      <c r="PVZ7" s="121"/>
      <c r="PWA7" s="121"/>
      <c r="PWB7" s="121"/>
      <c r="PWC7" s="121"/>
      <c r="PWD7" s="121"/>
      <c r="PWE7" s="121"/>
      <c r="PWF7" s="121"/>
      <c r="PWG7" s="121"/>
      <c r="PWH7" s="121"/>
      <c r="PWI7" s="121"/>
      <c r="PWJ7" s="121"/>
      <c r="PWK7" s="121"/>
      <c r="PWL7" s="121"/>
      <c r="PWM7" s="121"/>
      <c r="PWN7" s="121"/>
      <c r="PWO7" s="121"/>
      <c r="PWP7" s="121"/>
      <c r="PWQ7" s="121"/>
      <c r="PWR7" s="121"/>
      <c r="PWS7" s="121"/>
      <c r="PWT7" s="121"/>
      <c r="PWU7" s="121"/>
      <c r="PWV7" s="121"/>
      <c r="PWW7" s="121"/>
      <c r="PWX7" s="121"/>
      <c r="PWY7" s="121"/>
      <c r="PWZ7" s="121"/>
      <c r="PXA7" s="121"/>
      <c r="PXB7" s="121"/>
      <c r="PXC7" s="121"/>
      <c r="PXD7" s="121"/>
      <c r="PXE7" s="121"/>
      <c r="PXF7" s="121"/>
      <c r="PXG7" s="121"/>
      <c r="PXH7" s="121"/>
      <c r="PXI7" s="121"/>
      <c r="PXJ7" s="121"/>
      <c r="PXK7" s="121"/>
      <c r="PXL7" s="121"/>
      <c r="PXM7" s="121"/>
      <c r="PXN7" s="121"/>
      <c r="PXO7" s="121"/>
      <c r="PXP7" s="121"/>
      <c r="PXQ7" s="121"/>
      <c r="PXR7" s="121"/>
      <c r="PXS7" s="121"/>
      <c r="PXT7" s="121"/>
      <c r="PXU7" s="121"/>
      <c r="PXV7" s="121"/>
      <c r="PXW7" s="121"/>
      <c r="PXX7" s="121"/>
      <c r="PXY7" s="121"/>
      <c r="PXZ7" s="121"/>
      <c r="PYA7" s="121"/>
      <c r="PYB7" s="121"/>
      <c r="PYC7" s="121"/>
      <c r="PYD7" s="121"/>
      <c r="PYE7" s="121"/>
      <c r="PYF7" s="121"/>
      <c r="PYG7" s="121"/>
      <c r="PYH7" s="121"/>
      <c r="PYI7" s="121"/>
      <c r="PYJ7" s="121"/>
      <c r="PYK7" s="121"/>
      <c r="PYL7" s="121"/>
      <c r="PYM7" s="121"/>
      <c r="PYN7" s="121"/>
      <c r="PYO7" s="121"/>
      <c r="PYP7" s="121"/>
      <c r="PYQ7" s="121"/>
      <c r="PYR7" s="121"/>
      <c r="PYS7" s="121"/>
      <c r="PYT7" s="121"/>
      <c r="PYU7" s="121"/>
      <c r="PYV7" s="121"/>
      <c r="PYW7" s="121"/>
      <c r="PYX7" s="121"/>
      <c r="PYY7" s="121"/>
      <c r="PYZ7" s="121"/>
      <c r="PZA7" s="121"/>
      <c r="PZB7" s="121"/>
      <c r="PZC7" s="121"/>
      <c r="PZD7" s="121"/>
      <c r="PZE7" s="121"/>
      <c r="PZF7" s="121"/>
      <c r="PZG7" s="121"/>
      <c r="PZH7" s="121"/>
      <c r="PZI7" s="121"/>
      <c r="PZJ7" s="121"/>
      <c r="PZK7" s="121"/>
      <c r="PZL7" s="121"/>
      <c r="PZM7" s="121"/>
      <c r="PZN7" s="121"/>
      <c r="PZO7" s="121"/>
      <c r="PZP7" s="121"/>
      <c r="PZQ7" s="121"/>
      <c r="PZR7" s="121"/>
      <c r="PZS7" s="121"/>
      <c r="PZT7" s="121"/>
      <c r="PZU7" s="121"/>
      <c r="PZV7" s="121"/>
      <c r="PZW7" s="121"/>
      <c r="PZX7" s="121"/>
      <c r="PZY7" s="121"/>
      <c r="PZZ7" s="121"/>
      <c r="QAA7" s="121"/>
      <c r="QAB7" s="121"/>
      <c r="QAC7" s="121"/>
      <c r="QAD7" s="121"/>
      <c r="QAE7" s="121"/>
      <c r="QAF7" s="121"/>
      <c r="QAG7" s="121"/>
      <c r="QAH7" s="121"/>
      <c r="QAI7" s="121"/>
      <c r="QAJ7" s="121"/>
      <c r="QAK7" s="121"/>
      <c r="QAL7" s="121"/>
      <c r="QAM7" s="121"/>
      <c r="QAN7" s="121"/>
      <c r="QAO7" s="121"/>
      <c r="QAP7" s="121"/>
      <c r="QAQ7" s="121"/>
      <c r="QAR7" s="121"/>
      <c r="QAS7" s="121"/>
      <c r="QAT7" s="121"/>
      <c r="QAU7" s="121"/>
      <c r="QAV7" s="121"/>
      <c r="QAW7" s="121"/>
      <c r="QAX7" s="121"/>
      <c r="QAY7" s="121"/>
      <c r="QAZ7" s="121"/>
      <c r="QBA7" s="121"/>
      <c r="QBB7" s="121"/>
      <c r="QBC7" s="121"/>
      <c r="QBD7" s="121"/>
      <c r="QBE7" s="121"/>
      <c r="QBF7" s="121"/>
      <c r="QBG7" s="121"/>
      <c r="QBH7" s="121"/>
      <c r="QBI7" s="121"/>
      <c r="QBJ7" s="121"/>
      <c r="QBK7" s="121"/>
      <c r="QBL7" s="121"/>
      <c r="QBM7" s="121"/>
      <c r="QBN7" s="121"/>
      <c r="QBO7" s="121"/>
      <c r="QBP7" s="121"/>
      <c r="QBQ7" s="121"/>
      <c r="QBR7" s="121"/>
      <c r="QBS7" s="121"/>
      <c r="QBT7" s="121"/>
      <c r="QBU7" s="121"/>
      <c r="QBV7" s="121"/>
      <c r="QBW7" s="121"/>
      <c r="QBX7" s="121"/>
      <c r="QBY7" s="121"/>
      <c r="QBZ7" s="121"/>
      <c r="QCA7" s="121"/>
      <c r="QCB7" s="121"/>
      <c r="QCC7" s="121"/>
      <c r="QCD7" s="121"/>
      <c r="QCE7" s="121"/>
      <c r="QCF7" s="121"/>
      <c r="QCG7" s="121"/>
      <c r="QCH7" s="121"/>
      <c r="QCI7" s="121"/>
      <c r="QCJ7" s="121"/>
      <c r="QCK7" s="121"/>
      <c r="QCL7" s="121"/>
      <c r="QCM7" s="121"/>
      <c r="QCN7" s="121"/>
      <c r="QCO7" s="121"/>
      <c r="QCP7" s="121"/>
      <c r="QCQ7" s="121"/>
      <c r="QCR7" s="121"/>
      <c r="QCS7" s="121"/>
      <c r="QCT7" s="121"/>
      <c r="QCU7" s="121"/>
      <c r="QCV7" s="121"/>
      <c r="QCW7" s="121"/>
      <c r="QCX7" s="121"/>
      <c r="QCY7" s="121"/>
      <c r="QCZ7" s="121"/>
      <c r="QDA7" s="121"/>
      <c r="QDB7" s="121"/>
      <c r="QDC7" s="121"/>
      <c r="QDD7" s="121"/>
      <c r="QDE7" s="121"/>
      <c r="QDF7" s="121"/>
      <c r="QDG7" s="121"/>
      <c r="QDH7" s="121"/>
      <c r="QDI7" s="121"/>
      <c r="QDJ7" s="121"/>
      <c r="QDK7" s="121"/>
      <c r="QDL7" s="121"/>
      <c r="QDM7" s="121"/>
      <c r="QDN7" s="121"/>
      <c r="QDO7" s="121"/>
      <c r="QDP7" s="121"/>
      <c r="QDQ7" s="121"/>
      <c r="QDR7" s="121"/>
      <c r="QDS7" s="121"/>
      <c r="QDT7" s="121"/>
      <c r="QDU7" s="121"/>
      <c r="QDV7" s="121"/>
      <c r="QDW7" s="121"/>
      <c r="QDX7" s="121"/>
      <c r="QDY7" s="121"/>
      <c r="QDZ7" s="121"/>
      <c r="QEA7" s="121"/>
      <c r="QEB7" s="121"/>
      <c r="QEC7" s="121"/>
      <c r="QED7" s="121"/>
      <c r="QEE7" s="121"/>
      <c r="QEF7" s="121"/>
      <c r="QEG7" s="121"/>
      <c r="QEH7" s="121"/>
      <c r="QEI7" s="121"/>
      <c r="QEJ7" s="121"/>
      <c r="QEK7" s="121"/>
      <c r="QEL7" s="121"/>
      <c r="QEM7" s="121"/>
      <c r="QEN7" s="121"/>
      <c r="QEO7" s="121"/>
      <c r="QEP7" s="121"/>
      <c r="QEQ7" s="121"/>
      <c r="QER7" s="121"/>
      <c r="QES7" s="121"/>
      <c r="QET7" s="121"/>
      <c r="QEU7" s="121"/>
      <c r="QEV7" s="121"/>
      <c r="QEW7" s="121"/>
      <c r="QEX7" s="121"/>
      <c r="QEY7" s="121"/>
      <c r="QEZ7" s="121"/>
      <c r="QFA7" s="121"/>
      <c r="QFB7" s="121"/>
      <c r="QFC7" s="121"/>
      <c r="QFD7" s="121"/>
      <c r="QFE7" s="121"/>
      <c r="QFF7" s="121"/>
      <c r="QFG7" s="121"/>
      <c r="QFH7" s="121"/>
      <c r="QFI7" s="121"/>
      <c r="QFJ7" s="121"/>
      <c r="QFK7" s="121"/>
      <c r="QFL7" s="121"/>
      <c r="QFM7" s="121"/>
      <c r="QFN7" s="121"/>
      <c r="QFO7" s="121"/>
      <c r="QFP7" s="121"/>
      <c r="QFQ7" s="121"/>
      <c r="QFR7" s="121"/>
      <c r="QFS7" s="121"/>
      <c r="QFT7" s="121"/>
      <c r="QFU7" s="121"/>
      <c r="QFV7" s="121"/>
      <c r="QFW7" s="121"/>
      <c r="QFX7" s="121"/>
      <c r="QFY7" s="121"/>
      <c r="QFZ7" s="121"/>
      <c r="QGA7" s="121"/>
      <c r="QGB7" s="121"/>
      <c r="QGC7" s="121"/>
      <c r="QGD7" s="121"/>
      <c r="QGE7" s="121"/>
      <c r="QGF7" s="121"/>
      <c r="QGG7" s="121"/>
      <c r="QGH7" s="121"/>
      <c r="QGI7" s="121"/>
      <c r="QGJ7" s="121"/>
      <c r="QGK7" s="121"/>
      <c r="QGL7" s="121"/>
      <c r="QGM7" s="121"/>
      <c r="QGN7" s="121"/>
      <c r="QGO7" s="121"/>
      <c r="QGP7" s="121"/>
      <c r="QGQ7" s="121"/>
      <c r="QGR7" s="121"/>
      <c r="QGS7" s="121"/>
      <c r="QGT7" s="121"/>
      <c r="QGU7" s="121"/>
      <c r="QGV7" s="121"/>
      <c r="QGW7" s="121"/>
      <c r="QGX7" s="121"/>
      <c r="QGY7" s="121"/>
      <c r="QGZ7" s="121"/>
      <c r="QHA7" s="121"/>
      <c r="QHB7" s="121"/>
      <c r="QHC7" s="121"/>
      <c r="QHD7" s="121"/>
      <c r="QHE7" s="121"/>
      <c r="QHF7" s="121"/>
      <c r="QHG7" s="121"/>
      <c r="QHH7" s="121"/>
      <c r="QHI7" s="121"/>
      <c r="QHJ7" s="121"/>
      <c r="QHK7" s="121"/>
      <c r="QHL7" s="121"/>
      <c r="QHM7" s="121"/>
      <c r="QHN7" s="121"/>
      <c r="QHO7" s="121"/>
      <c r="QHP7" s="121"/>
      <c r="QHQ7" s="121"/>
      <c r="QHR7" s="121"/>
      <c r="QHS7" s="121"/>
      <c r="QHT7" s="121"/>
      <c r="QHU7" s="121"/>
      <c r="QHV7" s="121"/>
      <c r="QHW7" s="121"/>
      <c r="QHX7" s="121"/>
      <c r="QHY7" s="121"/>
      <c r="QHZ7" s="121"/>
      <c r="QIA7" s="121"/>
      <c r="QIB7" s="121"/>
      <c r="QIC7" s="121"/>
      <c r="QID7" s="121"/>
      <c r="QIE7" s="121"/>
      <c r="QIF7" s="121"/>
      <c r="QIG7" s="121"/>
      <c r="QIH7" s="121"/>
      <c r="QII7" s="121"/>
      <c r="QIJ7" s="121"/>
      <c r="QIK7" s="121"/>
      <c r="QIL7" s="121"/>
      <c r="QIM7" s="121"/>
      <c r="QIN7" s="121"/>
      <c r="QIO7" s="121"/>
      <c r="QIP7" s="121"/>
      <c r="QIQ7" s="121"/>
      <c r="QIR7" s="121"/>
      <c r="QIS7" s="121"/>
      <c r="QIT7" s="121"/>
      <c r="QIU7" s="121"/>
      <c r="QIV7" s="121"/>
      <c r="QIW7" s="121"/>
      <c r="QIX7" s="121"/>
      <c r="QIY7" s="121"/>
      <c r="QIZ7" s="121"/>
      <c r="QJA7" s="121"/>
      <c r="QJB7" s="121"/>
      <c r="QJC7" s="121"/>
      <c r="QJD7" s="121"/>
      <c r="QJE7" s="121"/>
      <c r="QJF7" s="121"/>
      <c r="QJG7" s="121"/>
      <c r="QJH7" s="121"/>
      <c r="QJI7" s="121"/>
      <c r="QJJ7" s="121"/>
      <c r="QJK7" s="121"/>
      <c r="QJL7" s="121"/>
      <c r="QJM7" s="121"/>
      <c r="QJN7" s="121"/>
      <c r="QJO7" s="121"/>
      <c r="QJP7" s="121"/>
      <c r="QJQ7" s="121"/>
      <c r="QJR7" s="121"/>
      <c r="QJS7" s="121"/>
      <c r="QJT7" s="121"/>
      <c r="QJU7" s="121"/>
      <c r="QJV7" s="121"/>
      <c r="QJW7" s="121"/>
      <c r="QJX7" s="121"/>
      <c r="QJY7" s="121"/>
      <c r="QJZ7" s="121"/>
      <c r="QKA7" s="121"/>
      <c r="QKB7" s="121"/>
      <c r="QKC7" s="121"/>
      <c r="QKD7" s="121"/>
      <c r="QKE7" s="121"/>
      <c r="QKF7" s="121"/>
      <c r="QKG7" s="121"/>
      <c r="QKH7" s="121"/>
      <c r="QKI7" s="121"/>
      <c r="QKJ7" s="121"/>
      <c r="QKK7" s="121"/>
      <c r="QKL7" s="121"/>
      <c r="QKM7" s="121"/>
      <c r="QKN7" s="121"/>
      <c r="QKO7" s="121"/>
      <c r="QKP7" s="121"/>
      <c r="QKQ7" s="121"/>
      <c r="QKR7" s="121"/>
      <c r="QKS7" s="121"/>
      <c r="QKT7" s="121"/>
      <c r="QKU7" s="121"/>
      <c r="QKV7" s="121"/>
      <c r="QKW7" s="121"/>
      <c r="QKX7" s="121"/>
      <c r="QKY7" s="121"/>
      <c r="QKZ7" s="121"/>
      <c r="QLA7" s="121"/>
      <c r="QLB7" s="121"/>
      <c r="QLC7" s="121"/>
      <c r="QLD7" s="121"/>
      <c r="QLE7" s="121"/>
      <c r="QLF7" s="121"/>
      <c r="QLG7" s="121"/>
      <c r="QLH7" s="121"/>
      <c r="QLI7" s="121"/>
      <c r="QLJ7" s="121"/>
      <c r="QLK7" s="121"/>
      <c r="QLL7" s="121"/>
      <c r="QLM7" s="121"/>
      <c r="QLN7" s="121"/>
      <c r="QLO7" s="121"/>
      <c r="QLP7" s="121"/>
      <c r="QLQ7" s="121"/>
      <c r="QLR7" s="121"/>
      <c r="QLS7" s="121"/>
      <c r="QLT7" s="121"/>
      <c r="QLU7" s="121"/>
      <c r="QLV7" s="121"/>
      <c r="QLW7" s="121"/>
      <c r="QLX7" s="121"/>
      <c r="QLY7" s="121"/>
      <c r="QLZ7" s="121"/>
      <c r="QMA7" s="121"/>
      <c r="QMB7" s="121"/>
      <c r="QMC7" s="121"/>
      <c r="QMD7" s="121"/>
      <c r="QME7" s="121"/>
      <c r="QMF7" s="121"/>
      <c r="QMG7" s="121"/>
      <c r="QMH7" s="121"/>
      <c r="QMI7" s="121"/>
      <c r="QMJ7" s="121"/>
      <c r="QMK7" s="121"/>
      <c r="QML7" s="121"/>
      <c r="QMM7" s="121"/>
      <c r="QMN7" s="121"/>
      <c r="QMO7" s="121"/>
      <c r="QMP7" s="121"/>
      <c r="QMQ7" s="121"/>
      <c r="QMR7" s="121"/>
      <c r="QMS7" s="121"/>
      <c r="QMT7" s="121"/>
      <c r="QMU7" s="121"/>
      <c r="QMV7" s="121"/>
      <c r="QMW7" s="121"/>
      <c r="QMX7" s="121"/>
      <c r="QMY7" s="121"/>
      <c r="QMZ7" s="121"/>
      <c r="QNA7" s="121"/>
      <c r="QNB7" s="121"/>
      <c r="QNC7" s="121"/>
      <c r="QND7" s="121"/>
      <c r="QNE7" s="121"/>
      <c r="QNF7" s="121"/>
      <c r="QNG7" s="121"/>
      <c r="QNH7" s="121"/>
      <c r="QNI7" s="121"/>
      <c r="QNJ7" s="121"/>
      <c r="QNK7" s="121"/>
      <c r="QNL7" s="121"/>
      <c r="QNM7" s="121"/>
      <c r="QNN7" s="121"/>
      <c r="QNO7" s="121"/>
      <c r="QNP7" s="121"/>
      <c r="QNQ7" s="121"/>
      <c r="QNR7" s="121"/>
      <c r="QNS7" s="121"/>
      <c r="QNT7" s="121"/>
      <c r="QNU7" s="121"/>
      <c r="QNV7" s="121"/>
      <c r="QNW7" s="121"/>
      <c r="QNX7" s="121"/>
      <c r="QNY7" s="121"/>
      <c r="QNZ7" s="121"/>
      <c r="QOA7" s="121"/>
      <c r="QOB7" s="121"/>
      <c r="QOC7" s="121"/>
      <c r="QOD7" s="121"/>
      <c r="QOE7" s="121"/>
      <c r="QOF7" s="121"/>
      <c r="QOG7" s="121"/>
      <c r="QOH7" s="121"/>
      <c r="QOI7" s="121"/>
      <c r="QOJ7" s="121"/>
      <c r="QOK7" s="121"/>
      <c r="QOL7" s="121"/>
      <c r="QOM7" s="121"/>
      <c r="QON7" s="121"/>
      <c r="QOO7" s="121"/>
      <c r="QOP7" s="121"/>
      <c r="QOQ7" s="121"/>
      <c r="QOR7" s="121"/>
      <c r="QOS7" s="121"/>
      <c r="QOT7" s="121"/>
      <c r="QOU7" s="121"/>
      <c r="QOV7" s="121"/>
      <c r="QOW7" s="121"/>
      <c r="QOX7" s="121"/>
      <c r="QOY7" s="121"/>
      <c r="QOZ7" s="121"/>
      <c r="QPA7" s="121"/>
      <c r="QPB7" s="121"/>
      <c r="QPC7" s="121"/>
      <c r="QPD7" s="121"/>
      <c r="QPE7" s="121"/>
      <c r="QPF7" s="121"/>
      <c r="QPG7" s="121"/>
      <c r="QPH7" s="121"/>
      <c r="QPI7" s="121"/>
      <c r="QPJ7" s="121"/>
      <c r="QPK7" s="121"/>
      <c r="QPL7" s="121"/>
      <c r="QPM7" s="121"/>
      <c r="QPN7" s="121"/>
      <c r="QPO7" s="121"/>
      <c r="QPP7" s="121"/>
      <c r="QPQ7" s="121"/>
      <c r="QPR7" s="121"/>
      <c r="QPS7" s="121"/>
      <c r="QPT7" s="121"/>
      <c r="QPU7" s="121"/>
      <c r="QPV7" s="121"/>
      <c r="QPW7" s="121"/>
      <c r="QPX7" s="121"/>
      <c r="QPY7" s="121"/>
      <c r="QPZ7" s="121"/>
      <c r="QQA7" s="121"/>
      <c r="QQB7" s="121"/>
      <c r="QQC7" s="121"/>
      <c r="QQD7" s="121"/>
      <c r="QQE7" s="121"/>
      <c r="QQF7" s="121"/>
      <c r="QQG7" s="121"/>
      <c r="QQH7" s="121"/>
      <c r="QQI7" s="121"/>
      <c r="QQJ7" s="121"/>
      <c r="QQK7" s="121"/>
      <c r="QQL7" s="121"/>
      <c r="QQM7" s="121"/>
      <c r="QQN7" s="121"/>
      <c r="QQO7" s="121"/>
      <c r="QQP7" s="121"/>
      <c r="QQQ7" s="121"/>
      <c r="QQR7" s="121"/>
      <c r="QQS7" s="121"/>
      <c r="QQT7" s="121"/>
      <c r="QQU7" s="121"/>
      <c r="QQV7" s="121"/>
      <c r="QQW7" s="121"/>
      <c r="QQX7" s="121"/>
      <c r="QQY7" s="121"/>
      <c r="QQZ7" s="121"/>
      <c r="QRA7" s="121"/>
      <c r="QRB7" s="121"/>
      <c r="QRC7" s="121"/>
      <c r="QRD7" s="121"/>
      <c r="QRE7" s="121"/>
      <c r="QRF7" s="121"/>
      <c r="QRG7" s="121"/>
      <c r="QRH7" s="121"/>
      <c r="QRI7" s="121"/>
      <c r="QRJ7" s="121"/>
      <c r="QRK7" s="121"/>
      <c r="QRL7" s="121"/>
      <c r="QRM7" s="121"/>
      <c r="QRN7" s="121"/>
      <c r="QRO7" s="121"/>
      <c r="QRP7" s="121"/>
      <c r="QRQ7" s="121"/>
      <c r="QRR7" s="121"/>
      <c r="QRS7" s="121"/>
      <c r="QRT7" s="121"/>
      <c r="QRU7" s="121"/>
      <c r="QRV7" s="121"/>
      <c r="QRW7" s="121"/>
      <c r="QRX7" s="121"/>
      <c r="QRY7" s="121"/>
      <c r="QRZ7" s="121"/>
      <c r="QSA7" s="121"/>
      <c r="QSB7" s="121"/>
      <c r="QSC7" s="121"/>
      <c r="QSD7" s="121"/>
      <c r="QSE7" s="121"/>
      <c r="QSF7" s="121"/>
      <c r="QSG7" s="121"/>
      <c r="QSH7" s="121"/>
      <c r="QSI7" s="121"/>
      <c r="QSJ7" s="121"/>
      <c r="QSK7" s="121"/>
      <c r="QSL7" s="121"/>
      <c r="QSM7" s="121"/>
      <c r="QSN7" s="121"/>
      <c r="QSO7" s="121"/>
      <c r="QSP7" s="121"/>
      <c r="QSQ7" s="121"/>
      <c r="QSR7" s="121"/>
      <c r="QSS7" s="121"/>
      <c r="QST7" s="121"/>
      <c r="QSU7" s="121"/>
      <c r="QSV7" s="121"/>
      <c r="QSW7" s="121"/>
      <c r="QSX7" s="121"/>
      <c r="QSY7" s="121"/>
      <c r="QSZ7" s="121"/>
      <c r="QTA7" s="121"/>
      <c r="QTB7" s="121"/>
      <c r="QTC7" s="121"/>
      <c r="QTD7" s="121"/>
      <c r="QTE7" s="121"/>
      <c r="QTF7" s="121"/>
      <c r="QTG7" s="121"/>
      <c r="QTH7" s="121"/>
      <c r="QTI7" s="121"/>
      <c r="QTJ7" s="121"/>
      <c r="QTK7" s="121"/>
      <c r="QTL7" s="121"/>
      <c r="QTM7" s="121"/>
      <c r="QTN7" s="121"/>
      <c r="QTO7" s="121"/>
      <c r="QTP7" s="121"/>
      <c r="QTQ7" s="121"/>
      <c r="QTR7" s="121"/>
      <c r="QTS7" s="121"/>
      <c r="QTT7" s="121"/>
      <c r="QTU7" s="121"/>
      <c r="QTV7" s="121"/>
      <c r="QTW7" s="121"/>
      <c r="QTX7" s="121"/>
      <c r="QTY7" s="121"/>
      <c r="QTZ7" s="121"/>
      <c r="QUA7" s="121"/>
      <c r="QUB7" s="121"/>
      <c r="QUC7" s="121"/>
      <c r="QUD7" s="121"/>
      <c r="QUE7" s="121"/>
      <c r="QUF7" s="121"/>
      <c r="QUG7" s="121"/>
      <c r="QUH7" s="121"/>
      <c r="QUI7" s="121"/>
      <c r="QUJ7" s="121"/>
      <c r="QUK7" s="121"/>
      <c r="QUL7" s="121"/>
      <c r="QUM7" s="121"/>
      <c r="QUN7" s="121"/>
      <c r="QUO7" s="121"/>
      <c r="QUP7" s="121"/>
      <c r="QUQ7" s="121"/>
      <c r="QUR7" s="121"/>
      <c r="QUS7" s="121"/>
      <c r="QUT7" s="121"/>
      <c r="QUU7" s="121"/>
      <c r="QUV7" s="121"/>
      <c r="QUW7" s="121"/>
      <c r="QUX7" s="121"/>
      <c r="QUY7" s="121"/>
      <c r="QUZ7" s="121"/>
      <c r="QVA7" s="121"/>
      <c r="QVB7" s="121"/>
      <c r="QVC7" s="121"/>
      <c r="QVD7" s="121"/>
      <c r="QVE7" s="121"/>
      <c r="QVF7" s="121"/>
      <c r="QVG7" s="121"/>
      <c r="QVH7" s="121"/>
      <c r="QVI7" s="121"/>
      <c r="QVJ7" s="121"/>
      <c r="QVK7" s="121"/>
      <c r="QVL7" s="121"/>
      <c r="QVM7" s="121"/>
      <c r="QVN7" s="121"/>
      <c r="QVO7" s="121"/>
      <c r="QVP7" s="121"/>
      <c r="QVQ7" s="121"/>
      <c r="QVR7" s="121"/>
      <c r="QVS7" s="121"/>
      <c r="QVT7" s="121"/>
      <c r="QVU7" s="121"/>
      <c r="QVV7" s="121"/>
      <c r="QVW7" s="121"/>
      <c r="QVX7" s="121"/>
      <c r="QVY7" s="121"/>
      <c r="QVZ7" s="121"/>
      <c r="QWA7" s="121"/>
      <c r="QWB7" s="121"/>
      <c r="QWC7" s="121"/>
      <c r="QWD7" s="121"/>
      <c r="QWE7" s="121"/>
      <c r="QWF7" s="121"/>
      <c r="QWG7" s="121"/>
      <c r="QWH7" s="121"/>
      <c r="QWI7" s="121"/>
      <c r="QWJ7" s="121"/>
      <c r="QWK7" s="121"/>
      <c r="QWL7" s="121"/>
      <c r="QWM7" s="121"/>
      <c r="QWN7" s="121"/>
      <c r="QWO7" s="121"/>
      <c r="QWP7" s="121"/>
      <c r="QWQ7" s="121"/>
      <c r="QWR7" s="121"/>
      <c r="QWS7" s="121"/>
      <c r="QWT7" s="121"/>
      <c r="QWU7" s="121"/>
      <c r="QWV7" s="121"/>
      <c r="QWW7" s="121"/>
      <c r="QWX7" s="121"/>
      <c r="QWY7" s="121"/>
      <c r="QWZ7" s="121"/>
      <c r="QXA7" s="121"/>
      <c r="QXB7" s="121"/>
      <c r="QXC7" s="121"/>
      <c r="QXD7" s="121"/>
      <c r="QXE7" s="121"/>
      <c r="QXF7" s="121"/>
      <c r="QXG7" s="121"/>
      <c r="QXH7" s="121"/>
      <c r="QXI7" s="121"/>
      <c r="QXJ7" s="121"/>
      <c r="QXK7" s="121"/>
      <c r="QXL7" s="121"/>
      <c r="QXM7" s="121"/>
      <c r="QXN7" s="121"/>
      <c r="QXO7" s="121"/>
      <c r="QXP7" s="121"/>
      <c r="QXQ7" s="121"/>
      <c r="QXR7" s="121"/>
      <c r="QXS7" s="121"/>
      <c r="QXT7" s="121"/>
      <c r="QXU7" s="121"/>
      <c r="QXV7" s="121"/>
      <c r="QXW7" s="121"/>
      <c r="QXX7" s="121"/>
      <c r="QXY7" s="121"/>
      <c r="QXZ7" s="121"/>
      <c r="QYA7" s="121"/>
      <c r="QYB7" s="121"/>
      <c r="QYC7" s="121"/>
      <c r="QYD7" s="121"/>
      <c r="QYE7" s="121"/>
      <c r="QYF7" s="121"/>
      <c r="QYG7" s="121"/>
      <c r="QYH7" s="121"/>
      <c r="QYI7" s="121"/>
      <c r="QYJ7" s="121"/>
      <c r="QYK7" s="121"/>
      <c r="QYL7" s="121"/>
      <c r="QYM7" s="121"/>
      <c r="QYN7" s="121"/>
      <c r="QYO7" s="121"/>
      <c r="QYP7" s="121"/>
      <c r="QYQ7" s="121"/>
      <c r="QYR7" s="121"/>
      <c r="QYS7" s="121"/>
      <c r="QYT7" s="121"/>
      <c r="QYU7" s="121"/>
      <c r="QYV7" s="121"/>
      <c r="QYW7" s="121"/>
      <c r="QYX7" s="121"/>
      <c r="QYY7" s="121"/>
      <c r="QYZ7" s="121"/>
      <c r="QZA7" s="121"/>
      <c r="QZB7" s="121"/>
      <c r="QZC7" s="121"/>
      <c r="QZD7" s="121"/>
      <c r="QZE7" s="121"/>
      <c r="QZF7" s="121"/>
      <c r="QZG7" s="121"/>
      <c r="QZH7" s="121"/>
      <c r="QZI7" s="121"/>
      <c r="QZJ7" s="121"/>
      <c r="QZK7" s="121"/>
      <c r="QZL7" s="121"/>
      <c r="QZM7" s="121"/>
      <c r="QZN7" s="121"/>
      <c r="QZO7" s="121"/>
      <c r="QZP7" s="121"/>
      <c r="QZQ7" s="121"/>
      <c r="QZR7" s="121"/>
      <c r="QZS7" s="121"/>
      <c r="QZT7" s="121"/>
      <c r="QZU7" s="121"/>
      <c r="QZV7" s="121"/>
      <c r="QZW7" s="121"/>
      <c r="QZX7" s="121"/>
      <c r="QZY7" s="121"/>
      <c r="QZZ7" s="121"/>
      <c r="RAA7" s="121"/>
      <c r="RAB7" s="121"/>
      <c r="RAC7" s="121"/>
      <c r="RAD7" s="121"/>
      <c r="RAE7" s="121"/>
      <c r="RAF7" s="121"/>
      <c r="RAG7" s="121"/>
      <c r="RAH7" s="121"/>
      <c r="RAI7" s="121"/>
      <c r="RAJ7" s="121"/>
      <c r="RAK7" s="121"/>
      <c r="RAL7" s="121"/>
      <c r="RAM7" s="121"/>
      <c r="RAN7" s="121"/>
      <c r="RAO7" s="121"/>
      <c r="RAP7" s="121"/>
      <c r="RAQ7" s="121"/>
      <c r="RAR7" s="121"/>
      <c r="RAS7" s="121"/>
      <c r="RAT7" s="121"/>
      <c r="RAU7" s="121"/>
      <c r="RAV7" s="121"/>
      <c r="RAW7" s="121"/>
      <c r="RAX7" s="121"/>
      <c r="RAY7" s="121"/>
      <c r="RAZ7" s="121"/>
      <c r="RBA7" s="121"/>
      <c r="RBB7" s="121"/>
      <c r="RBC7" s="121"/>
      <c r="RBD7" s="121"/>
      <c r="RBE7" s="121"/>
      <c r="RBF7" s="121"/>
      <c r="RBG7" s="121"/>
      <c r="RBH7" s="121"/>
      <c r="RBI7" s="121"/>
      <c r="RBJ7" s="121"/>
      <c r="RBK7" s="121"/>
      <c r="RBL7" s="121"/>
      <c r="RBM7" s="121"/>
      <c r="RBN7" s="121"/>
      <c r="RBO7" s="121"/>
      <c r="RBP7" s="121"/>
      <c r="RBQ7" s="121"/>
      <c r="RBR7" s="121"/>
      <c r="RBS7" s="121"/>
      <c r="RBT7" s="121"/>
      <c r="RBU7" s="121"/>
      <c r="RBV7" s="121"/>
      <c r="RBW7" s="121"/>
      <c r="RBX7" s="121"/>
      <c r="RBY7" s="121"/>
      <c r="RBZ7" s="121"/>
      <c r="RCA7" s="121"/>
      <c r="RCB7" s="121"/>
      <c r="RCC7" s="121"/>
      <c r="RCD7" s="121"/>
      <c r="RCE7" s="121"/>
      <c r="RCF7" s="121"/>
      <c r="RCG7" s="121"/>
      <c r="RCH7" s="121"/>
      <c r="RCI7" s="121"/>
      <c r="RCJ7" s="121"/>
      <c r="RCK7" s="121"/>
      <c r="RCL7" s="121"/>
      <c r="RCM7" s="121"/>
      <c r="RCN7" s="121"/>
      <c r="RCO7" s="121"/>
      <c r="RCP7" s="121"/>
      <c r="RCQ7" s="121"/>
      <c r="RCR7" s="121"/>
      <c r="RCS7" s="121"/>
      <c r="RCT7" s="121"/>
      <c r="RCU7" s="121"/>
      <c r="RCV7" s="121"/>
      <c r="RCW7" s="121"/>
      <c r="RCX7" s="121"/>
      <c r="RCY7" s="121"/>
      <c r="RCZ7" s="121"/>
      <c r="RDA7" s="121"/>
      <c r="RDB7" s="121"/>
      <c r="RDC7" s="121"/>
      <c r="RDD7" s="121"/>
      <c r="RDE7" s="121"/>
      <c r="RDF7" s="121"/>
      <c r="RDG7" s="121"/>
      <c r="RDH7" s="121"/>
      <c r="RDI7" s="121"/>
      <c r="RDJ7" s="121"/>
      <c r="RDK7" s="121"/>
      <c r="RDL7" s="121"/>
      <c r="RDM7" s="121"/>
      <c r="RDN7" s="121"/>
      <c r="RDO7" s="121"/>
      <c r="RDP7" s="121"/>
      <c r="RDQ7" s="121"/>
      <c r="RDR7" s="121"/>
      <c r="RDS7" s="121"/>
      <c r="RDT7" s="121"/>
      <c r="RDU7" s="121"/>
      <c r="RDV7" s="121"/>
      <c r="RDW7" s="121"/>
      <c r="RDX7" s="121"/>
      <c r="RDY7" s="121"/>
      <c r="RDZ7" s="121"/>
      <c r="REA7" s="121"/>
      <c r="REB7" s="121"/>
      <c r="REC7" s="121"/>
      <c r="RED7" s="121"/>
      <c r="REE7" s="121"/>
      <c r="REF7" s="121"/>
      <c r="REG7" s="121"/>
      <c r="REH7" s="121"/>
      <c r="REI7" s="121"/>
      <c r="REJ7" s="121"/>
      <c r="REK7" s="121"/>
      <c r="REL7" s="121"/>
      <c r="REM7" s="121"/>
      <c r="REN7" s="121"/>
      <c r="REO7" s="121"/>
      <c r="REP7" s="121"/>
      <c r="REQ7" s="121"/>
      <c r="RER7" s="121"/>
      <c r="RES7" s="121"/>
      <c r="RET7" s="121"/>
      <c r="REU7" s="121"/>
      <c r="REV7" s="121"/>
      <c r="REW7" s="121"/>
      <c r="REX7" s="121"/>
      <c r="REY7" s="121"/>
      <c r="REZ7" s="121"/>
      <c r="RFA7" s="121"/>
      <c r="RFB7" s="121"/>
      <c r="RFC7" s="121"/>
      <c r="RFD7" s="121"/>
      <c r="RFE7" s="121"/>
      <c r="RFF7" s="121"/>
      <c r="RFG7" s="121"/>
      <c r="RFH7" s="121"/>
      <c r="RFI7" s="121"/>
      <c r="RFJ7" s="121"/>
      <c r="RFK7" s="121"/>
      <c r="RFL7" s="121"/>
      <c r="RFM7" s="121"/>
      <c r="RFN7" s="121"/>
      <c r="RFO7" s="121"/>
      <c r="RFP7" s="121"/>
      <c r="RFQ7" s="121"/>
      <c r="RFR7" s="121"/>
      <c r="RFS7" s="121"/>
      <c r="RFT7" s="121"/>
      <c r="RFU7" s="121"/>
      <c r="RFV7" s="121"/>
      <c r="RFW7" s="121"/>
      <c r="RFX7" s="121"/>
      <c r="RFY7" s="121"/>
      <c r="RFZ7" s="121"/>
      <c r="RGA7" s="121"/>
      <c r="RGB7" s="121"/>
      <c r="RGC7" s="121"/>
      <c r="RGD7" s="121"/>
      <c r="RGE7" s="121"/>
      <c r="RGF7" s="121"/>
      <c r="RGG7" s="121"/>
      <c r="RGH7" s="121"/>
      <c r="RGI7" s="121"/>
      <c r="RGJ7" s="121"/>
      <c r="RGK7" s="121"/>
      <c r="RGL7" s="121"/>
      <c r="RGM7" s="121"/>
      <c r="RGN7" s="121"/>
      <c r="RGO7" s="121"/>
      <c r="RGP7" s="121"/>
      <c r="RGQ7" s="121"/>
      <c r="RGR7" s="121"/>
      <c r="RGS7" s="121"/>
      <c r="RGT7" s="121"/>
      <c r="RGU7" s="121"/>
      <c r="RGV7" s="121"/>
      <c r="RGW7" s="121"/>
      <c r="RGX7" s="121"/>
      <c r="RGY7" s="121"/>
      <c r="RGZ7" s="121"/>
      <c r="RHA7" s="121"/>
      <c r="RHB7" s="121"/>
      <c r="RHC7" s="121"/>
      <c r="RHD7" s="121"/>
      <c r="RHE7" s="121"/>
      <c r="RHF7" s="121"/>
      <c r="RHG7" s="121"/>
      <c r="RHH7" s="121"/>
      <c r="RHI7" s="121"/>
      <c r="RHJ7" s="121"/>
      <c r="RHK7" s="121"/>
      <c r="RHL7" s="121"/>
      <c r="RHM7" s="121"/>
      <c r="RHN7" s="121"/>
      <c r="RHO7" s="121"/>
      <c r="RHP7" s="121"/>
      <c r="RHQ7" s="121"/>
      <c r="RHR7" s="121"/>
      <c r="RHS7" s="121"/>
      <c r="RHT7" s="121"/>
      <c r="RHU7" s="121"/>
      <c r="RHV7" s="121"/>
      <c r="RHW7" s="121"/>
      <c r="RHX7" s="121"/>
      <c r="RHY7" s="121"/>
      <c r="RHZ7" s="121"/>
      <c r="RIA7" s="121"/>
      <c r="RIB7" s="121"/>
      <c r="RIC7" s="121"/>
      <c r="RID7" s="121"/>
      <c r="RIE7" s="121"/>
      <c r="RIF7" s="121"/>
      <c r="RIG7" s="121"/>
      <c r="RIH7" s="121"/>
      <c r="RII7" s="121"/>
      <c r="RIJ7" s="121"/>
      <c r="RIK7" s="121"/>
      <c r="RIL7" s="121"/>
      <c r="RIM7" s="121"/>
      <c r="RIN7" s="121"/>
      <c r="RIO7" s="121"/>
      <c r="RIP7" s="121"/>
      <c r="RIQ7" s="121"/>
      <c r="RIR7" s="121"/>
      <c r="RIS7" s="121"/>
      <c r="RIT7" s="121"/>
      <c r="RIU7" s="121"/>
      <c r="RIV7" s="121"/>
      <c r="RIW7" s="121"/>
      <c r="RIX7" s="121"/>
      <c r="RIY7" s="121"/>
      <c r="RIZ7" s="121"/>
      <c r="RJA7" s="121"/>
      <c r="RJB7" s="121"/>
      <c r="RJC7" s="121"/>
      <c r="RJD7" s="121"/>
      <c r="RJE7" s="121"/>
      <c r="RJF7" s="121"/>
      <c r="RJG7" s="121"/>
      <c r="RJH7" s="121"/>
      <c r="RJI7" s="121"/>
      <c r="RJJ7" s="121"/>
      <c r="RJK7" s="121"/>
      <c r="RJL7" s="121"/>
      <c r="RJM7" s="121"/>
      <c r="RJN7" s="121"/>
      <c r="RJO7" s="121"/>
      <c r="RJP7" s="121"/>
      <c r="RJQ7" s="121"/>
      <c r="RJR7" s="121"/>
      <c r="RJS7" s="121"/>
      <c r="RJT7" s="121"/>
      <c r="RJU7" s="121"/>
      <c r="RJV7" s="121"/>
      <c r="RJW7" s="121"/>
      <c r="RJX7" s="121"/>
      <c r="RJY7" s="121"/>
      <c r="RJZ7" s="121"/>
      <c r="RKA7" s="121"/>
      <c r="RKB7" s="121"/>
      <c r="RKC7" s="121"/>
      <c r="RKD7" s="121"/>
      <c r="RKE7" s="121"/>
      <c r="RKF7" s="121"/>
      <c r="RKG7" s="121"/>
      <c r="RKH7" s="121"/>
      <c r="RKI7" s="121"/>
      <c r="RKJ7" s="121"/>
      <c r="RKK7" s="121"/>
      <c r="RKL7" s="121"/>
      <c r="RKM7" s="121"/>
      <c r="RKN7" s="121"/>
      <c r="RKO7" s="121"/>
      <c r="RKP7" s="121"/>
      <c r="RKQ7" s="121"/>
      <c r="RKR7" s="121"/>
      <c r="RKS7" s="121"/>
      <c r="RKT7" s="121"/>
      <c r="RKU7" s="121"/>
      <c r="RKV7" s="121"/>
      <c r="RKW7" s="121"/>
      <c r="RKX7" s="121"/>
      <c r="RKY7" s="121"/>
      <c r="RKZ7" s="121"/>
      <c r="RLA7" s="121"/>
      <c r="RLB7" s="121"/>
      <c r="RLC7" s="121"/>
      <c r="RLD7" s="121"/>
      <c r="RLE7" s="121"/>
      <c r="RLF7" s="121"/>
      <c r="RLG7" s="121"/>
      <c r="RLH7" s="121"/>
      <c r="RLI7" s="121"/>
      <c r="RLJ7" s="121"/>
      <c r="RLK7" s="121"/>
      <c r="RLL7" s="121"/>
      <c r="RLM7" s="121"/>
      <c r="RLN7" s="121"/>
      <c r="RLO7" s="121"/>
      <c r="RLP7" s="121"/>
      <c r="RLQ7" s="121"/>
      <c r="RLR7" s="121"/>
      <c r="RLS7" s="121"/>
      <c r="RLT7" s="121"/>
      <c r="RLU7" s="121"/>
      <c r="RLV7" s="121"/>
      <c r="RLW7" s="121"/>
      <c r="RLX7" s="121"/>
      <c r="RLY7" s="121"/>
      <c r="RLZ7" s="121"/>
      <c r="RMA7" s="121"/>
      <c r="RMB7" s="121"/>
      <c r="RMC7" s="121"/>
      <c r="RMD7" s="121"/>
      <c r="RME7" s="121"/>
      <c r="RMF7" s="121"/>
      <c r="RMG7" s="121"/>
      <c r="RMH7" s="121"/>
      <c r="RMI7" s="121"/>
      <c r="RMJ7" s="121"/>
      <c r="RMK7" s="121"/>
      <c r="RML7" s="121"/>
      <c r="RMM7" s="121"/>
      <c r="RMN7" s="121"/>
      <c r="RMO7" s="121"/>
      <c r="RMP7" s="121"/>
      <c r="RMQ7" s="121"/>
      <c r="RMR7" s="121"/>
      <c r="RMS7" s="121"/>
      <c r="RMT7" s="121"/>
      <c r="RMU7" s="121"/>
      <c r="RMV7" s="121"/>
      <c r="RMW7" s="121"/>
      <c r="RMX7" s="121"/>
      <c r="RMY7" s="121"/>
      <c r="RMZ7" s="121"/>
      <c r="RNA7" s="121"/>
      <c r="RNB7" s="121"/>
      <c r="RNC7" s="121"/>
      <c r="RND7" s="121"/>
      <c r="RNE7" s="121"/>
      <c r="RNF7" s="121"/>
      <c r="RNG7" s="121"/>
      <c r="RNH7" s="121"/>
      <c r="RNI7" s="121"/>
      <c r="RNJ7" s="121"/>
      <c r="RNK7" s="121"/>
      <c r="RNL7" s="121"/>
      <c r="RNM7" s="121"/>
      <c r="RNN7" s="121"/>
      <c r="RNO7" s="121"/>
      <c r="RNP7" s="121"/>
      <c r="RNQ7" s="121"/>
      <c r="RNR7" s="121"/>
      <c r="RNS7" s="121"/>
      <c r="RNT7" s="121"/>
      <c r="RNU7" s="121"/>
      <c r="RNV7" s="121"/>
      <c r="RNW7" s="121"/>
      <c r="RNX7" s="121"/>
      <c r="RNY7" s="121"/>
      <c r="RNZ7" s="121"/>
      <c r="ROA7" s="121"/>
      <c r="ROB7" s="121"/>
      <c r="ROC7" s="121"/>
      <c r="ROD7" s="121"/>
      <c r="ROE7" s="121"/>
      <c r="ROF7" s="121"/>
      <c r="ROG7" s="121"/>
      <c r="ROH7" s="121"/>
      <c r="ROI7" s="121"/>
      <c r="ROJ7" s="121"/>
      <c r="ROK7" s="121"/>
      <c r="ROL7" s="121"/>
      <c r="ROM7" s="121"/>
      <c r="RON7" s="121"/>
      <c r="ROO7" s="121"/>
      <c r="ROP7" s="121"/>
      <c r="ROQ7" s="121"/>
      <c r="ROR7" s="121"/>
      <c r="ROS7" s="121"/>
      <c r="ROT7" s="121"/>
      <c r="ROU7" s="121"/>
      <c r="ROV7" s="121"/>
      <c r="ROW7" s="121"/>
      <c r="ROX7" s="121"/>
      <c r="ROY7" s="121"/>
      <c r="ROZ7" s="121"/>
      <c r="RPA7" s="121"/>
      <c r="RPB7" s="121"/>
      <c r="RPC7" s="121"/>
      <c r="RPD7" s="121"/>
      <c r="RPE7" s="121"/>
      <c r="RPF7" s="121"/>
      <c r="RPG7" s="121"/>
      <c r="RPH7" s="121"/>
      <c r="RPI7" s="121"/>
      <c r="RPJ7" s="121"/>
      <c r="RPK7" s="121"/>
      <c r="RPL7" s="121"/>
      <c r="RPM7" s="121"/>
      <c r="RPN7" s="121"/>
      <c r="RPO7" s="121"/>
      <c r="RPP7" s="121"/>
      <c r="RPQ7" s="121"/>
      <c r="RPR7" s="121"/>
      <c r="RPS7" s="121"/>
      <c r="RPT7" s="121"/>
      <c r="RPU7" s="121"/>
      <c r="RPV7" s="121"/>
      <c r="RPW7" s="121"/>
      <c r="RPX7" s="121"/>
      <c r="RPY7" s="121"/>
      <c r="RPZ7" s="121"/>
      <c r="RQA7" s="121"/>
      <c r="RQB7" s="121"/>
      <c r="RQC7" s="121"/>
      <c r="RQD7" s="121"/>
      <c r="RQE7" s="121"/>
      <c r="RQF7" s="121"/>
      <c r="RQG7" s="121"/>
      <c r="RQH7" s="121"/>
      <c r="RQI7" s="121"/>
      <c r="RQJ7" s="121"/>
      <c r="RQK7" s="121"/>
      <c r="RQL7" s="121"/>
      <c r="RQM7" s="121"/>
      <c r="RQN7" s="121"/>
      <c r="RQO7" s="121"/>
      <c r="RQP7" s="121"/>
      <c r="RQQ7" s="121"/>
      <c r="RQR7" s="121"/>
      <c r="RQS7" s="121"/>
      <c r="RQT7" s="121"/>
      <c r="RQU7" s="121"/>
      <c r="RQV7" s="121"/>
      <c r="RQW7" s="121"/>
      <c r="RQX7" s="121"/>
      <c r="RQY7" s="121"/>
      <c r="RQZ7" s="121"/>
      <c r="RRA7" s="121"/>
      <c r="RRB7" s="121"/>
      <c r="RRC7" s="121"/>
      <c r="RRD7" s="121"/>
      <c r="RRE7" s="121"/>
      <c r="RRF7" s="121"/>
      <c r="RRG7" s="121"/>
      <c r="RRH7" s="121"/>
      <c r="RRI7" s="121"/>
      <c r="RRJ7" s="121"/>
      <c r="RRK7" s="121"/>
      <c r="RRL7" s="121"/>
      <c r="RRM7" s="121"/>
      <c r="RRN7" s="121"/>
      <c r="RRO7" s="121"/>
      <c r="RRP7" s="121"/>
      <c r="RRQ7" s="121"/>
      <c r="RRR7" s="121"/>
      <c r="RRS7" s="121"/>
      <c r="RRT7" s="121"/>
      <c r="RRU7" s="121"/>
      <c r="RRV7" s="121"/>
      <c r="RRW7" s="121"/>
      <c r="RRX7" s="121"/>
      <c r="RRY7" s="121"/>
      <c r="RRZ7" s="121"/>
      <c r="RSA7" s="121"/>
      <c r="RSB7" s="121"/>
      <c r="RSC7" s="121"/>
      <c r="RSD7" s="121"/>
      <c r="RSE7" s="121"/>
      <c r="RSF7" s="121"/>
      <c r="RSG7" s="121"/>
      <c r="RSH7" s="121"/>
      <c r="RSI7" s="121"/>
      <c r="RSJ7" s="121"/>
      <c r="RSK7" s="121"/>
      <c r="RSL7" s="121"/>
      <c r="RSM7" s="121"/>
      <c r="RSN7" s="121"/>
      <c r="RSO7" s="121"/>
      <c r="RSP7" s="121"/>
      <c r="RSQ7" s="121"/>
      <c r="RSR7" s="121"/>
      <c r="RSS7" s="121"/>
      <c r="RST7" s="121"/>
      <c r="RSU7" s="121"/>
      <c r="RSV7" s="121"/>
      <c r="RSW7" s="121"/>
      <c r="RSX7" s="121"/>
      <c r="RSY7" s="121"/>
      <c r="RSZ7" s="121"/>
      <c r="RTA7" s="121"/>
      <c r="RTB7" s="121"/>
      <c r="RTC7" s="121"/>
      <c r="RTD7" s="121"/>
      <c r="RTE7" s="121"/>
      <c r="RTF7" s="121"/>
      <c r="RTG7" s="121"/>
      <c r="RTH7" s="121"/>
      <c r="RTI7" s="121"/>
      <c r="RTJ7" s="121"/>
      <c r="RTK7" s="121"/>
      <c r="RTL7" s="121"/>
      <c r="RTM7" s="121"/>
      <c r="RTN7" s="121"/>
      <c r="RTO7" s="121"/>
      <c r="RTP7" s="121"/>
      <c r="RTQ7" s="121"/>
      <c r="RTR7" s="121"/>
      <c r="RTS7" s="121"/>
      <c r="RTT7" s="121"/>
      <c r="RTU7" s="121"/>
      <c r="RTV7" s="121"/>
      <c r="RTW7" s="121"/>
      <c r="RTX7" s="121"/>
      <c r="RTY7" s="121"/>
      <c r="RTZ7" s="121"/>
      <c r="RUA7" s="121"/>
      <c r="RUB7" s="121"/>
      <c r="RUC7" s="121"/>
      <c r="RUD7" s="121"/>
      <c r="RUE7" s="121"/>
      <c r="RUF7" s="121"/>
      <c r="RUG7" s="121"/>
      <c r="RUH7" s="121"/>
      <c r="RUI7" s="121"/>
      <c r="RUJ7" s="121"/>
      <c r="RUK7" s="121"/>
      <c r="RUL7" s="121"/>
      <c r="RUM7" s="121"/>
      <c r="RUN7" s="121"/>
      <c r="RUO7" s="121"/>
      <c r="RUP7" s="121"/>
      <c r="RUQ7" s="121"/>
      <c r="RUR7" s="121"/>
      <c r="RUS7" s="121"/>
      <c r="RUT7" s="121"/>
      <c r="RUU7" s="121"/>
      <c r="RUV7" s="121"/>
      <c r="RUW7" s="121"/>
      <c r="RUX7" s="121"/>
      <c r="RUY7" s="121"/>
      <c r="RUZ7" s="121"/>
      <c r="RVA7" s="121"/>
      <c r="RVB7" s="121"/>
      <c r="RVC7" s="121"/>
      <c r="RVD7" s="121"/>
      <c r="RVE7" s="121"/>
      <c r="RVF7" s="121"/>
      <c r="RVG7" s="121"/>
      <c r="RVH7" s="121"/>
      <c r="RVI7" s="121"/>
      <c r="RVJ7" s="121"/>
      <c r="RVK7" s="121"/>
      <c r="RVL7" s="121"/>
      <c r="RVM7" s="121"/>
      <c r="RVN7" s="121"/>
      <c r="RVO7" s="121"/>
      <c r="RVP7" s="121"/>
      <c r="RVQ7" s="121"/>
      <c r="RVR7" s="121"/>
      <c r="RVS7" s="121"/>
      <c r="RVT7" s="121"/>
      <c r="RVU7" s="121"/>
      <c r="RVV7" s="121"/>
      <c r="RVW7" s="121"/>
      <c r="RVX7" s="121"/>
      <c r="RVY7" s="121"/>
      <c r="RVZ7" s="121"/>
      <c r="RWA7" s="121"/>
      <c r="RWB7" s="121"/>
      <c r="RWC7" s="121"/>
      <c r="RWD7" s="121"/>
      <c r="RWE7" s="121"/>
      <c r="RWF7" s="121"/>
      <c r="RWG7" s="121"/>
      <c r="RWH7" s="121"/>
      <c r="RWI7" s="121"/>
      <c r="RWJ7" s="121"/>
      <c r="RWK7" s="121"/>
      <c r="RWL7" s="121"/>
      <c r="RWM7" s="121"/>
      <c r="RWN7" s="121"/>
      <c r="RWO7" s="121"/>
      <c r="RWP7" s="121"/>
      <c r="RWQ7" s="121"/>
      <c r="RWR7" s="121"/>
      <c r="RWS7" s="121"/>
      <c r="RWT7" s="121"/>
      <c r="RWU7" s="121"/>
      <c r="RWV7" s="121"/>
      <c r="RWW7" s="121"/>
      <c r="RWX7" s="121"/>
      <c r="RWY7" s="121"/>
      <c r="RWZ7" s="121"/>
      <c r="RXA7" s="121"/>
      <c r="RXB7" s="121"/>
      <c r="RXC7" s="121"/>
      <c r="RXD7" s="121"/>
      <c r="RXE7" s="121"/>
      <c r="RXF7" s="121"/>
      <c r="RXG7" s="121"/>
      <c r="RXH7" s="121"/>
      <c r="RXI7" s="121"/>
      <c r="RXJ7" s="121"/>
      <c r="RXK7" s="121"/>
      <c r="RXL7" s="121"/>
      <c r="RXM7" s="121"/>
      <c r="RXN7" s="121"/>
      <c r="RXO7" s="121"/>
      <c r="RXP7" s="121"/>
      <c r="RXQ7" s="121"/>
      <c r="RXR7" s="121"/>
      <c r="RXS7" s="121"/>
      <c r="RXT7" s="121"/>
      <c r="RXU7" s="121"/>
      <c r="RXV7" s="121"/>
      <c r="RXW7" s="121"/>
      <c r="RXX7" s="121"/>
      <c r="RXY7" s="121"/>
      <c r="RXZ7" s="121"/>
      <c r="RYA7" s="121"/>
      <c r="RYB7" s="121"/>
      <c r="RYC7" s="121"/>
      <c r="RYD7" s="121"/>
      <c r="RYE7" s="121"/>
      <c r="RYF7" s="121"/>
      <c r="RYG7" s="121"/>
      <c r="RYH7" s="121"/>
      <c r="RYI7" s="121"/>
      <c r="RYJ7" s="121"/>
      <c r="RYK7" s="121"/>
      <c r="RYL7" s="121"/>
      <c r="RYM7" s="121"/>
      <c r="RYN7" s="121"/>
      <c r="RYO7" s="121"/>
      <c r="RYP7" s="121"/>
      <c r="RYQ7" s="121"/>
      <c r="RYR7" s="121"/>
      <c r="RYS7" s="121"/>
      <c r="RYT7" s="121"/>
      <c r="RYU7" s="121"/>
      <c r="RYV7" s="121"/>
      <c r="RYW7" s="121"/>
      <c r="RYX7" s="121"/>
      <c r="RYY7" s="121"/>
      <c r="RYZ7" s="121"/>
      <c r="RZA7" s="121"/>
      <c r="RZB7" s="121"/>
      <c r="RZC7" s="121"/>
      <c r="RZD7" s="121"/>
      <c r="RZE7" s="121"/>
      <c r="RZF7" s="121"/>
      <c r="RZG7" s="121"/>
      <c r="RZH7" s="121"/>
      <c r="RZI7" s="121"/>
      <c r="RZJ7" s="121"/>
      <c r="RZK7" s="121"/>
      <c r="RZL7" s="121"/>
      <c r="RZM7" s="121"/>
      <c r="RZN7" s="121"/>
      <c r="RZO7" s="121"/>
      <c r="RZP7" s="121"/>
      <c r="RZQ7" s="121"/>
      <c r="RZR7" s="121"/>
      <c r="RZS7" s="121"/>
      <c r="RZT7" s="121"/>
      <c r="RZU7" s="121"/>
      <c r="RZV7" s="121"/>
      <c r="RZW7" s="121"/>
      <c r="RZX7" s="121"/>
      <c r="RZY7" s="121"/>
      <c r="RZZ7" s="121"/>
      <c r="SAA7" s="121"/>
      <c r="SAB7" s="121"/>
      <c r="SAC7" s="121"/>
      <c r="SAD7" s="121"/>
      <c r="SAE7" s="121"/>
      <c r="SAF7" s="121"/>
      <c r="SAG7" s="121"/>
      <c r="SAH7" s="121"/>
      <c r="SAI7" s="121"/>
      <c r="SAJ7" s="121"/>
      <c r="SAK7" s="121"/>
      <c r="SAL7" s="121"/>
      <c r="SAM7" s="121"/>
      <c r="SAN7" s="121"/>
      <c r="SAO7" s="121"/>
      <c r="SAP7" s="121"/>
      <c r="SAQ7" s="121"/>
      <c r="SAR7" s="121"/>
      <c r="SAS7" s="121"/>
      <c r="SAT7" s="121"/>
      <c r="SAU7" s="121"/>
      <c r="SAV7" s="121"/>
      <c r="SAW7" s="121"/>
      <c r="SAX7" s="121"/>
      <c r="SAY7" s="121"/>
      <c r="SAZ7" s="121"/>
      <c r="SBA7" s="121"/>
      <c r="SBB7" s="121"/>
      <c r="SBC7" s="121"/>
      <c r="SBD7" s="121"/>
      <c r="SBE7" s="121"/>
      <c r="SBF7" s="121"/>
      <c r="SBG7" s="121"/>
      <c r="SBH7" s="121"/>
      <c r="SBI7" s="121"/>
      <c r="SBJ7" s="121"/>
      <c r="SBK7" s="121"/>
      <c r="SBL7" s="121"/>
      <c r="SBM7" s="121"/>
      <c r="SBN7" s="121"/>
      <c r="SBO7" s="121"/>
      <c r="SBP7" s="121"/>
      <c r="SBQ7" s="121"/>
      <c r="SBR7" s="121"/>
      <c r="SBS7" s="121"/>
      <c r="SBT7" s="121"/>
      <c r="SBU7" s="121"/>
      <c r="SBV7" s="121"/>
      <c r="SBW7" s="121"/>
      <c r="SBX7" s="121"/>
      <c r="SBY7" s="121"/>
      <c r="SBZ7" s="121"/>
      <c r="SCA7" s="121"/>
      <c r="SCB7" s="121"/>
      <c r="SCC7" s="121"/>
      <c r="SCD7" s="121"/>
      <c r="SCE7" s="121"/>
      <c r="SCF7" s="121"/>
      <c r="SCG7" s="121"/>
      <c r="SCH7" s="121"/>
      <c r="SCI7" s="121"/>
      <c r="SCJ7" s="121"/>
      <c r="SCK7" s="121"/>
      <c r="SCL7" s="121"/>
      <c r="SCM7" s="121"/>
      <c r="SCN7" s="121"/>
      <c r="SCO7" s="121"/>
      <c r="SCP7" s="121"/>
      <c r="SCQ7" s="121"/>
      <c r="SCR7" s="121"/>
      <c r="SCS7" s="121"/>
      <c r="SCT7" s="121"/>
      <c r="SCU7" s="121"/>
      <c r="SCV7" s="121"/>
      <c r="SCW7" s="121"/>
      <c r="SCX7" s="121"/>
      <c r="SCY7" s="121"/>
      <c r="SCZ7" s="121"/>
      <c r="SDA7" s="121"/>
      <c r="SDB7" s="121"/>
      <c r="SDC7" s="121"/>
      <c r="SDD7" s="121"/>
      <c r="SDE7" s="121"/>
      <c r="SDF7" s="121"/>
      <c r="SDG7" s="121"/>
      <c r="SDH7" s="121"/>
      <c r="SDI7" s="121"/>
      <c r="SDJ7" s="121"/>
      <c r="SDK7" s="121"/>
      <c r="SDL7" s="121"/>
      <c r="SDM7" s="121"/>
      <c r="SDN7" s="121"/>
      <c r="SDO7" s="121"/>
      <c r="SDP7" s="121"/>
      <c r="SDQ7" s="121"/>
      <c r="SDR7" s="121"/>
      <c r="SDS7" s="121"/>
      <c r="SDT7" s="121"/>
      <c r="SDU7" s="121"/>
      <c r="SDV7" s="121"/>
      <c r="SDW7" s="121"/>
      <c r="SDX7" s="121"/>
      <c r="SDY7" s="121"/>
      <c r="SDZ7" s="121"/>
      <c r="SEA7" s="121"/>
      <c r="SEB7" s="121"/>
      <c r="SEC7" s="121"/>
      <c r="SED7" s="121"/>
      <c r="SEE7" s="121"/>
      <c r="SEF7" s="121"/>
      <c r="SEG7" s="121"/>
      <c r="SEH7" s="121"/>
      <c r="SEI7" s="121"/>
      <c r="SEJ7" s="121"/>
      <c r="SEK7" s="121"/>
      <c r="SEL7" s="121"/>
      <c r="SEM7" s="121"/>
      <c r="SEN7" s="121"/>
      <c r="SEO7" s="121"/>
      <c r="SEP7" s="121"/>
      <c r="SEQ7" s="121"/>
      <c r="SER7" s="121"/>
      <c r="SES7" s="121"/>
      <c r="SET7" s="121"/>
      <c r="SEU7" s="121"/>
      <c r="SEV7" s="121"/>
      <c r="SEW7" s="121"/>
      <c r="SEX7" s="121"/>
      <c r="SEY7" s="121"/>
      <c r="SEZ7" s="121"/>
      <c r="SFA7" s="121"/>
      <c r="SFB7" s="121"/>
      <c r="SFC7" s="121"/>
      <c r="SFD7" s="121"/>
      <c r="SFE7" s="121"/>
      <c r="SFF7" s="121"/>
      <c r="SFG7" s="121"/>
      <c r="SFH7" s="121"/>
      <c r="SFI7" s="121"/>
      <c r="SFJ7" s="121"/>
      <c r="SFK7" s="121"/>
      <c r="SFL7" s="121"/>
      <c r="SFM7" s="121"/>
      <c r="SFN7" s="121"/>
      <c r="SFO7" s="121"/>
      <c r="SFP7" s="121"/>
      <c r="SFQ7" s="121"/>
      <c r="SFR7" s="121"/>
      <c r="SFS7" s="121"/>
      <c r="SFT7" s="121"/>
      <c r="SFU7" s="121"/>
      <c r="SFV7" s="121"/>
      <c r="SFW7" s="121"/>
      <c r="SFX7" s="121"/>
      <c r="SFY7" s="121"/>
      <c r="SFZ7" s="121"/>
      <c r="SGA7" s="121"/>
      <c r="SGB7" s="121"/>
      <c r="SGC7" s="121"/>
      <c r="SGD7" s="121"/>
      <c r="SGE7" s="121"/>
      <c r="SGF7" s="121"/>
      <c r="SGG7" s="121"/>
      <c r="SGH7" s="121"/>
      <c r="SGI7" s="121"/>
      <c r="SGJ7" s="121"/>
      <c r="SGK7" s="121"/>
      <c r="SGL7" s="121"/>
      <c r="SGM7" s="121"/>
      <c r="SGN7" s="121"/>
      <c r="SGO7" s="121"/>
      <c r="SGP7" s="121"/>
      <c r="SGQ7" s="121"/>
      <c r="SGR7" s="121"/>
      <c r="SGS7" s="121"/>
      <c r="SGT7" s="121"/>
      <c r="SGU7" s="121"/>
      <c r="SGV7" s="121"/>
      <c r="SGW7" s="121"/>
      <c r="SGX7" s="121"/>
      <c r="SGY7" s="121"/>
      <c r="SGZ7" s="121"/>
      <c r="SHA7" s="121"/>
      <c r="SHB7" s="121"/>
      <c r="SHC7" s="121"/>
      <c r="SHD7" s="121"/>
      <c r="SHE7" s="121"/>
      <c r="SHF7" s="121"/>
      <c r="SHG7" s="121"/>
      <c r="SHH7" s="121"/>
      <c r="SHI7" s="121"/>
      <c r="SHJ7" s="121"/>
      <c r="SHK7" s="121"/>
      <c r="SHL7" s="121"/>
      <c r="SHM7" s="121"/>
      <c r="SHN7" s="121"/>
      <c r="SHO7" s="121"/>
      <c r="SHP7" s="121"/>
      <c r="SHQ7" s="121"/>
      <c r="SHR7" s="121"/>
      <c r="SHS7" s="121"/>
      <c r="SHT7" s="121"/>
      <c r="SHU7" s="121"/>
      <c r="SHV7" s="121"/>
      <c r="SHW7" s="121"/>
      <c r="SHX7" s="121"/>
      <c r="SHY7" s="121"/>
      <c r="SHZ7" s="121"/>
      <c r="SIA7" s="121"/>
      <c r="SIB7" s="121"/>
      <c r="SIC7" s="121"/>
      <c r="SID7" s="121"/>
      <c r="SIE7" s="121"/>
      <c r="SIF7" s="121"/>
      <c r="SIG7" s="121"/>
      <c r="SIH7" s="121"/>
      <c r="SII7" s="121"/>
      <c r="SIJ7" s="121"/>
      <c r="SIK7" s="121"/>
      <c r="SIL7" s="121"/>
      <c r="SIM7" s="121"/>
      <c r="SIN7" s="121"/>
      <c r="SIO7" s="121"/>
      <c r="SIP7" s="121"/>
      <c r="SIQ7" s="121"/>
      <c r="SIR7" s="121"/>
      <c r="SIS7" s="121"/>
      <c r="SIT7" s="121"/>
      <c r="SIU7" s="121"/>
      <c r="SIV7" s="121"/>
      <c r="SIW7" s="121"/>
      <c r="SIX7" s="121"/>
      <c r="SIY7" s="121"/>
      <c r="SIZ7" s="121"/>
      <c r="SJA7" s="121"/>
      <c r="SJB7" s="121"/>
      <c r="SJC7" s="121"/>
      <c r="SJD7" s="121"/>
      <c r="SJE7" s="121"/>
      <c r="SJF7" s="121"/>
      <c r="SJG7" s="121"/>
      <c r="SJH7" s="121"/>
      <c r="SJI7" s="121"/>
      <c r="SJJ7" s="121"/>
      <c r="SJK7" s="121"/>
      <c r="SJL7" s="121"/>
      <c r="SJM7" s="121"/>
      <c r="SJN7" s="121"/>
      <c r="SJO7" s="121"/>
      <c r="SJP7" s="121"/>
      <c r="SJQ7" s="121"/>
      <c r="SJR7" s="121"/>
      <c r="SJS7" s="121"/>
      <c r="SJT7" s="121"/>
      <c r="SJU7" s="121"/>
      <c r="SJV7" s="121"/>
      <c r="SJW7" s="121"/>
      <c r="SJX7" s="121"/>
      <c r="SJY7" s="121"/>
      <c r="SJZ7" s="121"/>
      <c r="SKA7" s="121"/>
      <c r="SKB7" s="121"/>
      <c r="SKC7" s="121"/>
      <c r="SKD7" s="121"/>
      <c r="SKE7" s="121"/>
      <c r="SKF7" s="121"/>
      <c r="SKG7" s="121"/>
      <c r="SKH7" s="121"/>
      <c r="SKI7" s="121"/>
      <c r="SKJ7" s="121"/>
      <c r="SKK7" s="121"/>
      <c r="SKL7" s="121"/>
      <c r="SKM7" s="121"/>
      <c r="SKN7" s="121"/>
      <c r="SKO7" s="121"/>
      <c r="SKP7" s="121"/>
      <c r="SKQ7" s="121"/>
      <c r="SKR7" s="121"/>
      <c r="SKS7" s="121"/>
      <c r="SKT7" s="121"/>
      <c r="SKU7" s="121"/>
      <c r="SKV7" s="121"/>
      <c r="SKW7" s="121"/>
      <c r="SKX7" s="121"/>
      <c r="SKY7" s="121"/>
      <c r="SKZ7" s="121"/>
      <c r="SLA7" s="121"/>
      <c r="SLB7" s="121"/>
      <c r="SLC7" s="121"/>
      <c r="SLD7" s="121"/>
      <c r="SLE7" s="121"/>
      <c r="SLF7" s="121"/>
      <c r="SLG7" s="121"/>
      <c r="SLH7" s="121"/>
      <c r="SLI7" s="121"/>
      <c r="SLJ7" s="121"/>
      <c r="SLK7" s="121"/>
      <c r="SLL7" s="121"/>
      <c r="SLM7" s="121"/>
      <c r="SLN7" s="121"/>
      <c r="SLO7" s="121"/>
      <c r="SLP7" s="121"/>
      <c r="SLQ7" s="121"/>
      <c r="SLR7" s="121"/>
      <c r="SLS7" s="121"/>
      <c r="SLT7" s="121"/>
      <c r="SLU7" s="121"/>
      <c r="SLV7" s="121"/>
      <c r="SLW7" s="121"/>
      <c r="SLX7" s="121"/>
      <c r="SLY7" s="121"/>
      <c r="SLZ7" s="121"/>
      <c r="SMA7" s="121"/>
      <c r="SMB7" s="121"/>
      <c r="SMC7" s="121"/>
      <c r="SMD7" s="121"/>
      <c r="SME7" s="121"/>
      <c r="SMF7" s="121"/>
      <c r="SMG7" s="121"/>
      <c r="SMH7" s="121"/>
      <c r="SMI7" s="121"/>
      <c r="SMJ7" s="121"/>
      <c r="SMK7" s="121"/>
      <c r="SML7" s="121"/>
      <c r="SMM7" s="121"/>
      <c r="SMN7" s="121"/>
      <c r="SMO7" s="121"/>
      <c r="SMP7" s="121"/>
      <c r="SMQ7" s="121"/>
      <c r="SMR7" s="121"/>
      <c r="SMS7" s="121"/>
      <c r="SMT7" s="121"/>
      <c r="SMU7" s="121"/>
      <c r="SMV7" s="121"/>
      <c r="SMW7" s="121"/>
      <c r="SMX7" s="121"/>
      <c r="SMY7" s="121"/>
      <c r="SMZ7" s="121"/>
      <c r="SNA7" s="121"/>
      <c r="SNB7" s="121"/>
      <c r="SNC7" s="121"/>
      <c r="SND7" s="121"/>
      <c r="SNE7" s="121"/>
      <c r="SNF7" s="121"/>
      <c r="SNG7" s="121"/>
      <c r="SNH7" s="121"/>
      <c r="SNI7" s="121"/>
      <c r="SNJ7" s="121"/>
      <c r="SNK7" s="121"/>
      <c r="SNL7" s="121"/>
      <c r="SNM7" s="121"/>
      <c r="SNN7" s="121"/>
      <c r="SNO7" s="121"/>
      <c r="SNP7" s="121"/>
      <c r="SNQ7" s="121"/>
      <c r="SNR7" s="121"/>
      <c r="SNS7" s="121"/>
      <c r="SNT7" s="121"/>
      <c r="SNU7" s="121"/>
      <c r="SNV7" s="121"/>
      <c r="SNW7" s="121"/>
      <c r="SNX7" s="121"/>
      <c r="SNY7" s="121"/>
      <c r="SNZ7" s="121"/>
      <c r="SOA7" s="121"/>
      <c r="SOB7" s="121"/>
      <c r="SOC7" s="121"/>
      <c r="SOD7" s="121"/>
      <c r="SOE7" s="121"/>
      <c r="SOF7" s="121"/>
      <c r="SOG7" s="121"/>
      <c r="SOH7" s="121"/>
      <c r="SOI7" s="121"/>
      <c r="SOJ7" s="121"/>
      <c r="SOK7" s="121"/>
      <c r="SOL7" s="121"/>
      <c r="SOM7" s="121"/>
      <c r="SON7" s="121"/>
      <c r="SOO7" s="121"/>
      <c r="SOP7" s="121"/>
      <c r="SOQ7" s="121"/>
      <c r="SOR7" s="121"/>
      <c r="SOS7" s="121"/>
      <c r="SOT7" s="121"/>
      <c r="SOU7" s="121"/>
      <c r="SOV7" s="121"/>
      <c r="SOW7" s="121"/>
      <c r="SOX7" s="121"/>
      <c r="SOY7" s="121"/>
      <c r="SOZ7" s="121"/>
      <c r="SPA7" s="121"/>
      <c r="SPB7" s="121"/>
      <c r="SPC7" s="121"/>
      <c r="SPD7" s="121"/>
      <c r="SPE7" s="121"/>
      <c r="SPF7" s="121"/>
      <c r="SPG7" s="121"/>
      <c r="SPH7" s="121"/>
      <c r="SPI7" s="121"/>
      <c r="SPJ7" s="121"/>
      <c r="SPK7" s="121"/>
      <c r="SPL7" s="121"/>
      <c r="SPM7" s="121"/>
      <c r="SPN7" s="121"/>
      <c r="SPO7" s="121"/>
      <c r="SPP7" s="121"/>
      <c r="SPQ7" s="121"/>
      <c r="SPR7" s="121"/>
      <c r="SPS7" s="121"/>
      <c r="SPT7" s="121"/>
      <c r="SPU7" s="121"/>
      <c r="SPV7" s="121"/>
      <c r="SPW7" s="121"/>
      <c r="SPX7" s="121"/>
      <c r="SPY7" s="121"/>
      <c r="SPZ7" s="121"/>
      <c r="SQA7" s="121"/>
      <c r="SQB7" s="121"/>
      <c r="SQC7" s="121"/>
      <c r="SQD7" s="121"/>
      <c r="SQE7" s="121"/>
      <c r="SQF7" s="121"/>
      <c r="SQG7" s="121"/>
      <c r="SQH7" s="121"/>
      <c r="SQI7" s="121"/>
      <c r="SQJ7" s="121"/>
      <c r="SQK7" s="121"/>
      <c r="SQL7" s="121"/>
      <c r="SQM7" s="121"/>
      <c r="SQN7" s="121"/>
      <c r="SQO7" s="121"/>
      <c r="SQP7" s="121"/>
      <c r="SQQ7" s="121"/>
      <c r="SQR7" s="121"/>
      <c r="SQS7" s="121"/>
      <c r="SQT7" s="121"/>
      <c r="SQU7" s="121"/>
      <c r="SQV7" s="121"/>
      <c r="SQW7" s="121"/>
      <c r="SQX7" s="121"/>
      <c r="SQY7" s="121"/>
      <c r="SQZ7" s="121"/>
      <c r="SRA7" s="121"/>
      <c r="SRB7" s="121"/>
      <c r="SRC7" s="121"/>
      <c r="SRD7" s="121"/>
      <c r="SRE7" s="121"/>
      <c r="SRF7" s="121"/>
      <c r="SRG7" s="121"/>
      <c r="SRH7" s="121"/>
      <c r="SRI7" s="121"/>
      <c r="SRJ7" s="121"/>
      <c r="SRK7" s="121"/>
      <c r="SRL7" s="121"/>
      <c r="SRM7" s="121"/>
      <c r="SRN7" s="121"/>
      <c r="SRO7" s="121"/>
      <c r="SRP7" s="121"/>
      <c r="SRQ7" s="121"/>
      <c r="SRR7" s="121"/>
      <c r="SRS7" s="121"/>
      <c r="SRT7" s="121"/>
      <c r="SRU7" s="121"/>
      <c r="SRV7" s="121"/>
      <c r="SRW7" s="121"/>
      <c r="SRX7" s="121"/>
      <c r="SRY7" s="121"/>
      <c r="SRZ7" s="121"/>
      <c r="SSA7" s="121"/>
      <c r="SSB7" s="121"/>
      <c r="SSC7" s="121"/>
      <c r="SSD7" s="121"/>
      <c r="SSE7" s="121"/>
      <c r="SSF7" s="121"/>
      <c r="SSG7" s="121"/>
      <c r="SSH7" s="121"/>
      <c r="SSI7" s="121"/>
      <c r="SSJ7" s="121"/>
      <c r="SSK7" s="121"/>
      <c r="SSL7" s="121"/>
      <c r="SSM7" s="121"/>
      <c r="SSN7" s="121"/>
      <c r="SSO7" s="121"/>
      <c r="SSP7" s="121"/>
      <c r="SSQ7" s="121"/>
      <c r="SSR7" s="121"/>
      <c r="SSS7" s="121"/>
      <c r="SST7" s="121"/>
      <c r="SSU7" s="121"/>
      <c r="SSV7" s="121"/>
      <c r="SSW7" s="121"/>
      <c r="SSX7" s="121"/>
      <c r="SSY7" s="121"/>
      <c r="SSZ7" s="121"/>
      <c r="STA7" s="121"/>
      <c r="STB7" s="121"/>
      <c r="STC7" s="121"/>
      <c r="STD7" s="121"/>
      <c r="STE7" s="121"/>
      <c r="STF7" s="121"/>
      <c r="STG7" s="121"/>
      <c r="STH7" s="121"/>
      <c r="STI7" s="121"/>
      <c r="STJ7" s="121"/>
      <c r="STK7" s="121"/>
      <c r="STL7" s="121"/>
      <c r="STM7" s="121"/>
      <c r="STN7" s="121"/>
      <c r="STO7" s="121"/>
      <c r="STP7" s="121"/>
      <c r="STQ7" s="121"/>
      <c r="STR7" s="121"/>
      <c r="STS7" s="121"/>
      <c r="STT7" s="121"/>
      <c r="STU7" s="121"/>
      <c r="STV7" s="121"/>
      <c r="STW7" s="121"/>
      <c r="STX7" s="121"/>
      <c r="STY7" s="121"/>
      <c r="STZ7" s="121"/>
      <c r="SUA7" s="121"/>
      <c r="SUB7" s="121"/>
      <c r="SUC7" s="121"/>
      <c r="SUD7" s="121"/>
      <c r="SUE7" s="121"/>
      <c r="SUF7" s="121"/>
      <c r="SUG7" s="121"/>
      <c r="SUH7" s="121"/>
      <c r="SUI7" s="121"/>
      <c r="SUJ7" s="121"/>
      <c r="SUK7" s="121"/>
      <c r="SUL7" s="121"/>
      <c r="SUM7" s="121"/>
      <c r="SUN7" s="121"/>
      <c r="SUO7" s="121"/>
      <c r="SUP7" s="121"/>
      <c r="SUQ7" s="121"/>
      <c r="SUR7" s="121"/>
      <c r="SUS7" s="121"/>
      <c r="SUT7" s="121"/>
      <c r="SUU7" s="121"/>
      <c r="SUV7" s="121"/>
      <c r="SUW7" s="121"/>
      <c r="SUX7" s="121"/>
      <c r="SUY7" s="121"/>
      <c r="SUZ7" s="121"/>
      <c r="SVA7" s="121"/>
      <c r="SVB7" s="121"/>
      <c r="SVC7" s="121"/>
      <c r="SVD7" s="121"/>
      <c r="SVE7" s="121"/>
      <c r="SVF7" s="121"/>
      <c r="SVG7" s="121"/>
      <c r="SVH7" s="121"/>
      <c r="SVI7" s="121"/>
      <c r="SVJ7" s="121"/>
      <c r="SVK7" s="121"/>
      <c r="SVL7" s="121"/>
      <c r="SVM7" s="121"/>
      <c r="SVN7" s="121"/>
      <c r="SVO7" s="121"/>
      <c r="SVP7" s="121"/>
      <c r="SVQ7" s="121"/>
      <c r="SVR7" s="121"/>
      <c r="SVS7" s="121"/>
      <c r="SVT7" s="121"/>
      <c r="SVU7" s="121"/>
      <c r="SVV7" s="121"/>
      <c r="SVW7" s="121"/>
      <c r="SVX7" s="121"/>
      <c r="SVY7" s="121"/>
      <c r="SVZ7" s="121"/>
      <c r="SWA7" s="121"/>
      <c r="SWB7" s="121"/>
      <c r="SWC7" s="121"/>
      <c r="SWD7" s="121"/>
      <c r="SWE7" s="121"/>
      <c r="SWF7" s="121"/>
      <c r="SWG7" s="121"/>
      <c r="SWH7" s="121"/>
      <c r="SWI7" s="121"/>
      <c r="SWJ7" s="121"/>
      <c r="SWK7" s="121"/>
      <c r="SWL7" s="121"/>
      <c r="SWM7" s="121"/>
      <c r="SWN7" s="121"/>
      <c r="SWO7" s="121"/>
      <c r="SWP7" s="121"/>
      <c r="SWQ7" s="121"/>
      <c r="SWR7" s="121"/>
      <c r="SWS7" s="121"/>
      <c r="SWT7" s="121"/>
      <c r="SWU7" s="121"/>
      <c r="SWV7" s="121"/>
      <c r="SWW7" s="121"/>
      <c r="SWX7" s="121"/>
      <c r="SWY7" s="121"/>
      <c r="SWZ7" s="121"/>
      <c r="SXA7" s="121"/>
      <c r="SXB7" s="121"/>
      <c r="SXC7" s="121"/>
      <c r="SXD7" s="121"/>
      <c r="SXE7" s="121"/>
      <c r="SXF7" s="121"/>
      <c r="SXG7" s="121"/>
      <c r="SXH7" s="121"/>
      <c r="SXI7" s="121"/>
      <c r="SXJ7" s="121"/>
      <c r="SXK7" s="121"/>
      <c r="SXL7" s="121"/>
      <c r="SXM7" s="121"/>
      <c r="SXN7" s="121"/>
      <c r="SXO7" s="121"/>
      <c r="SXP7" s="121"/>
      <c r="SXQ7" s="121"/>
      <c r="SXR7" s="121"/>
      <c r="SXS7" s="121"/>
      <c r="SXT7" s="121"/>
      <c r="SXU7" s="121"/>
      <c r="SXV7" s="121"/>
      <c r="SXW7" s="121"/>
      <c r="SXX7" s="121"/>
      <c r="SXY7" s="121"/>
      <c r="SXZ7" s="121"/>
      <c r="SYA7" s="121"/>
      <c r="SYB7" s="121"/>
      <c r="SYC7" s="121"/>
      <c r="SYD7" s="121"/>
      <c r="SYE7" s="121"/>
      <c r="SYF7" s="121"/>
      <c r="SYG7" s="121"/>
      <c r="SYH7" s="121"/>
      <c r="SYI7" s="121"/>
      <c r="SYJ7" s="121"/>
      <c r="SYK7" s="121"/>
      <c r="SYL7" s="121"/>
      <c r="SYM7" s="121"/>
      <c r="SYN7" s="121"/>
      <c r="SYO7" s="121"/>
      <c r="SYP7" s="121"/>
      <c r="SYQ7" s="121"/>
      <c r="SYR7" s="121"/>
      <c r="SYS7" s="121"/>
      <c r="SYT7" s="121"/>
      <c r="SYU7" s="121"/>
      <c r="SYV7" s="121"/>
      <c r="SYW7" s="121"/>
      <c r="SYX7" s="121"/>
      <c r="SYY7" s="121"/>
      <c r="SYZ7" s="121"/>
      <c r="SZA7" s="121"/>
      <c r="SZB7" s="121"/>
      <c r="SZC7" s="121"/>
      <c r="SZD7" s="121"/>
      <c r="SZE7" s="121"/>
      <c r="SZF7" s="121"/>
      <c r="SZG7" s="121"/>
      <c r="SZH7" s="121"/>
      <c r="SZI7" s="121"/>
      <c r="SZJ7" s="121"/>
      <c r="SZK7" s="121"/>
      <c r="SZL7" s="121"/>
      <c r="SZM7" s="121"/>
      <c r="SZN7" s="121"/>
      <c r="SZO7" s="121"/>
      <c r="SZP7" s="121"/>
      <c r="SZQ7" s="121"/>
      <c r="SZR7" s="121"/>
      <c r="SZS7" s="121"/>
      <c r="SZT7" s="121"/>
      <c r="SZU7" s="121"/>
      <c r="SZV7" s="121"/>
      <c r="SZW7" s="121"/>
      <c r="SZX7" s="121"/>
      <c r="SZY7" s="121"/>
      <c r="SZZ7" s="121"/>
      <c r="TAA7" s="121"/>
      <c r="TAB7" s="121"/>
      <c r="TAC7" s="121"/>
      <c r="TAD7" s="121"/>
      <c r="TAE7" s="121"/>
      <c r="TAF7" s="121"/>
      <c r="TAG7" s="121"/>
      <c r="TAH7" s="121"/>
      <c r="TAI7" s="121"/>
      <c r="TAJ7" s="121"/>
      <c r="TAK7" s="121"/>
      <c r="TAL7" s="121"/>
      <c r="TAM7" s="121"/>
      <c r="TAN7" s="121"/>
      <c r="TAO7" s="121"/>
      <c r="TAP7" s="121"/>
      <c r="TAQ7" s="121"/>
      <c r="TAR7" s="121"/>
      <c r="TAS7" s="121"/>
      <c r="TAT7" s="121"/>
      <c r="TAU7" s="121"/>
      <c r="TAV7" s="121"/>
      <c r="TAW7" s="121"/>
      <c r="TAX7" s="121"/>
      <c r="TAY7" s="121"/>
      <c r="TAZ7" s="121"/>
      <c r="TBA7" s="121"/>
      <c r="TBB7" s="121"/>
      <c r="TBC7" s="121"/>
      <c r="TBD7" s="121"/>
      <c r="TBE7" s="121"/>
      <c r="TBF7" s="121"/>
      <c r="TBG7" s="121"/>
      <c r="TBH7" s="121"/>
      <c r="TBI7" s="121"/>
      <c r="TBJ7" s="121"/>
      <c r="TBK7" s="121"/>
      <c r="TBL7" s="121"/>
      <c r="TBM7" s="121"/>
      <c r="TBN7" s="121"/>
      <c r="TBO7" s="121"/>
      <c r="TBP7" s="121"/>
      <c r="TBQ7" s="121"/>
      <c r="TBR7" s="121"/>
      <c r="TBS7" s="121"/>
      <c r="TBT7" s="121"/>
      <c r="TBU7" s="121"/>
      <c r="TBV7" s="121"/>
      <c r="TBW7" s="121"/>
      <c r="TBX7" s="121"/>
      <c r="TBY7" s="121"/>
      <c r="TBZ7" s="121"/>
      <c r="TCA7" s="121"/>
      <c r="TCB7" s="121"/>
      <c r="TCC7" s="121"/>
      <c r="TCD7" s="121"/>
      <c r="TCE7" s="121"/>
      <c r="TCF7" s="121"/>
      <c r="TCG7" s="121"/>
      <c r="TCH7" s="121"/>
      <c r="TCI7" s="121"/>
      <c r="TCJ7" s="121"/>
      <c r="TCK7" s="121"/>
      <c r="TCL7" s="121"/>
      <c r="TCM7" s="121"/>
      <c r="TCN7" s="121"/>
      <c r="TCO7" s="121"/>
      <c r="TCP7" s="121"/>
      <c r="TCQ7" s="121"/>
      <c r="TCR7" s="121"/>
      <c r="TCS7" s="121"/>
      <c r="TCT7" s="121"/>
      <c r="TCU7" s="121"/>
      <c r="TCV7" s="121"/>
      <c r="TCW7" s="121"/>
      <c r="TCX7" s="121"/>
      <c r="TCY7" s="121"/>
      <c r="TCZ7" s="121"/>
      <c r="TDA7" s="121"/>
      <c r="TDB7" s="121"/>
      <c r="TDC7" s="121"/>
      <c r="TDD7" s="121"/>
      <c r="TDE7" s="121"/>
      <c r="TDF7" s="121"/>
      <c r="TDG7" s="121"/>
      <c r="TDH7" s="121"/>
      <c r="TDI7" s="121"/>
      <c r="TDJ7" s="121"/>
      <c r="TDK7" s="121"/>
      <c r="TDL7" s="121"/>
      <c r="TDM7" s="121"/>
      <c r="TDN7" s="121"/>
      <c r="TDO7" s="121"/>
      <c r="TDP7" s="121"/>
      <c r="TDQ7" s="121"/>
      <c r="TDR7" s="121"/>
      <c r="TDS7" s="121"/>
      <c r="TDT7" s="121"/>
      <c r="TDU7" s="121"/>
      <c r="TDV7" s="121"/>
      <c r="TDW7" s="121"/>
      <c r="TDX7" s="121"/>
      <c r="TDY7" s="121"/>
      <c r="TDZ7" s="121"/>
      <c r="TEA7" s="121"/>
      <c r="TEB7" s="121"/>
      <c r="TEC7" s="121"/>
      <c r="TED7" s="121"/>
      <c r="TEE7" s="121"/>
      <c r="TEF7" s="121"/>
      <c r="TEG7" s="121"/>
      <c r="TEH7" s="121"/>
      <c r="TEI7" s="121"/>
      <c r="TEJ7" s="121"/>
      <c r="TEK7" s="121"/>
      <c r="TEL7" s="121"/>
      <c r="TEM7" s="121"/>
      <c r="TEN7" s="121"/>
      <c r="TEO7" s="121"/>
      <c r="TEP7" s="121"/>
      <c r="TEQ7" s="121"/>
      <c r="TER7" s="121"/>
      <c r="TES7" s="121"/>
      <c r="TET7" s="121"/>
      <c r="TEU7" s="121"/>
      <c r="TEV7" s="121"/>
      <c r="TEW7" s="121"/>
      <c r="TEX7" s="121"/>
      <c r="TEY7" s="121"/>
      <c r="TEZ7" s="121"/>
      <c r="TFA7" s="121"/>
      <c r="TFB7" s="121"/>
      <c r="TFC7" s="121"/>
      <c r="TFD7" s="121"/>
      <c r="TFE7" s="121"/>
      <c r="TFF7" s="121"/>
      <c r="TFG7" s="121"/>
      <c r="TFH7" s="121"/>
      <c r="TFI7" s="121"/>
      <c r="TFJ7" s="121"/>
      <c r="TFK7" s="121"/>
      <c r="TFL7" s="121"/>
      <c r="TFM7" s="121"/>
      <c r="TFN7" s="121"/>
      <c r="TFO7" s="121"/>
      <c r="TFP7" s="121"/>
      <c r="TFQ7" s="121"/>
      <c r="TFR7" s="121"/>
      <c r="TFS7" s="121"/>
      <c r="TFT7" s="121"/>
      <c r="TFU7" s="121"/>
      <c r="TFV7" s="121"/>
      <c r="TFW7" s="121"/>
      <c r="TFX7" s="121"/>
      <c r="TFY7" s="121"/>
      <c r="TFZ7" s="121"/>
      <c r="TGA7" s="121"/>
      <c r="TGB7" s="121"/>
      <c r="TGC7" s="121"/>
      <c r="TGD7" s="121"/>
      <c r="TGE7" s="121"/>
      <c r="TGF7" s="121"/>
      <c r="TGG7" s="121"/>
      <c r="TGH7" s="121"/>
      <c r="TGI7" s="121"/>
      <c r="TGJ7" s="121"/>
      <c r="TGK7" s="121"/>
      <c r="TGL7" s="121"/>
      <c r="TGM7" s="121"/>
      <c r="TGN7" s="121"/>
      <c r="TGO7" s="121"/>
      <c r="TGP7" s="121"/>
      <c r="TGQ7" s="121"/>
      <c r="TGR7" s="121"/>
      <c r="TGS7" s="121"/>
      <c r="TGT7" s="121"/>
      <c r="TGU7" s="121"/>
      <c r="TGV7" s="121"/>
      <c r="TGW7" s="121"/>
      <c r="TGX7" s="121"/>
      <c r="TGY7" s="121"/>
      <c r="TGZ7" s="121"/>
      <c r="THA7" s="121"/>
      <c r="THB7" s="121"/>
      <c r="THC7" s="121"/>
      <c r="THD7" s="121"/>
      <c r="THE7" s="121"/>
      <c r="THF7" s="121"/>
      <c r="THG7" s="121"/>
      <c r="THH7" s="121"/>
      <c r="THI7" s="121"/>
      <c r="THJ7" s="121"/>
      <c r="THK7" s="121"/>
      <c r="THL7" s="121"/>
      <c r="THM7" s="121"/>
      <c r="THN7" s="121"/>
      <c r="THO7" s="121"/>
      <c r="THP7" s="121"/>
      <c r="THQ7" s="121"/>
      <c r="THR7" s="121"/>
      <c r="THS7" s="121"/>
      <c r="THT7" s="121"/>
      <c r="THU7" s="121"/>
      <c r="THV7" s="121"/>
      <c r="THW7" s="121"/>
      <c r="THX7" s="121"/>
      <c r="THY7" s="121"/>
      <c r="THZ7" s="121"/>
      <c r="TIA7" s="121"/>
      <c r="TIB7" s="121"/>
      <c r="TIC7" s="121"/>
      <c r="TID7" s="121"/>
      <c r="TIE7" s="121"/>
      <c r="TIF7" s="121"/>
      <c r="TIG7" s="121"/>
      <c r="TIH7" s="121"/>
      <c r="TII7" s="121"/>
      <c r="TIJ7" s="121"/>
      <c r="TIK7" s="121"/>
      <c r="TIL7" s="121"/>
      <c r="TIM7" s="121"/>
      <c r="TIN7" s="121"/>
      <c r="TIO7" s="121"/>
      <c r="TIP7" s="121"/>
      <c r="TIQ7" s="121"/>
      <c r="TIR7" s="121"/>
      <c r="TIS7" s="121"/>
      <c r="TIT7" s="121"/>
      <c r="TIU7" s="121"/>
      <c r="TIV7" s="121"/>
      <c r="TIW7" s="121"/>
      <c r="TIX7" s="121"/>
      <c r="TIY7" s="121"/>
      <c r="TIZ7" s="121"/>
      <c r="TJA7" s="121"/>
      <c r="TJB7" s="121"/>
      <c r="TJC7" s="121"/>
      <c r="TJD7" s="121"/>
      <c r="TJE7" s="121"/>
      <c r="TJF7" s="121"/>
      <c r="TJG7" s="121"/>
      <c r="TJH7" s="121"/>
      <c r="TJI7" s="121"/>
      <c r="TJJ7" s="121"/>
      <c r="TJK7" s="121"/>
      <c r="TJL7" s="121"/>
      <c r="TJM7" s="121"/>
      <c r="TJN7" s="121"/>
      <c r="TJO7" s="121"/>
      <c r="TJP7" s="121"/>
      <c r="TJQ7" s="121"/>
      <c r="TJR7" s="121"/>
      <c r="TJS7" s="121"/>
      <c r="TJT7" s="121"/>
      <c r="TJU7" s="121"/>
      <c r="TJV7" s="121"/>
      <c r="TJW7" s="121"/>
      <c r="TJX7" s="121"/>
      <c r="TJY7" s="121"/>
      <c r="TJZ7" s="121"/>
      <c r="TKA7" s="121"/>
      <c r="TKB7" s="121"/>
      <c r="TKC7" s="121"/>
      <c r="TKD7" s="121"/>
      <c r="TKE7" s="121"/>
      <c r="TKF7" s="121"/>
      <c r="TKG7" s="121"/>
      <c r="TKH7" s="121"/>
      <c r="TKI7" s="121"/>
      <c r="TKJ7" s="121"/>
      <c r="TKK7" s="121"/>
      <c r="TKL7" s="121"/>
      <c r="TKM7" s="121"/>
      <c r="TKN7" s="121"/>
      <c r="TKO7" s="121"/>
      <c r="TKP7" s="121"/>
      <c r="TKQ7" s="121"/>
      <c r="TKR7" s="121"/>
      <c r="TKS7" s="121"/>
      <c r="TKT7" s="121"/>
      <c r="TKU7" s="121"/>
      <c r="TKV7" s="121"/>
      <c r="TKW7" s="121"/>
      <c r="TKX7" s="121"/>
      <c r="TKY7" s="121"/>
      <c r="TKZ7" s="121"/>
      <c r="TLA7" s="121"/>
      <c r="TLB7" s="121"/>
      <c r="TLC7" s="121"/>
      <c r="TLD7" s="121"/>
      <c r="TLE7" s="121"/>
      <c r="TLF7" s="121"/>
      <c r="TLG7" s="121"/>
      <c r="TLH7" s="121"/>
      <c r="TLI7" s="121"/>
      <c r="TLJ7" s="121"/>
      <c r="TLK7" s="121"/>
      <c r="TLL7" s="121"/>
      <c r="TLM7" s="121"/>
      <c r="TLN7" s="121"/>
      <c r="TLO7" s="121"/>
      <c r="TLP7" s="121"/>
      <c r="TLQ7" s="121"/>
      <c r="TLR7" s="121"/>
      <c r="TLS7" s="121"/>
      <c r="TLT7" s="121"/>
      <c r="TLU7" s="121"/>
      <c r="TLV7" s="121"/>
      <c r="TLW7" s="121"/>
      <c r="TLX7" s="121"/>
      <c r="TLY7" s="121"/>
      <c r="TLZ7" s="121"/>
      <c r="TMA7" s="121"/>
      <c r="TMB7" s="121"/>
      <c r="TMC7" s="121"/>
      <c r="TMD7" s="121"/>
      <c r="TME7" s="121"/>
      <c r="TMF7" s="121"/>
      <c r="TMG7" s="121"/>
      <c r="TMH7" s="121"/>
      <c r="TMI7" s="121"/>
      <c r="TMJ7" s="121"/>
      <c r="TMK7" s="121"/>
      <c r="TML7" s="121"/>
      <c r="TMM7" s="121"/>
      <c r="TMN7" s="121"/>
      <c r="TMO7" s="121"/>
      <c r="TMP7" s="121"/>
      <c r="TMQ7" s="121"/>
      <c r="TMR7" s="121"/>
      <c r="TMS7" s="121"/>
      <c r="TMT7" s="121"/>
      <c r="TMU7" s="121"/>
      <c r="TMV7" s="121"/>
      <c r="TMW7" s="121"/>
      <c r="TMX7" s="121"/>
      <c r="TMY7" s="121"/>
      <c r="TMZ7" s="121"/>
      <c r="TNA7" s="121"/>
      <c r="TNB7" s="121"/>
      <c r="TNC7" s="121"/>
      <c r="TND7" s="121"/>
      <c r="TNE7" s="121"/>
      <c r="TNF7" s="121"/>
      <c r="TNG7" s="121"/>
      <c r="TNH7" s="121"/>
      <c r="TNI7" s="121"/>
      <c r="TNJ7" s="121"/>
      <c r="TNK7" s="121"/>
      <c r="TNL7" s="121"/>
      <c r="TNM7" s="121"/>
      <c r="TNN7" s="121"/>
      <c r="TNO7" s="121"/>
      <c r="TNP7" s="121"/>
      <c r="TNQ7" s="121"/>
      <c r="TNR7" s="121"/>
      <c r="TNS7" s="121"/>
      <c r="TNT7" s="121"/>
      <c r="TNU7" s="121"/>
      <c r="TNV7" s="121"/>
      <c r="TNW7" s="121"/>
      <c r="TNX7" s="121"/>
      <c r="TNY7" s="121"/>
      <c r="TNZ7" s="121"/>
      <c r="TOA7" s="121"/>
      <c r="TOB7" s="121"/>
      <c r="TOC7" s="121"/>
      <c r="TOD7" s="121"/>
      <c r="TOE7" s="121"/>
      <c r="TOF7" s="121"/>
      <c r="TOG7" s="121"/>
      <c r="TOH7" s="121"/>
      <c r="TOI7" s="121"/>
      <c r="TOJ7" s="121"/>
      <c r="TOK7" s="121"/>
      <c r="TOL7" s="121"/>
      <c r="TOM7" s="121"/>
      <c r="TON7" s="121"/>
      <c r="TOO7" s="121"/>
      <c r="TOP7" s="121"/>
      <c r="TOQ7" s="121"/>
      <c r="TOR7" s="121"/>
      <c r="TOS7" s="121"/>
      <c r="TOT7" s="121"/>
      <c r="TOU7" s="121"/>
      <c r="TOV7" s="121"/>
      <c r="TOW7" s="121"/>
      <c r="TOX7" s="121"/>
      <c r="TOY7" s="121"/>
      <c r="TOZ7" s="121"/>
      <c r="TPA7" s="121"/>
      <c r="TPB7" s="121"/>
      <c r="TPC7" s="121"/>
      <c r="TPD7" s="121"/>
      <c r="TPE7" s="121"/>
      <c r="TPF7" s="121"/>
      <c r="TPG7" s="121"/>
      <c r="TPH7" s="121"/>
      <c r="TPI7" s="121"/>
      <c r="TPJ7" s="121"/>
      <c r="TPK7" s="121"/>
      <c r="TPL7" s="121"/>
      <c r="TPM7" s="121"/>
      <c r="TPN7" s="121"/>
      <c r="TPO7" s="121"/>
      <c r="TPP7" s="121"/>
      <c r="TPQ7" s="121"/>
      <c r="TPR7" s="121"/>
      <c r="TPS7" s="121"/>
      <c r="TPT7" s="121"/>
      <c r="TPU7" s="121"/>
      <c r="TPV7" s="121"/>
      <c r="TPW7" s="121"/>
      <c r="TPX7" s="121"/>
      <c r="TPY7" s="121"/>
      <c r="TPZ7" s="121"/>
      <c r="TQA7" s="121"/>
      <c r="TQB7" s="121"/>
      <c r="TQC7" s="121"/>
      <c r="TQD7" s="121"/>
      <c r="TQE7" s="121"/>
      <c r="TQF7" s="121"/>
      <c r="TQG7" s="121"/>
      <c r="TQH7" s="121"/>
      <c r="TQI7" s="121"/>
      <c r="TQJ7" s="121"/>
      <c r="TQK7" s="121"/>
      <c r="TQL7" s="121"/>
      <c r="TQM7" s="121"/>
      <c r="TQN7" s="121"/>
      <c r="TQO7" s="121"/>
      <c r="TQP7" s="121"/>
      <c r="TQQ7" s="121"/>
      <c r="TQR7" s="121"/>
      <c r="TQS7" s="121"/>
      <c r="TQT7" s="121"/>
      <c r="TQU7" s="121"/>
      <c r="TQV7" s="121"/>
      <c r="TQW7" s="121"/>
      <c r="TQX7" s="121"/>
      <c r="TQY7" s="121"/>
      <c r="TQZ7" s="121"/>
      <c r="TRA7" s="121"/>
      <c r="TRB7" s="121"/>
      <c r="TRC7" s="121"/>
      <c r="TRD7" s="121"/>
      <c r="TRE7" s="121"/>
      <c r="TRF7" s="121"/>
      <c r="TRG7" s="121"/>
      <c r="TRH7" s="121"/>
      <c r="TRI7" s="121"/>
      <c r="TRJ7" s="121"/>
      <c r="TRK7" s="121"/>
      <c r="TRL7" s="121"/>
      <c r="TRM7" s="121"/>
      <c r="TRN7" s="121"/>
      <c r="TRO7" s="121"/>
      <c r="TRP7" s="121"/>
      <c r="TRQ7" s="121"/>
      <c r="TRR7" s="121"/>
      <c r="TRS7" s="121"/>
      <c r="TRT7" s="121"/>
      <c r="TRU7" s="121"/>
      <c r="TRV7" s="121"/>
      <c r="TRW7" s="121"/>
      <c r="TRX7" s="121"/>
      <c r="TRY7" s="121"/>
      <c r="TRZ7" s="121"/>
      <c r="TSA7" s="121"/>
      <c r="TSB7" s="121"/>
      <c r="TSC7" s="121"/>
      <c r="TSD7" s="121"/>
      <c r="TSE7" s="121"/>
      <c r="TSF7" s="121"/>
      <c r="TSG7" s="121"/>
      <c r="TSH7" s="121"/>
      <c r="TSI7" s="121"/>
      <c r="TSJ7" s="121"/>
      <c r="TSK7" s="121"/>
      <c r="TSL7" s="121"/>
      <c r="TSM7" s="121"/>
      <c r="TSN7" s="121"/>
      <c r="TSO7" s="121"/>
      <c r="TSP7" s="121"/>
      <c r="TSQ7" s="121"/>
      <c r="TSR7" s="121"/>
      <c r="TSS7" s="121"/>
      <c r="TST7" s="121"/>
      <c r="TSU7" s="121"/>
      <c r="TSV7" s="121"/>
      <c r="TSW7" s="121"/>
      <c r="TSX7" s="121"/>
      <c r="TSY7" s="121"/>
      <c r="TSZ7" s="121"/>
      <c r="TTA7" s="121"/>
      <c r="TTB7" s="121"/>
      <c r="TTC7" s="121"/>
      <c r="TTD7" s="121"/>
      <c r="TTE7" s="121"/>
      <c r="TTF7" s="121"/>
      <c r="TTG7" s="121"/>
      <c r="TTH7" s="121"/>
      <c r="TTI7" s="121"/>
      <c r="TTJ7" s="121"/>
      <c r="TTK7" s="121"/>
      <c r="TTL7" s="121"/>
      <c r="TTM7" s="121"/>
      <c r="TTN7" s="121"/>
      <c r="TTO7" s="121"/>
      <c r="TTP7" s="121"/>
      <c r="TTQ7" s="121"/>
      <c r="TTR7" s="121"/>
      <c r="TTS7" s="121"/>
      <c r="TTT7" s="121"/>
      <c r="TTU7" s="121"/>
      <c r="TTV7" s="121"/>
      <c r="TTW7" s="121"/>
      <c r="TTX7" s="121"/>
      <c r="TTY7" s="121"/>
      <c r="TTZ7" s="121"/>
      <c r="TUA7" s="121"/>
      <c r="TUB7" s="121"/>
      <c r="TUC7" s="121"/>
      <c r="TUD7" s="121"/>
      <c r="TUE7" s="121"/>
      <c r="TUF7" s="121"/>
      <c r="TUG7" s="121"/>
      <c r="TUH7" s="121"/>
      <c r="TUI7" s="121"/>
      <c r="TUJ7" s="121"/>
      <c r="TUK7" s="121"/>
      <c r="TUL7" s="121"/>
      <c r="TUM7" s="121"/>
      <c r="TUN7" s="121"/>
      <c r="TUO7" s="121"/>
      <c r="TUP7" s="121"/>
      <c r="TUQ7" s="121"/>
      <c r="TUR7" s="121"/>
      <c r="TUS7" s="121"/>
      <c r="TUT7" s="121"/>
      <c r="TUU7" s="121"/>
      <c r="TUV7" s="121"/>
      <c r="TUW7" s="121"/>
      <c r="TUX7" s="121"/>
      <c r="TUY7" s="121"/>
      <c r="TUZ7" s="121"/>
      <c r="TVA7" s="121"/>
      <c r="TVB7" s="121"/>
      <c r="TVC7" s="121"/>
      <c r="TVD7" s="121"/>
      <c r="TVE7" s="121"/>
      <c r="TVF7" s="121"/>
      <c r="TVG7" s="121"/>
      <c r="TVH7" s="121"/>
      <c r="TVI7" s="121"/>
      <c r="TVJ7" s="121"/>
      <c r="TVK7" s="121"/>
      <c r="TVL7" s="121"/>
      <c r="TVM7" s="121"/>
      <c r="TVN7" s="121"/>
      <c r="TVO7" s="121"/>
      <c r="TVP7" s="121"/>
      <c r="TVQ7" s="121"/>
      <c r="TVR7" s="121"/>
      <c r="TVS7" s="121"/>
      <c r="TVT7" s="121"/>
      <c r="TVU7" s="121"/>
      <c r="TVV7" s="121"/>
      <c r="TVW7" s="121"/>
      <c r="TVX7" s="121"/>
      <c r="TVY7" s="121"/>
      <c r="TVZ7" s="121"/>
      <c r="TWA7" s="121"/>
      <c r="TWB7" s="121"/>
      <c r="TWC7" s="121"/>
      <c r="TWD7" s="121"/>
      <c r="TWE7" s="121"/>
      <c r="TWF7" s="121"/>
      <c r="TWG7" s="121"/>
      <c r="TWH7" s="121"/>
      <c r="TWI7" s="121"/>
      <c r="TWJ7" s="121"/>
      <c r="TWK7" s="121"/>
      <c r="TWL7" s="121"/>
      <c r="TWM7" s="121"/>
      <c r="TWN7" s="121"/>
      <c r="TWO7" s="121"/>
      <c r="TWP7" s="121"/>
      <c r="TWQ7" s="121"/>
      <c r="TWR7" s="121"/>
      <c r="TWS7" s="121"/>
      <c r="TWT7" s="121"/>
      <c r="TWU7" s="121"/>
      <c r="TWV7" s="121"/>
      <c r="TWW7" s="121"/>
      <c r="TWX7" s="121"/>
      <c r="TWY7" s="121"/>
      <c r="TWZ7" s="121"/>
      <c r="TXA7" s="121"/>
      <c r="TXB7" s="121"/>
      <c r="TXC7" s="121"/>
      <c r="TXD7" s="121"/>
      <c r="TXE7" s="121"/>
      <c r="TXF7" s="121"/>
      <c r="TXG7" s="121"/>
      <c r="TXH7" s="121"/>
      <c r="TXI7" s="121"/>
      <c r="TXJ7" s="121"/>
      <c r="TXK7" s="121"/>
      <c r="TXL7" s="121"/>
      <c r="TXM7" s="121"/>
      <c r="TXN7" s="121"/>
      <c r="TXO7" s="121"/>
      <c r="TXP7" s="121"/>
      <c r="TXQ7" s="121"/>
      <c r="TXR7" s="121"/>
      <c r="TXS7" s="121"/>
      <c r="TXT7" s="121"/>
      <c r="TXU7" s="121"/>
      <c r="TXV7" s="121"/>
      <c r="TXW7" s="121"/>
      <c r="TXX7" s="121"/>
      <c r="TXY7" s="121"/>
      <c r="TXZ7" s="121"/>
      <c r="TYA7" s="121"/>
      <c r="TYB7" s="121"/>
      <c r="TYC7" s="121"/>
      <c r="TYD7" s="121"/>
      <c r="TYE7" s="121"/>
      <c r="TYF7" s="121"/>
      <c r="TYG7" s="121"/>
      <c r="TYH7" s="121"/>
      <c r="TYI7" s="121"/>
      <c r="TYJ7" s="121"/>
      <c r="TYK7" s="121"/>
      <c r="TYL7" s="121"/>
      <c r="TYM7" s="121"/>
      <c r="TYN7" s="121"/>
      <c r="TYO7" s="121"/>
      <c r="TYP7" s="121"/>
      <c r="TYQ7" s="121"/>
      <c r="TYR7" s="121"/>
      <c r="TYS7" s="121"/>
      <c r="TYT7" s="121"/>
      <c r="TYU7" s="121"/>
      <c r="TYV7" s="121"/>
      <c r="TYW7" s="121"/>
      <c r="TYX7" s="121"/>
      <c r="TYY7" s="121"/>
      <c r="TYZ7" s="121"/>
      <c r="TZA7" s="121"/>
      <c r="TZB7" s="121"/>
      <c r="TZC7" s="121"/>
      <c r="TZD7" s="121"/>
      <c r="TZE7" s="121"/>
      <c r="TZF7" s="121"/>
      <c r="TZG7" s="121"/>
      <c r="TZH7" s="121"/>
      <c r="TZI7" s="121"/>
      <c r="TZJ7" s="121"/>
      <c r="TZK7" s="121"/>
      <c r="TZL7" s="121"/>
      <c r="TZM7" s="121"/>
      <c r="TZN7" s="121"/>
      <c r="TZO7" s="121"/>
      <c r="TZP7" s="121"/>
      <c r="TZQ7" s="121"/>
      <c r="TZR7" s="121"/>
      <c r="TZS7" s="121"/>
      <c r="TZT7" s="121"/>
      <c r="TZU7" s="121"/>
      <c r="TZV7" s="121"/>
      <c r="TZW7" s="121"/>
      <c r="TZX7" s="121"/>
      <c r="TZY7" s="121"/>
      <c r="TZZ7" s="121"/>
      <c r="UAA7" s="121"/>
      <c r="UAB7" s="121"/>
      <c r="UAC7" s="121"/>
      <c r="UAD7" s="121"/>
      <c r="UAE7" s="121"/>
      <c r="UAF7" s="121"/>
      <c r="UAG7" s="121"/>
      <c r="UAH7" s="121"/>
      <c r="UAI7" s="121"/>
      <c r="UAJ7" s="121"/>
      <c r="UAK7" s="121"/>
      <c r="UAL7" s="121"/>
      <c r="UAM7" s="121"/>
      <c r="UAN7" s="121"/>
      <c r="UAO7" s="121"/>
      <c r="UAP7" s="121"/>
      <c r="UAQ7" s="121"/>
      <c r="UAR7" s="121"/>
      <c r="UAS7" s="121"/>
      <c r="UAT7" s="121"/>
      <c r="UAU7" s="121"/>
      <c r="UAV7" s="121"/>
      <c r="UAW7" s="121"/>
      <c r="UAX7" s="121"/>
      <c r="UAY7" s="121"/>
      <c r="UAZ7" s="121"/>
      <c r="UBA7" s="121"/>
      <c r="UBB7" s="121"/>
      <c r="UBC7" s="121"/>
      <c r="UBD7" s="121"/>
      <c r="UBE7" s="121"/>
      <c r="UBF7" s="121"/>
      <c r="UBG7" s="121"/>
      <c r="UBH7" s="121"/>
      <c r="UBI7" s="121"/>
      <c r="UBJ7" s="121"/>
      <c r="UBK7" s="121"/>
      <c r="UBL7" s="121"/>
      <c r="UBM7" s="121"/>
      <c r="UBN7" s="121"/>
      <c r="UBO7" s="121"/>
      <c r="UBP7" s="121"/>
      <c r="UBQ7" s="121"/>
      <c r="UBR7" s="121"/>
      <c r="UBS7" s="121"/>
      <c r="UBT7" s="121"/>
      <c r="UBU7" s="121"/>
      <c r="UBV7" s="121"/>
      <c r="UBW7" s="121"/>
      <c r="UBX7" s="121"/>
      <c r="UBY7" s="121"/>
      <c r="UBZ7" s="121"/>
      <c r="UCA7" s="121"/>
      <c r="UCB7" s="121"/>
      <c r="UCC7" s="121"/>
      <c r="UCD7" s="121"/>
      <c r="UCE7" s="121"/>
      <c r="UCF7" s="121"/>
      <c r="UCG7" s="121"/>
      <c r="UCH7" s="121"/>
      <c r="UCI7" s="121"/>
      <c r="UCJ7" s="121"/>
      <c r="UCK7" s="121"/>
      <c r="UCL7" s="121"/>
      <c r="UCM7" s="121"/>
      <c r="UCN7" s="121"/>
      <c r="UCO7" s="121"/>
      <c r="UCP7" s="121"/>
      <c r="UCQ7" s="121"/>
      <c r="UCR7" s="121"/>
      <c r="UCS7" s="121"/>
      <c r="UCT7" s="121"/>
      <c r="UCU7" s="121"/>
      <c r="UCV7" s="121"/>
      <c r="UCW7" s="121"/>
      <c r="UCX7" s="121"/>
      <c r="UCY7" s="121"/>
      <c r="UCZ7" s="121"/>
      <c r="UDA7" s="121"/>
      <c r="UDB7" s="121"/>
      <c r="UDC7" s="121"/>
      <c r="UDD7" s="121"/>
      <c r="UDE7" s="121"/>
      <c r="UDF7" s="121"/>
      <c r="UDG7" s="121"/>
      <c r="UDH7" s="121"/>
      <c r="UDI7" s="121"/>
      <c r="UDJ7" s="121"/>
      <c r="UDK7" s="121"/>
      <c r="UDL7" s="121"/>
      <c r="UDM7" s="121"/>
      <c r="UDN7" s="121"/>
      <c r="UDO7" s="121"/>
      <c r="UDP7" s="121"/>
      <c r="UDQ7" s="121"/>
      <c r="UDR7" s="121"/>
      <c r="UDS7" s="121"/>
      <c r="UDT7" s="121"/>
      <c r="UDU7" s="121"/>
      <c r="UDV7" s="121"/>
      <c r="UDW7" s="121"/>
      <c r="UDX7" s="121"/>
      <c r="UDY7" s="121"/>
      <c r="UDZ7" s="121"/>
      <c r="UEA7" s="121"/>
      <c r="UEB7" s="121"/>
      <c r="UEC7" s="121"/>
      <c r="UED7" s="121"/>
      <c r="UEE7" s="121"/>
      <c r="UEF7" s="121"/>
      <c r="UEG7" s="121"/>
      <c r="UEH7" s="121"/>
      <c r="UEI7" s="121"/>
      <c r="UEJ7" s="121"/>
      <c r="UEK7" s="121"/>
      <c r="UEL7" s="121"/>
      <c r="UEM7" s="121"/>
      <c r="UEN7" s="121"/>
      <c r="UEO7" s="121"/>
      <c r="UEP7" s="121"/>
      <c r="UEQ7" s="121"/>
      <c r="UER7" s="121"/>
      <c r="UES7" s="121"/>
      <c r="UET7" s="121"/>
      <c r="UEU7" s="121"/>
      <c r="UEV7" s="121"/>
      <c r="UEW7" s="121"/>
      <c r="UEX7" s="121"/>
      <c r="UEY7" s="121"/>
      <c r="UEZ7" s="121"/>
      <c r="UFA7" s="121"/>
      <c r="UFB7" s="121"/>
      <c r="UFC7" s="121"/>
      <c r="UFD7" s="121"/>
      <c r="UFE7" s="121"/>
      <c r="UFF7" s="121"/>
      <c r="UFG7" s="121"/>
      <c r="UFH7" s="121"/>
      <c r="UFI7" s="121"/>
      <c r="UFJ7" s="121"/>
      <c r="UFK7" s="121"/>
      <c r="UFL7" s="121"/>
      <c r="UFM7" s="121"/>
      <c r="UFN7" s="121"/>
      <c r="UFO7" s="121"/>
      <c r="UFP7" s="121"/>
      <c r="UFQ7" s="121"/>
      <c r="UFR7" s="121"/>
      <c r="UFS7" s="121"/>
      <c r="UFT7" s="121"/>
      <c r="UFU7" s="121"/>
      <c r="UFV7" s="121"/>
      <c r="UFW7" s="121"/>
      <c r="UFX7" s="121"/>
      <c r="UFY7" s="121"/>
      <c r="UFZ7" s="121"/>
      <c r="UGA7" s="121"/>
      <c r="UGB7" s="121"/>
      <c r="UGC7" s="121"/>
      <c r="UGD7" s="121"/>
      <c r="UGE7" s="121"/>
      <c r="UGF7" s="121"/>
      <c r="UGG7" s="121"/>
      <c r="UGH7" s="121"/>
      <c r="UGI7" s="121"/>
      <c r="UGJ7" s="121"/>
      <c r="UGK7" s="121"/>
      <c r="UGL7" s="121"/>
      <c r="UGM7" s="121"/>
      <c r="UGN7" s="121"/>
      <c r="UGO7" s="121"/>
      <c r="UGP7" s="121"/>
      <c r="UGQ7" s="121"/>
      <c r="UGR7" s="121"/>
      <c r="UGS7" s="121"/>
      <c r="UGT7" s="121"/>
      <c r="UGU7" s="121"/>
      <c r="UGV7" s="121"/>
      <c r="UGW7" s="121"/>
      <c r="UGX7" s="121"/>
      <c r="UGY7" s="121"/>
      <c r="UGZ7" s="121"/>
      <c r="UHA7" s="121"/>
      <c r="UHB7" s="121"/>
      <c r="UHC7" s="121"/>
      <c r="UHD7" s="121"/>
      <c r="UHE7" s="121"/>
      <c r="UHF7" s="121"/>
      <c r="UHG7" s="121"/>
      <c r="UHH7" s="121"/>
      <c r="UHI7" s="121"/>
      <c r="UHJ7" s="121"/>
      <c r="UHK7" s="121"/>
      <c r="UHL7" s="121"/>
      <c r="UHM7" s="121"/>
      <c r="UHN7" s="121"/>
      <c r="UHO7" s="121"/>
      <c r="UHP7" s="121"/>
      <c r="UHQ7" s="121"/>
      <c r="UHR7" s="121"/>
      <c r="UHS7" s="121"/>
      <c r="UHT7" s="121"/>
      <c r="UHU7" s="121"/>
      <c r="UHV7" s="121"/>
      <c r="UHW7" s="121"/>
      <c r="UHX7" s="121"/>
      <c r="UHY7" s="121"/>
      <c r="UHZ7" s="121"/>
      <c r="UIA7" s="121"/>
      <c r="UIB7" s="121"/>
      <c r="UIC7" s="121"/>
      <c r="UID7" s="121"/>
      <c r="UIE7" s="121"/>
      <c r="UIF7" s="121"/>
      <c r="UIG7" s="121"/>
      <c r="UIH7" s="121"/>
      <c r="UII7" s="121"/>
      <c r="UIJ7" s="121"/>
      <c r="UIK7" s="121"/>
      <c r="UIL7" s="121"/>
      <c r="UIM7" s="121"/>
      <c r="UIN7" s="121"/>
      <c r="UIO7" s="121"/>
      <c r="UIP7" s="121"/>
      <c r="UIQ7" s="121"/>
      <c r="UIR7" s="121"/>
      <c r="UIS7" s="121"/>
      <c r="UIT7" s="121"/>
      <c r="UIU7" s="121"/>
      <c r="UIV7" s="121"/>
      <c r="UIW7" s="121"/>
      <c r="UIX7" s="121"/>
      <c r="UIY7" s="121"/>
      <c r="UIZ7" s="121"/>
      <c r="UJA7" s="121"/>
      <c r="UJB7" s="121"/>
      <c r="UJC7" s="121"/>
      <c r="UJD7" s="121"/>
      <c r="UJE7" s="121"/>
      <c r="UJF7" s="121"/>
      <c r="UJG7" s="121"/>
      <c r="UJH7" s="121"/>
      <c r="UJI7" s="121"/>
      <c r="UJJ7" s="121"/>
      <c r="UJK7" s="121"/>
      <c r="UJL7" s="121"/>
      <c r="UJM7" s="121"/>
      <c r="UJN7" s="121"/>
      <c r="UJO7" s="121"/>
      <c r="UJP7" s="121"/>
      <c r="UJQ7" s="121"/>
      <c r="UJR7" s="121"/>
      <c r="UJS7" s="121"/>
      <c r="UJT7" s="121"/>
      <c r="UJU7" s="121"/>
      <c r="UJV7" s="121"/>
      <c r="UJW7" s="121"/>
      <c r="UJX7" s="121"/>
      <c r="UJY7" s="121"/>
      <c r="UJZ7" s="121"/>
      <c r="UKA7" s="121"/>
      <c r="UKB7" s="121"/>
      <c r="UKC7" s="121"/>
      <c r="UKD7" s="121"/>
      <c r="UKE7" s="121"/>
      <c r="UKF7" s="121"/>
      <c r="UKG7" s="121"/>
      <c r="UKH7" s="121"/>
      <c r="UKI7" s="121"/>
      <c r="UKJ7" s="121"/>
      <c r="UKK7" s="121"/>
      <c r="UKL7" s="121"/>
      <c r="UKM7" s="121"/>
      <c r="UKN7" s="121"/>
      <c r="UKO7" s="121"/>
      <c r="UKP7" s="121"/>
      <c r="UKQ7" s="121"/>
      <c r="UKR7" s="121"/>
      <c r="UKS7" s="121"/>
      <c r="UKT7" s="121"/>
      <c r="UKU7" s="121"/>
      <c r="UKV7" s="121"/>
      <c r="UKW7" s="121"/>
      <c r="UKX7" s="121"/>
      <c r="UKY7" s="121"/>
      <c r="UKZ7" s="121"/>
      <c r="ULA7" s="121"/>
      <c r="ULB7" s="121"/>
      <c r="ULC7" s="121"/>
      <c r="ULD7" s="121"/>
      <c r="ULE7" s="121"/>
      <c r="ULF7" s="121"/>
      <c r="ULG7" s="121"/>
      <c r="ULH7" s="121"/>
      <c r="ULI7" s="121"/>
      <c r="ULJ7" s="121"/>
      <c r="ULK7" s="121"/>
      <c r="ULL7" s="121"/>
      <c r="ULM7" s="121"/>
      <c r="ULN7" s="121"/>
      <c r="ULO7" s="121"/>
      <c r="ULP7" s="121"/>
      <c r="ULQ7" s="121"/>
      <c r="ULR7" s="121"/>
      <c r="ULS7" s="121"/>
      <c r="ULT7" s="121"/>
      <c r="ULU7" s="121"/>
      <c r="ULV7" s="121"/>
      <c r="ULW7" s="121"/>
      <c r="ULX7" s="121"/>
      <c r="ULY7" s="121"/>
      <c r="ULZ7" s="121"/>
      <c r="UMA7" s="121"/>
      <c r="UMB7" s="121"/>
      <c r="UMC7" s="121"/>
      <c r="UMD7" s="121"/>
      <c r="UME7" s="121"/>
      <c r="UMF7" s="121"/>
      <c r="UMG7" s="121"/>
      <c r="UMH7" s="121"/>
      <c r="UMI7" s="121"/>
      <c r="UMJ7" s="121"/>
      <c r="UMK7" s="121"/>
      <c r="UML7" s="121"/>
      <c r="UMM7" s="121"/>
      <c r="UMN7" s="121"/>
      <c r="UMO7" s="121"/>
      <c r="UMP7" s="121"/>
      <c r="UMQ7" s="121"/>
      <c r="UMR7" s="121"/>
      <c r="UMS7" s="121"/>
      <c r="UMT7" s="121"/>
      <c r="UMU7" s="121"/>
      <c r="UMV7" s="121"/>
      <c r="UMW7" s="121"/>
      <c r="UMX7" s="121"/>
      <c r="UMY7" s="121"/>
      <c r="UMZ7" s="121"/>
      <c r="UNA7" s="121"/>
      <c r="UNB7" s="121"/>
      <c r="UNC7" s="121"/>
      <c r="UND7" s="121"/>
      <c r="UNE7" s="121"/>
      <c r="UNF7" s="121"/>
      <c r="UNG7" s="121"/>
      <c r="UNH7" s="121"/>
      <c r="UNI7" s="121"/>
      <c r="UNJ7" s="121"/>
      <c r="UNK7" s="121"/>
      <c r="UNL7" s="121"/>
      <c r="UNM7" s="121"/>
      <c r="UNN7" s="121"/>
      <c r="UNO7" s="121"/>
      <c r="UNP7" s="121"/>
      <c r="UNQ7" s="121"/>
      <c r="UNR7" s="121"/>
      <c r="UNS7" s="121"/>
      <c r="UNT7" s="121"/>
      <c r="UNU7" s="121"/>
      <c r="UNV7" s="121"/>
      <c r="UNW7" s="121"/>
      <c r="UNX7" s="121"/>
      <c r="UNY7" s="121"/>
      <c r="UNZ7" s="121"/>
      <c r="UOA7" s="121"/>
      <c r="UOB7" s="121"/>
      <c r="UOC7" s="121"/>
      <c r="UOD7" s="121"/>
      <c r="UOE7" s="121"/>
      <c r="UOF7" s="121"/>
      <c r="UOG7" s="121"/>
      <c r="UOH7" s="121"/>
      <c r="UOI7" s="121"/>
      <c r="UOJ7" s="121"/>
      <c r="UOK7" s="121"/>
      <c r="UOL7" s="121"/>
      <c r="UOM7" s="121"/>
      <c r="UON7" s="121"/>
      <c r="UOO7" s="121"/>
      <c r="UOP7" s="121"/>
      <c r="UOQ7" s="121"/>
      <c r="UOR7" s="121"/>
      <c r="UOS7" s="121"/>
      <c r="UOT7" s="121"/>
      <c r="UOU7" s="121"/>
      <c r="UOV7" s="121"/>
      <c r="UOW7" s="121"/>
      <c r="UOX7" s="121"/>
      <c r="UOY7" s="121"/>
      <c r="UOZ7" s="121"/>
      <c r="UPA7" s="121"/>
      <c r="UPB7" s="121"/>
      <c r="UPC7" s="121"/>
      <c r="UPD7" s="121"/>
      <c r="UPE7" s="121"/>
      <c r="UPF7" s="121"/>
      <c r="UPG7" s="121"/>
      <c r="UPH7" s="121"/>
      <c r="UPI7" s="121"/>
      <c r="UPJ7" s="121"/>
      <c r="UPK7" s="121"/>
      <c r="UPL7" s="121"/>
      <c r="UPM7" s="121"/>
      <c r="UPN7" s="121"/>
      <c r="UPO7" s="121"/>
      <c r="UPP7" s="121"/>
      <c r="UPQ7" s="121"/>
      <c r="UPR7" s="121"/>
      <c r="UPS7" s="121"/>
      <c r="UPT7" s="121"/>
      <c r="UPU7" s="121"/>
      <c r="UPV7" s="121"/>
      <c r="UPW7" s="121"/>
      <c r="UPX7" s="121"/>
      <c r="UPY7" s="121"/>
      <c r="UPZ7" s="121"/>
      <c r="UQA7" s="121"/>
      <c r="UQB7" s="121"/>
      <c r="UQC7" s="121"/>
      <c r="UQD7" s="121"/>
      <c r="UQE7" s="121"/>
      <c r="UQF7" s="121"/>
      <c r="UQG7" s="121"/>
      <c r="UQH7" s="121"/>
      <c r="UQI7" s="121"/>
      <c r="UQJ7" s="121"/>
      <c r="UQK7" s="121"/>
      <c r="UQL7" s="121"/>
      <c r="UQM7" s="121"/>
      <c r="UQN7" s="121"/>
      <c r="UQO7" s="121"/>
      <c r="UQP7" s="121"/>
      <c r="UQQ7" s="121"/>
      <c r="UQR7" s="121"/>
      <c r="UQS7" s="121"/>
      <c r="UQT7" s="121"/>
      <c r="UQU7" s="121"/>
      <c r="UQV7" s="121"/>
      <c r="UQW7" s="121"/>
      <c r="UQX7" s="121"/>
      <c r="UQY7" s="121"/>
      <c r="UQZ7" s="121"/>
      <c r="URA7" s="121"/>
      <c r="URB7" s="121"/>
      <c r="URC7" s="121"/>
      <c r="URD7" s="121"/>
      <c r="URE7" s="121"/>
      <c r="URF7" s="121"/>
      <c r="URG7" s="121"/>
      <c r="URH7" s="121"/>
      <c r="URI7" s="121"/>
      <c r="URJ7" s="121"/>
      <c r="URK7" s="121"/>
      <c r="URL7" s="121"/>
      <c r="URM7" s="121"/>
      <c r="URN7" s="121"/>
      <c r="URO7" s="121"/>
      <c r="URP7" s="121"/>
      <c r="URQ7" s="121"/>
      <c r="URR7" s="121"/>
      <c r="URS7" s="121"/>
      <c r="URT7" s="121"/>
      <c r="URU7" s="121"/>
      <c r="URV7" s="121"/>
      <c r="URW7" s="121"/>
      <c r="URX7" s="121"/>
      <c r="URY7" s="121"/>
      <c r="URZ7" s="121"/>
      <c r="USA7" s="121"/>
      <c r="USB7" s="121"/>
      <c r="USC7" s="121"/>
      <c r="USD7" s="121"/>
      <c r="USE7" s="121"/>
      <c r="USF7" s="121"/>
      <c r="USG7" s="121"/>
      <c r="USH7" s="121"/>
      <c r="USI7" s="121"/>
      <c r="USJ7" s="121"/>
      <c r="USK7" s="121"/>
      <c r="USL7" s="121"/>
      <c r="USM7" s="121"/>
      <c r="USN7" s="121"/>
      <c r="USO7" s="121"/>
      <c r="USP7" s="121"/>
      <c r="USQ7" s="121"/>
      <c r="USR7" s="121"/>
      <c r="USS7" s="121"/>
      <c r="UST7" s="121"/>
      <c r="USU7" s="121"/>
      <c r="USV7" s="121"/>
      <c r="USW7" s="121"/>
      <c r="USX7" s="121"/>
      <c r="USY7" s="121"/>
      <c r="USZ7" s="121"/>
      <c r="UTA7" s="121"/>
      <c r="UTB7" s="121"/>
      <c r="UTC7" s="121"/>
      <c r="UTD7" s="121"/>
      <c r="UTE7" s="121"/>
      <c r="UTF7" s="121"/>
      <c r="UTG7" s="121"/>
      <c r="UTH7" s="121"/>
      <c r="UTI7" s="121"/>
      <c r="UTJ7" s="121"/>
      <c r="UTK7" s="121"/>
      <c r="UTL7" s="121"/>
      <c r="UTM7" s="121"/>
      <c r="UTN7" s="121"/>
      <c r="UTO7" s="121"/>
      <c r="UTP7" s="121"/>
      <c r="UTQ7" s="121"/>
      <c r="UTR7" s="121"/>
      <c r="UTS7" s="121"/>
      <c r="UTT7" s="121"/>
      <c r="UTU7" s="121"/>
      <c r="UTV7" s="121"/>
      <c r="UTW7" s="121"/>
      <c r="UTX7" s="121"/>
      <c r="UTY7" s="121"/>
      <c r="UTZ7" s="121"/>
      <c r="UUA7" s="121"/>
      <c r="UUB7" s="121"/>
      <c r="UUC7" s="121"/>
      <c r="UUD7" s="121"/>
      <c r="UUE7" s="121"/>
      <c r="UUF7" s="121"/>
      <c r="UUG7" s="121"/>
      <c r="UUH7" s="121"/>
      <c r="UUI7" s="121"/>
      <c r="UUJ7" s="121"/>
      <c r="UUK7" s="121"/>
      <c r="UUL7" s="121"/>
      <c r="UUM7" s="121"/>
      <c r="UUN7" s="121"/>
      <c r="UUO7" s="121"/>
      <c r="UUP7" s="121"/>
      <c r="UUQ7" s="121"/>
      <c r="UUR7" s="121"/>
      <c r="UUS7" s="121"/>
      <c r="UUT7" s="121"/>
      <c r="UUU7" s="121"/>
      <c r="UUV7" s="121"/>
      <c r="UUW7" s="121"/>
      <c r="UUX7" s="121"/>
      <c r="UUY7" s="121"/>
      <c r="UUZ7" s="121"/>
      <c r="UVA7" s="121"/>
      <c r="UVB7" s="121"/>
      <c r="UVC7" s="121"/>
      <c r="UVD7" s="121"/>
      <c r="UVE7" s="121"/>
      <c r="UVF7" s="121"/>
      <c r="UVG7" s="121"/>
      <c r="UVH7" s="121"/>
      <c r="UVI7" s="121"/>
      <c r="UVJ7" s="121"/>
      <c r="UVK7" s="121"/>
      <c r="UVL7" s="121"/>
      <c r="UVM7" s="121"/>
      <c r="UVN7" s="121"/>
      <c r="UVO7" s="121"/>
      <c r="UVP7" s="121"/>
      <c r="UVQ7" s="121"/>
      <c r="UVR7" s="121"/>
      <c r="UVS7" s="121"/>
      <c r="UVT7" s="121"/>
      <c r="UVU7" s="121"/>
      <c r="UVV7" s="121"/>
      <c r="UVW7" s="121"/>
      <c r="UVX7" s="121"/>
      <c r="UVY7" s="121"/>
      <c r="UVZ7" s="121"/>
      <c r="UWA7" s="121"/>
      <c r="UWB7" s="121"/>
      <c r="UWC7" s="121"/>
      <c r="UWD7" s="121"/>
      <c r="UWE7" s="121"/>
      <c r="UWF7" s="121"/>
      <c r="UWG7" s="121"/>
      <c r="UWH7" s="121"/>
      <c r="UWI7" s="121"/>
      <c r="UWJ7" s="121"/>
      <c r="UWK7" s="121"/>
      <c r="UWL7" s="121"/>
      <c r="UWM7" s="121"/>
      <c r="UWN7" s="121"/>
      <c r="UWO7" s="121"/>
      <c r="UWP7" s="121"/>
      <c r="UWQ7" s="121"/>
      <c r="UWR7" s="121"/>
      <c r="UWS7" s="121"/>
      <c r="UWT7" s="121"/>
      <c r="UWU7" s="121"/>
      <c r="UWV7" s="121"/>
      <c r="UWW7" s="121"/>
      <c r="UWX7" s="121"/>
      <c r="UWY7" s="121"/>
      <c r="UWZ7" s="121"/>
      <c r="UXA7" s="121"/>
      <c r="UXB7" s="121"/>
      <c r="UXC7" s="121"/>
      <c r="UXD7" s="121"/>
      <c r="UXE7" s="121"/>
      <c r="UXF7" s="121"/>
      <c r="UXG7" s="121"/>
      <c r="UXH7" s="121"/>
      <c r="UXI7" s="121"/>
      <c r="UXJ7" s="121"/>
      <c r="UXK7" s="121"/>
      <c r="UXL7" s="121"/>
      <c r="UXM7" s="121"/>
      <c r="UXN7" s="121"/>
      <c r="UXO7" s="121"/>
      <c r="UXP7" s="121"/>
      <c r="UXQ7" s="121"/>
      <c r="UXR7" s="121"/>
      <c r="UXS7" s="121"/>
      <c r="UXT7" s="121"/>
      <c r="UXU7" s="121"/>
      <c r="UXV7" s="121"/>
      <c r="UXW7" s="121"/>
      <c r="UXX7" s="121"/>
      <c r="UXY7" s="121"/>
      <c r="UXZ7" s="121"/>
      <c r="UYA7" s="121"/>
      <c r="UYB7" s="121"/>
      <c r="UYC7" s="121"/>
      <c r="UYD7" s="121"/>
      <c r="UYE7" s="121"/>
      <c r="UYF7" s="121"/>
      <c r="UYG7" s="121"/>
      <c r="UYH7" s="121"/>
      <c r="UYI7" s="121"/>
      <c r="UYJ7" s="121"/>
      <c r="UYK7" s="121"/>
      <c r="UYL7" s="121"/>
      <c r="UYM7" s="121"/>
      <c r="UYN7" s="121"/>
      <c r="UYO7" s="121"/>
      <c r="UYP7" s="121"/>
      <c r="UYQ7" s="121"/>
      <c r="UYR7" s="121"/>
      <c r="UYS7" s="121"/>
      <c r="UYT7" s="121"/>
      <c r="UYU7" s="121"/>
      <c r="UYV7" s="121"/>
      <c r="UYW7" s="121"/>
      <c r="UYX7" s="121"/>
      <c r="UYY7" s="121"/>
      <c r="UYZ7" s="121"/>
      <c r="UZA7" s="121"/>
      <c r="UZB7" s="121"/>
      <c r="UZC7" s="121"/>
      <c r="UZD7" s="121"/>
      <c r="UZE7" s="121"/>
      <c r="UZF7" s="121"/>
      <c r="UZG7" s="121"/>
      <c r="UZH7" s="121"/>
      <c r="UZI7" s="121"/>
      <c r="UZJ7" s="121"/>
      <c r="UZK7" s="121"/>
      <c r="UZL7" s="121"/>
      <c r="UZM7" s="121"/>
      <c r="UZN7" s="121"/>
      <c r="UZO7" s="121"/>
      <c r="UZP7" s="121"/>
      <c r="UZQ7" s="121"/>
      <c r="UZR7" s="121"/>
      <c r="UZS7" s="121"/>
      <c r="UZT7" s="121"/>
      <c r="UZU7" s="121"/>
      <c r="UZV7" s="121"/>
      <c r="UZW7" s="121"/>
      <c r="UZX7" s="121"/>
      <c r="UZY7" s="121"/>
      <c r="UZZ7" s="121"/>
      <c r="VAA7" s="121"/>
      <c r="VAB7" s="121"/>
      <c r="VAC7" s="121"/>
      <c r="VAD7" s="121"/>
      <c r="VAE7" s="121"/>
      <c r="VAF7" s="121"/>
      <c r="VAG7" s="121"/>
      <c r="VAH7" s="121"/>
      <c r="VAI7" s="121"/>
      <c r="VAJ7" s="121"/>
      <c r="VAK7" s="121"/>
      <c r="VAL7" s="121"/>
      <c r="VAM7" s="121"/>
      <c r="VAN7" s="121"/>
      <c r="VAO7" s="121"/>
      <c r="VAP7" s="121"/>
      <c r="VAQ7" s="121"/>
      <c r="VAR7" s="121"/>
      <c r="VAS7" s="121"/>
      <c r="VAT7" s="121"/>
      <c r="VAU7" s="121"/>
      <c r="VAV7" s="121"/>
      <c r="VAW7" s="121"/>
      <c r="VAX7" s="121"/>
      <c r="VAY7" s="121"/>
      <c r="VAZ7" s="121"/>
      <c r="VBA7" s="121"/>
      <c r="VBB7" s="121"/>
      <c r="VBC7" s="121"/>
      <c r="VBD7" s="121"/>
      <c r="VBE7" s="121"/>
      <c r="VBF7" s="121"/>
      <c r="VBG7" s="121"/>
      <c r="VBH7" s="121"/>
      <c r="VBI7" s="121"/>
      <c r="VBJ7" s="121"/>
      <c r="VBK7" s="121"/>
      <c r="VBL7" s="121"/>
      <c r="VBM7" s="121"/>
      <c r="VBN7" s="121"/>
      <c r="VBO7" s="121"/>
      <c r="VBP7" s="121"/>
      <c r="VBQ7" s="121"/>
      <c r="VBR7" s="121"/>
      <c r="VBS7" s="121"/>
      <c r="VBT7" s="121"/>
      <c r="VBU7" s="121"/>
      <c r="VBV7" s="121"/>
      <c r="VBW7" s="121"/>
      <c r="VBX7" s="121"/>
      <c r="VBY7" s="121"/>
      <c r="VBZ7" s="121"/>
      <c r="VCA7" s="121"/>
      <c r="VCB7" s="121"/>
      <c r="VCC7" s="121"/>
      <c r="VCD7" s="121"/>
      <c r="VCE7" s="121"/>
      <c r="VCF7" s="121"/>
      <c r="VCG7" s="121"/>
      <c r="VCH7" s="121"/>
      <c r="VCI7" s="121"/>
      <c r="VCJ7" s="121"/>
      <c r="VCK7" s="121"/>
      <c r="VCL7" s="121"/>
      <c r="VCM7" s="121"/>
      <c r="VCN7" s="121"/>
      <c r="VCO7" s="121"/>
      <c r="VCP7" s="121"/>
      <c r="VCQ7" s="121"/>
      <c r="VCR7" s="121"/>
      <c r="VCS7" s="121"/>
      <c r="VCT7" s="121"/>
      <c r="VCU7" s="121"/>
      <c r="VCV7" s="121"/>
      <c r="VCW7" s="121"/>
      <c r="VCX7" s="121"/>
      <c r="VCY7" s="121"/>
      <c r="VCZ7" s="121"/>
      <c r="VDA7" s="121"/>
      <c r="VDB7" s="121"/>
      <c r="VDC7" s="121"/>
      <c r="VDD7" s="121"/>
      <c r="VDE7" s="121"/>
      <c r="VDF7" s="121"/>
      <c r="VDG7" s="121"/>
      <c r="VDH7" s="121"/>
      <c r="VDI7" s="121"/>
      <c r="VDJ7" s="121"/>
      <c r="VDK7" s="121"/>
      <c r="VDL7" s="121"/>
      <c r="VDM7" s="121"/>
      <c r="VDN7" s="121"/>
      <c r="VDO7" s="121"/>
      <c r="VDP7" s="121"/>
      <c r="VDQ7" s="121"/>
      <c r="VDR7" s="121"/>
      <c r="VDS7" s="121"/>
      <c r="VDT7" s="121"/>
      <c r="VDU7" s="121"/>
      <c r="VDV7" s="121"/>
      <c r="VDW7" s="121"/>
      <c r="VDX7" s="121"/>
      <c r="VDY7" s="121"/>
      <c r="VDZ7" s="121"/>
      <c r="VEA7" s="121"/>
      <c r="VEB7" s="121"/>
      <c r="VEC7" s="121"/>
      <c r="VED7" s="121"/>
      <c r="VEE7" s="121"/>
      <c r="VEF7" s="121"/>
      <c r="VEG7" s="121"/>
      <c r="VEH7" s="121"/>
      <c r="VEI7" s="121"/>
      <c r="VEJ7" s="121"/>
      <c r="VEK7" s="121"/>
      <c r="VEL7" s="121"/>
      <c r="VEM7" s="121"/>
      <c r="VEN7" s="121"/>
      <c r="VEO7" s="121"/>
      <c r="VEP7" s="121"/>
      <c r="VEQ7" s="121"/>
      <c r="VER7" s="121"/>
      <c r="VES7" s="121"/>
      <c r="VET7" s="121"/>
      <c r="VEU7" s="121"/>
      <c r="VEV7" s="121"/>
      <c r="VEW7" s="121"/>
      <c r="VEX7" s="121"/>
      <c r="VEY7" s="121"/>
      <c r="VEZ7" s="121"/>
      <c r="VFA7" s="121"/>
      <c r="VFB7" s="121"/>
      <c r="VFC7" s="121"/>
      <c r="VFD7" s="121"/>
      <c r="VFE7" s="121"/>
      <c r="VFF7" s="121"/>
      <c r="VFG7" s="121"/>
      <c r="VFH7" s="121"/>
      <c r="VFI7" s="121"/>
      <c r="VFJ7" s="121"/>
      <c r="VFK7" s="121"/>
      <c r="VFL7" s="121"/>
      <c r="VFM7" s="121"/>
      <c r="VFN7" s="121"/>
      <c r="VFO7" s="121"/>
      <c r="VFP7" s="121"/>
      <c r="VFQ7" s="121"/>
      <c r="VFR7" s="121"/>
      <c r="VFS7" s="121"/>
      <c r="VFT7" s="121"/>
      <c r="VFU7" s="121"/>
      <c r="VFV7" s="121"/>
      <c r="VFW7" s="121"/>
      <c r="VFX7" s="121"/>
      <c r="VFY7" s="121"/>
      <c r="VFZ7" s="121"/>
      <c r="VGA7" s="121"/>
      <c r="VGB7" s="121"/>
      <c r="VGC7" s="121"/>
      <c r="VGD7" s="121"/>
      <c r="VGE7" s="121"/>
      <c r="VGF7" s="121"/>
      <c r="VGG7" s="121"/>
      <c r="VGH7" s="121"/>
      <c r="VGI7" s="121"/>
      <c r="VGJ7" s="121"/>
      <c r="VGK7" s="121"/>
      <c r="VGL7" s="121"/>
      <c r="VGM7" s="121"/>
      <c r="VGN7" s="121"/>
      <c r="VGO7" s="121"/>
      <c r="VGP7" s="121"/>
      <c r="VGQ7" s="121"/>
      <c r="VGR7" s="121"/>
      <c r="VGS7" s="121"/>
      <c r="VGT7" s="121"/>
      <c r="VGU7" s="121"/>
      <c r="VGV7" s="121"/>
      <c r="VGW7" s="121"/>
      <c r="VGX7" s="121"/>
      <c r="VGY7" s="121"/>
      <c r="VGZ7" s="121"/>
      <c r="VHA7" s="121"/>
      <c r="VHB7" s="121"/>
      <c r="VHC7" s="121"/>
      <c r="VHD7" s="121"/>
      <c r="VHE7" s="121"/>
      <c r="VHF7" s="121"/>
      <c r="VHG7" s="121"/>
      <c r="VHH7" s="121"/>
      <c r="VHI7" s="121"/>
      <c r="VHJ7" s="121"/>
      <c r="VHK7" s="121"/>
      <c r="VHL7" s="121"/>
      <c r="VHM7" s="121"/>
      <c r="VHN7" s="121"/>
      <c r="VHO7" s="121"/>
      <c r="VHP7" s="121"/>
      <c r="VHQ7" s="121"/>
      <c r="VHR7" s="121"/>
      <c r="VHS7" s="121"/>
      <c r="VHT7" s="121"/>
      <c r="VHU7" s="121"/>
      <c r="VHV7" s="121"/>
      <c r="VHW7" s="121"/>
      <c r="VHX7" s="121"/>
      <c r="VHY7" s="121"/>
      <c r="VHZ7" s="121"/>
      <c r="VIA7" s="121"/>
      <c r="VIB7" s="121"/>
      <c r="VIC7" s="121"/>
      <c r="VID7" s="121"/>
      <c r="VIE7" s="121"/>
      <c r="VIF7" s="121"/>
      <c r="VIG7" s="121"/>
      <c r="VIH7" s="121"/>
      <c r="VII7" s="121"/>
      <c r="VIJ7" s="121"/>
      <c r="VIK7" s="121"/>
      <c r="VIL7" s="121"/>
      <c r="VIM7" s="121"/>
      <c r="VIN7" s="121"/>
      <c r="VIO7" s="121"/>
      <c r="VIP7" s="121"/>
      <c r="VIQ7" s="121"/>
      <c r="VIR7" s="121"/>
      <c r="VIS7" s="121"/>
      <c r="VIT7" s="121"/>
      <c r="VIU7" s="121"/>
      <c r="VIV7" s="121"/>
      <c r="VIW7" s="121"/>
      <c r="VIX7" s="121"/>
      <c r="VIY7" s="121"/>
      <c r="VIZ7" s="121"/>
      <c r="VJA7" s="121"/>
      <c r="VJB7" s="121"/>
      <c r="VJC7" s="121"/>
      <c r="VJD7" s="121"/>
      <c r="VJE7" s="121"/>
      <c r="VJF7" s="121"/>
      <c r="VJG7" s="121"/>
      <c r="VJH7" s="121"/>
      <c r="VJI7" s="121"/>
      <c r="VJJ7" s="121"/>
      <c r="VJK7" s="121"/>
      <c r="VJL7" s="121"/>
      <c r="VJM7" s="121"/>
      <c r="VJN7" s="121"/>
      <c r="VJO7" s="121"/>
      <c r="VJP7" s="121"/>
      <c r="VJQ7" s="121"/>
      <c r="VJR7" s="121"/>
      <c r="VJS7" s="121"/>
      <c r="VJT7" s="121"/>
      <c r="VJU7" s="121"/>
      <c r="VJV7" s="121"/>
      <c r="VJW7" s="121"/>
      <c r="VJX7" s="121"/>
      <c r="VJY7" s="121"/>
      <c r="VJZ7" s="121"/>
      <c r="VKA7" s="121"/>
      <c r="VKB7" s="121"/>
      <c r="VKC7" s="121"/>
      <c r="VKD7" s="121"/>
      <c r="VKE7" s="121"/>
      <c r="VKF7" s="121"/>
      <c r="VKG7" s="121"/>
      <c r="VKH7" s="121"/>
      <c r="VKI7" s="121"/>
      <c r="VKJ7" s="121"/>
      <c r="VKK7" s="121"/>
      <c r="VKL7" s="121"/>
      <c r="VKM7" s="121"/>
      <c r="VKN7" s="121"/>
      <c r="VKO7" s="121"/>
      <c r="VKP7" s="121"/>
      <c r="VKQ7" s="121"/>
      <c r="VKR7" s="121"/>
      <c r="VKS7" s="121"/>
      <c r="VKT7" s="121"/>
      <c r="VKU7" s="121"/>
      <c r="VKV7" s="121"/>
      <c r="VKW7" s="121"/>
      <c r="VKX7" s="121"/>
      <c r="VKY7" s="121"/>
      <c r="VKZ7" s="121"/>
      <c r="VLA7" s="121"/>
      <c r="VLB7" s="121"/>
      <c r="VLC7" s="121"/>
      <c r="VLD7" s="121"/>
      <c r="VLE7" s="121"/>
      <c r="VLF7" s="121"/>
      <c r="VLG7" s="121"/>
      <c r="VLH7" s="121"/>
      <c r="VLI7" s="121"/>
      <c r="VLJ7" s="121"/>
      <c r="VLK7" s="121"/>
      <c r="VLL7" s="121"/>
      <c r="VLM7" s="121"/>
      <c r="VLN7" s="121"/>
      <c r="VLO7" s="121"/>
      <c r="VLP7" s="121"/>
      <c r="VLQ7" s="121"/>
      <c r="VLR7" s="121"/>
      <c r="VLS7" s="121"/>
      <c r="VLT7" s="121"/>
      <c r="VLU7" s="121"/>
      <c r="VLV7" s="121"/>
      <c r="VLW7" s="121"/>
      <c r="VLX7" s="121"/>
      <c r="VLY7" s="121"/>
      <c r="VLZ7" s="121"/>
      <c r="VMA7" s="121"/>
      <c r="VMB7" s="121"/>
      <c r="VMC7" s="121"/>
      <c r="VMD7" s="121"/>
      <c r="VME7" s="121"/>
      <c r="VMF7" s="121"/>
      <c r="VMG7" s="121"/>
      <c r="VMH7" s="121"/>
      <c r="VMI7" s="121"/>
      <c r="VMJ7" s="121"/>
      <c r="VMK7" s="121"/>
      <c r="VML7" s="121"/>
      <c r="VMM7" s="121"/>
      <c r="VMN7" s="121"/>
      <c r="VMO7" s="121"/>
      <c r="VMP7" s="121"/>
      <c r="VMQ7" s="121"/>
      <c r="VMR7" s="121"/>
      <c r="VMS7" s="121"/>
      <c r="VMT7" s="121"/>
      <c r="VMU7" s="121"/>
      <c r="VMV7" s="121"/>
      <c r="VMW7" s="121"/>
      <c r="VMX7" s="121"/>
      <c r="VMY7" s="121"/>
      <c r="VMZ7" s="121"/>
      <c r="VNA7" s="121"/>
      <c r="VNB7" s="121"/>
      <c r="VNC7" s="121"/>
      <c r="VND7" s="121"/>
      <c r="VNE7" s="121"/>
      <c r="VNF7" s="121"/>
      <c r="VNG7" s="121"/>
      <c r="VNH7" s="121"/>
      <c r="VNI7" s="121"/>
      <c r="VNJ7" s="121"/>
      <c r="VNK7" s="121"/>
      <c r="VNL7" s="121"/>
      <c r="VNM7" s="121"/>
      <c r="VNN7" s="121"/>
      <c r="VNO7" s="121"/>
      <c r="VNP7" s="121"/>
      <c r="VNQ7" s="121"/>
      <c r="VNR7" s="121"/>
      <c r="VNS7" s="121"/>
      <c r="VNT7" s="121"/>
      <c r="VNU7" s="121"/>
      <c r="VNV7" s="121"/>
      <c r="VNW7" s="121"/>
      <c r="VNX7" s="121"/>
      <c r="VNY7" s="121"/>
      <c r="VNZ7" s="121"/>
      <c r="VOA7" s="121"/>
      <c r="VOB7" s="121"/>
      <c r="VOC7" s="121"/>
      <c r="VOD7" s="121"/>
      <c r="VOE7" s="121"/>
      <c r="VOF7" s="121"/>
      <c r="VOG7" s="121"/>
      <c r="VOH7" s="121"/>
      <c r="VOI7" s="121"/>
      <c r="VOJ7" s="121"/>
      <c r="VOK7" s="121"/>
      <c r="VOL7" s="121"/>
      <c r="VOM7" s="121"/>
      <c r="VON7" s="121"/>
      <c r="VOO7" s="121"/>
      <c r="VOP7" s="121"/>
      <c r="VOQ7" s="121"/>
      <c r="VOR7" s="121"/>
      <c r="VOS7" s="121"/>
      <c r="VOT7" s="121"/>
      <c r="VOU7" s="121"/>
      <c r="VOV7" s="121"/>
      <c r="VOW7" s="121"/>
      <c r="VOX7" s="121"/>
      <c r="VOY7" s="121"/>
      <c r="VOZ7" s="121"/>
      <c r="VPA7" s="121"/>
      <c r="VPB7" s="121"/>
      <c r="VPC7" s="121"/>
      <c r="VPD7" s="121"/>
      <c r="VPE7" s="121"/>
      <c r="VPF7" s="121"/>
      <c r="VPG7" s="121"/>
      <c r="VPH7" s="121"/>
      <c r="VPI7" s="121"/>
      <c r="VPJ7" s="121"/>
      <c r="VPK7" s="121"/>
      <c r="VPL7" s="121"/>
      <c r="VPM7" s="121"/>
      <c r="VPN7" s="121"/>
      <c r="VPO7" s="121"/>
      <c r="VPP7" s="121"/>
      <c r="VPQ7" s="121"/>
      <c r="VPR7" s="121"/>
      <c r="VPS7" s="121"/>
      <c r="VPT7" s="121"/>
      <c r="VPU7" s="121"/>
      <c r="VPV7" s="121"/>
      <c r="VPW7" s="121"/>
      <c r="VPX7" s="121"/>
      <c r="VPY7" s="121"/>
      <c r="VPZ7" s="121"/>
      <c r="VQA7" s="121"/>
      <c r="VQB7" s="121"/>
      <c r="VQC7" s="121"/>
      <c r="VQD7" s="121"/>
      <c r="VQE7" s="121"/>
      <c r="VQF7" s="121"/>
      <c r="VQG7" s="121"/>
      <c r="VQH7" s="121"/>
      <c r="VQI7" s="121"/>
      <c r="VQJ7" s="121"/>
      <c r="VQK7" s="121"/>
      <c r="VQL7" s="121"/>
      <c r="VQM7" s="121"/>
      <c r="VQN7" s="121"/>
      <c r="VQO7" s="121"/>
      <c r="VQP7" s="121"/>
      <c r="VQQ7" s="121"/>
      <c r="VQR7" s="121"/>
      <c r="VQS7" s="121"/>
      <c r="VQT7" s="121"/>
      <c r="VQU7" s="121"/>
      <c r="VQV7" s="121"/>
      <c r="VQW7" s="121"/>
      <c r="VQX7" s="121"/>
      <c r="VQY7" s="121"/>
      <c r="VQZ7" s="121"/>
      <c r="VRA7" s="121"/>
      <c r="VRB7" s="121"/>
      <c r="VRC7" s="121"/>
      <c r="VRD7" s="121"/>
      <c r="VRE7" s="121"/>
      <c r="VRF7" s="121"/>
      <c r="VRG7" s="121"/>
      <c r="VRH7" s="121"/>
      <c r="VRI7" s="121"/>
      <c r="VRJ7" s="121"/>
      <c r="VRK7" s="121"/>
      <c r="VRL7" s="121"/>
      <c r="VRM7" s="121"/>
      <c r="VRN7" s="121"/>
      <c r="VRO7" s="121"/>
      <c r="VRP7" s="121"/>
      <c r="VRQ7" s="121"/>
      <c r="VRR7" s="121"/>
      <c r="VRS7" s="121"/>
      <c r="VRT7" s="121"/>
      <c r="VRU7" s="121"/>
      <c r="VRV7" s="121"/>
      <c r="VRW7" s="121"/>
      <c r="VRX7" s="121"/>
      <c r="VRY7" s="121"/>
      <c r="VRZ7" s="121"/>
      <c r="VSA7" s="121"/>
      <c r="VSB7" s="121"/>
      <c r="VSC7" s="121"/>
      <c r="VSD7" s="121"/>
      <c r="VSE7" s="121"/>
      <c r="VSF7" s="121"/>
      <c r="VSG7" s="121"/>
      <c r="VSH7" s="121"/>
      <c r="VSI7" s="121"/>
      <c r="VSJ7" s="121"/>
      <c r="VSK7" s="121"/>
      <c r="VSL7" s="121"/>
      <c r="VSM7" s="121"/>
      <c r="VSN7" s="121"/>
      <c r="VSO7" s="121"/>
      <c r="VSP7" s="121"/>
      <c r="VSQ7" s="121"/>
      <c r="VSR7" s="121"/>
      <c r="VSS7" s="121"/>
      <c r="VST7" s="121"/>
      <c r="VSU7" s="121"/>
      <c r="VSV7" s="121"/>
      <c r="VSW7" s="121"/>
      <c r="VSX7" s="121"/>
      <c r="VSY7" s="121"/>
      <c r="VSZ7" s="121"/>
      <c r="VTA7" s="121"/>
      <c r="VTB7" s="121"/>
      <c r="VTC7" s="121"/>
      <c r="VTD7" s="121"/>
      <c r="VTE7" s="121"/>
      <c r="VTF7" s="121"/>
      <c r="VTG7" s="121"/>
      <c r="VTH7" s="121"/>
      <c r="VTI7" s="121"/>
      <c r="VTJ7" s="121"/>
      <c r="VTK7" s="121"/>
      <c r="VTL7" s="121"/>
      <c r="VTM7" s="121"/>
      <c r="VTN7" s="121"/>
      <c r="VTO7" s="121"/>
      <c r="VTP7" s="121"/>
      <c r="VTQ7" s="121"/>
      <c r="VTR7" s="121"/>
      <c r="VTS7" s="121"/>
      <c r="VTT7" s="121"/>
      <c r="VTU7" s="121"/>
      <c r="VTV7" s="121"/>
      <c r="VTW7" s="121"/>
      <c r="VTX7" s="121"/>
      <c r="VTY7" s="121"/>
      <c r="VTZ7" s="121"/>
      <c r="VUA7" s="121"/>
      <c r="VUB7" s="121"/>
      <c r="VUC7" s="121"/>
      <c r="VUD7" s="121"/>
      <c r="VUE7" s="121"/>
      <c r="VUF7" s="121"/>
      <c r="VUG7" s="121"/>
      <c r="VUH7" s="121"/>
      <c r="VUI7" s="121"/>
      <c r="VUJ7" s="121"/>
      <c r="VUK7" s="121"/>
      <c r="VUL7" s="121"/>
      <c r="VUM7" s="121"/>
      <c r="VUN7" s="121"/>
      <c r="VUO7" s="121"/>
      <c r="VUP7" s="121"/>
      <c r="VUQ7" s="121"/>
      <c r="VUR7" s="121"/>
      <c r="VUS7" s="121"/>
      <c r="VUT7" s="121"/>
      <c r="VUU7" s="121"/>
      <c r="VUV7" s="121"/>
      <c r="VUW7" s="121"/>
      <c r="VUX7" s="121"/>
      <c r="VUY7" s="121"/>
      <c r="VUZ7" s="121"/>
      <c r="VVA7" s="121"/>
      <c r="VVB7" s="121"/>
      <c r="VVC7" s="121"/>
      <c r="VVD7" s="121"/>
      <c r="VVE7" s="121"/>
      <c r="VVF7" s="121"/>
      <c r="VVG7" s="121"/>
      <c r="VVH7" s="121"/>
      <c r="VVI7" s="121"/>
      <c r="VVJ7" s="121"/>
      <c r="VVK7" s="121"/>
      <c r="VVL7" s="121"/>
      <c r="VVM7" s="121"/>
      <c r="VVN7" s="121"/>
      <c r="VVO7" s="121"/>
      <c r="VVP7" s="121"/>
      <c r="VVQ7" s="121"/>
      <c r="VVR7" s="121"/>
      <c r="VVS7" s="121"/>
      <c r="VVT7" s="121"/>
      <c r="VVU7" s="121"/>
      <c r="VVV7" s="121"/>
      <c r="VVW7" s="121"/>
      <c r="VVX7" s="121"/>
      <c r="VVY7" s="121"/>
      <c r="VVZ7" s="121"/>
      <c r="VWA7" s="121"/>
      <c r="VWB7" s="121"/>
      <c r="VWC7" s="121"/>
      <c r="VWD7" s="121"/>
      <c r="VWE7" s="121"/>
      <c r="VWF7" s="121"/>
      <c r="VWG7" s="121"/>
      <c r="VWH7" s="121"/>
      <c r="VWI7" s="121"/>
      <c r="VWJ7" s="121"/>
      <c r="VWK7" s="121"/>
      <c r="VWL7" s="121"/>
      <c r="VWM7" s="121"/>
      <c r="VWN7" s="121"/>
      <c r="VWO7" s="121"/>
      <c r="VWP7" s="121"/>
      <c r="VWQ7" s="121"/>
      <c r="VWR7" s="121"/>
      <c r="VWS7" s="121"/>
      <c r="VWT7" s="121"/>
      <c r="VWU7" s="121"/>
      <c r="VWV7" s="121"/>
      <c r="VWW7" s="121"/>
      <c r="VWX7" s="121"/>
      <c r="VWY7" s="121"/>
      <c r="VWZ7" s="121"/>
      <c r="VXA7" s="121"/>
      <c r="VXB7" s="121"/>
      <c r="VXC7" s="121"/>
      <c r="VXD7" s="121"/>
      <c r="VXE7" s="121"/>
      <c r="VXF7" s="121"/>
      <c r="VXG7" s="121"/>
      <c r="VXH7" s="121"/>
      <c r="VXI7" s="121"/>
      <c r="VXJ7" s="121"/>
      <c r="VXK7" s="121"/>
      <c r="VXL7" s="121"/>
      <c r="VXM7" s="121"/>
      <c r="VXN7" s="121"/>
      <c r="VXO7" s="121"/>
      <c r="VXP7" s="121"/>
      <c r="VXQ7" s="121"/>
      <c r="VXR7" s="121"/>
      <c r="VXS7" s="121"/>
      <c r="VXT7" s="121"/>
      <c r="VXU7" s="121"/>
      <c r="VXV7" s="121"/>
      <c r="VXW7" s="121"/>
      <c r="VXX7" s="121"/>
      <c r="VXY7" s="121"/>
      <c r="VXZ7" s="121"/>
      <c r="VYA7" s="121"/>
      <c r="VYB7" s="121"/>
      <c r="VYC7" s="121"/>
      <c r="VYD7" s="121"/>
      <c r="VYE7" s="121"/>
      <c r="VYF7" s="121"/>
      <c r="VYG7" s="121"/>
      <c r="VYH7" s="121"/>
      <c r="VYI7" s="121"/>
      <c r="VYJ7" s="121"/>
      <c r="VYK7" s="121"/>
      <c r="VYL7" s="121"/>
      <c r="VYM7" s="121"/>
      <c r="VYN7" s="121"/>
      <c r="VYO7" s="121"/>
      <c r="VYP7" s="121"/>
      <c r="VYQ7" s="121"/>
      <c r="VYR7" s="121"/>
      <c r="VYS7" s="121"/>
      <c r="VYT7" s="121"/>
      <c r="VYU7" s="121"/>
      <c r="VYV7" s="121"/>
      <c r="VYW7" s="121"/>
      <c r="VYX7" s="121"/>
      <c r="VYY7" s="121"/>
      <c r="VYZ7" s="121"/>
      <c r="VZA7" s="121"/>
      <c r="VZB7" s="121"/>
      <c r="VZC7" s="121"/>
      <c r="VZD7" s="121"/>
      <c r="VZE7" s="121"/>
      <c r="VZF7" s="121"/>
      <c r="VZG7" s="121"/>
      <c r="VZH7" s="121"/>
      <c r="VZI7" s="121"/>
      <c r="VZJ7" s="121"/>
      <c r="VZK7" s="121"/>
      <c r="VZL7" s="121"/>
      <c r="VZM7" s="121"/>
      <c r="VZN7" s="121"/>
      <c r="VZO7" s="121"/>
      <c r="VZP7" s="121"/>
      <c r="VZQ7" s="121"/>
      <c r="VZR7" s="121"/>
      <c r="VZS7" s="121"/>
      <c r="VZT7" s="121"/>
      <c r="VZU7" s="121"/>
      <c r="VZV7" s="121"/>
      <c r="VZW7" s="121"/>
      <c r="VZX7" s="121"/>
      <c r="VZY7" s="121"/>
      <c r="VZZ7" s="121"/>
      <c r="WAA7" s="121"/>
      <c r="WAB7" s="121"/>
      <c r="WAC7" s="121"/>
      <c r="WAD7" s="121"/>
      <c r="WAE7" s="121"/>
      <c r="WAF7" s="121"/>
      <c r="WAG7" s="121"/>
      <c r="WAH7" s="121"/>
      <c r="WAI7" s="121"/>
      <c r="WAJ7" s="121"/>
      <c r="WAK7" s="121"/>
      <c r="WAL7" s="121"/>
      <c r="WAM7" s="121"/>
      <c r="WAN7" s="121"/>
      <c r="WAO7" s="121"/>
      <c r="WAP7" s="121"/>
      <c r="WAQ7" s="121"/>
      <c r="WAR7" s="121"/>
      <c r="WAS7" s="121"/>
      <c r="WAT7" s="121"/>
      <c r="WAU7" s="121"/>
      <c r="WAV7" s="121"/>
      <c r="WAW7" s="121"/>
      <c r="WAX7" s="121"/>
      <c r="WAY7" s="121"/>
      <c r="WAZ7" s="121"/>
      <c r="WBA7" s="121"/>
      <c r="WBB7" s="121"/>
      <c r="WBC7" s="121"/>
      <c r="WBD7" s="121"/>
      <c r="WBE7" s="121"/>
      <c r="WBF7" s="121"/>
      <c r="WBG7" s="121"/>
      <c r="WBH7" s="121"/>
      <c r="WBI7" s="121"/>
      <c r="WBJ7" s="121"/>
      <c r="WBK7" s="121"/>
      <c r="WBL7" s="121"/>
      <c r="WBM7" s="121"/>
      <c r="WBN7" s="121"/>
      <c r="WBO7" s="121"/>
      <c r="WBP7" s="121"/>
      <c r="WBQ7" s="121"/>
      <c r="WBR7" s="121"/>
      <c r="WBS7" s="121"/>
      <c r="WBT7" s="121"/>
      <c r="WBU7" s="121"/>
      <c r="WBV7" s="121"/>
      <c r="WBW7" s="121"/>
      <c r="WBX7" s="121"/>
      <c r="WBY7" s="121"/>
      <c r="WBZ7" s="121"/>
      <c r="WCA7" s="121"/>
      <c r="WCB7" s="121"/>
      <c r="WCC7" s="121"/>
      <c r="WCD7" s="121"/>
      <c r="WCE7" s="121"/>
      <c r="WCF7" s="121"/>
      <c r="WCG7" s="121"/>
      <c r="WCH7" s="121"/>
      <c r="WCI7" s="121"/>
      <c r="WCJ7" s="121"/>
      <c r="WCK7" s="121"/>
      <c r="WCL7" s="121"/>
      <c r="WCM7" s="121"/>
      <c r="WCN7" s="121"/>
      <c r="WCO7" s="121"/>
      <c r="WCP7" s="121"/>
      <c r="WCQ7" s="121"/>
      <c r="WCR7" s="121"/>
      <c r="WCS7" s="121"/>
      <c r="WCT7" s="121"/>
      <c r="WCU7" s="121"/>
      <c r="WCV7" s="121"/>
      <c r="WCW7" s="121"/>
      <c r="WCX7" s="121"/>
      <c r="WCY7" s="121"/>
      <c r="WCZ7" s="121"/>
      <c r="WDA7" s="121"/>
      <c r="WDB7" s="121"/>
      <c r="WDC7" s="121"/>
      <c r="WDD7" s="121"/>
      <c r="WDE7" s="121"/>
      <c r="WDF7" s="121"/>
      <c r="WDG7" s="121"/>
      <c r="WDH7" s="121"/>
      <c r="WDI7" s="121"/>
      <c r="WDJ7" s="121"/>
      <c r="WDK7" s="121"/>
      <c r="WDL7" s="121"/>
      <c r="WDM7" s="121"/>
      <c r="WDN7" s="121"/>
      <c r="WDO7" s="121"/>
      <c r="WDP7" s="121"/>
      <c r="WDQ7" s="121"/>
      <c r="WDR7" s="121"/>
      <c r="WDS7" s="121"/>
      <c r="WDT7" s="121"/>
      <c r="WDU7" s="121"/>
      <c r="WDV7" s="121"/>
      <c r="WDW7" s="121"/>
      <c r="WDX7" s="121"/>
      <c r="WDY7" s="121"/>
      <c r="WDZ7" s="121"/>
      <c r="WEA7" s="121"/>
      <c r="WEB7" s="121"/>
      <c r="WEC7" s="121"/>
      <c r="WED7" s="121"/>
      <c r="WEE7" s="121"/>
      <c r="WEF7" s="121"/>
      <c r="WEG7" s="121"/>
      <c r="WEH7" s="121"/>
      <c r="WEI7" s="121"/>
      <c r="WEJ7" s="121"/>
      <c r="WEK7" s="121"/>
      <c r="WEL7" s="121"/>
      <c r="WEM7" s="121"/>
      <c r="WEN7" s="121"/>
      <c r="WEO7" s="121"/>
      <c r="WEP7" s="121"/>
      <c r="WEQ7" s="121"/>
      <c r="WER7" s="121"/>
      <c r="WES7" s="121"/>
      <c r="WET7" s="121"/>
      <c r="WEU7" s="121"/>
      <c r="WEV7" s="121"/>
      <c r="WEW7" s="121"/>
      <c r="WEX7" s="121"/>
      <c r="WEY7" s="121"/>
      <c r="WEZ7" s="121"/>
      <c r="WFA7" s="121"/>
      <c r="WFB7" s="121"/>
      <c r="WFC7" s="121"/>
      <c r="WFD7" s="121"/>
      <c r="WFE7" s="121"/>
      <c r="WFF7" s="121"/>
      <c r="WFG7" s="121"/>
      <c r="WFH7" s="121"/>
      <c r="WFI7" s="121"/>
      <c r="WFJ7" s="121"/>
      <c r="WFK7" s="121"/>
      <c r="WFL7" s="121"/>
      <c r="WFM7" s="121"/>
      <c r="WFN7" s="121"/>
      <c r="WFO7" s="121"/>
      <c r="WFP7" s="121"/>
      <c r="WFQ7" s="121"/>
      <c r="WFR7" s="121"/>
      <c r="WFS7" s="121"/>
      <c r="WFT7" s="121"/>
      <c r="WFU7" s="121"/>
      <c r="WFV7" s="121"/>
      <c r="WFW7" s="121"/>
      <c r="WFX7" s="121"/>
      <c r="WFY7" s="121"/>
      <c r="WFZ7" s="121"/>
      <c r="WGA7" s="121"/>
      <c r="WGB7" s="121"/>
      <c r="WGC7" s="121"/>
      <c r="WGD7" s="121"/>
      <c r="WGE7" s="121"/>
      <c r="WGF7" s="121"/>
      <c r="WGG7" s="121"/>
      <c r="WGH7" s="121"/>
      <c r="WGI7" s="121"/>
      <c r="WGJ7" s="121"/>
      <c r="WGK7" s="121"/>
      <c r="WGL7" s="121"/>
      <c r="WGM7" s="121"/>
      <c r="WGN7" s="121"/>
      <c r="WGO7" s="121"/>
      <c r="WGP7" s="121"/>
      <c r="WGQ7" s="121"/>
      <c r="WGR7" s="121"/>
      <c r="WGS7" s="121"/>
      <c r="WGT7" s="121"/>
      <c r="WGU7" s="121"/>
      <c r="WGV7" s="121"/>
      <c r="WGW7" s="121"/>
      <c r="WGX7" s="121"/>
      <c r="WGY7" s="121"/>
      <c r="WGZ7" s="121"/>
      <c r="WHA7" s="121"/>
      <c r="WHB7" s="121"/>
      <c r="WHC7" s="121"/>
      <c r="WHD7" s="121"/>
      <c r="WHE7" s="121"/>
      <c r="WHF7" s="121"/>
      <c r="WHG7" s="121"/>
      <c r="WHH7" s="121"/>
      <c r="WHI7" s="121"/>
      <c r="WHJ7" s="121"/>
      <c r="WHK7" s="121"/>
      <c r="WHL7" s="121"/>
      <c r="WHM7" s="121"/>
      <c r="WHN7" s="121"/>
      <c r="WHO7" s="121"/>
      <c r="WHP7" s="121"/>
      <c r="WHQ7" s="121"/>
      <c r="WHR7" s="121"/>
      <c r="WHS7" s="121"/>
      <c r="WHT7" s="121"/>
      <c r="WHU7" s="121"/>
      <c r="WHV7" s="121"/>
      <c r="WHW7" s="121"/>
      <c r="WHX7" s="121"/>
      <c r="WHY7" s="121"/>
      <c r="WHZ7" s="121"/>
      <c r="WIA7" s="121"/>
      <c r="WIB7" s="121"/>
      <c r="WIC7" s="121"/>
      <c r="WID7" s="121"/>
      <c r="WIE7" s="121"/>
      <c r="WIF7" s="121"/>
      <c r="WIG7" s="121"/>
      <c r="WIH7" s="121"/>
      <c r="WII7" s="121"/>
      <c r="WIJ7" s="121"/>
      <c r="WIK7" s="121"/>
      <c r="WIL7" s="121"/>
      <c r="WIM7" s="121"/>
      <c r="WIN7" s="121"/>
      <c r="WIO7" s="121"/>
      <c r="WIP7" s="121"/>
      <c r="WIQ7" s="121"/>
      <c r="WIR7" s="121"/>
      <c r="WIS7" s="121"/>
      <c r="WIT7" s="121"/>
      <c r="WIU7" s="121"/>
      <c r="WIV7" s="121"/>
      <c r="WIW7" s="121"/>
      <c r="WIX7" s="121"/>
      <c r="WIY7" s="121"/>
      <c r="WIZ7" s="121"/>
      <c r="WJA7" s="121"/>
      <c r="WJB7" s="121"/>
      <c r="WJC7" s="121"/>
      <c r="WJD7" s="121"/>
      <c r="WJE7" s="121"/>
      <c r="WJF7" s="121"/>
      <c r="WJG7" s="121"/>
      <c r="WJH7" s="121"/>
      <c r="WJI7" s="121"/>
      <c r="WJJ7" s="121"/>
      <c r="WJK7" s="121"/>
      <c r="WJL7" s="121"/>
      <c r="WJM7" s="121"/>
      <c r="WJN7" s="121"/>
      <c r="WJO7" s="121"/>
      <c r="WJP7" s="121"/>
      <c r="WJQ7" s="121"/>
      <c r="WJR7" s="121"/>
      <c r="WJS7" s="121"/>
      <c r="WJT7" s="121"/>
      <c r="WJU7" s="121"/>
      <c r="WJV7" s="121"/>
      <c r="WJW7" s="121"/>
      <c r="WJX7" s="121"/>
      <c r="WJY7" s="121"/>
      <c r="WJZ7" s="121"/>
      <c r="WKA7" s="121"/>
      <c r="WKB7" s="121"/>
      <c r="WKC7" s="121"/>
      <c r="WKD7" s="121"/>
      <c r="WKE7" s="121"/>
      <c r="WKF7" s="121"/>
      <c r="WKG7" s="121"/>
      <c r="WKH7" s="121"/>
      <c r="WKI7" s="121"/>
      <c r="WKJ7" s="121"/>
      <c r="WKK7" s="121"/>
      <c r="WKL7" s="121"/>
      <c r="WKM7" s="121"/>
      <c r="WKN7" s="121"/>
      <c r="WKO7" s="121"/>
      <c r="WKP7" s="121"/>
      <c r="WKQ7" s="121"/>
      <c r="WKR7" s="121"/>
      <c r="WKS7" s="121"/>
      <c r="WKT7" s="121"/>
      <c r="WKU7" s="121"/>
      <c r="WKV7" s="121"/>
      <c r="WKW7" s="121"/>
      <c r="WKX7" s="121"/>
      <c r="WKY7" s="121"/>
      <c r="WKZ7" s="121"/>
      <c r="WLA7" s="121"/>
      <c r="WLB7" s="121"/>
      <c r="WLC7" s="121"/>
      <c r="WLD7" s="121"/>
      <c r="WLE7" s="121"/>
      <c r="WLF7" s="121"/>
      <c r="WLG7" s="121"/>
      <c r="WLH7" s="121"/>
      <c r="WLI7" s="121"/>
      <c r="WLJ7" s="121"/>
      <c r="WLK7" s="121"/>
      <c r="WLL7" s="121"/>
      <c r="WLM7" s="121"/>
      <c r="WLN7" s="121"/>
      <c r="WLO7" s="121"/>
      <c r="WLP7" s="121"/>
      <c r="WLQ7" s="121"/>
      <c r="WLR7" s="121"/>
      <c r="WLS7" s="121"/>
      <c r="WLT7" s="121"/>
      <c r="WLU7" s="121"/>
      <c r="WLV7" s="121"/>
      <c r="WLW7" s="121"/>
      <c r="WLX7" s="121"/>
      <c r="WLY7" s="121"/>
      <c r="WLZ7" s="121"/>
      <c r="WMA7" s="121"/>
      <c r="WMB7" s="121"/>
      <c r="WMC7" s="121"/>
      <c r="WMD7" s="121"/>
      <c r="WME7" s="121"/>
      <c r="WMF7" s="121"/>
      <c r="WMG7" s="121"/>
      <c r="WMH7" s="121"/>
      <c r="WMI7" s="121"/>
      <c r="WMJ7" s="121"/>
      <c r="WMK7" s="121"/>
      <c r="WML7" s="121"/>
      <c r="WMM7" s="121"/>
      <c r="WMN7" s="121"/>
      <c r="WMO7" s="121"/>
      <c r="WMP7" s="121"/>
      <c r="WMQ7" s="121"/>
      <c r="WMR7" s="121"/>
      <c r="WMS7" s="121"/>
      <c r="WMT7" s="121"/>
      <c r="WMU7" s="121"/>
      <c r="WMV7" s="121"/>
      <c r="WMW7" s="121"/>
      <c r="WMX7" s="121"/>
      <c r="WMY7" s="121"/>
      <c r="WMZ7" s="121"/>
      <c r="WNA7" s="121"/>
      <c r="WNB7" s="121"/>
      <c r="WNC7" s="121"/>
      <c r="WND7" s="121"/>
      <c r="WNE7" s="121"/>
      <c r="WNF7" s="121"/>
      <c r="WNG7" s="121"/>
      <c r="WNH7" s="121"/>
      <c r="WNI7" s="121"/>
      <c r="WNJ7" s="121"/>
      <c r="WNK7" s="121"/>
      <c r="WNL7" s="121"/>
      <c r="WNM7" s="121"/>
      <c r="WNN7" s="121"/>
      <c r="WNO7" s="121"/>
      <c r="WNP7" s="121"/>
      <c r="WNQ7" s="121"/>
      <c r="WNR7" s="121"/>
      <c r="WNS7" s="121"/>
      <c r="WNT7" s="121"/>
      <c r="WNU7" s="121"/>
      <c r="WNV7" s="121"/>
      <c r="WNW7" s="121"/>
      <c r="WNX7" s="121"/>
      <c r="WNY7" s="121"/>
      <c r="WNZ7" s="121"/>
      <c r="WOA7" s="121"/>
      <c r="WOB7" s="121"/>
      <c r="WOC7" s="121"/>
      <c r="WOD7" s="121"/>
      <c r="WOE7" s="121"/>
      <c r="WOF7" s="121"/>
      <c r="WOG7" s="121"/>
      <c r="WOH7" s="121"/>
      <c r="WOI7" s="121"/>
      <c r="WOJ7" s="121"/>
      <c r="WOK7" s="121"/>
      <c r="WOL7" s="121"/>
      <c r="WOM7" s="121"/>
      <c r="WON7" s="121"/>
      <c r="WOO7" s="121"/>
      <c r="WOP7" s="121"/>
      <c r="WOQ7" s="121"/>
      <c r="WOR7" s="121"/>
      <c r="WOS7" s="121"/>
      <c r="WOT7" s="121"/>
      <c r="WOU7" s="121"/>
      <c r="WOV7" s="121"/>
      <c r="WOW7" s="121"/>
      <c r="WOX7" s="121"/>
      <c r="WOY7" s="121"/>
      <c r="WOZ7" s="121"/>
      <c r="WPA7" s="121"/>
      <c r="WPB7" s="121"/>
      <c r="WPC7" s="121"/>
      <c r="WPD7" s="121"/>
      <c r="WPE7" s="121"/>
      <c r="WPF7" s="121"/>
      <c r="WPG7" s="121"/>
      <c r="WPH7" s="121"/>
      <c r="WPI7" s="121"/>
      <c r="WPJ7" s="121"/>
      <c r="WPK7" s="121"/>
      <c r="WPL7" s="121"/>
      <c r="WPM7" s="121"/>
      <c r="WPN7" s="121"/>
      <c r="WPO7" s="121"/>
      <c r="WPP7" s="121"/>
      <c r="WPQ7" s="121"/>
      <c r="WPR7" s="121"/>
      <c r="WPS7" s="121"/>
      <c r="WPT7" s="121"/>
      <c r="WPU7" s="121"/>
      <c r="WPV7" s="121"/>
      <c r="WPW7" s="121"/>
      <c r="WPX7" s="121"/>
      <c r="WPY7" s="121"/>
      <c r="WPZ7" s="121"/>
      <c r="WQA7" s="121"/>
      <c r="WQB7" s="121"/>
      <c r="WQC7" s="121"/>
      <c r="WQD7" s="121"/>
      <c r="WQE7" s="121"/>
      <c r="WQF7" s="121"/>
      <c r="WQG7" s="121"/>
      <c r="WQH7" s="121"/>
      <c r="WQI7" s="121"/>
      <c r="WQJ7" s="121"/>
      <c r="WQK7" s="121"/>
      <c r="WQL7" s="121"/>
      <c r="WQM7" s="121"/>
      <c r="WQN7" s="121"/>
      <c r="WQO7" s="121"/>
      <c r="WQP7" s="121"/>
      <c r="WQQ7" s="121"/>
      <c r="WQR7" s="121"/>
      <c r="WQS7" s="121"/>
      <c r="WQT7" s="121"/>
      <c r="WQU7" s="121"/>
      <c r="WQV7" s="121"/>
      <c r="WQW7" s="121"/>
      <c r="WQX7" s="121"/>
      <c r="WQY7" s="121"/>
      <c r="WQZ7" s="121"/>
      <c r="WRA7" s="121"/>
      <c r="WRB7" s="121"/>
      <c r="WRC7" s="121"/>
      <c r="WRD7" s="121"/>
      <c r="WRE7" s="121"/>
      <c r="WRF7" s="121"/>
      <c r="WRG7" s="121"/>
      <c r="WRH7" s="121"/>
      <c r="WRI7" s="121"/>
      <c r="WRJ7" s="121"/>
      <c r="WRK7" s="121"/>
      <c r="WRL7" s="121"/>
      <c r="WRM7" s="121"/>
      <c r="WRN7" s="121"/>
      <c r="WRO7" s="121"/>
      <c r="WRP7" s="121"/>
      <c r="WRQ7" s="121"/>
      <c r="WRR7" s="121"/>
      <c r="WRS7" s="121"/>
      <c r="WRT7" s="121"/>
      <c r="WRU7" s="121"/>
      <c r="WRV7" s="121"/>
      <c r="WRW7" s="121"/>
      <c r="WRX7" s="121"/>
      <c r="WRY7" s="121"/>
      <c r="WRZ7" s="121"/>
      <c r="WSA7" s="121"/>
      <c r="WSB7" s="121"/>
      <c r="WSC7" s="121"/>
      <c r="WSD7" s="121"/>
      <c r="WSE7" s="121"/>
      <c r="WSF7" s="121"/>
      <c r="WSG7" s="121"/>
      <c r="WSH7" s="121"/>
      <c r="WSI7" s="121"/>
      <c r="WSJ7" s="121"/>
      <c r="WSK7" s="121"/>
      <c r="WSL7" s="121"/>
      <c r="WSM7" s="121"/>
      <c r="WSN7" s="121"/>
      <c r="WSO7" s="121"/>
      <c r="WSP7" s="121"/>
      <c r="WSQ7" s="121"/>
      <c r="WSR7" s="121"/>
      <c r="WSS7" s="121"/>
      <c r="WST7" s="121"/>
      <c r="WSU7" s="121"/>
      <c r="WSV7" s="121"/>
      <c r="WSW7" s="121"/>
      <c r="WSX7" s="121"/>
      <c r="WSY7" s="121"/>
      <c r="WSZ7" s="121"/>
      <c r="WTA7" s="121"/>
      <c r="WTB7" s="121"/>
      <c r="WTC7" s="121"/>
      <c r="WTD7" s="121"/>
      <c r="WTE7" s="121"/>
      <c r="WTF7" s="121"/>
      <c r="WTG7" s="121"/>
      <c r="WTH7" s="121"/>
      <c r="WTI7" s="121"/>
      <c r="WTJ7" s="121"/>
      <c r="WTK7" s="121"/>
      <c r="WTL7" s="121"/>
      <c r="WTM7" s="121"/>
      <c r="WTN7" s="121"/>
      <c r="WTO7" s="121"/>
      <c r="WTP7" s="121"/>
      <c r="WTQ7" s="121"/>
      <c r="WTR7" s="121"/>
      <c r="WTS7" s="121"/>
      <c r="WTT7" s="121"/>
      <c r="WTU7" s="121"/>
      <c r="WTV7" s="121"/>
      <c r="WTW7" s="121"/>
      <c r="WTX7" s="121"/>
      <c r="WTY7" s="121"/>
      <c r="WTZ7" s="121"/>
      <c r="WUA7" s="121"/>
      <c r="WUB7" s="121"/>
      <c r="WUC7" s="121"/>
      <c r="WUD7" s="121"/>
      <c r="WUE7" s="121"/>
      <c r="WUF7" s="121"/>
      <c r="WUG7" s="121"/>
      <c r="WUH7" s="121"/>
      <c r="WUI7" s="121"/>
      <c r="WUJ7" s="121"/>
      <c r="WUK7" s="121"/>
      <c r="WUL7" s="121"/>
      <c r="WUM7" s="121"/>
      <c r="WUN7" s="121"/>
      <c r="WUO7" s="121"/>
      <c r="WUP7" s="121"/>
      <c r="WUQ7" s="121"/>
      <c r="WUR7" s="121"/>
      <c r="WUS7" s="121"/>
      <c r="WUT7" s="121"/>
      <c r="WUU7" s="121"/>
      <c r="WUV7" s="121"/>
      <c r="WUW7" s="121"/>
      <c r="WUX7" s="121"/>
      <c r="WUY7" s="121"/>
      <c r="WUZ7" s="121"/>
      <c r="WVA7" s="121"/>
      <c r="WVB7" s="121"/>
      <c r="WVC7" s="121"/>
      <c r="WVD7" s="121"/>
      <c r="WVE7" s="121"/>
      <c r="WVF7" s="121"/>
      <c r="WVG7" s="121"/>
      <c r="WVH7" s="121"/>
      <c r="WVI7" s="121"/>
      <c r="WVJ7" s="121"/>
      <c r="WVK7" s="121"/>
      <c r="WVL7" s="121"/>
      <c r="WVM7" s="121"/>
      <c r="WVN7" s="121"/>
      <c r="WVO7" s="121"/>
      <c r="WVP7" s="121"/>
      <c r="WVQ7" s="121"/>
      <c r="WVR7" s="121"/>
      <c r="WVS7" s="121"/>
      <c r="WVT7" s="121"/>
      <c r="WVU7" s="121"/>
      <c r="WVV7" s="121"/>
      <c r="WVW7" s="121"/>
      <c r="WVX7" s="121"/>
      <c r="WVY7" s="121"/>
      <c r="WVZ7" s="121"/>
      <c r="WWA7" s="121"/>
      <c r="WWB7" s="121"/>
      <c r="WWC7" s="121"/>
      <c r="WWD7" s="121"/>
      <c r="WWE7" s="121"/>
      <c r="WWF7" s="121"/>
      <c r="WWG7" s="121"/>
      <c r="WWH7" s="121"/>
      <c r="WWI7" s="121"/>
      <c r="WWJ7" s="121"/>
      <c r="WWK7" s="121"/>
      <c r="WWL7" s="121"/>
      <c r="WWM7" s="121"/>
      <c r="WWN7" s="121"/>
      <c r="WWO7" s="121"/>
      <c r="WWP7" s="121"/>
      <c r="WWQ7" s="121"/>
      <c r="WWR7" s="121"/>
      <c r="WWS7" s="121"/>
      <c r="WWT7" s="121"/>
      <c r="WWU7" s="121"/>
      <c r="WWV7" s="121"/>
      <c r="WWW7" s="121"/>
      <c r="WWX7" s="121"/>
      <c r="WWY7" s="121"/>
      <c r="WWZ7" s="121"/>
      <c r="WXA7" s="121"/>
      <c r="WXB7" s="121"/>
      <c r="WXC7" s="121"/>
      <c r="WXD7" s="121"/>
      <c r="WXE7" s="121"/>
      <c r="WXF7" s="121"/>
      <c r="WXG7" s="121"/>
      <c r="WXH7" s="121"/>
      <c r="WXI7" s="121"/>
      <c r="WXJ7" s="121"/>
      <c r="WXK7" s="121"/>
      <c r="WXL7" s="121"/>
      <c r="WXM7" s="121"/>
      <c r="WXN7" s="121"/>
      <c r="WXO7" s="121"/>
      <c r="WXP7" s="121"/>
      <c r="WXQ7" s="121"/>
      <c r="WXR7" s="121"/>
      <c r="WXS7" s="121"/>
      <c r="WXT7" s="121"/>
      <c r="WXU7" s="121"/>
      <c r="WXV7" s="121"/>
      <c r="WXW7" s="121"/>
      <c r="WXX7" s="121"/>
      <c r="WXY7" s="121"/>
      <c r="WXZ7" s="121"/>
      <c r="WYA7" s="121"/>
      <c r="WYB7" s="121"/>
      <c r="WYC7" s="121"/>
      <c r="WYD7" s="121"/>
      <c r="WYE7" s="121"/>
      <c r="WYF7" s="121"/>
      <c r="WYG7" s="121"/>
      <c r="WYH7" s="121"/>
      <c r="WYI7" s="121"/>
      <c r="WYJ7" s="121"/>
      <c r="WYK7" s="121"/>
      <c r="WYL7" s="121"/>
      <c r="WYM7" s="121"/>
      <c r="WYN7" s="121"/>
      <c r="WYO7" s="121"/>
      <c r="WYP7" s="121"/>
      <c r="WYQ7" s="121"/>
      <c r="WYR7" s="121"/>
      <c r="WYS7" s="121"/>
      <c r="WYT7" s="121"/>
      <c r="WYU7" s="121"/>
      <c r="WYV7" s="121"/>
      <c r="WYW7" s="121"/>
      <c r="WYX7" s="121"/>
      <c r="WYY7" s="121"/>
      <c r="WYZ7" s="121"/>
      <c r="WZA7" s="121"/>
      <c r="WZB7" s="121"/>
      <c r="WZC7" s="121"/>
      <c r="WZD7" s="121"/>
      <c r="WZE7" s="121"/>
      <c r="WZF7" s="121"/>
      <c r="WZG7" s="121"/>
      <c r="WZH7" s="121"/>
      <c r="WZI7" s="121"/>
      <c r="WZJ7" s="121"/>
      <c r="WZK7" s="121"/>
      <c r="WZL7" s="121"/>
      <c r="WZM7" s="121"/>
      <c r="WZN7" s="121"/>
      <c r="WZO7" s="121"/>
      <c r="WZP7" s="121"/>
      <c r="WZQ7" s="121"/>
      <c r="WZR7" s="121"/>
      <c r="WZS7" s="121"/>
      <c r="WZT7" s="121"/>
      <c r="WZU7" s="121"/>
      <c r="WZV7" s="121"/>
      <c r="WZW7" s="121"/>
      <c r="WZX7" s="121"/>
      <c r="WZY7" s="121"/>
      <c r="WZZ7" s="121"/>
      <c r="XAA7" s="121"/>
      <c r="XAB7" s="121"/>
      <c r="XAC7" s="121"/>
      <c r="XAD7" s="121"/>
      <c r="XAE7" s="121"/>
      <c r="XAF7" s="121"/>
      <c r="XAG7" s="121"/>
      <c r="XAH7" s="121"/>
      <c r="XAI7" s="121"/>
      <c r="XAJ7" s="121"/>
      <c r="XAK7" s="121"/>
      <c r="XAL7" s="121"/>
      <c r="XAM7" s="121"/>
      <c r="XAN7" s="121"/>
      <c r="XAO7" s="121"/>
      <c r="XAP7" s="121"/>
      <c r="XAQ7" s="121"/>
      <c r="XAR7" s="121"/>
      <c r="XAS7" s="121"/>
      <c r="XAT7" s="121"/>
      <c r="XAU7" s="121"/>
      <c r="XAV7" s="121"/>
      <c r="XAW7" s="121"/>
      <c r="XAX7" s="121"/>
      <c r="XAY7" s="121"/>
      <c r="XAZ7" s="121"/>
      <c r="XBA7" s="121"/>
      <c r="XBB7" s="121"/>
      <c r="XBC7" s="121"/>
      <c r="XBD7" s="121"/>
      <c r="XBE7" s="121"/>
      <c r="XBF7" s="121"/>
      <c r="XBG7" s="121"/>
      <c r="XBH7" s="121"/>
      <c r="XBI7" s="121"/>
      <c r="XBJ7" s="121"/>
      <c r="XBK7" s="121"/>
      <c r="XBL7" s="121"/>
      <c r="XBM7" s="121"/>
      <c r="XBN7" s="121"/>
      <c r="XBO7" s="121"/>
      <c r="XBP7" s="121"/>
      <c r="XBQ7" s="121"/>
      <c r="XBR7" s="121"/>
      <c r="XBS7" s="121"/>
      <c r="XBT7" s="121"/>
      <c r="XBU7" s="121"/>
      <c r="XBV7" s="121"/>
      <c r="XBW7" s="121"/>
      <c r="XBX7" s="121"/>
      <c r="XBY7" s="121"/>
      <c r="XBZ7" s="121"/>
      <c r="XCA7" s="121"/>
      <c r="XCB7" s="121"/>
      <c r="XCC7" s="121"/>
      <c r="XCD7" s="121"/>
      <c r="XCE7" s="121"/>
      <c r="XCF7" s="121"/>
      <c r="XCG7" s="121"/>
      <c r="XCH7" s="121"/>
      <c r="XCI7" s="121"/>
      <c r="XCJ7" s="121"/>
      <c r="XCK7" s="121"/>
      <c r="XCL7" s="121"/>
      <c r="XCM7" s="121"/>
      <c r="XCN7" s="121"/>
      <c r="XCO7" s="121"/>
      <c r="XCP7" s="121"/>
      <c r="XCQ7" s="121"/>
      <c r="XCR7" s="121"/>
      <c r="XCS7" s="121"/>
      <c r="XCT7" s="121"/>
      <c r="XCU7" s="121"/>
      <c r="XCV7" s="121"/>
      <c r="XCW7" s="121"/>
      <c r="XCX7" s="121"/>
      <c r="XCY7" s="121"/>
      <c r="XCZ7" s="121"/>
      <c r="XDA7" s="121"/>
      <c r="XDB7" s="121"/>
      <c r="XDC7" s="121"/>
      <c r="XDD7" s="121"/>
      <c r="XDE7" s="121"/>
      <c r="XDF7" s="121"/>
      <c r="XDG7" s="121"/>
      <c r="XDH7" s="121"/>
      <c r="XDI7" s="121"/>
      <c r="XDJ7" s="121"/>
      <c r="XDK7" s="121"/>
      <c r="XDL7" s="121"/>
      <c r="XDM7" s="121"/>
      <c r="XDN7" s="121"/>
      <c r="XDO7" s="121"/>
      <c r="XDP7" s="121"/>
      <c r="XDQ7" s="121"/>
      <c r="XDR7" s="121"/>
      <c r="XDS7" s="121"/>
      <c r="XDT7" s="121"/>
      <c r="XDU7" s="121"/>
      <c r="XDV7" s="121"/>
      <c r="XDW7" s="121"/>
      <c r="XDX7" s="121"/>
      <c r="XDY7" s="121"/>
      <c r="XDZ7" s="121"/>
      <c r="XEA7" s="121"/>
      <c r="XEB7" s="121"/>
      <c r="XEC7" s="121"/>
      <c r="XED7" s="121"/>
      <c r="XEE7" s="121"/>
      <c r="XEF7" s="121"/>
      <c r="XEG7" s="121"/>
      <c r="XEH7" s="121"/>
      <c r="XEI7" s="121"/>
      <c r="XEJ7" s="121"/>
      <c r="XEK7" s="121"/>
      <c r="XEL7" s="121"/>
      <c r="XEM7" s="121"/>
      <c r="XEN7" s="121"/>
      <c r="XEO7" s="121"/>
      <c r="XEP7" s="121"/>
      <c r="XEQ7" s="121"/>
      <c r="XER7" s="121"/>
      <c r="XES7" s="121"/>
      <c r="XET7" s="121"/>
      <c r="XEU7" s="121"/>
      <c r="XEV7" s="121"/>
    </row>
    <row r="8" spans="1:16376" ht="19.899999999999999" thickTop="1">
      <c r="A8" s="36" t="s">
        <v>192</v>
      </c>
      <c r="B8" s="10">
        <v>170.24299999999999</v>
      </c>
      <c r="C8" s="11">
        <v>-2.0960000000000001</v>
      </c>
      <c r="D8" s="10">
        <v>185.40600000000001</v>
      </c>
      <c r="E8" s="11">
        <v>-3.9180000000000001</v>
      </c>
    </row>
    <row r="9" spans="1:16376" ht="9.6">
      <c r="A9" s="36" t="s">
        <v>204</v>
      </c>
      <c r="B9" s="10">
        <v>700.51</v>
      </c>
      <c r="C9" s="11">
        <v>614.55700000000002</v>
      </c>
      <c r="D9" s="10">
        <v>3609.752</v>
      </c>
      <c r="E9" s="11">
        <v>2318.2489999999998</v>
      </c>
    </row>
    <row r="10" spans="1:16376" ht="9.6">
      <c r="A10" s="39" t="s">
        <v>261</v>
      </c>
      <c r="B10" s="42">
        <v>38.408000000000001</v>
      </c>
      <c r="C10" s="43">
        <v>52.616999999999997</v>
      </c>
      <c r="D10" s="42">
        <v>206.35599999999999</v>
      </c>
      <c r="E10" s="43">
        <v>100.795</v>
      </c>
    </row>
    <row r="11" spans="1:16376" s="138" customFormat="1" ht="10.15" thickBot="1">
      <c r="A11" s="44" t="s">
        <v>188</v>
      </c>
      <c r="B11" s="32">
        <v>5635.822000000001</v>
      </c>
      <c r="C11" s="33">
        <v>7575.6770000000006</v>
      </c>
      <c r="D11" s="32">
        <v>19037.453999999998</v>
      </c>
      <c r="E11" s="33">
        <v>21902.452999999994</v>
      </c>
      <c r="F11" s="121"/>
      <c r="G11" s="121"/>
      <c r="H11" s="121"/>
      <c r="I11" s="121"/>
      <c r="J11" s="121"/>
      <c r="K11" s="121"/>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c r="CY11" s="121"/>
      <c r="CZ11" s="121"/>
      <c r="DA11" s="121"/>
      <c r="DB11" s="121"/>
      <c r="DC11" s="121"/>
      <c r="DD11" s="121"/>
      <c r="DE11" s="121"/>
      <c r="DF11" s="121"/>
      <c r="DG11" s="121"/>
      <c r="DH11" s="121"/>
      <c r="DI11" s="121"/>
      <c r="DJ11" s="121"/>
      <c r="DK11" s="121"/>
      <c r="DL11" s="121"/>
      <c r="DM11" s="121"/>
      <c r="DN11" s="121"/>
      <c r="DO11" s="121"/>
      <c r="DP11" s="121"/>
      <c r="DQ11" s="121"/>
      <c r="DR11" s="121"/>
      <c r="DS11" s="121"/>
      <c r="DT11" s="121"/>
      <c r="DU11" s="121"/>
      <c r="DV11" s="121"/>
      <c r="DW11" s="121"/>
      <c r="DX11" s="121"/>
      <c r="DY11" s="121"/>
      <c r="DZ11" s="121"/>
      <c r="EA11" s="121"/>
      <c r="EB11" s="121"/>
      <c r="EC11" s="121"/>
      <c r="ED11" s="121"/>
      <c r="EE11" s="121"/>
      <c r="EF11" s="121"/>
      <c r="EG11" s="121"/>
      <c r="EH11" s="121"/>
      <c r="EI11" s="121"/>
      <c r="EJ11" s="121"/>
      <c r="EK11" s="121"/>
      <c r="EL11" s="121"/>
      <c r="EM11" s="121"/>
      <c r="EN11" s="121"/>
      <c r="EO11" s="121"/>
      <c r="EP11" s="121"/>
      <c r="EQ11" s="121"/>
      <c r="ER11" s="121"/>
      <c r="ES11" s="121"/>
      <c r="ET11" s="121"/>
      <c r="EU11" s="121"/>
      <c r="EV11" s="121"/>
      <c r="EW11" s="121"/>
      <c r="EX11" s="121"/>
      <c r="EY11" s="121"/>
      <c r="EZ11" s="121"/>
      <c r="FA11" s="121"/>
      <c r="FB11" s="121"/>
      <c r="FC11" s="121"/>
      <c r="FD11" s="121"/>
      <c r="FE11" s="121"/>
      <c r="FF11" s="121"/>
      <c r="FG11" s="121"/>
      <c r="FH11" s="121"/>
      <c r="FI11" s="121"/>
      <c r="FJ11" s="121"/>
      <c r="FK11" s="121"/>
      <c r="FL11" s="121"/>
      <c r="FM11" s="121"/>
      <c r="FN11" s="121"/>
      <c r="FO11" s="121"/>
      <c r="FP11" s="121"/>
      <c r="FQ11" s="121"/>
      <c r="FR11" s="121"/>
      <c r="FS11" s="121"/>
      <c r="FT11" s="121"/>
      <c r="FU11" s="121"/>
      <c r="FV11" s="121"/>
      <c r="FW11" s="121"/>
      <c r="FX11" s="121"/>
      <c r="FY11" s="121"/>
      <c r="FZ11" s="121"/>
      <c r="GA11" s="121"/>
      <c r="GB11" s="121"/>
      <c r="GC11" s="121"/>
      <c r="GD11" s="121"/>
      <c r="GE11" s="121"/>
      <c r="GF11" s="121"/>
      <c r="GG11" s="121"/>
      <c r="GH11" s="121"/>
      <c r="GI11" s="121"/>
      <c r="GJ11" s="121"/>
      <c r="GK11" s="121"/>
      <c r="GL11" s="121"/>
      <c r="GM11" s="121"/>
      <c r="GN11" s="121"/>
      <c r="GO11" s="121"/>
      <c r="GP11" s="121"/>
      <c r="GQ11" s="121"/>
      <c r="GR11" s="121"/>
      <c r="GS11" s="121"/>
      <c r="GT11" s="121"/>
      <c r="GU11" s="121"/>
      <c r="GV11" s="121"/>
      <c r="GW11" s="121"/>
      <c r="GX11" s="121"/>
      <c r="GY11" s="121"/>
      <c r="GZ11" s="121"/>
      <c r="HA11" s="121"/>
      <c r="HB11" s="121"/>
      <c r="HC11" s="121"/>
      <c r="HD11" s="121"/>
      <c r="HE11" s="121"/>
      <c r="HF11" s="121"/>
      <c r="HG11" s="121"/>
      <c r="HH11" s="121"/>
      <c r="HI11" s="121"/>
      <c r="HJ11" s="121"/>
      <c r="HK11" s="121"/>
      <c r="HL11" s="121"/>
      <c r="HM11" s="121"/>
      <c r="HN11" s="121"/>
      <c r="HO11" s="121"/>
      <c r="HP11" s="121"/>
      <c r="HQ11" s="121"/>
      <c r="HR11" s="121"/>
      <c r="HS11" s="121"/>
      <c r="HT11" s="121"/>
      <c r="HU11" s="121"/>
      <c r="HV11" s="121"/>
      <c r="HW11" s="121"/>
      <c r="HX11" s="121"/>
      <c r="HY11" s="121"/>
      <c r="HZ11" s="121"/>
      <c r="IA11" s="121"/>
      <c r="IB11" s="121"/>
      <c r="IC11" s="121"/>
      <c r="ID11" s="121"/>
      <c r="IE11" s="121"/>
      <c r="IF11" s="121"/>
      <c r="IG11" s="121"/>
      <c r="IH11" s="121"/>
      <c r="II11" s="121"/>
      <c r="IJ11" s="121"/>
      <c r="IK11" s="121"/>
      <c r="IL11" s="121"/>
      <c r="IM11" s="121"/>
      <c r="IN11" s="121"/>
      <c r="IO11" s="121"/>
      <c r="IP11" s="121"/>
      <c r="IQ11" s="121"/>
      <c r="IR11" s="121"/>
      <c r="IS11" s="121"/>
      <c r="IT11" s="121"/>
      <c r="IU11" s="121"/>
      <c r="IV11" s="121"/>
      <c r="IW11" s="121"/>
      <c r="IX11" s="121"/>
      <c r="IY11" s="121"/>
      <c r="IZ11" s="121"/>
      <c r="JA11" s="121"/>
      <c r="JB11" s="121"/>
      <c r="JC11" s="121"/>
      <c r="JD11" s="121"/>
      <c r="JE11" s="121"/>
      <c r="JF11" s="121"/>
      <c r="JG11" s="121"/>
      <c r="JH11" s="121"/>
      <c r="JI11" s="121"/>
      <c r="JJ11" s="121"/>
      <c r="JK11" s="121"/>
      <c r="JL11" s="121"/>
      <c r="JM11" s="121"/>
      <c r="JN11" s="121"/>
      <c r="JO11" s="121"/>
      <c r="JP11" s="121"/>
      <c r="JQ11" s="121"/>
      <c r="JR11" s="121"/>
      <c r="JS11" s="121"/>
      <c r="JT11" s="121"/>
      <c r="JU11" s="121"/>
      <c r="JV11" s="121"/>
      <c r="JW11" s="121"/>
      <c r="JX11" s="121"/>
      <c r="JY11" s="121"/>
      <c r="JZ11" s="121"/>
      <c r="KA11" s="121"/>
      <c r="KB11" s="121"/>
      <c r="KC11" s="121"/>
      <c r="KD11" s="121"/>
      <c r="KE11" s="121"/>
      <c r="KF11" s="121"/>
      <c r="KG11" s="121"/>
      <c r="KH11" s="121"/>
      <c r="KI11" s="121"/>
      <c r="KJ11" s="121"/>
      <c r="KK11" s="121"/>
      <c r="KL11" s="121"/>
      <c r="KM11" s="121"/>
      <c r="KN11" s="121"/>
      <c r="KO11" s="121"/>
      <c r="KP11" s="121"/>
      <c r="KQ11" s="121"/>
      <c r="KR11" s="121"/>
      <c r="KS11" s="121"/>
      <c r="KT11" s="121"/>
      <c r="KU11" s="121"/>
      <c r="KV11" s="121"/>
      <c r="KW11" s="121"/>
      <c r="KX11" s="121"/>
      <c r="KY11" s="121"/>
      <c r="KZ11" s="121"/>
      <c r="LA11" s="121"/>
      <c r="LB11" s="121"/>
      <c r="LC11" s="121"/>
      <c r="LD11" s="121"/>
      <c r="LE11" s="121"/>
      <c r="LF11" s="121"/>
      <c r="LG11" s="121"/>
      <c r="LH11" s="121"/>
      <c r="LI11" s="121"/>
      <c r="LJ11" s="121"/>
      <c r="LK11" s="121"/>
      <c r="LL11" s="121"/>
      <c r="LM11" s="121"/>
      <c r="LN11" s="121"/>
      <c r="LO11" s="121"/>
      <c r="LP11" s="121"/>
      <c r="LQ11" s="121"/>
      <c r="LR11" s="121"/>
      <c r="LS11" s="121"/>
      <c r="LT11" s="121"/>
      <c r="LU11" s="121"/>
      <c r="LV11" s="121"/>
      <c r="LW11" s="121"/>
      <c r="LX11" s="121"/>
      <c r="LY11" s="121"/>
      <c r="LZ11" s="121"/>
      <c r="MA11" s="121"/>
      <c r="MB11" s="121"/>
      <c r="MC11" s="121"/>
      <c r="MD11" s="121"/>
      <c r="ME11" s="121"/>
      <c r="MF11" s="121"/>
      <c r="MG11" s="121"/>
      <c r="MH11" s="121"/>
      <c r="MI11" s="121"/>
      <c r="MJ11" s="121"/>
      <c r="MK11" s="121"/>
      <c r="ML11" s="121"/>
      <c r="MM11" s="121"/>
      <c r="MN11" s="121"/>
      <c r="MO11" s="121"/>
      <c r="MP11" s="121"/>
      <c r="MQ11" s="121"/>
      <c r="MR11" s="121"/>
      <c r="MS11" s="121"/>
      <c r="MT11" s="121"/>
      <c r="MU11" s="121"/>
      <c r="MV11" s="121"/>
      <c r="MW11" s="121"/>
      <c r="MX11" s="121"/>
      <c r="MY11" s="121"/>
      <c r="MZ11" s="121"/>
      <c r="NA11" s="121"/>
      <c r="NB11" s="121"/>
      <c r="NC11" s="121"/>
      <c r="ND11" s="121"/>
      <c r="NE11" s="121"/>
      <c r="NF11" s="121"/>
      <c r="NG11" s="121"/>
      <c r="NH11" s="121"/>
      <c r="NI11" s="121"/>
      <c r="NJ11" s="121"/>
      <c r="NK11" s="121"/>
      <c r="NL11" s="121"/>
      <c r="NM11" s="121"/>
      <c r="NN11" s="121"/>
      <c r="NO11" s="121"/>
      <c r="NP11" s="121"/>
      <c r="NQ11" s="121"/>
      <c r="NR11" s="121"/>
      <c r="NS11" s="121"/>
      <c r="NT11" s="121"/>
      <c r="NU11" s="121"/>
      <c r="NV11" s="121"/>
      <c r="NW11" s="121"/>
      <c r="NX11" s="121"/>
      <c r="NY11" s="121"/>
      <c r="NZ11" s="121"/>
      <c r="OA11" s="121"/>
      <c r="OB11" s="121"/>
      <c r="OC11" s="121"/>
      <c r="OD11" s="121"/>
      <c r="OE11" s="121"/>
      <c r="OF11" s="121"/>
      <c r="OG11" s="121"/>
      <c r="OH11" s="121"/>
      <c r="OI11" s="121"/>
      <c r="OJ11" s="121"/>
      <c r="OK11" s="121"/>
      <c r="OL11" s="121"/>
      <c r="OM11" s="121"/>
      <c r="ON11" s="121"/>
      <c r="OO11" s="121"/>
      <c r="OP11" s="121"/>
      <c r="OQ11" s="121"/>
      <c r="OR11" s="121"/>
      <c r="OS11" s="121"/>
      <c r="OT11" s="121"/>
      <c r="OU11" s="121"/>
      <c r="OV11" s="121"/>
      <c r="OW11" s="121"/>
      <c r="OX11" s="121"/>
      <c r="OY11" s="121"/>
      <c r="OZ11" s="121"/>
      <c r="PA11" s="121"/>
      <c r="PB11" s="121"/>
      <c r="PC11" s="121"/>
      <c r="PD11" s="121"/>
      <c r="PE11" s="121"/>
      <c r="PF11" s="121"/>
      <c r="PG11" s="121"/>
      <c r="PH11" s="121"/>
      <c r="PI11" s="121"/>
      <c r="PJ11" s="121"/>
      <c r="PK11" s="121"/>
      <c r="PL11" s="121"/>
      <c r="PM11" s="121"/>
      <c r="PN11" s="121"/>
      <c r="PO11" s="121"/>
      <c r="PP11" s="121"/>
      <c r="PQ11" s="121"/>
      <c r="PR11" s="121"/>
      <c r="PS11" s="121"/>
      <c r="PT11" s="121"/>
      <c r="PU11" s="121"/>
      <c r="PV11" s="121"/>
      <c r="PW11" s="121"/>
      <c r="PX11" s="121"/>
      <c r="PY11" s="121"/>
      <c r="PZ11" s="121"/>
      <c r="QA11" s="121"/>
      <c r="QB11" s="121"/>
      <c r="QC11" s="121"/>
      <c r="QD11" s="121"/>
      <c r="QE11" s="121"/>
      <c r="QF11" s="121"/>
      <c r="QG11" s="121"/>
      <c r="QH11" s="121"/>
      <c r="QI11" s="121"/>
      <c r="QJ11" s="121"/>
      <c r="QK11" s="121"/>
      <c r="QL11" s="121"/>
      <c r="QM11" s="121"/>
      <c r="QN11" s="121"/>
      <c r="QO11" s="121"/>
      <c r="QP11" s="121"/>
      <c r="QQ11" s="121"/>
      <c r="QR11" s="121"/>
      <c r="QS11" s="121"/>
      <c r="QT11" s="121"/>
      <c r="QU11" s="121"/>
      <c r="QV11" s="121"/>
      <c r="QW11" s="121"/>
      <c r="QX11" s="121"/>
      <c r="QY11" s="121"/>
      <c r="QZ11" s="121"/>
      <c r="RA11" s="121"/>
      <c r="RB11" s="121"/>
      <c r="RC11" s="121"/>
      <c r="RD11" s="121"/>
      <c r="RE11" s="121"/>
      <c r="RF11" s="121"/>
      <c r="RG11" s="121"/>
      <c r="RH11" s="121"/>
      <c r="RI11" s="121"/>
      <c r="RJ11" s="121"/>
      <c r="RK11" s="121"/>
      <c r="RL11" s="121"/>
      <c r="RM11" s="121"/>
      <c r="RN11" s="121"/>
      <c r="RO11" s="121"/>
      <c r="RP11" s="121"/>
      <c r="RQ11" s="121"/>
      <c r="RR11" s="121"/>
      <c r="RS11" s="121"/>
      <c r="RT11" s="121"/>
      <c r="RU11" s="121"/>
      <c r="RV11" s="121"/>
      <c r="RW11" s="121"/>
      <c r="RX11" s="121"/>
      <c r="RY11" s="121"/>
      <c r="RZ11" s="121"/>
      <c r="SA11" s="121"/>
      <c r="SB11" s="121"/>
      <c r="SC11" s="121"/>
      <c r="SD11" s="121"/>
      <c r="SE11" s="121"/>
      <c r="SF11" s="121"/>
      <c r="SG11" s="121"/>
      <c r="SH11" s="121"/>
      <c r="SI11" s="121"/>
      <c r="SJ11" s="121"/>
      <c r="SK11" s="121"/>
      <c r="SL11" s="121"/>
      <c r="SM11" s="121"/>
      <c r="SN11" s="121"/>
      <c r="SO11" s="121"/>
      <c r="SP11" s="121"/>
      <c r="SQ11" s="121"/>
      <c r="SR11" s="121"/>
      <c r="SS11" s="121"/>
      <c r="ST11" s="121"/>
      <c r="SU11" s="121"/>
      <c r="SV11" s="121"/>
      <c r="SW11" s="121"/>
      <c r="SX11" s="121"/>
      <c r="SY11" s="121"/>
      <c r="SZ11" s="121"/>
      <c r="TA11" s="121"/>
      <c r="TB11" s="121"/>
      <c r="TC11" s="121"/>
      <c r="TD11" s="121"/>
      <c r="TE11" s="121"/>
      <c r="TF11" s="121"/>
      <c r="TG11" s="121"/>
      <c r="TH11" s="121"/>
      <c r="TI11" s="121"/>
      <c r="TJ11" s="121"/>
      <c r="TK11" s="121"/>
      <c r="TL11" s="121"/>
      <c r="TM11" s="121"/>
      <c r="TN11" s="121"/>
      <c r="TO11" s="121"/>
      <c r="TP11" s="121"/>
      <c r="TQ11" s="121"/>
      <c r="TR11" s="121"/>
      <c r="TS11" s="121"/>
      <c r="TT11" s="121"/>
      <c r="TU11" s="121"/>
      <c r="TV11" s="121"/>
      <c r="TW11" s="121"/>
      <c r="TX11" s="121"/>
      <c r="TY11" s="121"/>
      <c r="TZ11" s="121"/>
      <c r="UA11" s="121"/>
      <c r="UB11" s="121"/>
      <c r="UC11" s="121"/>
      <c r="UD11" s="121"/>
      <c r="UE11" s="121"/>
      <c r="UF11" s="121"/>
      <c r="UG11" s="121"/>
      <c r="UH11" s="121"/>
      <c r="UI11" s="121"/>
      <c r="UJ11" s="121"/>
      <c r="UK11" s="121"/>
      <c r="UL11" s="121"/>
      <c r="UM11" s="121"/>
      <c r="UN11" s="121"/>
      <c r="UO11" s="121"/>
      <c r="UP11" s="121"/>
      <c r="UQ11" s="121"/>
      <c r="UR11" s="121"/>
      <c r="US11" s="121"/>
      <c r="UT11" s="121"/>
      <c r="UU11" s="121"/>
      <c r="UV11" s="121"/>
      <c r="UW11" s="121"/>
      <c r="UX11" s="121"/>
      <c r="UY11" s="121"/>
      <c r="UZ11" s="121"/>
      <c r="VA11" s="121"/>
      <c r="VB11" s="121"/>
      <c r="VC11" s="121"/>
      <c r="VD11" s="121"/>
      <c r="VE11" s="121"/>
      <c r="VF11" s="121"/>
      <c r="VG11" s="121"/>
      <c r="VH11" s="121"/>
      <c r="VI11" s="121"/>
      <c r="VJ11" s="121"/>
      <c r="VK11" s="121"/>
      <c r="VL11" s="121"/>
      <c r="VM11" s="121"/>
      <c r="VN11" s="121"/>
      <c r="VO11" s="121"/>
      <c r="VP11" s="121"/>
      <c r="VQ11" s="121"/>
      <c r="VR11" s="121"/>
      <c r="VS11" s="121"/>
      <c r="VT11" s="121"/>
      <c r="VU11" s="121"/>
      <c r="VV11" s="121"/>
      <c r="VW11" s="121"/>
      <c r="VX11" s="121"/>
      <c r="VY11" s="121"/>
      <c r="VZ11" s="121"/>
      <c r="WA11" s="121"/>
      <c r="WB11" s="121"/>
      <c r="WC11" s="121"/>
      <c r="WD11" s="121"/>
      <c r="WE11" s="121"/>
      <c r="WF11" s="121"/>
      <c r="WG11" s="121"/>
      <c r="WH11" s="121"/>
      <c r="WI11" s="121"/>
      <c r="WJ11" s="121"/>
      <c r="WK11" s="121"/>
      <c r="WL11" s="121"/>
      <c r="WM11" s="121"/>
      <c r="WN11" s="121"/>
      <c r="WO11" s="121"/>
      <c r="WP11" s="121"/>
      <c r="WQ11" s="121"/>
      <c r="WR11" s="121"/>
      <c r="WS11" s="121"/>
      <c r="WT11" s="121"/>
      <c r="WU11" s="121"/>
      <c r="WV11" s="121"/>
      <c r="WW11" s="121"/>
      <c r="WX11" s="121"/>
      <c r="WY11" s="121"/>
      <c r="WZ11" s="121"/>
      <c r="XA11" s="121"/>
      <c r="XB11" s="121"/>
      <c r="XC11" s="121"/>
      <c r="XD11" s="121"/>
      <c r="XE11" s="121"/>
      <c r="XF11" s="121"/>
      <c r="XG11" s="121"/>
      <c r="XH11" s="121"/>
      <c r="XI11" s="121"/>
      <c r="XJ11" s="121"/>
      <c r="XK11" s="121"/>
      <c r="XL11" s="121"/>
      <c r="XM11" s="121"/>
      <c r="XN11" s="121"/>
      <c r="XO11" s="121"/>
      <c r="XP11" s="121"/>
      <c r="XQ11" s="121"/>
      <c r="XR11" s="121"/>
      <c r="XS11" s="121"/>
      <c r="XT11" s="121"/>
      <c r="XU11" s="121"/>
      <c r="XV11" s="121"/>
      <c r="XW11" s="121"/>
      <c r="XX11" s="121"/>
      <c r="XY11" s="121"/>
      <c r="XZ11" s="121"/>
      <c r="YA11" s="121"/>
      <c r="YB11" s="121"/>
      <c r="YC11" s="121"/>
      <c r="YD11" s="121"/>
      <c r="YE11" s="121"/>
      <c r="YF11" s="121"/>
      <c r="YG11" s="121"/>
      <c r="YH11" s="121"/>
      <c r="YI11" s="121"/>
      <c r="YJ11" s="121"/>
      <c r="YK11" s="121"/>
      <c r="YL11" s="121"/>
      <c r="YM11" s="121"/>
      <c r="YN11" s="121"/>
      <c r="YO11" s="121"/>
      <c r="YP11" s="121"/>
      <c r="YQ11" s="121"/>
      <c r="YR11" s="121"/>
      <c r="YS11" s="121"/>
      <c r="YT11" s="121"/>
      <c r="YU11" s="121"/>
      <c r="YV11" s="121"/>
      <c r="YW11" s="121"/>
      <c r="YX11" s="121"/>
      <c r="YY11" s="121"/>
      <c r="YZ11" s="121"/>
      <c r="ZA11" s="121"/>
      <c r="ZB11" s="121"/>
      <c r="ZC11" s="121"/>
      <c r="ZD11" s="121"/>
      <c r="ZE11" s="121"/>
      <c r="ZF11" s="121"/>
      <c r="ZG11" s="121"/>
      <c r="ZH11" s="121"/>
      <c r="ZI11" s="121"/>
      <c r="ZJ11" s="121"/>
      <c r="ZK11" s="121"/>
      <c r="ZL11" s="121"/>
      <c r="ZM11" s="121"/>
      <c r="ZN11" s="121"/>
      <c r="ZO11" s="121"/>
      <c r="ZP11" s="121"/>
      <c r="ZQ11" s="121"/>
      <c r="ZR11" s="121"/>
      <c r="ZS11" s="121"/>
      <c r="ZT11" s="121"/>
      <c r="ZU11" s="121"/>
      <c r="ZV11" s="121"/>
      <c r="ZW11" s="121"/>
      <c r="ZX11" s="121"/>
      <c r="ZY11" s="121"/>
      <c r="ZZ11" s="121"/>
      <c r="AAA11" s="121"/>
      <c r="AAB11" s="121"/>
      <c r="AAC11" s="121"/>
      <c r="AAD11" s="121"/>
      <c r="AAE11" s="121"/>
      <c r="AAF11" s="121"/>
      <c r="AAG11" s="121"/>
      <c r="AAH11" s="121"/>
      <c r="AAI11" s="121"/>
      <c r="AAJ11" s="121"/>
      <c r="AAK11" s="121"/>
      <c r="AAL11" s="121"/>
      <c r="AAM11" s="121"/>
      <c r="AAN11" s="121"/>
      <c r="AAO11" s="121"/>
      <c r="AAP11" s="121"/>
      <c r="AAQ11" s="121"/>
      <c r="AAR11" s="121"/>
      <c r="AAS11" s="121"/>
      <c r="AAT11" s="121"/>
      <c r="AAU11" s="121"/>
      <c r="AAV11" s="121"/>
      <c r="AAW11" s="121"/>
      <c r="AAX11" s="121"/>
      <c r="AAY11" s="121"/>
      <c r="AAZ11" s="121"/>
      <c r="ABA11" s="121"/>
      <c r="ABB11" s="121"/>
      <c r="ABC11" s="121"/>
      <c r="ABD11" s="121"/>
      <c r="ABE11" s="121"/>
      <c r="ABF11" s="121"/>
      <c r="ABG11" s="121"/>
      <c r="ABH11" s="121"/>
      <c r="ABI11" s="121"/>
      <c r="ABJ11" s="121"/>
      <c r="ABK11" s="121"/>
      <c r="ABL11" s="121"/>
      <c r="ABM11" s="121"/>
      <c r="ABN11" s="121"/>
      <c r="ABO11" s="121"/>
      <c r="ABP11" s="121"/>
      <c r="ABQ11" s="121"/>
      <c r="ABR11" s="121"/>
      <c r="ABS11" s="121"/>
      <c r="ABT11" s="121"/>
      <c r="ABU11" s="121"/>
      <c r="ABV11" s="121"/>
      <c r="ABW11" s="121"/>
      <c r="ABX11" s="121"/>
      <c r="ABY11" s="121"/>
      <c r="ABZ11" s="121"/>
      <c r="ACA11" s="121"/>
      <c r="ACB11" s="121"/>
      <c r="ACC11" s="121"/>
      <c r="ACD11" s="121"/>
      <c r="ACE11" s="121"/>
      <c r="ACF11" s="121"/>
      <c r="ACG11" s="121"/>
      <c r="ACH11" s="121"/>
      <c r="ACI11" s="121"/>
      <c r="ACJ11" s="121"/>
      <c r="ACK11" s="121"/>
      <c r="ACL11" s="121"/>
      <c r="ACM11" s="121"/>
      <c r="ACN11" s="121"/>
      <c r="ACO11" s="121"/>
      <c r="ACP11" s="121"/>
      <c r="ACQ11" s="121"/>
      <c r="ACR11" s="121"/>
      <c r="ACS11" s="121"/>
      <c r="ACT11" s="121"/>
      <c r="ACU11" s="121"/>
      <c r="ACV11" s="121"/>
      <c r="ACW11" s="121"/>
      <c r="ACX11" s="121"/>
      <c r="ACY11" s="121"/>
      <c r="ACZ11" s="121"/>
      <c r="ADA11" s="121"/>
      <c r="ADB11" s="121"/>
      <c r="ADC11" s="121"/>
      <c r="ADD11" s="121"/>
      <c r="ADE11" s="121"/>
      <c r="ADF11" s="121"/>
      <c r="ADG11" s="121"/>
      <c r="ADH11" s="121"/>
      <c r="ADI11" s="121"/>
      <c r="ADJ11" s="121"/>
      <c r="ADK11" s="121"/>
      <c r="ADL11" s="121"/>
      <c r="ADM11" s="121"/>
      <c r="ADN11" s="121"/>
      <c r="ADO11" s="121"/>
      <c r="ADP11" s="121"/>
      <c r="ADQ11" s="121"/>
      <c r="ADR11" s="121"/>
      <c r="ADS11" s="121"/>
      <c r="ADT11" s="121"/>
      <c r="ADU11" s="121"/>
      <c r="ADV11" s="121"/>
      <c r="ADW11" s="121"/>
      <c r="ADX11" s="121"/>
      <c r="ADY11" s="121"/>
      <c r="ADZ11" s="121"/>
      <c r="AEA11" s="121"/>
      <c r="AEB11" s="121"/>
      <c r="AEC11" s="121"/>
      <c r="AED11" s="121"/>
      <c r="AEE11" s="121"/>
      <c r="AEF11" s="121"/>
      <c r="AEG11" s="121"/>
      <c r="AEH11" s="121"/>
      <c r="AEI11" s="121"/>
      <c r="AEJ11" s="121"/>
      <c r="AEK11" s="121"/>
      <c r="AEL11" s="121"/>
      <c r="AEM11" s="121"/>
      <c r="AEN11" s="121"/>
      <c r="AEO11" s="121"/>
      <c r="AEP11" s="121"/>
      <c r="AEQ11" s="121"/>
      <c r="AER11" s="121"/>
      <c r="AES11" s="121"/>
      <c r="AET11" s="121"/>
      <c r="AEU11" s="121"/>
      <c r="AEV11" s="121"/>
      <c r="AEW11" s="121"/>
      <c r="AEX11" s="121"/>
      <c r="AEY11" s="121"/>
      <c r="AEZ11" s="121"/>
      <c r="AFA11" s="121"/>
      <c r="AFB11" s="121"/>
      <c r="AFC11" s="121"/>
      <c r="AFD11" s="121"/>
      <c r="AFE11" s="121"/>
      <c r="AFF11" s="121"/>
      <c r="AFG11" s="121"/>
      <c r="AFH11" s="121"/>
      <c r="AFI11" s="121"/>
      <c r="AFJ11" s="121"/>
      <c r="AFK11" s="121"/>
      <c r="AFL11" s="121"/>
      <c r="AFM11" s="121"/>
      <c r="AFN11" s="121"/>
      <c r="AFO11" s="121"/>
      <c r="AFP11" s="121"/>
      <c r="AFQ11" s="121"/>
      <c r="AFR11" s="121"/>
      <c r="AFS11" s="121"/>
      <c r="AFT11" s="121"/>
      <c r="AFU11" s="121"/>
      <c r="AFV11" s="121"/>
      <c r="AFW11" s="121"/>
      <c r="AFX11" s="121"/>
      <c r="AFY11" s="121"/>
      <c r="AFZ11" s="121"/>
      <c r="AGA11" s="121"/>
      <c r="AGB11" s="121"/>
      <c r="AGC11" s="121"/>
      <c r="AGD11" s="121"/>
      <c r="AGE11" s="121"/>
      <c r="AGF11" s="121"/>
      <c r="AGG11" s="121"/>
      <c r="AGH11" s="121"/>
      <c r="AGI11" s="121"/>
      <c r="AGJ11" s="121"/>
      <c r="AGK11" s="121"/>
      <c r="AGL11" s="121"/>
      <c r="AGM11" s="121"/>
      <c r="AGN11" s="121"/>
      <c r="AGO11" s="121"/>
      <c r="AGP11" s="121"/>
      <c r="AGQ11" s="121"/>
      <c r="AGR11" s="121"/>
      <c r="AGS11" s="121"/>
      <c r="AGT11" s="121"/>
      <c r="AGU11" s="121"/>
      <c r="AGV11" s="121"/>
      <c r="AGW11" s="121"/>
      <c r="AGX11" s="121"/>
      <c r="AGY11" s="121"/>
      <c r="AGZ11" s="121"/>
      <c r="AHA11" s="121"/>
      <c r="AHB11" s="121"/>
      <c r="AHC11" s="121"/>
      <c r="AHD11" s="121"/>
      <c r="AHE11" s="121"/>
      <c r="AHF11" s="121"/>
      <c r="AHG11" s="121"/>
      <c r="AHH11" s="121"/>
      <c r="AHI11" s="121"/>
      <c r="AHJ11" s="121"/>
      <c r="AHK11" s="121"/>
      <c r="AHL11" s="121"/>
      <c r="AHM11" s="121"/>
      <c r="AHN11" s="121"/>
      <c r="AHO11" s="121"/>
      <c r="AHP11" s="121"/>
      <c r="AHQ11" s="121"/>
      <c r="AHR11" s="121"/>
      <c r="AHS11" s="121"/>
      <c r="AHT11" s="121"/>
      <c r="AHU11" s="121"/>
      <c r="AHV11" s="121"/>
      <c r="AHW11" s="121"/>
      <c r="AHX11" s="121"/>
      <c r="AHY11" s="121"/>
      <c r="AHZ11" s="121"/>
      <c r="AIA11" s="121"/>
      <c r="AIB11" s="121"/>
      <c r="AIC11" s="121"/>
      <c r="AID11" s="121"/>
      <c r="AIE11" s="121"/>
      <c r="AIF11" s="121"/>
      <c r="AIG11" s="121"/>
      <c r="AIH11" s="121"/>
      <c r="AII11" s="121"/>
      <c r="AIJ11" s="121"/>
      <c r="AIK11" s="121"/>
      <c r="AIL11" s="121"/>
      <c r="AIM11" s="121"/>
      <c r="AIN11" s="121"/>
      <c r="AIO11" s="121"/>
      <c r="AIP11" s="121"/>
      <c r="AIQ11" s="121"/>
      <c r="AIR11" s="121"/>
      <c r="AIS11" s="121"/>
      <c r="AIT11" s="121"/>
      <c r="AIU11" s="121"/>
      <c r="AIV11" s="121"/>
      <c r="AIW11" s="121"/>
      <c r="AIX11" s="121"/>
      <c r="AIY11" s="121"/>
      <c r="AIZ11" s="121"/>
      <c r="AJA11" s="121"/>
      <c r="AJB11" s="121"/>
      <c r="AJC11" s="121"/>
      <c r="AJD11" s="121"/>
      <c r="AJE11" s="121"/>
      <c r="AJF11" s="121"/>
      <c r="AJG11" s="121"/>
      <c r="AJH11" s="121"/>
      <c r="AJI11" s="121"/>
      <c r="AJJ11" s="121"/>
      <c r="AJK11" s="121"/>
      <c r="AJL11" s="121"/>
      <c r="AJM11" s="121"/>
      <c r="AJN11" s="121"/>
      <c r="AJO11" s="121"/>
      <c r="AJP11" s="121"/>
      <c r="AJQ11" s="121"/>
      <c r="AJR11" s="121"/>
      <c r="AJS11" s="121"/>
      <c r="AJT11" s="121"/>
      <c r="AJU11" s="121"/>
      <c r="AJV11" s="121"/>
      <c r="AJW11" s="121"/>
      <c r="AJX11" s="121"/>
      <c r="AJY11" s="121"/>
      <c r="AJZ11" s="121"/>
      <c r="AKA11" s="121"/>
      <c r="AKB11" s="121"/>
      <c r="AKC11" s="121"/>
      <c r="AKD11" s="121"/>
      <c r="AKE11" s="121"/>
      <c r="AKF11" s="121"/>
      <c r="AKG11" s="121"/>
      <c r="AKH11" s="121"/>
      <c r="AKI11" s="121"/>
      <c r="AKJ11" s="121"/>
      <c r="AKK11" s="121"/>
      <c r="AKL11" s="121"/>
      <c r="AKM11" s="121"/>
      <c r="AKN11" s="121"/>
      <c r="AKO11" s="121"/>
      <c r="AKP11" s="121"/>
      <c r="AKQ11" s="121"/>
      <c r="AKR11" s="121"/>
      <c r="AKS11" s="121"/>
      <c r="AKT11" s="121"/>
      <c r="AKU11" s="121"/>
      <c r="AKV11" s="121"/>
      <c r="AKW11" s="121"/>
      <c r="AKX11" s="121"/>
      <c r="AKY11" s="121"/>
      <c r="AKZ11" s="121"/>
      <c r="ALA11" s="121"/>
      <c r="ALB11" s="121"/>
      <c r="ALC11" s="121"/>
      <c r="ALD11" s="121"/>
      <c r="ALE11" s="121"/>
      <c r="ALF11" s="121"/>
      <c r="ALG11" s="121"/>
      <c r="ALH11" s="121"/>
      <c r="ALI11" s="121"/>
      <c r="ALJ11" s="121"/>
      <c r="ALK11" s="121"/>
      <c r="ALL11" s="121"/>
      <c r="ALM11" s="121"/>
      <c r="ALN11" s="121"/>
      <c r="ALO11" s="121"/>
      <c r="ALP11" s="121"/>
      <c r="ALQ11" s="121"/>
      <c r="ALR11" s="121"/>
      <c r="ALS11" s="121"/>
      <c r="ALT11" s="121"/>
      <c r="ALU11" s="121"/>
      <c r="ALV11" s="121"/>
      <c r="ALW11" s="121"/>
      <c r="ALX11" s="121"/>
      <c r="ALY11" s="121"/>
      <c r="ALZ11" s="121"/>
      <c r="AMA11" s="121"/>
      <c r="AMB11" s="121"/>
      <c r="AMC11" s="121"/>
      <c r="AMD11" s="121"/>
      <c r="AME11" s="121"/>
      <c r="AMF11" s="121"/>
      <c r="AMG11" s="121"/>
      <c r="AMH11" s="121"/>
      <c r="AMI11" s="121"/>
      <c r="AMJ11" s="121"/>
      <c r="AMK11" s="121"/>
      <c r="AML11" s="121"/>
      <c r="AMM11" s="121"/>
      <c r="AMN11" s="121"/>
      <c r="AMO11" s="121"/>
      <c r="AMP11" s="121"/>
      <c r="AMQ11" s="121"/>
      <c r="AMR11" s="121"/>
      <c r="AMS11" s="121"/>
      <c r="AMT11" s="121"/>
      <c r="AMU11" s="121"/>
      <c r="AMV11" s="121"/>
      <c r="AMW11" s="121"/>
      <c r="AMX11" s="121"/>
      <c r="AMY11" s="121"/>
      <c r="AMZ11" s="121"/>
      <c r="ANA11" s="121"/>
      <c r="ANB11" s="121"/>
      <c r="ANC11" s="121"/>
      <c r="AND11" s="121"/>
      <c r="ANE11" s="121"/>
      <c r="ANF11" s="121"/>
      <c r="ANG11" s="121"/>
      <c r="ANH11" s="121"/>
      <c r="ANI11" s="121"/>
      <c r="ANJ11" s="121"/>
      <c r="ANK11" s="121"/>
      <c r="ANL11" s="121"/>
      <c r="ANM11" s="121"/>
      <c r="ANN11" s="121"/>
      <c r="ANO11" s="121"/>
      <c r="ANP11" s="121"/>
      <c r="ANQ11" s="121"/>
      <c r="ANR11" s="121"/>
      <c r="ANS11" s="121"/>
      <c r="ANT11" s="121"/>
      <c r="ANU11" s="121"/>
      <c r="ANV11" s="121"/>
      <c r="ANW11" s="121"/>
      <c r="ANX11" s="121"/>
      <c r="ANY11" s="121"/>
      <c r="ANZ11" s="121"/>
      <c r="AOA11" s="121"/>
      <c r="AOB11" s="121"/>
      <c r="AOC11" s="121"/>
      <c r="AOD11" s="121"/>
      <c r="AOE11" s="121"/>
      <c r="AOF11" s="121"/>
      <c r="AOG11" s="121"/>
      <c r="AOH11" s="121"/>
      <c r="AOI11" s="121"/>
      <c r="AOJ11" s="121"/>
      <c r="AOK11" s="121"/>
      <c r="AOL11" s="121"/>
      <c r="AOM11" s="121"/>
      <c r="AON11" s="121"/>
      <c r="AOO11" s="121"/>
      <c r="AOP11" s="121"/>
      <c r="AOQ11" s="121"/>
      <c r="AOR11" s="121"/>
      <c r="AOS11" s="121"/>
      <c r="AOT11" s="121"/>
      <c r="AOU11" s="121"/>
      <c r="AOV11" s="121"/>
      <c r="AOW11" s="121"/>
      <c r="AOX11" s="121"/>
      <c r="AOY11" s="121"/>
      <c r="AOZ11" s="121"/>
      <c r="APA11" s="121"/>
      <c r="APB11" s="121"/>
      <c r="APC11" s="121"/>
      <c r="APD11" s="121"/>
      <c r="APE11" s="121"/>
      <c r="APF11" s="121"/>
      <c r="APG11" s="121"/>
      <c r="APH11" s="121"/>
      <c r="API11" s="121"/>
      <c r="APJ11" s="121"/>
      <c r="APK11" s="121"/>
      <c r="APL11" s="121"/>
      <c r="APM11" s="121"/>
      <c r="APN11" s="121"/>
      <c r="APO11" s="121"/>
      <c r="APP11" s="121"/>
      <c r="APQ11" s="121"/>
      <c r="APR11" s="121"/>
      <c r="APS11" s="121"/>
      <c r="APT11" s="121"/>
      <c r="APU11" s="121"/>
      <c r="APV11" s="121"/>
      <c r="APW11" s="121"/>
      <c r="APX11" s="121"/>
      <c r="APY11" s="121"/>
      <c r="APZ11" s="121"/>
      <c r="AQA11" s="121"/>
      <c r="AQB11" s="121"/>
      <c r="AQC11" s="121"/>
      <c r="AQD11" s="121"/>
      <c r="AQE11" s="121"/>
      <c r="AQF11" s="121"/>
      <c r="AQG11" s="121"/>
      <c r="AQH11" s="121"/>
      <c r="AQI11" s="121"/>
      <c r="AQJ11" s="121"/>
      <c r="AQK11" s="121"/>
      <c r="AQL11" s="121"/>
      <c r="AQM11" s="121"/>
      <c r="AQN11" s="121"/>
      <c r="AQO11" s="121"/>
      <c r="AQP11" s="121"/>
      <c r="AQQ11" s="121"/>
      <c r="AQR11" s="121"/>
      <c r="AQS11" s="121"/>
      <c r="AQT11" s="121"/>
      <c r="AQU11" s="121"/>
      <c r="AQV11" s="121"/>
      <c r="AQW11" s="121"/>
      <c r="AQX11" s="121"/>
      <c r="AQY11" s="121"/>
      <c r="AQZ11" s="121"/>
      <c r="ARA11" s="121"/>
      <c r="ARB11" s="121"/>
      <c r="ARC11" s="121"/>
      <c r="ARD11" s="121"/>
      <c r="ARE11" s="121"/>
      <c r="ARF11" s="121"/>
      <c r="ARG11" s="121"/>
      <c r="ARH11" s="121"/>
      <c r="ARI11" s="121"/>
      <c r="ARJ11" s="121"/>
      <c r="ARK11" s="121"/>
      <c r="ARL11" s="121"/>
      <c r="ARM11" s="121"/>
      <c r="ARN11" s="121"/>
      <c r="ARO11" s="121"/>
      <c r="ARP11" s="121"/>
      <c r="ARQ11" s="121"/>
      <c r="ARR11" s="121"/>
      <c r="ARS11" s="121"/>
      <c r="ART11" s="121"/>
      <c r="ARU11" s="121"/>
      <c r="ARV11" s="121"/>
      <c r="ARW11" s="121"/>
      <c r="ARX11" s="121"/>
      <c r="ARY11" s="121"/>
      <c r="ARZ11" s="121"/>
      <c r="ASA11" s="121"/>
      <c r="ASB11" s="121"/>
      <c r="ASC11" s="121"/>
      <c r="ASD11" s="121"/>
      <c r="ASE11" s="121"/>
      <c r="ASF11" s="121"/>
      <c r="ASG11" s="121"/>
      <c r="ASH11" s="121"/>
      <c r="ASI11" s="121"/>
      <c r="ASJ11" s="121"/>
      <c r="ASK11" s="121"/>
      <c r="ASL11" s="121"/>
      <c r="ASM11" s="121"/>
      <c r="ASN11" s="121"/>
      <c r="ASO11" s="121"/>
      <c r="ASP11" s="121"/>
      <c r="ASQ11" s="121"/>
      <c r="ASR11" s="121"/>
      <c r="ASS11" s="121"/>
      <c r="AST11" s="121"/>
      <c r="ASU11" s="121"/>
      <c r="ASV11" s="121"/>
      <c r="ASW11" s="121"/>
      <c r="ASX11" s="121"/>
      <c r="ASY11" s="121"/>
      <c r="ASZ11" s="121"/>
      <c r="ATA11" s="121"/>
      <c r="ATB11" s="121"/>
      <c r="ATC11" s="121"/>
      <c r="ATD11" s="121"/>
      <c r="ATE11" s="121"/>
      <c r="ATF11" s="121"/>
      <c r="ATG11" s="121"/>
      <c r="ATH11" s="121"/>
      <c r="ATI11" s="121"/>
      <c r="ATJ11" s="121"/>
      <c r="ATK11" s="121"/>
      <c r="ATL11" s="121"/>
      <c r="ATM11" s="121"/>
      <c r="ATN11" s="121"/>
      <c r="ATO11" s="121"/>
      <c r="ATP11" s="121"/>
      <c r="ATQ11" s="121"/>
      <c r="ATR11" s="121"/>
      <c r="ATS11" s="121"/>
      <c r="ATT11" s="121"/>
      <c r="ATU11" s="121"/>
      <c r="ATV11" s="121"/>
      <c r="ATW11" s="121"/>
      <c r="ATX11" s="121"/>
      <c r="ATY11" s="121"/>
      <c r="ATZ11" s="121"/>
      <c r="AUA11" s="121"/>
      <c r="AUB11" s="121"/>
      <c r="AUC11" s="121"/>
      <c r="AUD11" s="121"/>
      <c r="AUE11" s="121"/>
      <c r="AUF11" s="121"/>
      <c r="AUG11" s="121"/>
      <c r="AUH11" s="121"/>
      <c r="AUI11" s="121"/>
      <c r="AUJ11" s="121"/>
      <c r="AUK11" s="121"/>
      <c r="AUL11" s="121"/>
      <c r="AUM11" s="121"/>
      <c r="AUN11" s="121"/>
      <c r="AUO11" s="121"/>
      <c r="AUP11" s="121"/>
      <c r="AUQ11" s="121"/>
      <c r="AUR11" s="121"/>
      <c r="AUS11" s="121"/>
      <c r="AUT11" s="121"/>
      <c r="AUU11" s="121"/>
      <c r="AUV11" s="121"/>
      <c r="AUW11" s="121"/>
      <c r="AUX11" s="121"/>
      <c r="AUY11" s="121"/>
      <c r="AUZ11" s="121"/>
      <c r="AVA11" s="121"/>
      <c r="AVB11" s="121"/>
      <c r="AVC11" s="121"/>
      <c r="AVD11" s="121"/>
      <c r="AVE11" s="121"/>
      <c r="AVF11" s="121"/>
      <c r="AVG11" s="121"/>
      <c r="AVH11" s="121"/>
      <c r="AVI11" s="121"/>
      <c r="AVJ11" s="121"/>
      <c r="AVK11" s="121"/>
      <c r="AVL11" s="121"/>
      <c r="AVM11" s="121"/>
      <c r="AVN11" s="121"/>
      <c r="AVO11" s="121"/>
      <c r="AVP11" s="121"/>
      <c r="AVQ11" s="121"/>
      <c r="AVR11" s="121"/>
      <c r="AVS11" s="121"/>
      <c r="AVT11" s="121"/>
      <c r="AVU11" s="121"/>
      <c r="AVV11" s="121"/>
      <c r="AVW11" s="121"/>
      <c r="AVX11" s="121"/>
      <c r="AVY11" s="121"/>
      <c r="AVZ11" s="121"/>
      <c r="AWA11" s="121"/>
      <c r="AWB11" s="121"/>
      <c r="AWC11" s="121"/>
      <c r="AWD11" s="121"/>
      <c r="AWE11" s="121"/>
      <c r="AWF11" s="121"/>
      <c r="AWG11" s="121"/>
      <c r="AWH11" s="121"/>
      <c r="AWI11" s="121"/>
      <c r="AWJ11" s="121"/>
      <c r="AWK11" s="121"/>
      <c r="AWL11" s="121"/>
      <c r="AWM11" s="121"/>
      <c r="AWN11" s="121"/>
      <c r="AWO11" s="121"/>
      <c r="AWP11" s="121"/>
      <c r="AWQ11" s="121"/>
      <c r="AWR11" s="121"/>
      <c r="AWS11" s="121"/>
      <c r="AWT11" s="121"/>
      <c r="AWU11" s="121"/>
      <c r="AWV11" s="121"/>
      <c r="AWW11" s="121"/>
      <c r="AWX11" s="121"/>
      <c r="AWY11" s="121"/>
      <c r="AWZ11" s="121"/>
      <c r="AXA11" s="121"/>
      <c r="AXB11" s="121"/>
      <c r="AXC11" s="121"/>
      <c r="AXD11" s="121"/>
      <c r="AXE11" s="121"/>
      <c r="AXF11" s="121"/>
      <c r="AXG11" s="121"/>
      <c r="AXH11" s="121"/>
      <c r="AXI11" s="121"/>
      <c r="AXJ11" s="121"/>
      <c r="AXK11" s="121"/>
      <c r="AXL11" s="121"/>
      <c r="AXM11" s="121"/>
      <c r="AXN11" s="121"/>
      <c r="AXO11" s="121"/>
      <c r="AXP11" s="121"/>
      <c r="AXQ11" s="121"/>
      <c r="AXR11" s="121"/>
      <c r="AXS11" s="121"/>
      <c r="AXT11" s="121"/>
      <c r="AXU11" s="121"/>
      <c r="AXV11" s="121"/>
      <c r="AXW11" s="121"/>
      <c r="AXX11" s="121"/>
      <c r="AXY11" s="121"/>
      <c r="AXZ11" s="121"/>
      <c r="AYA11" s="121"/>
      <c r="AYB11" s="121"/>
      <c r="AYC11" s="121"/>
      <c r="AYD11" s="121"/>
      <c r="AYE11" s="121"/>
      <c r="AYF11" s="121"/>
      <c r="AYG11" s="121"/>
      <c r="AYH11" s="121"/>
      <c r="AYI11" s="121"/>
      <c r="AYJ11" s="121"/>
      <c r="AYK11" s="121"/>
      <c r="AYL11" s="121"/>
      <c r="AYM11" s="121"/>
      <c r="AYN11" s="121"/>
      <c r="AYO11" s="121"/>
      <c r="AYP11" s="121"/>
      <c r="AYQ11" s="121"/>
      <c r="AYR11" s="121"/>
      <c r="AYS11" s="121"/>
      <c r="AYT11" s="121"/>
      <c r="AYU11" s="121"/>
      <c r="AYV11" s="121"/>
      <c r="AYW11" s="121"/>
      <c r="AYX11" s="121"/>
      <c r="AYY11" s="121"/>
      <c r="AYZ11" s="121"/>
      <c r="AZA11" s="121"/>
      <c r="AZB11" s="121"/>
      <c r="AZC11" s="121"/>
      <c r="AZD11" s="121"/>
      <c r="AZE11" s="121"/>
      <c r="AZF11" s="121"/>
      <c r="AZG11" s="121"/>
      <c r="AZH11" s="121"/>
      <c r="AZI11" s="121"/>
      <c r="AZJ11" s="121"/>
      <c r="AZK11" s="121"/>
      <c r="AZL11" s="121"/>
      <c r="AZM11" s="121"/>
      <c r="AZN11" s="121"/>
      <c r="AZO11" s="121"/>
      <c r="AZP11" s="121"/>
      <c r="AZQ11" s="121"/>
      <c r="AZR11" s="121"/>
      <c r="AZS11" s="121"/>
      <c r="AZT11" s="121"/>
      <c r="AZU11" s="121"/>
      <c r="AZV11" s="121"/>
      <c r="AZW11" s="121"/>
      <c r="AZX11" s="121"/>
      <c r="AZY11" s="121"/>
      <c r="AZZ11" s="121"/>
      <c r="BAA11" s="121"/>
      <c r="BAB11" s="121"/>
      <c r="BAC11" s="121"/>
      <c r="BAD11" s="121"/>
      <c r="BAE11" s="121"/>
      <c r="BAF11" s="121"/>
      <c r="BAG11" s="121"/>
      <c r="BAH11" s="121"/>
      <c r="BAI11" s="121"/>
      <c r="BAJ11" s="121"/>
      <c r="BAK11" s="121"/>
      <c r="BAL11" s="121"/>
      <c r="BAM11" s="121"/>
      <c r="BAN11" s="121"/>
      <c r="BAO11" s="121"/>
      <c r="BAP11" s="121"/>
      <c r="BAQ11" s="121"/>
      <c r="BAR11" s="121"/>
      <c r="BAS11" s="121"/>
      <c r="BAT11" s="121"/>
      <c r="BAU11" s="121"/>
      <c r="BAV11" s="121"/>
      <c r="BAW11" s="121"/>
      <c r="BAX11" s="121"/>
      <c r="BAY11" s="121"/>
      <c r="BAZ11" s="121"/>
      <c r="BBA11" s="121"/>
      <c r="BBB11" s="121"/>
      <c r="BBC11" s="121"/>
      <c r="BBD11" s="121"/>
      <c r="BBE11" s="121"/>
      <c r="BBF11" s="121"/>
      <c r="BBG11" s="121"/>
      <c r="BBH11" s="121"/>
      <c r="BBI11" s="121"/>
      <c r="BBJ11" s="121"/>
      <c r="BBK11" s="121"/>
      <c r="BBL11" s="121"/>
      <c r="BBM11" s="121"/>
      <c r="BBN11" s="121"/>
      <c r="BBO11" s="121"/>
      <c r="BBP11" s="121"/>
      <c r="BBQ11" s="121"/>
      <c r="BBR11" s="121"/>
      <c r="BBS11" s="121"/>
      <c r="BBT11" s="121"/>
      <c r="BBU11" s="121"/>
      <c r="BBV11" s="121"/>
      <c r="BBW11" s="121"/>
      <c r="BBX11" s="121"/>
      <c r="BBY11" s="121"/>
      <c r="BBZ11" s="121"/>
      <c r="BCA11" s="121"/>
      <c r="BCB11" s="121"/>
      <c r="BCC11" s="121"/>
      <c r="BCD11" s="121"/>
      <c r="BCE11" s="121"/>
      <c r="BCF11" s="121"/>
      <c r="BCG11" s="121"/>
      <c r="BCH11" s="121"/>
      <c r="BCI11" s="121"/>
      <c r="BCJ11" s="121"/>
      <c r="BCK11" s="121"/>
      <c r="BCL11" s="121"/>
      <c r="BCM11" s="121"/>
      <c r="BCN11" s="121"/>
      <c r="BCO11" s="121"/>
      <c r="BCP11" s="121"/>
      <c r="BCQ11" s="121"/>
      <c r="BCR11" s="121"/>
      <c r="BCS11" s="121"/>
      <c r="BCT11" s="121"/>
      <c r="BCU11" s="121"/>
      <c r="BCV11" s="121"/>
      <c r="BCW11" s="121"/>
      <c r="BCX11" s="121"/>
      <c r="BCY11" s="121"/>
      <c r="BCZ11" s="121"/>
      <c r="BDA11" s="121"/>
      <c r="BDB11" s="121"/>
      <c r="BDC11" s="121"/>
      <c r="BDD11" s="121"/>
      <c r="BDE11" s="121"/>
      <c r="BDF11" s="121"/>
      <c r="BDG11" s="121"/>
      <c r="BDH11" s="121"/>
      <c r="BDI11" s="121"/>
      <c r="BDJ11" s="121"/>
      <c r="BDK11" s="121"/>
      <c r="BDL11" s="121"/>
      <c r="BDM11" s="121"/>
      <c r="BDN11" s="121"/>
      <c r="BDO11" s="121"/>
      <c r="BDP11" s="121"/>
      <c r="BDQ11" s="121"/>
      <c r="BDR11" s="121"/>
      <c r="BDS11" s="121"/>
      <c r="BDT11" s="121"/>
      <c r="BDU11" s="121"/>
      <c r="BDV11" s="121"/>
      <c r="BDW11" s="121"/>
      <c r="BDX11" s="121"/>
      <c r="BDY11" s="121"/>
      <c r="BDZ11" s="121"/>
      <c r="BEA11" s="121"/>
      <c r="BEB11" s="121"/>
      <c r="BEC11" s="121"/>
      <c r="BED11" s="121"/>
      <c r="BEE11" s="121"/>
      <c r="BEF11" s="121"/>
      <c r="BEG11" s="121"/>
      <c r="BEH11" s="121"/>
      <c r="BEI11" s="121"/>
      <c r="BEJ11" s="121"/>
      <c r="BEK11" s="121"/>
      <c r="BEL11" s="121"/>
      <c r="BEM11" s="121"/>
      <c r="BEN11" s="121"/>
      <c r="BEO11" s="121"/>
      <c r="BEP11" s="121"/>
      <c r="BEQ11" s="121"/>
      <c r="BER11" s="121"/>
      <c r="BES11" s="121"/>
      <c r="BET11" s="121"/>
      <c r="BEU11" s="121"/>
      <c r="BEV11" s="121"/>
      <c r="BEW11" s="121"/>
      <c r="BEX11" s="121"/>
      <c r="BEY11" s="121"/>
      <c r="BEZ11" s="121"/>
      <c r="BFA11" s="121"/>
      <c r="BFB11" s="121"/>
      <c r="BFC11" s="121"/>
      <c r="BFD11" s="121"/>
      <c r="BFE11" s="121"/>
      <c r="BFF11" s="121"/>
      <c r="BFG11" s="121"/>
      <c r="BFH11" s="121"/>
      <c r="BFI11" s="121"/>
      <c r="BFJ11" s="121"/>
      <c r="BFK11" s="121"/>
      <c r="BFL11" s="121"/>
      <c r="BFM11" s="121"/>
      <c r="BFN11" s="121"/>
      <c r="BFO11" s="121"/>
      <c r="BFP11" s="121"/>
      <c r="BFQ11" s="121"/>
      <c r="BFR11" s="121"/>
      <c r="BFS11" s="121"/>
      <c r="BFT11" s="121"/>
      <c r="BFU11" s="121"/>
      <c r="BFV11" s="121"/>
      <c r="BFW11" s="121"/>
      <c r="BFX11" s="121"/>
      <c r="BFY11" s="121"/>
      <c r="BFZ11" s="121"/>
      <c r="BGA11" s="121"/>
      <c r="BGB11" s="121"/>
      <c r="BGC11" s="121"/>
      <c r="BGD11" s="121"/>
      <c r="BGE11" s="121"/>
      <c r="BGF11" s="121"/>
      <c r="BGG11" s="121"/>
      <c r="BGH11" s="121"/>
      <c r="BGI11" s="121"/>
      <c r="BGJ11" s="121"/>
      <c r="BGK11" s="121"/>
      <c r="BGL11" s="121"/>
      <c r="BGM11" s="121"/>
      <c r="BGN11" s="121"/>
      <c r="BGO11" s="121"/>
      <c r="BGP11" s="121"/>
      <c r="BGQ11" s="121"/>
      <c r="BGR11" s="121"/>
      <c r="BGS11" s="121"/>
      <c r="BGT11" s="121"/>
      <c r="BGU11" s="121"/>
      <c r="BGV11" s="121"/>
      <c r="BGW11" s="121"/>
      <c r="BGX11" s="121"/>
      <c r="BGY11" s="121"/>
      <c r="BGZ11" s="121"/>
      <c r="BHA11" s="121"/>
      <c r="BHB11" s="121"/>
      <c r="BHC11" s="121"/>
      <c r="BHD11" s="121"/>
      <c r="BHE11" s="121"/>
      <c r="BHF11" s="121"/>
      <c r="BHG11" s="121"/>
      <c r="BHH11" s="121"/>
      <c r="BHI11" s="121"/>
      <c r="BHJ11" s="121"/>
      <c r="BHK11" s="121"/>
      <c r="BHL11" s="121"/>
      <c r="BHM11" s="121"/>
      <c r="BHN11" s="121"/>
      <c r="BHO11" s="121"/>
      <c r="BHP11" s="121"/>
      <c r="BHQ11" s="121"/>
      <c r="BHR11" s="121"/>
      <c r="BHS11" s="121"/>
      <c r="BHT11" s="121"/>
      <c r="BHU11" s="121"/>
      <c r="BHV11" s="121"/>
      <c r="BHW11" s="121"/>
      <c r="BHX11" s="121"/>
      <c r="BHY11" s="121"/>
      <c r="BHZ11" s="121"/>
      <c r="BIA11" s="121"/>
      <c r="BIB11" s="121"/>
      <c r="BIC11" s="121"/>
      <c r="BID11" s="121"/>
      <c r="BIE11" s="121"/>
      <c r="BIF11" s="121"/>
      <c r="BIG11" s="121"/>
      <c r="BIH11" s="121"/>
      <c r="BII11" s="121"/>
      <c r="BIJ11" s="121"/>
      <c r="BIK11" s="121"/>
      <c r="BIL11" s="121"/>
      <c r="BIM11" s="121"/>
      <c r="BIN11" s="121"/>
      <c r="BIO11" s="121"/>
      <c r="BIP11" s="121"/>
      <c r="BIQ11" s="121"/>
      <c r="BIR11" s="121"/>
      <c r="BIS11" s="121"/>
      <c r="BIT11" s="121"/>
      <c r="BIU11" s="121"/>
      <c r="BIV11" s="121"/>
      <c r="BIW11" s="121"/>
      <c r="BIX11" s="121"/>
      <c r="BIY11" s="121"/>
      <c r="BIZ11" s="121"/>
      <c r="BJA11" s="121"/>
      <c r="BJB11" s="121"/>
      <c r="BJC11" s="121"/>
      <c r="BJD11" s="121"/>
      <c r="BJE11" s="121"/>
      <c r="BJF11" s="121"/>
      <c r="BJG11" s="121"/>
      <c r="BJH11" s="121"/>
      <c r="BJI11" s="121"/>
      <c r="BJJ11" s="121"/>
      <c r="BJK11" s="121"/>
      <c r="BJL11" s="121"/>
      <c r="BJM11" s="121"/>
      <c r="BJN11" s="121"/>
      <c r="BJO11" s="121"/>
      <c r="BJP11" s="121"/>
      <c r="BJQ11" s="121"/>
      <c r="BJR11" s="121"/>
      <c r="BJS11" s="121"/>
      <c r="BJT11" s="121"/>
      <c r="BJU11" s="121"/>
      <c r="BJV11" s="121"/>
      <c r="BJW11" s="121"/>
      <c r="BJX11" s="121"/>
      <c r="BJY11" s="121"/>
      <c r="BJZ11" s="121"/>
      <c r="BKA11" s="121"/>
      <c r="BKB11" s="121"/>
      <c r="BKC11" s="121"/>
      <c r="BKD11" s="121"/>
      <c r="BKE11" s="121"/>
      <c r="BKF11" s="121"/>
      <c r="BKG11" s="121"/>
      <c r="BKH11" s="121"/>
      <c r="BKI11" s="121"/>
      <c r="BKJ11" s="121"/>
      <c r="BKK11" s="121"/>
      <c r="BKL11" s="121"/>
      <c r="BKM11" s="121"/>
      <c r="BKN11" s="121"/>
      <c r="BKO11" s="121"/>
      <c r="BKP11" s="121"/>
      <c r="BKQ11" s="121"/>
      <c r="BKR11" s="121"/>
      <c r="BKS11" s="121"/>
      <c r="BKT11" s="121"/>
      <c r="BKU11" s="121"/>
      <c r="BKV11" s="121"/>
      <c r="BKW11" s="121"/>
      <c r="BKX11" s="121"/>
      <c r="BKY11" s="121"/>
      <c r="BKZ11" s="121"/>
      <c r="BLA11" s="121"/>
      <c r="BLB11" s="121"/>
      <c r="BLC11" s="121"/>
      <c r="BLD11" s="121"/>
      <c r="BLE11" s="121"/>
      <c r="BLF11" s="121"/>
      <c r="BLG11" s="121"/>
      <c r="BLH11" s="121"/>
      <c r="BLI11" s="121"/>
      <c r="BLJ11" s="121"/>
      <c r="BLK11" s="121"/>
      <c r="BLL11" s="121"/>
      <c r="BLM11" s="121"/>
      <c r="BLN11" s="121"/>
      <c r="BLO11" s="121"/>
      <c r="BLP11" s="121"/>
      <c r="BLQ11" s="121"/>
      <c r="BLR11" s="121"/>
      <c r="BLS11" s="121"/>
      <c r="BLT11" s="121"/>
      <c r="BLU11" s="121"/>
      <c r="BLV11" s="121"/>
      <c r="BLW11" s="121"/>
      <c r="BLX11" s="121"/>
      <c r="BLY11" s="121"/>
      <c r="BLZ11" s="121"/>
      <c r="BMA11" s="121"/>
      <c r="BMB11" s="121"/>
      <c r="BMC11" s="121"/>
      <c r="BMD11" s="121"/>
      <c r="BME11" s="121"/>
      <c r="BMF11" s="121"/>
      <c r="BMG11" s="121"/>
      <c r="BMH11" s="121"/>
      <c r="BMI11" s="121"/>
      <c r="BMJ11" s="121"/>
      <c r="BMK11" s="121"/>
      <c r="BML11" s="121"/>
      <c r="BMM11" s="121"/>
      <c r="BMN11" s="121"/>
      <c r="BMO11" s="121"/>
      <c r="BMP11" s="121"/>
      <c r="BMQ11" s="121"/>
      <c r="BMR11" s="121"/>
      <c r="BMS11" s="121"/>
      <c r="BMT11" s="121"/>
      <c r="BMU11" s="121"/>
      <c r="BMV11" s="121"/>
      <c r="BMW11" s="121"/>
      <c r="BMX11" s="121"/>
      <c r="BMY11" s="121"/>
      <c r="BMZ11" s="121"/>
      <c r="BNA11" s="121"/>
      <c r="BNB11" s="121"/>
      <c r="BNC11" s="121"/>
      <c r="BND11" s="121"/>
      <c r="BNE11" s="121"/>
      <c r="BNF11" s="121"/>
      <c r="BNG11" s="121"/>
      <c r="BNH11" s="121"/>
      <c r="BNI11" s="121"/>
      <c r="BNJ11" s="121"/>
      <c r="BNK11" s="121"/>
      <c r="BNL11" s="121"/>
      <c r="BNM11" s="121"/>
      <c r="BNN11" s="121"/>
      <c r="BNO11" s="121"/>
      <c r="BNP11" s="121"/>
      <c r="BNQ11" s="121"/>
      <c r="BNR11" s="121"/>
      <c r="BNS11" s="121"/>
      <c r="BNT11" s="121"/>
      <c r="BNU11" s="121"/>
      <c r="BNV11" s="121"/>
      <c r="BNW11" s="121"/>
      <c r="BNX11" s="121"/>
      <c r="BNY11" s="121"/>
      <c r="BNZ11" s="121"/>
      <c r="BOA11" s="121"/>
      <c r="BOB11" s="121"/>
      <c r="BOC11" s="121"/>
      <c r="BOD11" s="121"/>
      <c r="BOE11" s="121"/>
      <c r="BOF11" s="121"/>
      <c r="BOG11" s="121"/>
      <c r="BOH11" s="121"/>
      <c r="BOI11" s="121"/>
      <c r="BOJ11" s="121"/>
      <c r="BOK11" s="121"/>
      <c r="BOL11" s="121"/>
      <c r="BOM11" s="121"/>
      <c r="BON11" s="121"/>
      <c r="BOO11" s="121"/>
      <c r="BOP11" s="121"/>
      <c r="BOQ11" s="121"/>
      <c r="BOR11" s="121"/>
      <c r="BOS11" s="121"/>
      <c r="BOT11" s="121"/>
      <c r="BOU11" s="121"/>
      <c r="BOV11" s="121"/>
      <c r="BOW11" s="121"/>
      <c r="BOX11" s="121"/>
      <c r="BOY11" s="121"/>
      <c r="BOZ11" s="121"/>
      <c r="BPA11" s="121"/>
      <c r="BPB11" s="121"/>
      <c r="BPC11" s="121"/>
      <c r="BPD11" s="121"/>
      <c r="BPE11" s="121"/>
      <c r="BPF11" s="121"/>
      <c r="BPG11" s="121"/>
      <c r="BPH11" s="121"/>
      <c r="BPI11" s="121"/>
      <c r="BPJ11" s="121"/>
      <c r="BPK11" s="121"/>
      <c r="BPL11" s="121"/>
      <c r="BPM11" s="121"/>
      <c r="BPN11" s="121"/>
      <c r="BPO11" s="121"/>
      <c r="BPP11" s="121"/>
      <c r="BPQ11" s="121"/>
      <c r="BPR11" s="121"/>
      <c r="BPS11" s="121"/>
      <c r="BPT11" s="121"/>
      <c r="BPU11" s="121"/>
      <c r="BPV11" s="121"/>
      <c r="BPW11" s="121"/>
      <c r="BPX11" s="121"/>
      <c r="BPY11" s="121"/>
      <c r="BPZ11" s="121"/>
      <c r="BQA11" s="121"/>
      <c r="BQB11" s="121"/>
      <c r="BQC11" s="121"/>
      <c r="BQD11" s="121"/>
      <c r="BQE11" s="121"/>
      <c r="BQF11" s="121"/>
      <c r="BQG11" s="121"/>
      <c r="BQH11" s="121"/>
      <c r="BQI11" s="121"/>
      <c r="BQJ11" s="121"/>
      <c r="BQK11" s="121"/>
      <c r="BQL11" s="121"/>
      <c r="BQM11" s="121"/>
      <c r="BQN11" s="121"/>
      <c r="BQO11" s="121"/>
      <c r="BQP11" s="121"/>
      <c r="BQQ11" s="121"/>
      <c r="BQR11" s="121"/>
      <c r="BQS11" s="121"/>
      <c r="BQT11" s="121"/>
      <c r="BQU11" s="121"/>
      <c r="BQV11" s="121"/>
      <c r="BQW11" s="121"/>
      <c r="BQX11" s="121"/>
      <c r="BQY11" s="121"/>
      <c r="BQZ11" s="121"/>
      <c r="BRA11" s="121"/>
      <c r="BRB11" s="121"/>
      <c r="BRC11" s="121"/>
      <c r="BRD11" s="121"/>
      <c r="BRE11" s="121"/>
      <c r="BRF11" s="121"/>
      <c r="BRG11" s="121"/>
      <c r="BRH11" s="121"/>
      <c r="BRI11" s="121"/>
      <c r="BRJ11" s="121"/>
      <c r="BRK11" s="121"/>
      <c r="BRL11" s="121"/>
      <c r="BRM11" s="121"/>
      <c r="BRN11" s="121"/>
      <c r="BRO11" s="121"/>
      <c r="BRP11" s="121"/>
      <c r="BRQ11" s="121"/>
      <c r="BRR11" s="121"/>
      <c r="BRS11" s="121"/>
      <c r="BRT11" s="121"/>
      <c r="BRU11" s="121"/>
      <c r="BRV11" s="121"/>
      <c r="BRW11" s="121"/>
      <c r="BRX11" s="121"/>
      <c r="BRY11" s="121"/>
      <c r="BRZ11" s="121"/>
      <c r="BSA11" s="121"/>
      <c r="BSB11" s="121"/>
      <c r="BSC11" s="121"/>
      <c r="BSD11" s="121"/>
      <c r="BSE11" s="121"/>
      <c r="BSF11" s="121"/>
      <c r="BSG11" s="121"/>
      <c r="BSH11" s="121"/>
      <c r="BSI11" s="121"/>
      <c r="BSJ11" s="121"/>
      <c r="BSK11" s="121"/>
      <c r="BSL11" s="121"/>
      <c r="BSM11" s="121"/>
      <c r="BSN11" s="121"/>
      <c r="BSO11" s="121"/>
      <c r="BSP11" s="121"/>
      <c r="BSQ11" s="121"/>
      <c r="BSR11" s="121"/>
      <c r="BSS11" s="121"/>
      <c r="BST11" s="121"/>
      <c r="BSU11" s="121"/>
      <c r="BSV11" s="121"/>
      <c r="BSW11" s="121"/>
      <c r="BSX11" s="121"/>
      <c r="BSY11" s="121"/>
      <c r="BSZ11" s="121"/>
      <c r="BTA11" s="121"/>
      <c r="BTB11" s="121"/>
      <c r="BTC11" s="121"/>
      <c r="BTD11" s="121"/>
      <c r="BTE11" s="121"/>
      <c r="BTF11" s="121"/>
      <c r="BTG11" s="121"/>
      <c r="BTH11" s="121"/>
      <c r="BTI11" s="121"/>
      <c r="BTJ11" s="121"/>
      <c r="BTK11" s="121"/>
      <c r="BTL11" s="121"/>
      <c r="BTM11" s="121"/>
      <c r="BTN11" s="121"/>
      <c r="BTO11" s="121"/>
      <c r="BTP11" s="121"/>
      <c r="BTQ11" s="121"/>
      <c r="BTR11" s="121"/>
      <c r="BTS11" s="121"/>
      <c r="BTT11" s="121"/>
      <c r="BTU11" s="121"/>
      <c r="BTV11" s="121"/>
      <c r="BTW11" s="121"/>
      <c r="BTX11" s="121"/>
      <c r="BTY11" s="121"/>
      <c r="BTZ11" s="121"/>
      <c r="BUA11" s="121"/>
      <c r="BUB11" s="121"/>
      <c r="BUC11" s="121"/>
      <c r="BUD11" s="121"/>
      <c r="BUE11" s="121"/>
      <c r="BUF11" s="121"/>
      <c r="BUG11" s="121"/>
      <c r="BUH11" s="121"/>
      <c r="BUI11" s="121"/>
      <c r="BUJ11" s="121"/>
      <c r="BUK11" s="121"/>
      <c r="BUL11" s="121"/>
      <c r="BUM11" s="121"/>
      <c r="BUN11" s="121"/>
      <c r="BUO11" s="121"/>
      <c r="BUP11" s="121"/>
      <c r="BUQ11" s="121"/>
      <c r="BUR11" s="121"/>
      <c r="BUS11" s="121"/>
      <c r="BUT11" s="121"/>
      <c r="BUU11" s="121"/>
      <c r="BUV11" s="121"/>
      <c r="BUW11" s="121"/>
      <c r="BUX11" s="121"/>
      <c r="BUY11" s="121"/>
      <c r="BUZ11" s="121"/>
      <c r="BVA11" s="121"/>
      <c r="BVB11" s="121"/>
      <c r="BVC11" s="121"/>
      <c r="BVD11" s="121"/>
      <c r="BVE11" s="121"/>
      <c r="BVF11" s="121"/>
      <c r="BVG11" s="121"/>
      <c r="BVH11" s="121"/>
      <c r="BVI11" s="121"/>
      <c r="BVJ11" s="121"/>
      <c r="BVK11" s="121"/>
      <c r="BVL11" s="121"/>
      <c r="BVM11" s="121"/>
      <c r="BVN11" s="121"/>
      <c r="BVO11" s="121"/>
      <c r="BVP11" s="121"/>
      <c r="BVQ11" s="121"/>
      <c r="BVR11" s="121"/>
      <c r="BVS11" s="121"/>
      <c r="BVT11" s="121"/>
      <c r="BVU11" s="121"/>
      <c r="BVV11" s="121"/>
      <c r="BVW11" s="121"/>
      <c r="BVX11" s="121"/>
      <c r="BVY11" s="121"/>
      <c r="BVZ11" s="121"/>
      <c r="BWA11" s="121"/>
      <c r="BWB11" s="121"/>
      <c r="BWC11" s="121"/>
      <c r="BWD11" s="121"/>
      <c r="BWE11" s="121"/>
      <c r="BWF11" s="121"/>
      <c r="BWG11" s="121"/>
      <c r="BWH11" s="121"/>
      <c r="BWI11" s="121"/>
      <c r="BWJ11" s="121"/>
      <c r="BWK11" s="121"/>
      <c r="BWL11" s="121"/>
      <c r="BWM11" s="121"/>
      <c r="BWN11" s="121"/>
      <c r="BWO11" s="121"/>
      <c r="BWP11" s="121"/>
      <c r="BWQ11" s="121"/>
      <c r="BWR11" s="121"/>
      <c r="BWS11" s="121"/>
      <c r="BWT11" s="121"/>
      <c r="BWU11" s="121"/>
      <c r="BWV11" s="121"/>
      <c r="BWW11" s="121"/>
      <c r="BWX11" s="121"/>
      <c r="BWY11" s="121"/>
      <c r="BWZ11" s="121"/>
      <c r="BXA11" s="121"/>
      <c r="BXB11" s="121"/>
      <c r="BXC11" s="121"/>
      <c r="BXD11" s="121"/>
      <c r="BXE11" s="121"/>
      <c r="BXF11" s="121"/>
      <c r="BXG11" s="121"/>
      <c r="BXH11" s="121"/>
      <c r="BXI11" s="121"/>
      <c r="BXJ11" s="121"/>
      <c r="BXK11" s="121"/>
      <c r="BXL11" s="121"/>
      <c r="BXM11" s="121"/>
      <c r="BXN11" s="121"/>
      <c r="BXO11" s="121"/>
      <c r="BXP11" s="121"/>
      <c r="BXQ11" s="121"/>
      <c r="BXR11" s="121"/>
      <c r="BXS11" s="121"/>
      <c r="BXT11" s="121"/>
      <c r="BXU11" s="121"/>
      <c r="BXV11" s="121"/>
      <c r="BXW11" s="121"/>
      <c r="BXX11" s="121"/>
      <c r="BXY11" s="121"/>
      <c r="BXZ11" s="121"/>
      <c r="BYA11" s="121"/>
      <c r="BYB11" s="121"/>
      <c r="BYC11" s="121"/>
      <c r="BYD11" s="121"/>
      <c r="BYE11" s="121"/>
      <c r="BYF11" s="121"/>
      <c r="BYG11" s="121"/>
      <c r="BYH11" s="121"/>
      <c r="BYI11" s="121"/>
      <c r="BYJ11" s="121"/>
      <c r="BYK11" s="121"/>
      <c r="BYL11" s="121"/>
      <c r="BYM11" s="121"/>
      <c r="BYN11" s="121"/>
      <c r="BYO11" s="121"/>
      <c r="BYP11" s="121"/>
      <c r="BYQ11" s="121"/>
      <c r="BYR11" s="121"/>
      <c r="BYS11" s="121"/>
      <c r="BYT11" s="121"/>
      <c r="BYU11" s="121"/>
      <c r="BYV11" s="121"/>
      <c r="BYW11" s="121"/>
      <c r="BYX11" s="121"/>
      <c r="BYY11" s="121"/>
      <c r="BYZ11" s="121"/>
      <c r="BZA11" s="121"/>
      <c r="BZB11" s="121"/>
      <c r="BZC11" s="121"/>
      <c r="BZD11" s="121"/>
      <c r="BZE11" s="121"/>
      <c r="BZF11" s="121"/>
      <c r="BZG11" s="121"/>
      <c r="BZH11" s="121"/>
      <c r="BZI11" s="121"/>
      <c r="BZJ11" s="121"/>
      <c r="BZK11" s="121"/>
      <c r="BZL11" s="121"/>
      <c r="BZM11" s="121"/>
      <c r="BZN11" s="121"/>
      <c r="BZO11" s="121"/>
      <c r="BZP11" s="121"/>
      <c r="BZQ11" s="121"/>
      <c r="BZR11" s="121"/>
      <c r="BZS11" s="121"/>
      <c r="BZT11" s="121"/>
      <c r="BZU11" s="121"/>
      <c r="BZV11" s="121"/>
      <c r="BZW11" s="121"/>
      <c r="BZX11" s="121"/>
      <c r="BZY11" s="121"/>
      <c r="BZZ11" s="121"/>
      <c r="CAA11" s="121"/>
      <c r="CAB11" s="121"/>
      <c r="CAC11" s="121"/>
      <c r="CAD11" s="121"/>
      <c r="CAE11" s="121"/>
      <c r="CAF11" s="121"/>
      <c r="CAG11" s="121"/>
      <c r="CAH11" s="121"/>
      <c r="CAI11" s="121"/>
      <c r="CAJ11" s="121"/>
      <c r="CAK11" s="121"/>
      <c r="CAL11" s="121"/>
      <c r="CAM11" s="121"/>
      <c r="CAN11" s="121"/>
      <c r="CAO11" s="121"/>
      <c r="CAP11" s="121"/>
      <c r="CAQ11" s="121"/>
      <c r="CAR11" s="121"/>
      <c r="CAS11" s="121"/>
      <c r="CAT11" s="121"/>
      <c r="CAU11" s="121"/>
      <c r="CAV11" s="121"/>
      <c r="CAW11" s="121"/>
      <c r="CAX11" s="121"/>
      <c r="CAY11" s="121"/>
      <c r="CAZ11" s="121"/>
      <c r="CBA11" s="121"/>
      <c r="CBB11" s="121"/>
      <c r="CBC11" s="121"/>
      <c r="CBD11" s="121"/>
      <c r="CBE11" s="121"/>
      <c r="CBF11" s="121"/>
      <c r="CBG11" s="121"/>
      <c r="CBH11" s="121"/>
      <c r="CBI11" s="121"/>
      <c r="CBJ11" s="121"/>
      <c r="CBK11" s="121"/>
      <c r="CBL11" s="121"/>
      <c r="CBM11" s="121"/>
      <c r="CBN11" s="121"/>
      <c r="CBO11" s="121"/>
      <c r="CBP11" s="121"/>
      <c r="CBQ11" s="121"/>
      <c r="CBR11" s="121"/>
      <c r="CBS11" s="121"/>
      <c r="CBT11" s="121"/>
      <c r="CBU11" s="121"/>
      <c r="CBV11" s="121"/>
      <c r="CBW11" s="121"/>
      <c r="CBX11" s="121"/>
      <c r="CBY11" s="121"/>
      <c r="CBZ11" s="121"/>
      <c r="CCA11" s="121"/>
      <c r="CCB11" s="121"/>
      <c r="CCC11" s="121"/>
      <c r="CCD11" s="121"/>
      <c r="CCE11" s="121"/>
      <c r="CCF11" s="121"/>
      <c r="CCG11" s="121"/>
      <c r="CCH11" s="121"/>
      <c r="CCI11" s="121"/>
      <c r="CCJ11" s="121"/>
      <c r="CCK11" s="121"/>
      <c r="CCL11" s="121"/>
      <c r="CCM11" s="121"/>
      <c r="CCN11" s="121"/>
      <c r="CCO11" s="121"/>
      <c r="CCP11" s="121"/>
      <c r="CCQ11" s="121"/>
      <c r="CCR11" s="121"/>
      <c r="CCS11" s="121"/>
      <c r="CCT11" s="121"/>
      <c r="CCU11" s="121"/>
      <c r="CCV11" s="121"/>
      <c r="CCW11" s="121"/>
      <c r="CCX11" s="121"/>
      <c r="CCY11" s="121"/>
      <c r="CCZ11" s="121"/>
      <c r="CDA11" s="121"/>
      <c r="CDB11" s="121"/>
      <c r="CDC11" s="121"/>
      <c r="CDD11" s="121"/>
      <c r="CDE11" s="121"/>
      <c r="CDF11" s="121"/>
      <c r="CDG11" s="121"/>
      <c r="CDH11" s="121"/>
      <c r="CDI11" s="121"/>
      <c r="CDJ11" s="121"/>
      <c r="CDK11" s="121"/>
      <c r="CDL11" s="121"/>
      <c r="CDM11" s="121"/>
      <c r="CDN11" s="121"/>
      <c r="CDO11" s="121"/>
      <c r="CDP11" s="121"/>
      <c r="CDQ11" s="121"/>
      <c r="CDR11" s="121"/>
      <c r="CDS11" s="121"/>
      <c r="CDT11" s="121"/>
      <c r="CDU11" s="121"/>
      <c r="CDV11" s="121"/>
      <c r="CDW11" s="121"/>
      <c r="CDX11" s="121"/>
      <c r="CDY11" s="121"/>
      <c r="CDZ11" s="121"/>
      <c r="CEA11" s="121"/>
      <c r="CEB11" s="121"/>
      <c r="CEC11" s="121"/>
      <c r="CED11" s="121"/>
      <c r="CEE11" s="121"/>
      <c r="CEF11" s="121"/>
      <c r="CEG11" s="121"/>
      <c r="CEH11" s="121"/>
      <c r="CEI11" s="121"/>
      <c r="CEJ11" s="121"/>
      <c r="CEK11" s="121"/>
      <c r="CEL11" s="121"/>
      <c r="CEM11" s="121"/>
      <c r="CEN11" s="121"/>
      <c r="CEO11" s="121"/>
      <c r="CEP11" s="121"/>
      <c r="CEQ11" s="121"/>
      <c r="CER11" s="121"/>
      <c r="CES11" s="121"/>
      <c r="CET11" s="121"/>
      <c r="CEU11" s="121"/>
      <c r="CEV11" s="121"/>
      <c r="CEW11" s="121"/>
      <c r="CEX11" s="121"/>
      <c r="CEY11" s="121"/>
      <c r="CEZ11" s="121"/>
      <c r="CFA11" s="121"/>
      <c r="CFB11" s="121"/>
      <c r="CFC11" s="121"/>
      <c r="CFD11" s="121"/>
      <c r="CFE11" s="121"/>
      <c r="CFF11" s="121"/>
      <c r="CFG11" s="121"/>
      <c r="CFH11" s="121"/>
      <c r="CFI11" s="121"/>
      <c r="CFJ11" s="121"/>
      <c r="CFK11" s="121"/>
      <c r="CFL11" s="121"/>
      <c r="CFM11" s="121"/>
      <c r="CFN11" s="121"/>
      <c r="CFO11" s="121"/>
      <c r="CFP11" s="121"/>
      <c r="CFQ11" s="121"/>
      <c r="CFR11" s="121"/>
      <c r="CFS11" s="121"/>
      <c r="CFT11" s="121"/>
      <c r="CFU11" s="121"/>
      <c r="CFV11" s="121"/>
      <c r="CFW11" s="121"/>
      <c r="CFX11" s="121"/>
      <c r="CFY11" s="121"/>
      <c r="CFZ11" s="121"/>
      <c r="CGA11" s="121"/>
      <c r="CGB11" s="121"/>
      <c r="CGC11" s="121"/>
      <c r="CGD11" s="121"/>
      <c r="CGE11" s="121"/>
      <c r="CGF11" s="121"/>
      <c r="CGG11" s="121"/>
      <c r="CGH11" s="121"/>
      <c r="CGI11" s="121"/>
      <c r="CGJ11" s="121"/>
      <c r="CGK11" s="121"/>
      <c r="CGL11" s="121"/>
      <c r="CGM11" s="121"/>
      <c r="CGN11" s="121"/>
      <c r="CGO11" s="121"/>
      <c r="CGP11" s="121"/>
      <c r="CGQ11" s="121"/>
      <c r="CGR11" s="121"/>
      <c r="CGS11" s="121"/>
      <c r="CGT11" s="121"/>
      <c r="CGU11" s="121"/>
      <c r="CGV11" s="121"/>
      <c r="CGW11" s="121"/>
      <c r="CGX11" s="121"/>
      <c r="CGY11" s="121"/>
      <c r="CGZ11" s="121"/>
      <c r="CHA11" s="121"/>
      <c r="CHB11" s="121"/>
      <c r="CHC11" s="121"/>
      <c r="CHD11" s="121"/>
      <c r="CHE11" s="121"/>
      <c r="CHF11" s="121"/>
      <c r="CHG11" s="121"/>
      <c r="CHH11" s="121"/>
      <c r="CHI11" s="121"/>
      <c r="CHJ11" s="121"/>
      <c r="CHK11" s="121"/>
      <c r="CHL11" s="121"/>
      <c r="CHM11" s="121"/>
      <c r="CHN11" s="121"/>
      <c r="CHO11" s="121"/>
      <c r="CHP11" s="121"/>
      <c r="CHQ11" s="121"/>
      <c r="CHR11" s="121"/>
      <c r="CHS11" s="121"/>
      <c r="CHT11" s="121"/>
      <c r="CHU11" s="121"/>
      <c r="CHV11" s="121"/>
      <c r="CHW11" s="121"/>
      <c r="CHX11" s="121"/>
      <c r="CHY11" s="121"/>
      <c r="CHZ11" s="121"/>
      <c r="CIA11" s="121"/>
      <c r="CIB11" s="121"/>
      <c r="CIC11" s="121"/>
      <c r="CID11" s="121"/>
      <c r="CIE11" s="121"/>
      <c r="CIF11" s="121"/>
      <c r="CIG11" s="121"/>
      <c r="CIH11" s="121"/>
      <c r="CII11" s="121"/>
      <c r="CIJ11" s="121"/>
      <c r="CIK11" s="121"/>
      <c r="CIL11" s="121"/>
      <c r="CIM11" s="121"/>
      <c r="CIN11" s="121"/>
      <c r="CIO11" s="121"/>
      <c r="CIP11" s="121"/>
      <c r="CIQ11" s="121"/>
      <c r="CIR11" s="121"/>
      <c r="CIS11" s="121"/>
      <c r="CIT11" s="121"/>
      <c r="CIU11" s="121"/>
      <c r="CIV11" s="121"/>
      <c r="CIW11" s="121"/>
      <c r="CIX11" s="121"/>
      <c r="CIY11" s="121"/>
      <c r="CIZ11" s="121"/>
      <c r="CJA11" s="121"/>
      <c r="CJB11" s="121"/>
      <c r="CJC11" s="121"/>
      <c r="CJD11" s="121"/>
      <c r="CJE11" s="121"/>
      <c r="CJF11" s="121"/>
      <c r="CJG11" s="121"/>
      <c r="CJH11" s="121"/>
      <c r="CJI11" s="121"/>
      <c r="CJJ11" s="121"/>
      <c r="CJK11" s="121"/>
      <c r="CJL11" s="121"/>
      <c r="CJM11" s="121"/>
      <c r="CJN11" s="121"/>
      <c r="CJO11" s="121"/>
      <c r="CJP11" s="121"/>
      <c r="CJQ11" s="121"/>
      <c r="CJR11" s="121"/>
      <c r="CJS11" s="121"/>
      <c r="CJT11" s="121"/>
      <c r="CJU11" s="121"/>
      <c r="CJV11" s="121"/>
      <c r="CJW11" s="121"/>
      <c r="CJX11" s="121"/>
      <c r="CJY11" s="121"/>
      <c r="CJZ11" s="121"/>
      <c r="CKA11" s="121"/>
      <c r="CKB11" s="121"/>
      <c r="CKC11" s="121"/>
      <c r="CKD11" s="121"/>
      <c r="CKE11" s="121"/>
      <c r="CKF11" s="121"/>
      <c r="CKG11" s="121"/>
      <c r="CKH11" s="121"/>
      <c r="CKI11" s="121"/>
      <c r="CKJ11" s="121"/>
      <c r="CKK11" s="121"/>
      <c r="CKL11" s="121"/>
      <c r="CKM11" s="121"/>
      <c r="CKN11" s="121"/>
      <c r="CKO11" s="121"/>
      <c r="CKP11" s="121"/>
      <c r="CKQ11" s="121"/>
      <c r="CKR11" s="121"/>
      <c r="CKS11" s="121"/>
      <c r="CKT11" s="121"/>
      <c r="CKU11" s="121"/>
      <c r="CKV11" s="121"/>
      <c r="CKW11" s="121"/>
      <c r="CKX11" s="121"/>
      <c r="CKY11" s="121"/>
      <c r="CKZ11" s="121"/>
      <c r="CLA11" s="121"/>
      <c r="CLB11" s="121"/>
      <c r="CLC11" s="121"/>
      <c r="CLD11" s="121"/>
      <c r="CLE11" s="121"/>
      <c r="CLF11" s="121"/>
      <c r="CLG11" s="121"/>
      <c r="CLH11" s="121"/>
      <c r="CLI11" s="121"/>
      <c r="CLJ11" s="121"/>
      <c r="CLK11" s="121"/>
      <c r="CLL11" s="121"/>
      <c r="CLM11" s="121"/>
      <c r="CLN11" s="121"/>
      <c r="CLO11" s="121"/>
      <c r="CLP11" s="121"/>
      <c r="CLQ11" s="121"/>
      <c r="CLR11" s="121"/>
      <c r="CLS11" s="121"/>
      <c r="CLT11" s="121"/>
      <c r="CLU11" s="121"/>
      <c r="CLV11" s="121"/>
      <c r="CLW11" s="121"/>
      <c r="CLX11" s="121"/>
      <c r="CLY11" s="121"/>
      <c r="CLZ11" s="121"/>
      <c r="CMA11" s="121"/>
      <c r="CMB11" s="121"/>
      <c r="CMC11" s="121"/>
      <c r="CMD11" s="121"/>
      <c r="CME11" s="121"/>
      <c r="CMF11" s="121"/>
      <c r="CMG11" s="121"/>
      <c r="CMH11" s="121"/>
      <c r="CMI11" s="121"/>
      <c r="CMJ11" s="121"/>
      <c r="CMK11" s="121"/>
      <c r="CML11" s="121"/>
      <c r="CMM11" s="121"/>
      <c r="CMN11" s="121"/>
      <c r="CMO11" s="121"/>
      <c r="CMP11" s="121"/>
      <c r="CMQ11" s="121"/>
      <c r="CMR11" s="121"/>
      <c r="CMS11" s="121"/>
      <c r="CMT11" s="121"/>
      <c r="CMU11" s="121"/>
      <c r="CMV11" s="121"/>
      <c r="CMW11" s="121"/>
      <c r="CMX11" s="121"/>
      <c r="CMY11" s="121"/>
      <c r="CMZ11" s="121"/>
      <c r="CNA11" s="121"/>
      <c r="CNB11" s="121"/>
      <c r="CNC11" s="121"/>
      <c r="CND11" s="121"/>
      <c r="CNE11" s="121"/>
      <c r="CNF11" s="121"/>
      <c r="CNG11" s="121"/>
      <c r="CNH11" s="121"/>
      <c r="CNI11" s="121"/>
      <c r="CNJ11" s="121"/>
      <c r="CNK11" s="121"/>
      <c r="CNL11" s="121"/>
      <c r="CNM11" s="121"/>
      <c r="CNN11" s="121"/>
      <c r="CNO11" s="121"/>
      <c r="CNP11" s="121"/>
      <c r="CNQ11" s="121"/>
      <c r="CNR11" s="121"/>
      <c r="CNS11" s="121"/>
      <c r="CNT11" s="121"/>
      <c r="CNU11" s="121"/>
      <c r="CNV11" s="121"/>
      <c r="CNW11" s="121"/>
      <c r="CNX11" s="121"/>
      <c r="CNY11" s="121"/>
      <c r="CNZ11" s="121"/>
      <c r="COA11" s="121"/>
      <c r="COB11" s="121"/>
      <c r="COC11" s="121"/>
      <c r="COD11" s="121"/>
      <c r="COE11" s="121"/>
      <c r="COF11" s="121"/>
      <c r="COG11" s="121"/>
      <c r="COH11" s="121"/>
      <c r="COI11" s="121"/>
      <c r="COJ11" s="121"/>
      <c r="COK11" s="121"/>
      <c r="COL11" s="121"/>
      <c r="COM11" s="121"/>
      <c r="CON11" s="121"/>
      <c r="COO11" s="121"/>
      <c r="COP11" s="121"/>
      <c r="COQ11" s="121"/>
      <c r="COR11" s="121"/>
      <c r="COS11" s="121"/>
      <c r="COT11" s="121"/>
      <c r="COU11" s="121"/>
      <c r="COV11" s="121"/>
      <c r="COW11" s="121"/>
      <c r="COX11" s="121"/>
      <c r="COY11" s="121"/>
      <c r="COZ11" s="121"/>
      <c r="CPA11" s="121"/>
      <c r="CPB11" s="121"/>
      <c r="CPC11" s="121"/>
      <c r="CPD11" s="121"/>
      <c r="CPE11" s="121"/>
      <c r="CPF11" s="121"/>
      <c r="CPG11" s="121"/>
      <c r="CPH11" s="121"/>
      <c r="CPI11" s="121"/>
      <c r="CPJ11" s="121"/>
      <c r="CPK11" s="121"/>
      <c r="CPL11" s="121"/>
      <c r="CPM11" s="121"/>
      <c r="CPN11" s="121"/>
      <c r="CPO11" s="121"/>
      <c r="CPP11" s="121"/>
      <c r="CPQ11" s="121"/>
      <c r="CPR11" s="121"/>
      <c r="CPS11" s="121"/>
      <c r="CPT11" s="121"/>
      <c r="CPU11" s="121"/>
      <c r="CPV11" s="121"/>
      <c r="CPW11" s="121"/>
      <c r="CPX11" s="121"/>
      <c r="CPY11" s="121"/>
      <c r="CPZ11" s="121"/>
      <c r="CQA11" s="121"/>
      <c r="CQB11" s="121"/>
      <c r="CQC11" s="121"/>
      <c r="CQD11" s="121"/>
      <c r="CQE11" s="121"/>
      <c r="CQF11" s="121"/>
      <c r="CQG11" s="121"/>
      <c r="CQH11" s="121"/>
      <c r="CQI11" s="121"/>
      <c r="CQJ11" s="121"/>
      <c r="CQK11" s="121"/>
      <c r="CQL11" s="121"/>
      <c r="CQM11" s="121"/>
      <c r="CQN11" s="121"/>
      <c r="CQO11" s="121"/>
      <c r="CQP11" s="121"/>
      <c r="CQQ11" s="121"/>
      <c r="CQR11" s="121"/>
      <c r="CQS11" s="121"/>
      <c r="CQT11" s="121"/>
      <c r="CQU11" s="121"/>
      <c r="CQV11" s="121"/>
      <c r="CQW11" s="121"/>
      <c r="CQX11" s="121"/>
      <c r="CQY11" s="121"/>
      <c r="CQZ11" s="121"/>
      <c r="CRA11" s="121"/>
      <c r="CRB11" s="121"/>
      <c r="CRC11" s="121"/>
      <c r="CRD11" s="121"/>
      <c r="CRE11" s="121"/>
      <c r="CRF11" s="121"/>
      <c r="CRG11" s="121"/>
      <c r="CRH11" s="121"/>
      <c r="CRI11" s="121"/>
      <c r="CRJ11" s="121"/>
      <c r="CRK11" s="121"/>
      <c r="CRL11" s="121"/>
      <c r="CRM11" s="121"/>
      <c r="CRN11" s="121"/>
      <c r="CRO11" s="121"/>
      <c r="CRP11" s="121"/>
      <c r="CRQ11" s="121"/>
      <c r="CRR11" s="121"/>
      <c r="CRS11" s="121"/>
      <c r="CRT11" s="121"/>
      <c r="CRU11" s="121"/>
      <c r="CRV11" s="121"/>
      <c r="CRW11" s="121"/>
      <c r="CRX11" s="121"/>
      <c r="CRY11" s="121"/>
      <c r="CRZ11" s="121"/>
      <c r="CSA11" s="121"/>
      <c r="CSB11" s="121"/>
      <c r="CSC11" s="121"/>
      <c r="CSD11" s="121"/>
      <c r="CSE11" s="121"/>
      <c r="CSF11" s="121"/>
      <c r="CSG11" s="121"/>
      <c r="CSH11" s="121"/>
      <c r="CSI11" s="121"/>
      <c r="CSJ11" s="121"/>
      <c r="CSK11" s="121"/>
      <c r="CSL11" s="121"/>
      <c r="CSM11" s="121"/>
      <c r="CSN11" s="121"/>
      <c r="CSO11" s="121"/>
      <c r="CSP11" s="121"/>
      <c r="CSQ11" s="121"/>
      <c r="CSR11" s="121"/>
      <c r="CSS11" s="121"/>
      <c r="CST11" s="121"/>
      <c r="CSU11" s="121"/>
      <c r="CSV11" s="121"/>
      <c r="CSW11" s="121"/>
      <c r="CSX11" s="121"/>
      <c r="CSY11" s="121"/>
      <c r="CSZ11" s="121"/>
      <c r="CTA11" s="121"/>
      <c r="CTB11" s="121"/>
      <c r="CTC11" s="121"/>
      <c r="CTD11" s="121"/>
      <c r="CTE11" s="121"/>
      <c r="CTF11" s="121"/>
      <c r="CTG11" s="121"/>
      <c r="CTH11" s="121"/>
      <c r="CTI11" s="121"/>
      <c r="CTJ11" s="121"/>
      <c r="CTK11" s="121"/>
      <c r="CTL11" s="121"/>
      <c r="CTM11" s="121"/>
      <c r="CTN11" s="121"/>
      <c r="CTO11" s="121"/>
      <c r="CTP11" s="121"/>
      <c r="CTQ11" s="121"/>
      <c r="CTR11" s="121"/>
      <c r="CTS11" s="121"/>
      <c r="CTT11" s="121"/>
      <c r="CTU11" s="121"/>
      <c r="CTV11" s="121"/>
      <c r="CTW11" s="121"/>
      <c r="CTX11" s="121"/>
      <c r="CTY11" s="121"/>
      <c r="CTZ11" s="121"/>
      <c r="CUA11" s="121"/>
      <c r="CUB11" s="121"/>
      <c r="CUC11" s="121"/>
      <c r="CUD11" s="121"/>
      <c r="CUE11" s="121"/>
      <c r="CUF11" s="121"/>
      <c r="CUG11" s="121"/>
      <c r="CUH11" s="121"/>
      <c r="CUI11" s="121"/>
      <c r="CUJ11" s="121"/>
      <c r="CUK11" s="121"/>
      <c r="CUL11" s="121"/>
      <c r="CUM11" s="121"/>
      <c r="CUN11" s="121"/>
      <c r="CUO11" s="121"/>
      <c r="CUP11" s="121"/>
      <c r="CUQ11" s="121"/>
      <c r="CUR11" s="121"/>
      <c r="CUS11" s="121"/>
      <c r="CUT11" s="121"/>
      <c r="CUU11" s="121"/>
      <c r="CUV11" s="121"/>
      <c r="CUW11" s="121"/>
      <c r="CUX11" s="121"/>
      <c r="CUY11" s="121"/>
      <c r="CUZ11" s="121"/>
      <c r="CVA11" s="121"/>
      <c r="CVB11" s="121"/>
      <c r="CVC11" s="121"/>
      <c r="CVD11" s="121"/>
      <c r="CVE11" s="121"/>
      <c r="CVF11" s="121"/>
      <c r="CVG11" s="121"/>
      <c r="CVH11" s="121"/>
      <c r="CVI11" s="121"/>
      <c r="CVJ11" s="121"/>
      <c r="CVK11" s="121"/>
      <c r="CVL11" s="121"/>
      <c r="CVM11" s="121"/>
      <c r="CVN11" s="121"/>
      <c r="CVO11" s="121"/>
      <c r="CVP11" s="121"/>
      <c r="CVQ11" s="121"/>
      <c r="CVR11" s="121"/>
      <c r="CVS11" s="121"/>
      <c r="CVT11" s="121"/>
      <c r="CVU11" s="121"/>
      <c r="CVV11" s="121"/>
      <c r="CVW11" s="121"/>
      <c r="CVX11" s="121"/>
      <c r="CVY11" s="121"/>
      <c r="CVZ11" s="121"/>
      <c r="CWA11" s="121"/>
      <c r="CWB11" s="121"/>
      <c r="CWC11" s="121"/>
      <c r="CWD11" s="121"/>
      <c r="CWE11" s="121"/>
      <c r="CWF11" s="121"/>
      <c r="CWG11" s="121"/>
      <c r="CWH11" s="121"/>
      <c r="CWI11" s="121"/>
      <c r="CWJ11" s="121"/>
      <c r="CWK11" s="121"/>
      <c r="CWL11" s="121"/>
      <c r="CWM11" s="121"/>
      <c r="CWN11" s="121"/>
      <c r="CWO11" s="121"/>
      <c r="CWP11" s="121"/>
      <c r="CWQ11" s="121"/>
      <c r="CWR11" s="121"/>
      <c r="CWS11" s="121"/>
      <c r="CWT11" s="121"/>
      <c r="CWU11" s="121"/>
      <c r="CWV11" s="121"/>
      <c r="CWW11" s="121"/>
      <c r="CWX11" s="121"/>
      <c r="CWY11" s="121"/>
      <c r="CWZ11" s="121"/>
      <c r="CXA11" s="121"/>
      <c r="CXB11" s="121"/>
      <c r="CXC11" s="121"/>
      <c r="CXD11" s="121"/>
      <c r="CXE11" s="121"/>
      <c r="CXF11" s="121"/>
      <c r="CXG11" s="121"/>
      <c r="CXH11" s="121"/>
      <c r="CXI11" s="121"/>
      <c r="CXJ11" s="121"/>
      <c r="CXK11" s="121"/>
      <c r="CXL11" s="121"/>
      <c r="CXM11" s="121"/>
      <c r="CXN11" s="121"/>
      <c r="CXO11" s="121"/>
      <c r="CXP11" s="121"/>
      <c r="CXQ11" s="121"/>
      <c r="CXR11" s="121"/>
      <c r="CXS11" s="121"/>
      <c r="CXT11" s="121"/>
      <c r="CXU11" s="121"/>
      <c r="CXV11" s="121"/>
      <c r="CXW11" s="121"/>
      <c r="CXX11" s="121"/>
      <c r="CXY11" s="121"/>
      <c r="CXZ11" s="121"/>
      <c r="CYA11" s="121"/>
      <c r="CYB11" s="121"/>
      <c r="CYC11" s="121"/>
      <c r="CYD11" s="121"/>
      <c r="CYE11" s="121"/>
      <c r="CYF11" s="121"/>
      <c r="CYG11" s="121"/>
      <c r="CYH11" s="121"/>
      <c r="CYI11" s="121"/>
      <c r="CYJ11" s="121"/>
      <c r="CYK11" s="121"/>
      <c r="CYL11" s="121"/>
      <c r="CYM11" s="121"/>
      <c r="CYN11" s="121"/>
      <c r="CYO11" s="121"/>
      <c r="CYP11" s="121"/>
      <c r="CYQ11" s="121"/>
      <c r="CYR11" s="121"/>
      <c r="CYS11" s="121"/>
      <c r="CYT11" s="121"/>
      <c r="CYU11" s="121"/>
      <c r="CYV11" s="121"/>
      <c r="CYW11" s="121"/>
      <c r="CYX11" s="121"/>
      <c r="CYY11" s="121"/>
      <c r="CYZ11" s="121"/>
      <c r="CZA11" s="121"/>
      <c r="CZB11" s="121"/>
      <c r="CZC11" s="121"/>
      <c r="CZD11" s="121"/>
      <c r="CZE11" s="121"/>
      <c r="CZF11" s="121"/>
      <c r="CZG11" s="121"/>
      <c r="CZH11" s="121"/>
      <c r="CZI11" s="121"/>
      <c r="CZJ11" s="121"/>
      <c r="CZK11" s="121"/>
      <c r="CZL11" s="121"/>
      <c r="CZM11" s="121"/>
      <c r="CZN11" s="121"/>
      <c r="CZO11" s="121"/>
      <c r="CZP11" s="121"/>
      <c r="CZQ11" s="121"/>
      <c r="CZR11" s="121"/>
      <c r="CZS11" s="121"/>
      <c r="CZT11" s="121"/>
      <c r="CZU11" s="121"/>
      <c r="CZV11" s="121"/>
      <c r="CZW11" s="121"/>
      <c r="CZX11" s="121"/>
      <c r="CZY11" s="121"/>
      <c r="CZZ11" s="121"/>
      <c r="DAA11" s="121"/>
      <c r="DAB11" s="121"/>
      <c r="DAC11" s="121"/>
      <c r="DAD11" s="121"/>
      <c r="DAE11" s="121"/>
      <c r="DAF11" s="121"/>
      <c r="DAG11" s="121"/>
      <c r="DAH11" s="121"/>
      <c r="DAI11" s="121"/>
      <c r="DAJ11" s="121"/>
      <c r="DAK11" s="121"/>
      <c r="DAL11" s="121"/>
      <c r="DAM11" s="121"/>
      <c r="DAN11" s="121"/>
      <c r="DAO11" s="121"/>
      <c r="DAP11" s="121"/>
      <c r="DAQ11" s="121"/>
      <c r="DAR11" s="121"/>
      <c r="DAS11" s="121"/>
      <c r="DAT11" s="121"/>
      <c r="DAU11" s="121"/>
      <c r="DAV11" s="121"/>
      <c r="DAW11" s="121"/>
      <c r="DAX11" s="121"/>
      <c r="DAY11" s="121"/>
      <c r="DAZ11" s="121"/>
      <c r="DBA11" s="121"/>
      <c r="DBB11" s="121"/>
      <c r="DBC11" s="121"/>
      <c r="DBD11" s="121"/>
      <c r="DBE11" s="121"/>
      <c r="DBF11" s="121"/>
      <c r="DBG11" s="121"/>
      <c r="DBH11" s="121"/>
      <c r="DBI11" s="121"/>
      <c r="DBJ11" s="121"/>
      <c r="DBK11" s="121"/>
      <c r="DBL11" s="121"/>
      <c r="DBM11" s="121"/>
      <c r="DBN11" s="121"/>
      <c r="DBO11" s="121"/>
      <c r="DBP11" s="121"/>
      <c r="DBQ11" s="121"/>
      <c r="DBR11" s="121"/>
      <c r="DBS11" s="121"/>
      <c r="DBT11" s="121"/>
      <c r="DBU11" s="121"/>
      <c r="DBV11" s="121"/>
      <c r="DBW11" s="121"/>
      <c r="DBX11" s="121"/>
      <c r="DBY11" s="121"/>
      <c r="DBZ11" s="121"/>
      <c r="DCA11" s="121"/>
      <c r="DCB11" s="121"/>
      <c r="DCC11" s="121"/>
      <c r="DCD11" s="121"/>
      <c r="DCE11" s="121"/>
      <c r="DCF11" s="121"/>
      <c r="DCG11" s="121"/>
      <c r="DCH11" s="121"/>
      <c r="DCI11" s="121"/>
      <c r="DCJ11" s="121"/>
      <c r="DCK11" s="121"/>
      <c r="DCL11" s="121"/>
      <c r="DCM11" s="121"/>
      <c r="DCN11" s="121"/>
      <c r="DCO11" s="121"/>
      <c r="DCP11" s="121"/>
      <c r="DCQ11" s="121"/>
      <c r="DCR11" s="121"/>
      <c r="DCS11" s="121"/>
      <c r="DCT11" s="121"/>
      <c r="DCU11" s="121"/>
      <c r="DCV11" s="121"/>
      <c r="DCW11" s="121"/>
      <c r="DCX11" s="121"/>
      <c r="DCY11" s="121"/>
      <c r="DCZ11" s="121"/>
      <c r="DDA11" s="121"/>
      <c r="DDB11" s="121"/>
      <c r="DDC11" s="121"/>
      <c r="DDD11" s="121"/>
      <c r="DDE11" s="121"/>
      <c r="DDF11" s="121"/>
      <c r="DDG11" s="121"/>
      <c r="DDH11" s="121"/>
      <c r="DDI11" s="121"/>
      <c r="DDJ11" s="121"/>
      <c r="DDK11" s="121"/>
      <c r="DDL11" s="121"/>
      <c r="DDM11" s="121"/>
      <c r="DDN11" s="121"/>
      <c r="DDO11" s="121"/>
      <c r="DDP11" s="121"/>
      <c r="DDQ11" s="121"/>
      <c r="DDR11" s="121"/>
      <c r="DDS11" s="121"/>
      <c r="DDT11" s="121"/>
      <c r="DDU11" s="121"/>
      <c r="DDV11" s="121"/>
      <c r="DDW11" s="121"/>
      <c r="DDX11" s="121"/>
      <c r="DDY11" s="121"/>
      <c r="DDZ11" s="121"/>
      <c r="DEA11" s="121"/>
      <c r="DEB11" s="121"/>
      <c r="DEC11" s="121"/>
      <c r="DED11" s="121"/>
      <c r="DEE11" s="121"/>
      <c r="DEF11" s="121"/>
      <c r="DEG11" s="121"/>
      <c r="DEH11" s="121"/>
      <c r="DEI11" s="121"/>
      <c r="DEJ11" s="121"/>
      <c r="DEK11" s="121"/>
      <c r="DEL11" s="121"/>
      <c r="DEM11" s="121"/>
      <c r="DEN11" s="121"/>
      <c r="DEO11" s="121"/>
      <c r="DEP11" s="121"/>
      <c r="DEQ11" s="121"/>
      <c r="DER11" s="121"/>
      <c r="DES11" s="121"/>
      <c r="DET11" s="121"/>
      <c r="DEU11" s="121"/>
      <c r="DEV11" s="121"/>
      <c r="DEW11" s="121"/>
      <c r="DEX11" s="121"/>
      <c r="DEY11" s="121"/>
      <c r="DEZ11" s="121"/>
      <c r="DFA11" s="121"/>
      <c r="DFB11" s="121"/>
      <c r="DFC11" s="121"/>
      <c r="DFD11" s="121"/>
      <c r="DFE11" s="121"/>
      <c r="DFF11" s="121"/>
      <c r="DFG11" s="121"/>
      <c r="DFH11" s="121"/>
      <c r="DFI11" s="121"/>
      <c r="DFJ11" s="121"/>
      <c r="DFK11" s="121"/>
      <c r="DFL11" s="121"/>
      <c r="DFM11" s="121"/>
      <c r="DFN11" s="121"/>
      <c r="DFO11" s="121"/>
      <c r="DFP11" s="121"/>
      <c r="DFQ11" s="121"/>
      <c r="DFR11" s="121"/>
      <c r="DFS11" s="121"/>
      <c r="DFT11" s="121"/>
      <c r="DFU11" s="121"/>
      <c r="DFV11" s="121"/>
      <c r="DFW11" s="121"/>
      <c r="DFX11" s="121"/>
      <c r="DFY11" s="121"/>
      <c r="DFZ11" s="121"/>
      <c r="DGA11" s="121"/>
      <c r="DGB11" s="121"/>
      <c r="DGC11" s="121"/>
      <c r="DGD11" s="121"/>
      <c r="DGE11" s="121"/>
      <c r="DGF11" s="121"/>
      <c r="DGG11" s="121"/>
      <c r="DGH11" s="121"/>
      <c r="DGI11" s="121"/>
      <c r="DGJ11" s="121"/>
      <c r="DGK11" s="121"/>
      <c r="DGL11" s="121"/>
      <c r="DGM11" s="121"/>
      <c r="DGN11" s="121"/>
      <c r="DGO11" s="121"/>
      <c r="DGP11" s="121"/>
      <c r="DGQ11" s="121"/>
      <c r="DGR11" s="121"/>
      <c r="DGS11" s="121"/>
      <c r="DGT11" s="121"/>
      <c r="DGU11" s="121"/>
      <c r="DGV11" s="121"/>
      <c r="DGW11" s="121"/>
      <c r="DGX11" s="121"/>
      <c r="DGY11" s="121"/>
      <c r="DGZ11" s="121"/>
      <c r="DHA11" s="121"/>
      <c r="DHB11" s="121"/>
      <c r="DHC11" s="121"/>
      <c r="DHD11" s="121"/>
      <c r="DHE11" s="121"/>
      <c r="DHF11" s="121"/>
      <c r="DHG11" s="121"/>
      <c r="DHH11" s="121"/>
      <c r="DHI11" s="121"/>
      <c r="DHJ11" s="121"/>
      <c r="DHK11" s="121"/>
      <c r="DHL11" s="121"/>
      <c r="DHM11" s="121"/>
      <c r="DHN11" s="121"/>
      <c r="DHO11" s="121"/>
      <c r="DHP11" s="121"/>
      <c r="DHQ11" s="121"/>
      <c r="DHR11" s="121"/>
      <c r="DHS11" s="121"/>
      <c r="DHT11" s="121"/>
      <c r="DHU11" s="121"/>
      <c r="DHV11" s="121"/>
      <c r="DHW11" s="121"/>
      <c r="DHX11" s="121"/>
      <c r="DHY11" s="121"/>
      <c r="DHZ11" s="121"/>
      <c r="DIA11" s="121"/>
      <c r="DIB11" s="121"/>
      <c r="DIC11" s="121"/>
      <c r="DID11" s="121"/>
      <c r="DIE11" s="121"/>
      <c r="DIF11" s="121"/>
      <c r="DIG11" s="121"/>
      <c r="DIH11" s="121"/>
      <c r="DII11" s="121"/>
      <c r="DIJ11" s="121"/>
      <c r="DIK11" s="121"/>
      <c r="DIL11" s="121"/>
      <c r="DIM11" s="121"/>
      <c r="DIN11" s="121"/>
      <c r="DIO11" s="121"/>
      <c r="DIP11" s="121"/>
      <c r="DIQ11" s="121"/>
      <c r="DIR11" s="121"/>
      <c r="DIS11" s="121"/>
      <c r="DIT11" s="121"/>
      <c r="DIU11" s="121"/>
      <c r="DIV11" s="121"/>
      <c r="DIW11" s="121"/>
      <c r="DIX11" s="121"/>
      <c r="DIY11" s="121"/>
      <c r="DIZ11" s="121"/>
      <c r="DJA11" s="121"/>
      <c r="DJB11" s="121"/>
      <c r="DJC11" s="121"/>
      <c r="DJD11" s="121"/>
      <c r="DJE11" s="121"/>
      <c r="DJF11" s="121"/>
      <c r="DJG11" s="121"/>
      <c r="DJH11" s="121"/>
      <c r="DJI11" s="121"/>
      <c r="DJJ11" s="121"/>
      <c r="DJK11" s="121"/>
      <c r="DJL11" s="121"/>
      <c r="DJM11" s="121"/>
      <c r="DJN11" s="121"/>
      <c r="DJO11" s="121"/>
      <c r="DJP11" s="121"/>
      <c r="DJQ11" s="121"/>
      <c r="DJR11" s="121"/>
      <c r="DJS11" s="121"/>
      <c r="DJT11" s="121"/>
      <c r="DJU11" s="121"/>
      <c r="DJV11" s="121"/>
      <c r="DJW11" s="121"/>
      <c r="DJX11" s="121"/>
      <c r="DJY11" s="121"/>
      <c r="DJZ11" s="121"/>
      <c r="DKA11" s="121"/>
      <c r="DKB11" s="121"/>
      <c r="DKC11" s="121"/>
      <c r="DKD11" s="121"/>
      <c r="DKE11" s="121"/>
      <c r="DKF11" s="121"/>
      <c r="DKG11" s="121"/>
      <c r="DKH11" s="121"/>
      <c r="DKI11" s="121"/>
      <c r="DKJ11" s="121"/>
      <c r="DKK11" s="121"/>
      <c r="DKL11" s="121"/>
      <c r="DKM11" s="121"/>
      <c r="DKN11" s="121"/>
      <c r="DKO11" s="121"/>
      <c r="DKP11" s="121"/>
      <c r="DKQ11" s="121"/>
      <c r="DKR11" s="121"/>
      <c r="DKS11" s="121"/>
      <c r="DKT11" s="121"/>
      <c r="DKU11" s="121"/>
      <c r="DKV11" s="121"/>
      <c r="DKW11" s="121"/>
      <c r="DKX11" s="121"/>
      <c r="DKY11" s="121"/>
      <c r="DKZ11" s="121"/>
      <c r="DLA11" s="121"/>
      <c r="DLB11" s="121"/>
      <c r="DLC11" s="121"/>
      <c r="DLD11" s="121"/>
      <c r="DLE11" s="121"/>
      <c r="DLF11" s="121"/>
      <c r="DLG11" s="121"/>
      <c r="DLH11" s="121"/>
      <c r="DLI11" s="121"/>
      <c r="DLJ11" s="121"/>
      <c r="DLK11" s="121"/>
      <c r="DLL11" s="121"/>
      <c r="DLM11" s="121"/>
      <c r="DLN11" s="121"/>
      <c r="DLO11" s="121"/>
      <c r="DLP11" s="121"/>
      <c r="DLQ11" s="121"/>
      <c r="DLR11" s="121"/>
      <c r="DLS11" s="121"/>
      <c r="DLT11" s="121"/>
      <c r="DLU11" s="121"/>
      <c r="DLV11" s="121"/>
      <c r="DLW11" s="121"/>
      <c r="DLX11" s="121"/>
      <c r="DLY11" s="121"/>
      <c r="DLZ11" s="121"/>
      <c r="DMA11" s="121"/>
      <c r="DMB11" s="121"/>
      <c r="DMC11" s="121"/>
      <c r="DMD11" s="121"/>
      <c r="DME11" s="121"/>
      <c r="DMF11" s="121"/>
      <c r="DMG11" s="121"/>
      <c r="DMH11" s="121"/>
      <c r="DMI11" s="121"/>
      <c r="DMJ11" s="121"/>
      <c r="DMK11" s="121"/>
      <c r="DML11" s="121"/>
      <c r="DMM11" s="121"/>
      <c r="DMN11" s="121"/>
      <c r="DMO11" s="121"/>
      <c r="DMP11" s="121"/>
      <c r="DMQ11" s="121"/>
      <c r="DMR11" s="121"/>
      <c r="DMS11" s="121"/>
      <c r="DMT11" s="121"/>
      <c r="DMU11" s="121"/>
      <c r="DMV11" s="121"/>
      <c r="DMW11" s="121"/>
      <c r="DMX11" s="121"/>
      <c r="DMY11" s="121"/>
      <c r="DMZ11" s="121"/>
      <c r="DNA11" s="121"/>
      <c r="DNB11" s="121"/>
      <c r="DNC11" s="121"/>
      <c r="DND11" s="121"/>
      <c r="DNE11" s="121"/>
      <c r="DNF11" s="121"/>
      <c r="DNG11" s="121"/>
      <c r="DNH11" s="121"/>
      <c r="DNI11" s="121"/>
      <c r="DNJ11" s="121"/>
      <c r="DNK11" s="121"/>
      <c r="DNL11" s="121"/>
      <c r="DNM11" s="121"/>
      <c r="DNN11" s="121"/>
      <c r="DNO11" s="121"/>
      <c r="DNP11" s="121"/>
      <c r="DNQ11" s="121"/>
      <c r="DNR11" s="121"/>
      <c r="DNS11" s="121"/>
      <c r="DNT11" s="121"/>
      <c r="DNU11" s="121"/>
      <c r="DNV11" s="121"/>
      <c r="DNW11" s="121"/>
      <c r="DNX11" s="121"/>
      <c r="DNY11" s="121"/>
      <c r="DNZ11" s="121"/>
      <c r="DOA11" s="121"/>
      <c r="DOB11" s="121"/>
      <c r="DOC11" s="121"/>
      <c r="DOD11" s="121"/>
      <c r="DOE11" s="121"/>
      <c r="DOF11" s="121"/>
      <c r="DOG11" s="121"/>
      <c r="DOH11" s="121"/>
      <c r="DOI11" s="121"/>
      <c r="DOJ11" s="121"/>
      <c r="DOK11" s="121"/>
      <c r="DOL11" s="121"/>
      <c r="DOM11" s="121"/>
      <c r="DON11" s="121"/>
      <c r="DOO11" s="121"/>
      <c r="DOP11" s="121"/>
      <c r="DOQ11" s="121"/>
      <c r="DOR11" s="121"/>
      <c r="DOS11" s="121"/>
      <c r="DOT11" s="121"/>
      <c r="DOU11" s="121"/>
      <c r="DOV11" s="121"/>
      <c r="DOW11" s="121"/>
      <c r="DOX11" s="121"/>
      <c r="DOY11" s="121"/>
      <c r="DOZ11" s="121"/>
      <c r="DPA11" s="121"/>
      <c r="DPB11" s="121"/>
      <c r="DPC11" s="121"/>
      <c r="DPD11" s="121"/>
      <c r="DPE11" s="121"/>
      <c r="DPF11" s="121"/>
      <c r="DPG11" s="121"/>
      <c r="DPH11" s="121"/>
      <c r="DPI11" s="121"/>
      <c r="DPJ11" s="121"/>
      <c r="DPK11" s="121"/>
      <c r="DPL11" s="121"/>
      <c r="DPM11" s="121"/>
      <c r="DPN11" s="121"/>
      <c r="DPO11" s="121"/>
      <c r="DPP11" s="121"/>
      <c r="DPQ11" s="121"/>
      <c r="DPR11" s="121"/>
      <c r="DPS11" s="121"/>
      <c r="DPT11" s="121"/>
      <c r="DPU11" s="121"/>
      <c r="DPV11" s="121"/>
      <c r="DPW11" s="121"/>
      <c r="DPX11" s="121"/>
      <c r="DPY11" s="121"/>
      <c r="DPZ11" s="121"/>
      <c r="DQA11" s="121"/>
      <c r="DQB11" s="121"/>
      <c r="DQC11" s="121"/>
      <c r="DQD11" s="121"/>
      <c r="DQE11" s="121"/>
      <c r="DQF11" s="121"/>
      <c r="DQG11" s="121"/>
      <c r="DQH11" s="121"/>
      <c r="DQI11" s="121"/>
      <c r="DQJ11" s="121"/>
      <c r="DQK11" s="121"/>
      <c r="DQL11" s="121"/>
      <c r="DQM11" s="121"/>
      <c r="DQN11" s="121"/>
      <c r="DQO11" s="121"/>
      <c r="DQP11" s="121"/>
      <c r="DQQ11" s="121"/>
      <c r="DQR11" s="121"/>
      <c r="DQS11" s="121"/>
      <c r="DQT11" s="121"/>
      <c r="DQU11" s="121"/>
      <c r="DQV11" s="121"/>
      <c r="DQW11" s="121"/>
      <c r="DQX11" s="121"/>
      <c r="DQY11" s="121"/>
      <c r="DQZ11" s="121"/>
      <c r="DRA11" s="121"/>
      <c r="DRB11" s="121"/>
      <c r="DRC11" s="121"/>
      <c r="DRD11" s="121"/>
      <c r="DRE11" s="121"/>
      <c r="DRF11" s="121"/>
      <c r="DRG11" s="121"/>
      <c r="DRH11" s="121"/>
      <c r="DRI11" s="121"/>
      <c r="DRJ11" s="121"/>
      <c r="DRK11" s="121"/>
      <c r="DRL11" s="121"/>
      <c r="DRM11" s="121"/>
      <c r="DRN11" s="121"/>
      <c r="DRO11" s="121"/>
      <c r="DRP11" s="121"/>
      <c r="DRQ11" s="121"/>
      <c r="DRR11" s="121"/>
      <c r="DRS11" s="121"/>
      <c r="DRT11" s="121"/>
      <c r="DRU11" s="121"/>
      <c r="DRV11" s="121"/>
      <c r="DRW11" s="121"/>
      <c r="DRX11" s="121"/>
      <c r="DRY11" s="121"/>
      <c r="DRZ11" s="121"/>
      <c r="DSA11" s="121"/>
      <c r="DSB11" s="121"/>
      <c r="DSC11" s="121"/>
      <c r="DSD11" s="121"/>
      <c r="DSE11" s="121"/>
      <c r="DSF11" s="121"/>
      <c r="DSG11" s="121"/>
      <c r="DSH11" s="121"/>
      <c r="DSI11" s="121"/>
      <c r="DSJ11" s="121"/>
      <c r="DSK11" s="121"/>
      <c r="DSL11" s="121"/>
      <c r="DSM11" s="121"/>
      <c r="DSN11" s="121"/>
      <c r="DSO11" s="121"/>
      <c r="DSP11" s="121"/>
      <c r="DSQ11" s="121"/>
      <c r="DSR11" s="121"/>
      <c r="DSS11" s="121"/>
      <c r="DST11" s="121"/>
      <c r="DSU11" s="121"/>
      <c r="DSV11" s="121"/>
      <c r="DSW11" s="121"/>
      <c r="DSX11" s="121"/>
      <c r="DSY11" s="121"/>
      <c r="DSZ11" s="121"/>
      <c r="DTA11" s="121"/>
      <c r="DTB11" s="121"/>
      <c r="DTC11" s="121"/>
      <c r="DTD11" s="121"/>
      <c r="DTE11" s="121"/>
      <c r="DTF11" s="121"/>
      <c r="DTG11" s="121"/>
      <c r="DTH11" s="121"/>
      <c r="DTI11" s="121"/>
      <c r="DTJ11" s="121"/>
      <c r="DTK11" s="121"/>
      <c r="DTL11" s="121"/>
      <c r="DTM11" s="121"/>
      <c r="DTN11" s="121"/>
      <c r="DTO11" s="121"/>
      <c r="DTP11" s="121"/>
      <c r="DTQ11" s="121"/>
      <c r="DTR11" s="121"/>
      <c r="DTS11" s="121"/>
      <c r="DTT11" s="121"/>
      <c r="DTU11" s="121"/>
      <c r="DTV11" s="121"/>
      <c r="DTW11" s="121"/>
      <c r="DTX11" s="121"/>
      <c r="DTY11" s="121"/>
      <c r="DTZ11" s="121"/>
      <c r="DUA11" s="121"/>
      <c r="DUB11" s="121"/>
      <c r="DUC11" s="121"/>
      <c r="DUD11" s="121"/>
      <c r="DUE11" s="121"/>
      <c r="DUF11" s="121"/>
      <c r="DUG11" s="121"/>
      <c r="DUH11" s="121"/>
      <c r="DUI11" s="121"/>
      <c r="DUJ11" s="121"/>
      <c r="DUK11" s="121"/>
      <c r="DUL11" s="121"/>
      <c r="DUM11" s="121"/>
      <c r="DUN11" s="121"/>
      <c r="DUO11" s="121"/>
      <c r="DUP11" s="121"/>
      <c r="DUQ11" s="121"/>
      <c r="DUR11" s="121"/>
      <c r="DUS11" s="121"/>
      <c r="DUT11" s="121"/>
      <c r="DUU11" s="121"/>
      <c r="DUV11" s="121"/>
      <c r="DUW11" s="121"/>
      <c r="DUX11" s="121"/>
      <c r="DUY11" s="121"/>
      <c r="DUZ11" s="121"/>
      <c r="DVA11" s="121"/>
      <c r="DVB11" s="121"/>
      <c r="DVC11" s="121"/>
      <c r="DVD11" s="121"/>
      <c r="DVE11" s="121"/>
      <c r="DVF11" s="121"/>
      <c r="DVG11" s="121"/>
      <c r="DVH11" s="121"/>
      <c r="DVI11" s="121"/>
      <c r="DVJ11" s="121"/>
      <c r="DVK11" s="121"/>
      <c r="DVL11" s="121"/>
      <c r="DVM11" s="121"/>
      <c r="DVN11" s="121"/>
      <c r="DVO11" s="121"/>
      <c r="DVP11" s="121"/>
      <c r="DVQ11" s="121"/>
      <c r="DVR11" s="121"/>
      <c r="DVS11" s="121"/>
      <c r="DVT11" s="121"/>
      <c r="DVU11" s="121"/>
      <c r="DVV11" s="121"/>
      <c r="DVW11" s="121"/>
      <c r="DVX11" s="121"/>
      <c r="DVY11" s="121"/>
      <c r="DVZ11" s="121"/>
      <c r="DWA11" s="121"/>
      <c r="DWB11" s="121"/>
      <c r="DWC11" s="121"/>
      <c r="DWD11" s="121"/>
      <c r="DWE11" s="121"/>
      <c r="DWF11" s="121"/>
      <c r="DWG11" s="121"/>
      <c r="DWH11" s="121"/>
      <c r="DWI11" s="121"/>
      <c r="DWJ11" s="121"/>
      <c r="DWK11" s="121"/>
      <c r="DWL11" s="121"/>
      <c r="DWM11" s="121"/>
      <c r="DWN11" s="121"/>
      <c r="DWO11" s="121"/>
      <c r="DWP11" s="121"/>
      <c r="DWQ11" s="121"/>
      <c r="DWR11" s="121"/>
      <c r="DWS11" s="121"/>
      <c r="DWT11" s="121"/>
      <c r="DWU11" s="121"/>
      <c r="DWV11" s="121"/>
      <c r="DWW11" s="121"/>
      <c r="DWX11" s="121"/>
      <c r="DWY11" s="121"/>
      <c r="DWZ11" s="121"/>
      <c r="DXA11" s="121"/>
      <c r="DXB11" s="121"/>
      <c r="DXC11" s="121"/>
      <c r="DXD11" s="121"/>
      <c r="DXE11" s="121"/>
      <c r="DXF11" s="121"/>
      <c r="DXG11" s="121"/>
      <c r="DXH11" s="121"/>
      <c r="DXI11" s="121"/>
      <c r="DXJ11" s="121"/>
      <c r="DXK11" s="121"/>
      <c r="DXL11" s="121"/>
      <c r="DXM11" s="121"/>
      <c r="DXN11" s="121"/>
      <c r="DXO11" s="121"/>
      <c r="DXP11" s="121"/>
      <c r="DXQ11" s="121"/>
      <c r="DXR11" s="121"/>
      <c r="DXS11" s="121"/>
      <c r="DXT11" s="121"/>
      <c r="DXU11" s="121"/>
      <c r="DXV11" s="121"/>
      <c r="DXW11" s="121"/>
      <c r="DXX11" s="121"/>
      <c r="DXY11" s="121"/>
      <c r="DXZ11" s="121"/>
      <c r="DYA11" s="121"/>
      <c r="DYB11" s="121"/>
      <c r="DYC11" s="121"/>
      <c r="DYD11" s="121"/>
      <c r="DYE11" s="121"/>
      <c r="DYF11" s="121"/>
      <c r="DYG11" s="121"/>
      <c r="DYH11" s="121"/>
      <c r="DYI11" s="121"/>
      <c r="DYJ11" s="121"/>
      <c r="DYK11" s="121"/>
      <c r="DYL11" s="121"/>
      <c r="DYM11" s="121"/>
      <c r="DYN11" s="121"/>
      <c r="DYO11" s="121"/>
      <c r="DYP11" s="121"/>
      <c r="DYQ11" s="121"/>
      <c r="DYR11" s="121"/>
      <c r="DYS11" s="121"/>
      <c r="DYT11" s="121"/>
      <c r="DYU11" s="121"/>
      <c r="DYV11" s="121"/>
      <c r="DYW11" s="121"/>
      <c r="DYX11" s="121"/>
      <c r="DYY11" s="121"/>
      <c r="DYZ11" s="121"/>
      <c r="DZA11" s="121"/>
      <c r="DZB11" s="121"/>
      <c r="DZC11" s="121"/>
      <c r="DZD11" s="121"/>
      <c r="DZE11" s="121"/>
      <c r="DZF11" s="121"/>
      <c r="DZG11" s="121"/>
      <c r="DZH11" s="121"/>
      <c r="DZI11" s="121"/>
      <c r="DZJ11" s="121"/>
      <c r="DZK11" s="121"/>
      <c r="DZL11" s="121"/>
      <c r="DZM11" s="121"/>
      <c r="DZN11" s="121"/>
      <c r="DZO11" s="121"/>
      <c r="DZP11" s="121"/>
      <c r="DZQ11" s="121"/>
      <c r="DZR11" s="121"/>
      <c r="DZS11" s="121"/>
      <c r="DZT11" s="121"/>
      <c r="DZU11" s="121"/>
      <c r="DZV11" s="121"/>
      <c r="DZW11" s="121"/>
      <c r="DZX11" s="121"/>
      <c r="DZY11" s="121"/>
      <c r="DZZ11" s="121"/>
      <c r="EAA11" s="121"/>
      <c r="EAB11" s="121"/>
      <c r="EAC11" s="121"/>
      <c r="EAD11" s="121"/>
      <c r="EAE11" s="121"/>
      <c r="EAF11" s="121"/>
      <c r="EAG11" s="121"/>
      <c r="EAH11" s="121"/>
      <c r="EAI11" s="121"/>
      <c r="EAJ11" s="121"/>
      <c r="EAK11" s="121"/>
      <c r="EAL11" s="121"/>
      <c r="EAM11" s="121"/>
      <c r="EAN11" s="121"/>
      <c r="EAO11" s="121"/>
      <c r="EAP11" s="121"/>
      <c r="EAQ11" s="121"/>
      <c r="EAR11" s="121"/>
      <c r="EAS11" s="121"/>
      <c r="EAT11" s="121"/>
      <c r="EAU11" s="121"/>
      <c r="EAV11" s="121"/>
      <c r="EAW11" s="121"/>
      <c r="EAX11" s="121"/>
      <c r="EAY11" s="121"/>
      <c r="EAZ11" s="121"/>
      <c r="EBA11" s="121"/>
      <c r="EBB11" s="121"/>
      <c r="EBC11" s="121"/>
      <c r="EBD11" s="121"/>
      <c r="EBE11" s="121"/>
      <c r="EBF11" s="121"/>
      <c r="EBG11" s="121"/>
      <c r="EBH11" s="121"/>
      <c r="EBI11" s="121"/>
      <c r="EBJ11" s="121"/>
      <c r="EBK11" s="121"/>
      <c r="EBL11" s="121"/>
      <c r="EBM11" s="121"/>
      <c r="EBN11" s="121"/>
      <c r="EBO11" s="121"/>
      <c r="EBP11" s="121"/>
      <c r="EBQ11" s="121"/>
      <c r="EBR11" s="121"/>
      <c r="EBS11" s="121"/>
      <c r="EBT11" s="121"/>
      <c r="EBU11" s="121"/>
      <c r="EBV11" s="121"/>
      <c r="EBW11" s="121"/>
      <c r="EBX11" s="121"/>
      <c r="EBY11" s="121"/>
      <c r="EBZ11" s="121"/>
      <c r="ECA11" s="121"/>
      <c r="ECB11" s="121"/>
      <c r="ECC11" s="121"/>
      <c r="ECD11" s="121"/>
      <c r="ECE11" s="121"/>
      <c r="ECF11" s="121"/>
      <c r="ECG11" s="121"/>
      <c r="ECH11" s="121"/>
      <c r="ECI11" s="121"/>
      <c r="ECJ11" s="121"/>
      <c r="ECK11" s="121"/>
      <c r="ECL11" s="121"/>
      <c r="ECM11" s="121"/>
      <c r="ECN11" s="121"/>
      <c r="ECO11" s="121"/>
      <c r="ECP11" s="121"/>
      <c r="ECQ11" s="121"/>
      <c r="ECR11" s="121"/>
      <c r="ECS11" s="121"/>
      <c r="ECT11" s="121"/>
      <c r="ECU11" s="121"/>
      <c r="ECV11" s="121"/>
      <c r="ECW11" s="121"/>
      <c r="ECX11" s="121"/>
      <c r="ECY11" s="121"/>
      <c r="ECZ11" s="121"/>
      <c r="EDA11" s="121"/>
      <c r="EDB11" s="121"/>
      <c r="EDC11" s="121"/>
      <c r="EDD11" s="121"/>
      <c r="EDE11" s="121"/>
      <c r="EDF11" s="121"/>
      <c r="EDG11" s="121"/>
      <c r="EDH11" s="121"/>
      <c r="EDI11" s="121"/>
      <c r="EDJ11" s="121"/>
      <c r="EDK11" s="121"/>
      <c r="EDL11" s="121"/>
      <c r="EDM11" s="121"/>
      <c r="EDN11" s="121"/>
      <c r="EDO11" s="121"/>
      <c r="EDP11" s="121"/>
      <c r="EDQ11" s="121"/>
      <c r="EDR11" s="121"/>
      <c r="EDS11" s="121"/>
      <c r="EDT11" s="121"/>
      <c r="EDU11" s="121"/>
      <c r="EDV11" s="121"/>
      <c r="EDW11" s="121"/>
      <c r="EDX11" s="121"/>
      <c r="EDY11" s="121"/>
      <c r="EDZ11" s="121"/>
      <c r="EEA11" s="121"/>
      <c r="EEB11" s="121"/>
      <c r="EEC11" s="121"/>
      <c r="EED11" s="121"/>
      <c r="EEE11" s="121"/>
      <c r="EEF11" s="121"/>
      <c r="EEG11" s="121"/>
      <c r="EEH11" s="121"/>
      <c r="EEI11" s="121"/>
      <c r="EEJ11" s="121"/>
      <c r="EEK11" s="121"/>
      <c r="EEL11" s="121"/>
      <c r="EEM11" s="121"/>
      <c r="EEN11" s="121"/>
      <c r="EEO11" s="121"/>
      <c r="EEP11" s="121"/>
      <c r="EEQ11" s="121"/>
      <c r="EER11" s="121"/>
      <c r="EES11" s="121"/>
      <c r="EET11" s="121"/>
      <c r="EEU11" s="121"/>
      <c r="EEV11" s="121"/>
      <c r="EEW11" s="121"/>
      <c r="EEX11" s="121"/>
      <c r="EEY11" s="121"/>
      <c r="EEZ11" s="121"/>
      <c r="EFA11" s="121"/>
      <c r="EFB11" s="121"/>
      <c r="EFC11" s="121"/>
      <c r="EFD11" s="121"/>
      <c r="EFE11" s="121"/>
      <c r="EFF11" s="121"/>
      <c r="EFG11" s="121"/>
      <c r="EFH11" s="121"/>
      <c r="EFI11" s="121"/>
      <c r="EFJ11" s="121"/>
      <c r="EFK11" s="121"/>
      <c r="EFL11" s="121"/>
      <c r="EFM11" s="121"/>
      <c r="EFN11" s="121"/>
      <c r="EFO11" s="121"/>
      <c r="EFP11" s="121"/>
      <c r="EFQ11" s="121"/>
      <c r="EFR11" s="121"/>
      <c r="EFS11" s="121"/>
      <c r="EFT11" s="121"/>
      <c r="EFU11" s="121"/>
      <c r="EFV11" s="121"/>
      <c r="EFW11" s="121"/>
      <c r="EFX11" s="121"/>
      <c r="EFY11" s="121"/>
      <c r="EFZ11" s="121"/>
      <c r="EGA11" s="121"/>
      <c r="EGB11" s="121"/>
      <c r="EGC11" s="121"/>
      <c r="EGD11" s="121"/>
      <c r="EGE11" s="121"/>
      <c r="EGF11" s="121"/>
      <c r="EGG11" s="121"/>
      <c r="EGH11" s="121"/>
      <c r="EGI11" s="121"/>
      <c r="EGJ11" s="121"/>
      <c r="EGK11" s="121"/>
      <c r="EGL11" s="121"/>
      <c r="EGM11" s="121"/>
      <c r="EGN11" s="121"/>
      <c r="EGO11" s="121"/>
      <c r="EGP11" s="121"/>
      <c r="EGQ11" s="121"/>
      <c r="EGR11" s="121"/>
      <c r="EGS11" s="121"/>
      <c r="EGT11" s="121"/>
      <c r="EGU11" s="121"/>
      <c r="EGV11" s="121"/>
      <c r="EGW11" s="121"/>
      <c r="EGX11" s="121"/>
      <c r="EGY11" s="121"/>
      <c r="EGZ11" s="121"/>
      <c r="EHA11" s="121"/>
      <c r="EHB11" s="121"/>
      <c r="EHC11" s="121"/>
      <c r="EHD11" s="121"/>
      <c r="EHE11" s="121"/>
      <c r="EHF11" s="121"/>
      <c r="EHG11" s="121"/>
      <c r="EHH11" s="121"/>
      <c r="EHI11" s="121"/>
      <c r="EHJ11" s="121"/>
      <c r="EHK11" s="121"/>
      <c r="EHL11" s="121"/>
      <c r="EHM11" s="121"/>
      <c r="EHN11" s="121"/>
      <c r="EHO11" s="121"/>
      <c r="EHP11" s="121"/>
      <c r="EHQ11" s="121"/>
      <c r="EHR11" s="121"/>
      <c r="EHS11" s="121"/>
      <c r="EHT11" s="121"/>
      <c r="EHU11" s="121"/>
      <c r="EHV11" s="121"/>
      <c r="EHW11" s="121"/>
      <c r="EHX11" s="121"/>
      <c r="EHY11" s="121"/>
      <c r="EHZ11" s="121"/>
      <c r="EIA11" s="121"/>
      <c r="EIB11" s="121"/>
      <c r="EIC11" s="121"/>
      <c r="EID11" s="121"/>
      <c r="EIE11" s="121"/>
      <c r="EIF11" s="121"/>
      <c r="EIG11" s="121"/>
      <c r="EIH11" s="121"/>
      <c r="EII11" s="121"/>
      <c r="EIJ11" s="121"/>
      <c r="EIK11" s="121"/>
      <c r="EIL11" s="121"/>
      <c r="EIM11" s="121"/>
      <c r="EIN11" s="121"/>
      <c r="EIO11" s="121"/>
      <c r="EIP11" s="121"/>
      <c r="EIQ11" s="121"/>
      <c r="EIR11" s="121"/>
      <c r="EIS11" s="121"/>
      <c r="EIT11" s="121"/>
      <c r="EIU11" s="121"/>
      <c r="EIV11" s="121"/>
      <c r="EIW11" s="121"/>
      <c r="EIX11" s="121"/>
      <c r="EIY11" s="121"/>
      <c r="EIZ11" s="121"/>
      <c r="EJA11" s="121"/>
      <c r="EJB11" s="121"/>
      <c r="EJC11" s="121"/>
      <c r="EJD11" s="121"/>
      <c r="EJE11" s="121"/>
      <c r="EJF11" s="121"/>
      <c r="EJG11" s="121"/>
      <c r="EJH11" s="121"/>
      <c r="EJI11" s="121"/>
      <c r="EJJ11" s="121"/>
      <c r="EJK11" s="121"/>
      <c r="EJL11" s="121"/>
      <c r="EJM11" s="121"/>
      <c r="EJN11" s="121"/>
      <c r="EJO11" s="121"/>
      <c r="EJP11" s="121"/>
      <c r="EJQ11" s="121"/>
      <c r="EJR11" s="121"/>
      <c r="EJS11" s="121"/>
      <c r="EJT11" s="121"/>
      <c r="EJU11" s="121"/>
      <c r="EJV11" s="121"/>
      <c r="EJW11" s="121"/>
      <c r="EJX11" s="121"/>
      <c r="EJY11" s="121"/>
      <c r="EJZ11" s="121"/>
      <c r="EKA11" s="121"/>
      <c r="EKB11" s="121"/>
      <c r="EKC11" s="121"/>
      <c r="EKD11" s="121"/>
      <c r="EKE11" s="121"/>
      <c r="EKF11" s="121"/>
      <c r="EKG11" s="121"/>
      <c r="EKH11" s="121"/>
      <c r="EKI11" s="121"/>
      <c r="EKJ11" s="121"/>
      <c r="EKK11" s="121"/>
      <c r="EKL11" s="121"/>
      <c r="EKM11" s="121"/>
      <c r="EKN11" s="121"/>
      <c r="EKO11" s="121"/>
      <c r="EKP11" s="121"/>
      <c r="EKQ11" s="121"/>
      <c r="EKR11" s="121"/>
      <c r="EKS11" s="121"/>
      <c r="EKT11" s="121"/>
      <c r="EKU11" s="121"/>
      <c r="EKV11" s="121"/>
      <c r="EKW11" s="121"/>
      <c r="EKX11" s="121"/>
      <c r="EKY11" s="121"/>
      <c r="EKZ11" s="121"/>
      <c r="ELA11" s="121"/>
      <c r="ELB11" s="121"/>
      <c r="ELC11" s="121"/>
      <c r="ELD11" s="121"/>
      <c r="ELE11" s="121"/>
      <c r="ELF11" s="121"/>
      <c r="ELG11" s="121"/>
      <c r="ELH11" s="121"/>
      <c r="ELI11" s="121"/>
      <c r="ELJ11" s="121"/>
      <c r="ELK11" s="121"/>
      <c r="ELL11" s="121"/>
      <c r="ELM11" s="121"/>
      <c r="ELN11" s="121"/>
      <c r="ELO11" s="121"/>
      <c r="ELP11" s="121"/>
      <c r="ELQ11" s="121"/>
      <c r="ELR11" s="121"/>
      <c r="ELS11" s="121"/>
      <c r="ELT11" s="121"/>
      <c r="ELU11" s="121"/>
      <c r="ELV11" s="121"/>
      <c r="ELW11" s="121"/>
      <c r="ELX11" s="121"/>
      <c r="ELY11" s="121"/>
      <c r="ELZ11" s="121"/>
      <c r="EMA11" s="121"/>
      <c r="EMB11" s="121"/>
      <c r="EMC11" s="121"/>
      <c r="EMD11" s="121"/>
      <c r="EME11" s="121"/>
      <c r="EMF11" s="121"/>
      <c r="EMG11" s="121"/>
      <c r="EMH11" s="121"/>
      <c r="EMI11" s="121"/>
      <c r="EMJ11" s="121"/>
      <c r="EMK11" s="121"/>
      <c r="EML11" s="121"/>
      <c r="EMM11" s="121"/>
      <c r="EMN11" s="121"/>
      <c r="EMO11" s="121"/>
      <c r="EMP11" s="121"/>
      <c r="EMQ11" s="121"/>
      <c r="EMR11" s="121"/>
      <c r="EMS11" s="121"/>
      <c r="EMT11" s="121"/>
      <c r="EMU11" s="121"/>
      <c r="EMV11" s="121"/>
      <c r="EMW11" s="121"/>
      <c r="EMX11" s="121"/>
      <c r="EMY11" s="121"/>
      <c r="EMZ11" s="121"/>
      <c r="ENA11" s="121"/>
      <c r="ENB11" s="121"/>
      <c r="ENC11" s="121"/>
      <c r="END11" s="121"/>
      <c r="ENE11" s="121"/>
      <c r="ENF11" s="121"/>
      <c r="ENG11" s="121"/>
      <c r="ENH11" s="121"/>
      <c r="ENI11" s="121"/>
      <c r="ENJ11" s="121"/>
      <c r="ENK11" s="121"/>
      <c r="ENL11" s="121"/>
      <c r="ENM11" s="121"/>
      <c r="ENN11" s="121"/>
      <c r="ENO11" s="121"/>
      <c r="ENP11" s="121"/>
      <c r="ENQ11" s="121"/>
      <c r="ENR11" s="121"/>
      <c r="ENS11" s="121"/>
      <c r="ENT11" s="121"/>
      <c r="ENU11" s="121"/>
      <c r="ENV11" s="121"/>
      <c r="ENW11" s="121"/>
      <c r="ENX11" s="121"/>
      <c r="ENY11" s="121"/>
      <c r="ENZ11" s="121"/>
      <c r="EOA11" s="121"/>
      <c r="EOB11" s="121"/>
      <c r="EOC11" s="121"/>
      <c r="EOD11" s="121"/>
      <c r="EOE11" s="121"/>
      <c r="EOF11" s="121"/>
      <c r="EOG11" s="121"/>
      <c r="EOH11" s="121"/>
      <c r="EOI11" s="121"/>
      <c r="EOJ11" s="121"/>
      <c r="EOK11" s="121"/>
      <c r="EOL11" s="121"/>
      <c r="EOM11" s="121"/>
      <c r="EON11" s="121"/>
      <c r="EOO11" s="121"/>
      <c r="EOP11" s="121"/>
      <c r="EOQ11" s="121"/>
      <c r="EOR11" s="121"/>
      <c r="EOS11" s="121"/>
      <c r="EOT11" s="121"/>
      <c r="EOU11" s="121"/>
      <c r="EOV11" s="121"/>
      <c r="EOW11" s="121"/>
      <c r="EOX11" s="121"/>
      <c r="EOY11" s="121"/>
      <c r="EOZ11" s="121"/>
      <c r="EPA11" s="121"/>
      <c r="EPB11" s="121"/>
      <c r="EPC11" s="121"/>
      <c r="EPD11" s="121"/>
      <c r="EPE11" s="121"/>
      <c r="EPF11" s="121"/>
      <c r="EPG11" s="121"/>
      <c r="EPH11" s="121"/>
      <c r="EPI11" s="121"/>
      <c r="EPJ11" s="121"/>
      <c r="EPK11" s="121"/>
      <c r="EPL11" s="121"/>
      <c r="EPM11" s="121"/>
      <c r="EPN11" s="121"/>
      <c r="EPO11" s="121"/>
      <c r="EPP11" s="121"/>
      <c r="EPQ11" s="121"/>
      <c r="EPR11" s="121"/>
      <c r="EPS11" s="121"/>
      <c r="EPT11" s="121"/>
      <c r="EPU11" s="121"/>
      <c r="EPV11" s="121"/>
      <c r="EPW11" s="121"/>
      <c r="EPX11" s="121"/>
      <c r="EPY11" s="121"/>
      <c r="EPZ11" s="121"/>
      <c r="EQA11" s="121"/>
      <c r="EQB11" s="121"/>
      <c r="EQC11" s="121"/>
      <c r="EQD11" s="121"/>
      <c r="EQE11" s="121"/>
      <c r="EQF11" s="121"/>
      <c r="EQG11" s="121"/>
      <c r="EQH11" s="121"/>
      <c r="EQI11" s="121"/>
      <c r="EQJ11" s="121"/>
      <c r="EQK11" s="121"/>
      <c r="EQL11" s="121"/>
      <c r="EQM11" s="121"/>
      <c r="EQN11" s="121"/>
      <c r="EQO11" s="121"/>
      <c r="EQP11" s="121"/>
      <c r="EQQ11" s="121"/>
      <c r="EQR11" s="121"/>
      <c r="EQS11" s="121"/>
      <c r="EQT11" s="121"/>
      <c r="EQU11" s="121"/>
      <c r="EQV11" s="121"/>
      <c r="EQW11" s="121"/>
      <c r="EQX11" s="121"/>
      <c r="EQY11" s="121"/>
      <c r="EQZ11" s="121"/>
      <c r="ERA11" s="121"/>
      <c r="ERB11" s="121"/>
      <c r="ERC11" s="121"/>
      <c r="ERD11" s="121"/>
      <c r="ERE11" s="121"/>
      <c r="ERF11" s="121"/>
      <c r="ERG11" s="121"/>
      <c r="ERH11" s="121"/>
      <c r="ERI11" s="121"/>
      <c r="ERJ11" s="121"/>
      <c r="ERK11" s="121"/>
      <c r="ERL11" s="121"/>
      <c r="ERM11" s="121"/>
      <c r="ERN11" s="121"/>
      <c r="ERO11" s="121"/>
      <c r="ERP11" s="121"/>
      <c r="ERQ11" s="121"/>
      <c r="ERR11" s="121"/>
      <c r="ERS11" s="121"/>
      <c r="ERT11" s="121"/>
      <c r="ERU11" s="121"/>
      <c r="ERV11" s="121"/>
      <c r="ERW11" s="121"/>
      <c r="ERX11" s="121"/>
      <c r="ERY11" s="121"/>
      <c r="ERZ11" s="121"/>
      <c r="ESA11" s="121"/>
      <c r="ESB11" s="121"/>
      <c r="ESC11" s="121"/>
      <c r="ESD11" s="121"/>
      <c r="ESE11" s="121"/>
      <c r="ESF11" s="121"/>
      <c r="ESG11" s="121"/>
      <c r="ESH11" s="121"/>
      <c r="ESI11" s="121"/>
      <c r="ESJ11" s="121"/>
      <c r="ESK11" s="121"/>
      <c r="ESL11" s="121"/>
      <c r="ESM11" s="121"/>
      <c r="ESN11" s="121"/>
      <c r="ESO11" s="121"/>
      <c r="ESP11" s="121"/>
      <c r="ESQ11" s="121"/>
      <c r="ESR11" s="121"/>
      <c r="ESS11" s="121"/>
      <c r="EST11" s="121"/>
      <c r="ESU11" s="121"/>
      <c r="ESV11" s="121"/>
      <c r="ESW11" s="121"/>
      <c r="ESX11" s="121"/>
      <c r="ESY11" s="121"/>
      <c r="ESZ11" s="121"/>
      <c r="ETA11" s="121"/>
      <c r="ETB11" s="121"/>
      <c r="ETC11" s="121"/>
      <c r="ETD11" s="121"/>
      <c r="ETE11" s="121"/>
      <c r="ETF11" s="121"/>
      <c r="ETG11" s="121"/>
      <c r="ETH11" s="121"/>
      <c r="ETI11" s="121"/>
      <c r="ETJ11" s="121"/>
      <c r="ETK11" s="121"/>
      <c r="ETL11" s="121"/>
      <c r="ETM11" s="121"/>
      <c r="ETN11" s="121"/>
      <c r="ETO11" s="121"/>
      <c r="ETP11" s="121"/>
      <c r="ETQ11" s="121"/>
      <c r="ETR11" s="121"/>
      <c r="ETS11" s="121"/>
      <c r="ETT11" s="121"/>
      <c r="ETU11" s="121"/>
      <c r="ETV11" s="121"/>
      <c r="ETW11" s="121"/>
      <c r="ETX11" s="121"/>
      <c r="ETY11" s="121"/>
      <c r="ETZ11" s="121"/>
      <c r="EUA11" s="121"/>
      <c r="EUB11" s="121"/>
      <c r="EUC11" s="121"/>
      <c r="EUD11" s="121"/>
      <c r="EUE11" s="121"/>
      <c r="EUF11" s="121"/>
      <c r="EUG11" s="121"/>
      <c r="EUH11" s="121"/>
      <c r="EUI11" s="121"/>
      <c r="EUJ11" s="121"/>
      <c r="EUK11" s="121"/>
      <c r="EUL11" s="121"/>
      <c r="EUM11" s="121"/>
      <c r="EUN11" s="121"/>
      <c r="EUO11" s="121"/>
      <c r="EUP11" s="121"/>
      <c r="EUQ11" s="121"/>
      <c r="EUR11" s="121"/>
      <c r="EUS11" s="121"/>
      <c r="EUT11" s="121"/>
      <c r="EUU11" s="121"/>
      <c r="EUV11" s="121"/>
      <c r="EUW11" s="121"/>
      <c r="EUX11" s="121"/>
      <c r="EUY11" s="121"/>
      <c r="EUZ11" s="121"/>
      <c r="EVA11" s="121"/>
      <c r="EVB11" s="121"/>
      <c r="EVC11" s="121"/>
      <c r="EVD11" s="121"/>
      <c r="EVE11" s="121"/>
      <c r="EVF11" s="121"/>
      <c r="EVG11" s="121"/>
      <c r="EVH11" s="121"/>
      <c r="EVI11" s="121"/>
      <c r="EVJ11" s="121"/>
      <c r="EVK11" s="121"/>
      <c r="EVL11" s="121"/>
      <c r="EVM11" s="121"/>
      <c r="EVN11" s="121"/>
      <c r="EVO11" s="121"/>
      <c r="EVP11" s="121"/>
      <c r="EVQ11" s="121"/>
      <c r="EVR11" s="121"/>
      <c r="EVS11" s="121"/>
      <c r="EVT11" s="121"/>
      <c r="EVU11" s="121"/>
      <c r="EVV11" s="121"/>
      <c r="EVW11" s="121"/>
      <c r="EVX11" s="121"/>
      <c r="EVY11" s="121"/>
      <c r="EVZ11" s="121"/>
      <c r="EWA11" s="121"/>
      <c r="EWB11" s="121"/>
      <c r="EWC11" s="121"/>
      <c r="EWD11" s="121"/>
      <c r="EWE11" s="121"/>
      <c r="EWF11" s="121"/>
      <c r="EWG11" s="121"/>
      <c r="EWH11" s="121"/>
      <c r="EWI11" s="121"/>
      <c r="EWJ11" s="121"/>
      <c r="EWK11" s="121"/>
      <c r="EWL11" s="121"/>
      <c r="EWM11" s="121"/>
      <c r="EWN11" s="121"/>
      <c r="EWO11" s="121"/>
      <c r="EWP11" s="121"/>
      <c r="EWQ11" s="121"/>
      <c r="EWR11" s="121"/>
      <c r="EWS11" s="121"/>
      <c r="EWT11" s="121"/>
      <c r="EWU11" s="121"/>
      <c r="EWV11" s="121"/>
      <c r="EWW11" s="121"/>
      <c r="EWX11" s="121"/>
      <c r="EWY11" s="121"/>
      <c r="EWZ11" s="121"/>
      <c r="EXA11" s="121"/>
      <c r="EXB11" s="121"/>
      <c r="EXC11" s="121"/>
      <c r="EXD11" s="121"/>
      <c r="EXE11" s="121"/>
      <c r="EXF11" s="121"/>
      <c r="EXG11" s="121"/>
      <c r="EXH11" s="121"/>
      <c r="EXI11" s="121"/>
      <c r="EXJ11" s="121"/>
      <c r="EXK11" s="121"/>
      <c r="EXL11" s="121"/>
      <c r="EXM11" s="121"/>
      <c r="EXN11" s="121"/>
      <c r="EXO11" s="121"/>
      <c r="EXP11" s="121"/>
      <c r="EXQ11" s="121"/>
      <c r="EXR11" s="121"/>
      <c r="EXS11" s="121"/>
      <c r="EXT11" s="121"/>
      <c r="EXU11" s="121"/>
      <c r="EXV11" s="121"/>
      <c r="EXW11" s="121"/>
      <c r="EXX11" s="121"/>
      <c r="EXY11" s="121"/>
      <c r="EXZ11" s="121"/>
      <c r="EYA11" s="121"/>
      <c r="EYB11" s="121"/>
      <c r="EYC11" s="121"/>
      <c r="EYD11" s="121"/>
      <c r="EYE11" s="121"/>
      <c r="EYF11" s="121"/>
      <c r="EYG11" s="121"/>
      <c r="EYH11" s="121"/>
      <c r="EYI11" s="121"/>
      <c r="EYJ11" s="121"/>
      <c r="EYK11" s="121"/>
      <c r="EYL11" s="121"/>
      <c r="EYM11" s="121"/>
      <c r="EYN11" s="121"/>
      <c r="EYO11" s="121"/>
      <c r="EYP11" s="121"/>
      <c r="EYQ11" s="121"/>
      <c r="EYR11" s="121"/>
      <c r="EYS11" s="121"/>
      <c r="EYT11" s="121"/>
      <c r="EYU11" s="121"/>
      <c r="EYV11" s="121"/>
      <c r="EYW11" s="121"/>
      <c r="EYX11" s="121"/>
      <c r="EYY11" s="121"/>
      <c r="EYZ11" s="121"/>
      <c r="EZA11" s="121"/>
      <c r="EZB11" s="121"/>
      <c r="EZC11" s="121"/>
      <c r="EZD11" s="121"/>
      <c r="EZE11" s="121"/>
      <c r="EZF11" s="121"/>
      <c r="EZG11" s="121"/>
      <c r="EZH11" s="121"/>
      <c r="EZI11" s="121"/>
      <c r="EZJ11" s="121"/>
      <c r="EZK11" s="121"/>
      <c r="EZL11" s="121"/>
      <c r="EZM11" s="121"/>
      <c r="EZN11" s="121"/>
      <c r="EZO11" s="121"/>
      <c r="EZP11" s="121"/>
      <c r="EZQ11" s="121"/>
      <c r="EZR11" s="121"/>
      <c r="EZS11" s="121"/>
      <c r="EZT11" s="121"/>
      <c r="EZU11" s="121"/>
      <c r="EZV11" s="121"/>
      <c r="EZW11" s="121"/>
      <c r="EZX11" s="121"/>
      <c r="EZY11" s="121"/>
      <c r="EZZ11" s="121"/>
      <c r="FAA11" s="121"/>
      <c r="FAB11" s="121"/>
      <c r="FAC11" s="121"/>
      <c r="FAD11" s="121"/>
      <c r="FAE11" s="121"/>
      <c r="FAF11" s="121"/>
      <c r="FAG11" s="121"/>
      <c r="FAH11" s="121"/>
      <c r="FAI11" s="121"/>
      <c r="FAJ11" s="121"/>
      <c r="FAK11" s="121"/>
      <c r="FAL11" s="121"/>
      <c r="FAM11" s="121"/>
      <c r="FAN11" s="121"/>
      <c r="FAO11" s="121"/>
      <c r="FAP11" s="121"/>
      <c r="FAQ11" s="121"/>
      <c r="FAR11" s="121"/>
      <c r="FAS11" s="121"/>
      <c r="FAT11" s="121"/>
      <c r="FAU11" s="121"/>
      <c r="FAV11" s="121"/>
      <c r="FAW11" s="121"/>
      <c r="FAX11" s="121"/>
      <c r="FAY11" s="121"/>
      <c r="FAZ11" s="121"/>
      <c r="FBA11" s="121"/>
      <c r="FBB11" s="121"/>
      <c r="FBC11" s="121"/>
      <c r="FBD11" s="121"/>
      <c r="FBE11" s="121"/>
      <c r="FBF11" s="121"/>
      <c r="FBG11" s="121"/>
      <c r="FBH11" s="121"/>
      <c r="FBI11" s="121"/>
      <c r="FBJ11" s="121"/>
      <c r="FBK11" s="121"/>
      <c r="FBL11" s="121"/>
      <c r="FBM11" s="121"/>
      <c r="FBN11" s="121"/>
      <c r="FBO11" s="121"/>
      <c r="FBP11" s="121"/>
      <c r="FBQ11" s="121"/>
      <c r="FBR11" s="121"/>
      <c r="FBS11" s="121"/>
      <c r="FBT11" s="121"/>
      <c r="FBU11" s="121"/>
      <c r="FBV11" s="121"/>
      <c r="FBW11" s="121"/>
      <c r="FBX11" s="121"/>
      <c r="FBY11" s="121"/>
      <c r="FBZ11" s="121"/>
      <c r="FCA11" s="121"/>
      <c r="FCB11" s="121"/>
      <c r="FCC11" s="121"/>
      <c r="FCD11" s="121"/>
      <c r="FCE11" s="121"/>
      <c r="FCF11" s="121"/>
      <c r="FCG11" s="121"/>
      <c r="FCH11" s="121"/>
      <c r="FCI11" s="121"/>
      <c r="FCJ11" s="121"/>
      <c r="FCK11" s="121"/>
      <c r="FCL11" s="121"/>
      <c r="FCM11" s="121"/>
      <c r="FCN11" s="121"/>
      <c r="FCO11" s="121"/>
      <c r="FCP11" s="121"/>
      <c r="FCQ11" s="121"/>
      <c r="FCR11" s="121"/>
      <c r="FCS11" s="121"/>
      <c r="FCT11" s="121"/>
      <c r="FCU11" s="121"/>
      <c r="FCV11" s="121"/>
      <c r="FCW11" s="121"/>
      <c r="FCX11" s="121"/>
      <c r="FCY11" s="121"/>
      <c r="FCZ11" s="121"/>
      <c r="FDA11" s="121"/>
      <c r="FDB11" s="121"/>
      <c r="FDC11" s="121"/>
      <c r="FDD11" s="121"/>
      <c r="FDE11" s="121"/>
      <c r="FDF11" s="121"/>
      <c r="FDG11" s="121"/>
      <c r="FDH11" s="121"/>
      <c r="FDI11" s="121"/>
      <c r="FDJ11" s="121"/>
      <c r="FDK11" s="121"/>
      <c r="FDL11" s="121"/>
      <c r="FDM11" s="121"/>
      <c r="FDN11" s="121"/>
      <c r="FDO11" s="121"/>
      <c r="FDP11" s="121"/>
      <c r="FDQ11" s="121"/>
      <c r="FDR11" s="121"/>
      <c r="FDS11" s="121"/>
      <c r="FDT11" s="121"/>
      <c r="FDU11" s="121"/>
      <c r="FDV11" s="121"/>
      <c r="FDW11" s="121"/>
      <c r="FDX11" s="121"/>
      <c r="FDY11" s="121"/>
      <c r="FDZ11" s="121"/>
      <c r="FEA11" s="121"/>
      <c r="FEB11" s="121"/>
      <c r="FEC11" s="121"/>
      <c r="FED11" s="121"/>
      <c r="FEE11" s="121"/>
      <c r="FEF11" s="121"/>
      <c r="FEG11" s="121"/>
      <c r="FEH11" s="121"/>
      <c r="FEI11" s="121"/>
      <c r="FEJ11" s="121"/>
      <c r="FEK11" s="121"/>
      <c r="FEL11" s="121"/>
      <c r="FEM11" s="121"/>
      <c r="FEN11" s="121"/>
      <c r="FEO11" s="121"/>
      <c r="FEP11" s="121"/>
      <c r="FEQ11" s="121"/>
      <c r="FER11" s="121"/>
      <c r="FES11" s="121"/>
      <c r="FET11" s="121"/>
      <c r="FEU11" s="121"/>
      <c r="FEV11" s="121"/>
      <c r="FEW11" s="121"/>
      <c r="FEX11" s="121"/>
      <c r="FEY11" s="121"/>
      <c r="FEZ11" s="121"/>
      <c r="FFA11" s="121"/>
      <c r="FFB11" s="121"/>
      <c r="FFC11" s="121"/>
      <c r="FFD11" s="121"/>
      <c r="FFE11" s="121"/>
      <c r="FFF11" s="121"/>
      <c r="FFG11" s="121"/>
      <c r="FFH11" s="121"/>
      <c r="FFI11" s="121"/>
      <c r="FFJ11" s="121"/>
      <c r="FFK11" s="121"/>
      <c r="FFL11" s="121"/>
      <c r="FFM11" s="121"/>
      <c r="FFN11" s="121"/>
      <c r="FFO11" s="121"/>
      <c r="FFP11" s="121"/>
      <c r="FFQ11" s="121"/>
      <c r="FFR11" s="121"/>
      <c r="FFS11" s="121"/>
      <c r="FFT11" s="121"/>
      <c r="FFU11" s="121"/>
      <c r="FFV11" s="121"/>
      <c r="FFW11" s="121"/>
      <c r="FFX11" s="121"/>
      <c r="FFY11" s="121"/>
      <c r="FFZ11" s="121"/>
      <c r="FGA11" s="121"/>
      <c r="FGB11" s="121"/>
      <c r="FGC11" s="121"/>
      <c r="FGD11" s="121"/>
      <c r="FGE11" s="121"/>
      <c r="FGF11" s="121"/>
      <c r="FGG11" s="121"/>
      <c r="FGH11" s="121"/>
      <c r="FGI11" s="121"/>
      <c r="FGJ11" s="121"/>
      <c r="FGK11" s="121"/>
      <c r="FGL11" s="121"/>
      <c r="FGM11" s="121"/>
      <c r="FGN11" s="121"/>
      <c r="FGO11" s="121"/>
      <c r="FGP11" s="121"/>
      <c r="FGQ11" s="121"/>
      <c r="FGR11" s="121"/>
      <c r="FGS11" s="121"/>
      <c r="FGT11" s="121"/>
      <c r="FGU11" s="121"/>
      <c r="FGV11" s="121"/>
      <c r="FGW11" s="121"/>
      <c r="FGX11" s="121"/>
      <c r="FGY11" s="121"/>
      <c r="FGZ11" s="121"/>
      <c r="FHA11" s="121"/>
      <c r="FHB11" s="121"/>
      <c r="FHC11" s="121"/>
      <c r="FHD11" s="121"/>
      <c r="FHE11" s="121"/>
      <c r="FHF11" s="121"/>
      <c r="FHG11" s="121"/>
      <c r="FHH11" s="121"/>
      <c r="FHI11" s="121"/>
      <c r="FHJ11" s="121"/>
      <c r="FHK11" s="121"/>
      <c r="FHL11" s="121"/>
      <c r="FHM11" s="121"/>
      <c r="FHN11" s="121"/>
      <c r="FHO11" s="121"/>
      <c r="FHP11" s="121"/>
      <c r="FHQ11" s="121"/>
      <c r="FHR11" s="121"/>
      <c r="FHS11" s="121"/>
      <c r="FHT11" s="121"/>
      <c r="FHU11" s="121"/>
      <c r="FHV11" s="121"/>
      <c r="FHW11" s="121"/>
      <c r="FHX11" s="121"/>
      <c r="FHY11" s="121"/>
      <c r="FHZ11" s="121"/>
      <c r="FIA11" s="121"/>
      <c r="FIB11" s="121"/>
      <c r="FIC11" s="121"/>
      <c r="FID11" s="121"/>
      <c r="FIE11" s="121"/>
      <c r="FIF11" s="121"/>
      <c r="FIG11" s="121"/>
      <c r="FIH11" s="121"/>
      <c r="FII11" s="121"/>
      <c r="FIJ11" s="121"/>
      <c r="FIK11" s="121"/>
      <c r="FIL11" s="121"/>
      <c r="FIM11" s="121"/>
      <c r="FIN11" s="121"/>
      <c r="FIO11" s="121"/>
      <c r="FIP11" s="121"/>
      <c r="FIQ11" s="121"/>
      <c r="FIR11" s="121"/>
      <c r="FIS11" s="121"/>
      <c r="FIT11" s="121"/>
      <c r="FIU11" s="121"/>
      <c r="FIV11" s="121"/>
      <c r="FIW11" s="121"/>
      <c r="FIX11" s="121"/>
      <c r="FIY11" s="121"/>
      <c r="FIZ11" s="121"/>
      <c r="FJA11" s="121"/>
      <c r="FJB11" s="121"/>
      <c r="FJC11" s="121"/>
      <c r="FJD11" s="121"/>
      <c r="FJE11" s="121"/>
      <c r="FJF11" s="121"/>
      <c r="FJG11" s="121"/>
      <c r="FJH11" s="121"/>
      <c r="FJI11" s="121"/>
      <c r="FJJ11" s="121"/>
      <c r="FJK11" s="121"/>
      <c r="FJL11" s="121"/>
      <c r="FJM11" s="121"/>
      <c r="FJN11" s="121"/>
      <c r="FJO11" s="121"/>
      <c r="FJP11" s="121"/>
      <c r="FJQ11" s="121"/>
      <c r="FJR11" s="121"/>
      <c r="FJS11" s="121"/>
      <c r="FJT11" s="121"/>
      <c r="FJU11" s="121"/>
      <c r="FJV11" s="121"/>
      <c r="FJW11" s="121"/>
      <c r="FJX11" s="121"/>
      <c r="FJY11" s="121"/>
      <c r="FJZ11" s="121"/>
      <c r="FKA11" s="121"/>
      <c r="FKB11" s="121"/>
      <c r="FKC11" s="121"/>
      <c r="FKD11" s="121"/>
      <c r="FKE11" s="121"/>
      <c r="FKF11" s="121"/>
      <c r="FKG11" s="121"/>
      <c r="FKH11" s="121"/>
      <c r="FKI11" s="121"/>
      <c r="FKJ11" s="121"/>
      <c r="FKK11" s="121"/>
      <c r="FKL11" s="121"/>
      <c r="FKM11" s="121"/>
      <c r="FKN11" s="121"/>
      <c r="FKO11" s="121"/>
      <c r="FKP11" s="121"/>
      <c r="FKQ11" s="121"/>
      <c r="FKR11" s="121"/>
      <c r="FKS11" s="121"/>
      <c r="FKT11" s="121"/>
      <c r="FKU11" s="121"/>
      <c r="FKV11" s="121"/>
      <c r="FKW11" s="121"/>
      <c r="FKX11" s="121"/>
      <c r="FKY11" s="121"/>
      <c r="FKZ11" s="121"/>
      <c r="FLA11" s="121"/>
      <c r="FLB11" s="121"/>
      <c r="FLC11" s="121"/>
      <c r="FLD11" s="121"/>
      <c r="FLE11" s="121"/>
      <c r="FLF11" s="121"/>
      <c r="FLG11" s="121"/>
      <c r="FLH11" s="121"/>
      <c r="FLI11" s="121"/>
      <c r="FLJ11" s="121"/>
      <c r="FLK11" s="121"/>
      <c r="FLL11" s="121"/>
      <c r="FLM11" s="121"/>
      <c r="FLN11" s="121"/>
      <c r="FLO11" s="121"/>
      <c r="FLP11" s="121"/>
      <c r="FLQ11" s="121"/>
      <c r="FLR11" s="121"/>
      <c r="FLS11" s="121"/>
      <c r="FLT11" s="121"/>
      <c r="FLU11" s="121"/>
      <c r="FLV11" s="121"/>
      <c r="FLW11" s="121"/>
      <c r="FLX11" s="121"/>
      <c r="FLY11" s="121"/>
      <c r="FLZ11" s="121"/>
      <c r="FMA11" s="121"/>
      <c r="FMB11" s="121"/>
      <c r="FMC11" s="121"/>
      <c r="FMD11" s="121"/>
      <c r="FME11" s="121"/>
      <c r="FMF11" s="121"/>
      <c r="FMG11" s="121"/>
      <c r="FMH11" s="121"/>
      <c r="FMI11" s="121"/>
      <c r="FMJ11" s="121"/>
      <c r="FMK11" s="121"/>
      <c r="FML11" s="121"/>
      <c r="FMM11" s="121"/>
      <c r="FMN11" s="121"/>
      <c r="FMO11" s="121"/>
      <c r="FMP11" s="121"/>
      <c r="FMQ11" s="121"/>
      <c r="FMR11" s="121"/>
      <c r="FMS11" s="121"/>
      <c r="FMT11" s="121"/>
      <c r="FMU11" s="121"/>
      <c r="FMV11" s="121"/>
      <c r="FMW11" s="121"/>
      <c r="FMX11" s="121"/>
      <c r="FMY11" s="121"/>
      <c r="FMZ11" s="121"/>
      <c r="FNA11" s="121"/>
      <c r="FNB11" s="121"/>
      <c r="FNC11" s="121"/>
      <c r="FND11" s="121"/>
      <c r="FNE11" s="121"/>
      <c r="FNF11" s="121"/>
      <c r="FNG11" s="121"/>
      <c r="FNH11" s="121"/>
      <c r="FNI11" s="121"/>
      <c r="FNJ11" s="121"/>
      <c r="FNK11" s="121"/>
      <c r="FNL11" s="121"/>
      <c r="FNM11" s="121"/>
      <c r="FNN11" s="121"/>
      <c r="FNO11" s="121"/>
      <c r="FNP11" s="121"/>
      <c r="FNQ11" s="121"/>
      <c r="FNR11" s="121"/>
      <c r="FNS11" s="121"/>
      <c r="FNT11" s="121"/>
      <c r="FNU11" s="121"/>
      <c r="FNV11" s="121"/>
      <c r="FNW11" s="121"/>
      <c r="FNX11" s="121"/>
      <c r="FNY11" s="121"/>
      <c r="FNZ11" s="121"/>
      <c r="FOA11" s="121"/>
      <c r="FOB11" s="121"/>
      <c r="FOC11" s="121"/>
      <c r="FOD11" s="121"/>
      <c r="FOE11" s="121"/>
      <c r="FOF11" s="121"/>
      <c r="FOG11" s="121"/>
      <c r="FOH11" s="121"/>
      <c r="FOI11" s="121"/>
      <c r="FOJ11" s="121"/>
      <c r="FOK11" s="121"/>
      <c r="FOL11" s="121"/>
      <c r="FOM11" s="121"/>
      <c r="FON11" s="121"/>
      <c r="FOO11" s="121"/>
      <c r="FOP11" s="121"/>
      <c r="FOQ11" s="121"/>
      <c r="FOR11" s="121"/>
      <c r="FOS11" s="121"/>
      <c r="FOT11" s="121"/>
      <c r="FOU11" s="121"/>
      <c r="FOV11" s="121"/>
      <c r="FOW11" s="121"/>
      <c r="FOX11" s="121"/>
      <c r="FOY11" s="121"/>
      <c r="FOZ11" s="121"/>
      <c r="FPA11" s="121"/>
      <c r="FPB11" s="121"/>
      <c r="FPC11" s="121"/>
      <c r="FPD11" s="121"/>
      <c r="FPE11" s="121"/>
      <c r="FPF11" s="121"/>
      <c r="FPG11" s="121"/>
      <c r="FPH11" s="121"/>
      <c r="FPI11" s="121"/>
      <c r="FPJ11" s="121"/>
      <c r="FPK11" s="121"/>
      <c r="FPL11" s="121"/>
      <c r="FPM11" s="121"/>
      <c r="FPN11" s="121"/>
      <c r="FPO11" s="121"/>
      <c r="FPP11" s="121"/>
      <c r="FPQ11" s="121"/>
      <c r="FPR11" s="121"/>
      <c r="FPS11" s="121"/>
      <c r="FPT11" s="121"/>
      <c r="FPU11" s="121"/>
      <c r="FPV11" s="121"/>
      <c r="FPW11" s="121"/>
      <c r="FPX11" s="121"/>
      <c r="FPY11" s="121"/>
      <c r="FPZ11" s="121"/>
      <c r="FQA11" s="121"/>
      <c r="FQB11" s="121"/>
      <c r="FQC11" s="121"/>
      <c r="FQD11" s="121"/>
      <c r="FQE11" s="121"/>
      <c r="FQF11" s="121"/>
      <c r="FQG11" s="121"/>
      <c r="FQH11" s="121"/>
      <c r="FQI11" s="121"/>
      <c r="FQJ11" s="121"/>
      <c r="FQK11" s="121"/>
      <c r="FQL11" s="121"/>
      <c r="FQM11" s="121"/>
      <c r="FQN11" s="121"/>
      <c r="FQO11" s="121"/>
      <c r="FQP11" s="121"/>
      <c r="FQQ11" s="121"/>
      <c r="FQR11" s="121"/>
      <c r="FQS11" s="121"/>
      <c r="FQT11" s="121"/>
      <c r="FQU11" s="121"/>
      <c r="FQV11" s="121"/>
      <c r="FQW11" s="121"/>
      <c r="FQX11" s="121"/>
      <c r="FQY11" s="121"/>
      <c r="FQZ11" s="121"/>
      <c r="FRA11" s="121"/>
      <c r="FRB11" s="121"/>
      <c r="FRC11" s="121"/>
      <c r="FRD11" s="121"/>
      <c r="FRE11" s="121"/>
      <c r="FRF11" s="121"/>
      <c r="FRG11" s="121"/>
      <c r="FRH11" s="121"/>
      <c r="FRI11" s="121"/>
      <c r="FRJ11" s="121"/>
      <c r="FRK11" s="121"/>
      <c r="FRL11" s="121"/>
      <c r="FRM11" s="121"/>
      <c r="FRN11" s="121"/>
      <c r="FRO11" s="121"/>
      <c r="FRP11" s="121"/>
      <c r="FRQ11" s="121"/>
      <c r="FRR11" s="121"/>
      <c r="FRS11" s="121"/>
      <c r="FRT11" s="121"/>
      <c r="FRU11" s="121"/>
      <c r="FRV11" s="121"/>
      <c r="FRW11" s="121"/>
      <c r="FRX11" s="121"/>
      <c r="FRY11" s="121"/>
      <c r="FRZ11" s="121"/>
      <c r="FSA11" s="121"/>
      <c r="FSB11" s="121"/>
      <c r="FSC11" s="121"/>
      <c r="FSD11" s="121"/>
      <c r="FSE11" s="121"/>
      <c r="FSF11" s="121"/>
      <c r="FSG11" s="121"/>
      <c r="FSH11" s="121"/>
      <c r="FSI11" s="121"/>
      <c r="FSJ11" s="121"/>
      <c r="FSK11" s="121"/>
      <c r="FSL11" s="121"/>
      <c r="FSM11" s="121"/>
      <c r="FSN11" s="121"/>
      <c r="FSO11" s="121"/>
      <c r="FSP11" s="121"/>
      <c r="FSQ11" s="121"/>
      <c r="FSR11" s="121"/>
      <c r="FSS11" s="121"/>
      <c r="FST11" s="121"/>
      <c r="FSU11" s="121"/>
      <c r="FSV11" s="121"/>
      <c r="FSW11" s="121"/>
      <c r="FSX11" s="121"/>
      <c r="FSY11" s="121"/>
      <c r="FSZ11" s="121"/>
      <c r="FTA11" s="121"/>
      <c r="FTB11" s="121"/>
      <c r="FTC11" s="121"/>
      <c r="FTD11" s="121"/>
      <c r="FTE11" s="121"/>
      <c r="FTF11" s="121"/>
      <c r="FTG11" s="121"/>
      <c r="FTH11" s="121"/>
      <c r="FTI11" s="121"/>
      <c r="FTJ11" s="121"/>
      <c r="FTK11" s="121"/>
      <c r="FTL11" s="121"/>
      <c r="FTM11" s="121"/>
      <c r="FTN11" s="121"/>
      <c r="FTO11" s="121"/>
      <c r="FTP11" s="121"/>
      <c r="FTQ11" s="121"/>
      <c r="FTR11" s="121"/>
      <c r="FTS11" s="121"/>
      <c r="FTT11" s="121"/>
      <c r="FTU11" s="121"/>
      <c r="FTV11" s="121"/>
      <c r="FTW11" s="121"/>
      <c r="FTX11" s="121"/>
      <c r="FTY11" s="121"/>
      <c r="FTZ11" s="121"/>
      <c r="FUA11" s="121"/>
      <c r="FUB11" s="121"/>
      <c r="FUC11" s="121"/>
      <c r="FUD11" s="121"/>
      <c r="FUE11" s="121"/>
      <c r="FUF11" s="121"/>
      <c r="FUG11" s="121"/>
      <c r="FUH11" s="121"/>
      <c r="FUI11" s="121"/>
      <c r="FUJ11" s="121"/>
      <c r="FUK11" s="121"/>
      <c r="FUL11" s="121"/>
      <c r="FUM11" s="121"/>
      <c r="FUN11" s="121"/>
      <c r="FUO11" s="121"/>
      <c r="FUP11" s="121"/>
      <c r="FUQ11" s="121"/>
      <c r="FUR11" s="121"/>
      <c r="FUS11" s="121"/>
      <c r="FUT11" s="121"/>
      <c r="FUU11" s="121"/>
      <c r="FUV11" s="121"/>
      <c r="FUW11" s="121"/>
      <c r="FUX11" s="121"/>
      <c r="FUY11" s="121"/>
      <c r="FUZ11" s="121"/>
      <c r="FVA11" s="121"/>
      <c r="FVB11" s="121"/>
      <c r="FVC11" s="121"/>
      <c r="FVD11" s="121"/>
      <c r="FVE11" s="121"/>
      <c r="FVF11" s="121"/>
      <c r="FVG11" s="121"/>
      <c r="FVH11" s="121"/>
      <c r="FVI11" s="121"/>
      <c r="FVJ11" s="121"/>
      <c r="FVK11" s="121"/>
      <c r="FVL11" s="121"/>
      <c r="FVM11" s="121"/>
      <c r="FVN11" s="121"/>
      <c r="FVO11" s="121"/>
      <c r="FVP11" s="121"/>
      <c r="FVQ11" s="121"/>
      <c r="FVR11" s="121"/>
      <c r="FVS11" s="121"/>
      <c r="FVT11" s="121"/>
      <c r="FVU11" s="121"/>
      <c r="FVV11" s="121"/>
      <c r="FVW11" s="121"/>
      <c r="FVX11" s="121"/>
      <c r="FVY11" s="121"/>
      <c r="FVZ11" s="121"/>
      <c r="FWA11" s="121"/>
      <c r="FWB11" s="121"/>
      <c r="FWC11" s="121"/>
      <c r="FWD11" s="121"/>
      <c r="FWE11" s="121"/>
      <c r="FWF11" s="121"/>
      <c r="FWG11" s="121"/>
      <c r="FWH11" s="121"/>
      <c r="FWI11" s="121"/>
      <c r="FWJ11" s="121"/>
      <c r="FWK11" s="121"/>
      <c r="FWL11" s="121"/>
      <c r="FWM11" s="121"/>
      <c r="FWN11" s="121"/>
      <c r="FWO11" s="121"/>
      <c r="FWP11" s="121"/>
      <c r="FWQ11" s="121"/>
      <c r="FWR11" s="121"/>
      <c r="FWS11" s="121"/>
      <c r="FWT11" s="121"/>
      <c r="FWU11" s="121"/>
      <c r="FWV11" s="121"/>
      <c r="FWW11" s="121"/>
      <c r="FWX11" s="121"/>
      <c r="FWY11" s="121"/>
      <c r="FWZ11" s="121"/>
      <c r="FXA11" s="121"/>
      <c r="FXB11" s="121"/>
      <c r="FXC11" s="121"/>
      <c r="FXD11" s="121"/>
      <c r="FXE11" s="121"/>
      <c r="FXF11" s="121"/>
      <c r="FXG11" s="121"/>
      <c r="FXH11" s="121"/>
      <c r="FXI11" s="121"/>
      <c r="FXJ11" s="121"/>
      <c r="FXK11" s="121"/>
      <c r="FXL11" s="121"/>
      <c r="FXM11" s="121"/>
      <c r="FXN11" s="121"/>
      <c r="FXO11" s="121"/>
      <c r="FXP11" s="121"/>
      <c r="FXQ11" s="121"/>
      <c r="FXR11" s="121"/>
      <c r="FXS11" s="121"/>
      <c r="FXT11" s="121"/>
      <c r="FXU11" s="121"/>
      <c r="FXV11" s="121"/>
      <c r="FXW11" s="121"/>
      <c r="FXX11" s="121"/>
      <c r="FXY11" s="121"/>
      <c r="FXZ11" s="121"/>
      <c r="FYA11" s="121"/>
      <c r="FYB11" s="121"/>
      <c r="FYC11" s="121"/>
      <c r="FYD11" s="121"/>
      <c r="FYE11" s="121"/>
      <c r="FYF11" s="121"/>
      <c r="FYG11" s="121"/>
      <c r="FYH11" s="121"/>
      <c r="FYI11" s="121"/>
      <c r="FYJ11" s="121"/>
      <c r="FYK11" s="121"/>
      <c r="FYL11" s="121"/>
      <c r="FYM11" s="121"/>
      <c r="FYN11" s="121"/>
      <c r="FYO11" s="121"/>
      <c r="FYP11" s="121"/>
      <c r="FYQ11" s="121"/>
      <c r="FYR11" s="121"/>
      <c r="FYS11" s="121"/>
      <c r="FYT11" s="121"/>
      <c r="FYU11" s="121"/>
      <c r="FYV11" s="121"/>
      <c r="FYW11" s="121"/>
      <c r="FYX11" s="121"/>
      <c r="FYY11" s="121"/>
      <c r="FYZ11" s="121"/>
      <c r="FZA11" s="121"/>
      <c r="FZB11" s="121"/>
      <c r="FZC11" s="121"/>
      <c r="FZD11" s="121"/>
      <c r="FZE11" s="121"/>
      <c r="FZF11" s="121"/>
      <c r="FZG11" s="121"/>
      <c r="FZH11" s="121"/>
      <c r="FZI11" s="121"/>
      <c r="FZJ11" s="121"/>
      <c r="FZK11" s="121"/>
      <c r="FZL11" s="121"/>
      <c r="FZM11" s="121"/>
      <c r="FZN11" s="121"/>
      <c r="FZO11" s="121"/>
      <c r="FZP11" s="121"/>
      <c r="FZQ11" s="121"/>
      <c r="FZR11" s="121"/>
      <c r="FZS11" s="121"/>
      <c r="FZT11" s="121"/>
      <c r="FZU11" s="121"/>
      <c r="FZV11" s="121"/>
      <c r="FZW11" s="121"/>
      <c r="FZX11" s="121"/>
      <c r="FZY11" s="121"/>
      <c r="FZZ11" s="121"/>
      <c r="GAA11" s="121"/>
      <c r="GAB11" s="121"/>
      <c r="GAC11" s="121"/>
      <c r="GAD11" s="121"/>
      <c r="GAE11" s="121"/>
      <c r="GAF11" s="121"/>
      <c r="GAG11" s="121"/>
      <c r="GAH11" s="121"/>
      <c r="GAI11" s="121"/>
      <c r="GAJ11" s="121"/>
      <c r="GAK11" s="121"/>
      <c r="GAL11" s="121"/>
      <c r="GAM11" s="121"/>
      <c r="GAN11" s="121"/>
      <c r="GAO11" s="121"/>
      <c r="GAP11" s="121"/>
      <c r="GAQ11" s="121"/>
      <c r="GAR11" s="121"/>
      <c r="GAS11" s="121"/>
      <c r="GAT11" s="121"/>
      <c r="GAU11" s="121"/>
      <c r="GAV11" s="121"/>
      <c r="GAW11" s="121"/>
      <c r="GAX11" s="121"/>
      <c r="GAY11" s="121"/>
      <c r="GAZ11" s="121"/>
      <c r="GBA11" s="121"/>
      <c r="GBB11" s="121"/>
      <c r="GBC11" s="121"/>
      <c r="GBD11" s="121"/>
      <c r="GBE11" s="121"/>
      <c r="GBF11" s="121"/>
      <c r="GBG11" s="121"/>
      <c r="GBH11" s="121"/>
      <c r="GBI11" s="121"/>
      <c r="GBJ11" s="121"/>
      <c r="GBK11" s="121"/>
      <c r="GBL11" s="121"/>
      <c r="GBM11" s="121"/>
      <c r="GBN11" s="121"/>
      <c r="GBO11" s="121"/>
      <c r="GBP11" s="121"/>
      <c r="GBQ11" s="121"/>
      <c r="GBR11" s="121"/>
      <c r="GBS11" s="121"/>
      <c r="GBT11" s="121"/>
      <c r="GBU11" s="121"/>
      <c r="GBV11" s="121"/>
      <c r="GBW11" s="121"/>
      <c r="GBX11" s="121"/>
      <c r="GBY11" s="121"/>
      <c r="GBZ11" s="121"/>
      <c r="GCA11" s="121"/>
      <c r="GCB11" s="121"/>
      <c r="GCC11" s="121"/>
      <c r="GCD11" s="121"/>
      <c r="GCE11" s="121"/>
      <c r="GCF11" s="121"/>
      <c r="GCG11" s="121"/>
      <c r="GCH11" s="121"/>
      <c r="GCI11" s="121"/>
      <c r="GCJ11" s="121"/>
      <c r="GCK11" s="121"/>
      <c r="GCL11" s="121"/>
      <c r="GCM11" s="121"/>
      <c r="GCN11" s="121"/>
      <c r="GCO11" s="121"/>
      <c r="GCP11" s="121"/>
      <c r="GCQ11" s="121"/>
      <c r="GCR11" s="121"/>
      <c r="GCS11" s="121"/>
      <c r="GCT11" s="121"/>
      <c r="GCU11" s="121"/>
      <c r="GCV11" s="121"/>
      <c r="GCW11" s="121"/>
      <c r="GCX11" s="121"/>
      <c r="GCY11" s="121"/>
      <c r="GCZ11" s="121"/>
      <c r="GDA11" s="121"/>
      <c r="GDB11" s="121"/>
      <c r="GDC11" s="121"/>
      <c r="GDD11" s="121"/>
      <c r="GDE11" s="121"/>
      <c r="GDF11" s="121"/>
      <c r="GDG11" s="121"/>
      <c r="GDH11" s="121"/>
      <c r="GDI11" s="121"/>
      <c r="GDJ11" s="121"/>
      <c r="GDK11" s="121"/>
      <c r="GDL11" s="121"/>
      <c r="GDM11" s="121"/>
      <c r="GDN11" s="121"/>
      <c r="GDO11" s="121"/>
      <c r="GDP11" s="121"/>
      <c r="GDQ11" s="121"/>
      <c r="GDR11" s="121"/>
      <c r="GDS11" s="121"/>
      <c r="GDT11" s="121"/>
      <c r="GDU11" s="121"/>
      <c r="GDV11" s="121"/>
      <c r="GDW11" s="121"/>
      <c r="GDX11" s="121"/>
      <c r="GDY11" s="121"/>
      <c r="GDZ11" s="121"/>
      <c r="GEA11" s="121"/>
      <c r="GEB11" s="121"/>
      <c r="GEC11" s="121"/>
      <c r="GED11" s="121"/>
      <c r="GEE11" s="121"/>
      <c r="GEF11" s="121"/>
      <c r="GEG11" s="121"/>
      <c r="GEH11" s="121"/>
      <c r="GEI11" s="121"/>
      <c r="GEJ11" s="121"/>
      <c r="GEK11" s="121"/>
      <c r="GEL11" s="121"/>
      <c r="GEM11" s="121"/>
      <c r="GEN11" s="121"/>
      <c r="GEO11" s="121"/>
      <c r="GEP11" s="121"/>
      <c r="GEQ11" s="121"/>
      <c r="GER11" s="121"/>
      <c r="GES11" s="121"/>
      <c r="GET11" s="121"/>
      <c r="GEU11" s="121"/>
      <c r="GEV11" s="121"/>
      <c r="GEW11" s="121"/>
      <c r="GEX11" s="121"/>
      <c r="GEY11" s="121"/>
      <c r="GEZ11" s="121"/>
      <c r="GFA11" s="121"/>
      <c r="GFB11" s="121"/>
      <c r="GFC11" s="121"/>
      <c r="GFD11" s="121"/>
      <c r="GFE11" s="121"/>
      <c r="GFF11" s="121"/>
      <c r="GFG11" s="121"/>
      <c r="GFH11" s="121"/>
      <c r="GFI11" s="121"/>
      <c r="GFJ11" s="121"/>
      <c r="GFK11" s="121"/>
      <c r="GFL11" s="121"/>
      <c r="GFM11" s="121"/>
      <c r="GFN11" s="121"/>
      <c r="GFO11" s="121"/>
      <c r="GFP11" s="121"/>
      <c r="GFQ11" s="121"/>
      <c r="GFR11" s="121"/>
      <c r="GFS11" s="121"/>
      <c r="GFT11" s="121"/>
      <c r="GFU11" s="121"/>
      <c r="GFV11" s="121"/>
      <c r="GFW11" s="121"/>
      <c r="GFX11" s="121"/>
      <c r="GFY11" s="121"/>
      <c r="GFZ11" s="121"/>
      <c r="GGA11" s="121"/>
      <c r="GGB11" s="121"/>
      <c r="GGC11" s="121"/>
      <c r="GGD11" s="121"/>
      <c r="GGE11" s="121"/>
      <c r="GGF11" s="121"/>
      <c r="GGG11" s="121"/>
      <c r="GGH11" s="121"/>
      <c r="GGI11" s="121"/>
      <c r="GGJ11" s="121"/>
      <c r="GGK11" s="121"/>
      <c r="GGL11" s="121"/>
      <c r="GGM11" s="121"/>
      <c r="GGN11" s="121"/>
      <c r="GGO11" s="121"/>
      <c r="GGP11" s="121"/>
      <c r="GGQ11" s="121"/>
      <c r="GGR11" s="121"/>
      <c r="GGS11" s="121"/>
      <c r="GGT11" s="121"/>
      <c r="GGU11" s="121"/>
      <c r="GGV11" s="121"/>
      <c r="GGW11" s="121"/>
      <c r="GGX11" s="121"/>
      <c r="GGY11" s="121"/>
      <c r="GGZ11" s="121"/>
      <c r="GHA11" s="121"/>
      <c r="GHB11" s="121"/>
      <c r="GHC11" s="121"/>
      <c r="GHD11" s="121"/>
      <c r="GHE11" s="121"/>
      <c r="GHF11" s="121"/>
      <c r="GHG11" s="121"/>
      <c r="GHH11" s="121"/>
      <c r="GHI11" s="121"/>
      <c r="GHJ11" s="121"/>
      <c r="GHK11" s="121"/>
      <c r="GHL11" s="121"/>
      <c r="GHM11" s="121"/>
      <c r="GHN11" s="121"/>
      <c r="GHO11" s="121"/>
      <c r="GHP11" s="121"/>
      <c r="GHQ11" s="121"/>
      <c r="GHR11" s="121"/>
      <c r="GHS11" s="121"/>
      <c r="GHT11" s="121"/>
      <c r="GHU11" s="121"/>
      <c r="GHV11" s="121"/>
      <c r="GHW11" s="121"/>
      <c r="GHX11" s="121"/>
      <c r="GHY11" s="121"/>
      <c r="GHZ11" s="121"/>
      <c r="GIA11" s="121"/>
      <c r="GIB11" s="121"/>
      <c r="GIC11" s="121"/>
      <c r="GID11" s="121"/>
      <c r="GIE11" s="121"/>
      <c r="GIF11" s="121"/>
      <c r="GIG11" s="121"/>
      <c r="GIH11" s="121"/>
      <c r="GII11" s="121"/>
      <c r="GIJ11" s="121"/>
      <c r="GIK11" s="121"/>
      <c r="GIL11" s="121"/>
      <c r="GIM11" s="121"/>
      <c r="GIN11" s="121"/>
      <c r="GIO11" s="121"/>
      <c r="GIP11" s="121"/>
      <c r="GIQ11" s="121"/>
      <c r="GIR11" s="121"/>
      <c r="GIS11" s="121"/>
      <c r="GIT11" s="121"/>
      <c r="GIU11" s="121"/>
      <c r="GIV11" s="121"/>
      <c r="GIW11" s="121"/>
      <c r="GIX11" s="121"/>
      <c r="GIY11" s="121"/>
      <c r="GIZ11" s="121"/>
      <c r="GJA11" s="121"/>
      <c r="GJB11" s="121"/>
      <c r="GJC11" s="121"/>
      <c r="GJD11" s="121"/>
      <c r="GJE11" s="121"/>
      <c r="GJF11" s="121"/>
      <c r="GJG11" s="121"/>
      <c r="GJH11" s="121"/>
      <c r="GJI11" s="121"/>
      <c r="GJJ11" s="121"/>
      <c r="GJK11" s="121"/>
      <c r="GJL11" s="121"/>
      <c r="GJM11" s="121"/>
      <c r="GJN11" s="121"/>
      <c r="GJO11" s="121"/>
      <c r="GJP11" s="121"/>
      <c r="GJQ11" s="121"/>
      <c r="GJR11" s="121"/>
      <c r="GJS11" s="121"/>
      <c r="GJT11" s="121"/>
      <c r="GJU11" s="121"/>
      <c r="GJV11" s="121"/>
      <c r="GJW11" s="121"/>
      <c r="GJX11" s="121"/>
      <c r="GJY11" s="121"/>
      <c r="GJZ11" s="121"/>
      <c r="GKA11" s="121"/>
      <c r="GKB11" s="121"/>
      <c r="GKC11" s="121"/>
      <c r="GKD11" s="121"/>
      <c r="GKE11" s="121"/>
      <c r="GKF11" s="121"/>
      <c r="GKG11" s="121"/>
      <c r="GKH11" s="121"/>
      <c r="GKI11" s="121"/>
      <c r="GKJ11" s="121"/>
      <c r="GKK11" s="121"/>
      <c r="GKL11" s="121"/>
      <c r="GKM11" s="121"/>
      <c r="GKN11" s="121"/>
      <c r="GKO11" s="121"/>
      <c r="GKP11" s="121"/>
      <c r="GKQ11" s="121"/>
      <c r="GKR11" s="121"/>
      <c r="GKS11" s="121"/>
      <c r="GKT11" s="121"/>
      <c r="GKU11" s="121"/>
      <c r="GKV11" s="121"/>
      <c r="GKW11" s="121"/>
      <c r="GKX11" s="121"/>
      <c r="GKY11" s="121"/>
      <c r="GKZ11" s="121"/>
      <c r="GLA11" s="121"/>
      <c r="GLB11" s="121"/>
      <c r="GLC11" s="121"/>
      <c r="GLD11" s="121"/>
      <c r="GLE11" s="121"/>
      <c r="GLF11" s="121"/>
      <c r="GLG11" s="121"/>
      <c r="GLH11" s="121"/>
      <c r="GLI11" s="121"/>
      <c r="GLJ11" s="121"/>
      <c r="GLK11" s="121"/>
      <c r="GLL11" s="121"/>
      <c r="GLM11" s="121"/>
      <c r="GLN11" s="121"/>
      <c r="GLO11" s="121"/>
      <c r="GLP11" s="121"/>
      <c r="GLQ11" s="121"/>
      <c r="GLR11" s="121"/>
      <c r="GLS11" s="121"/>
      <c r="GLT11" s="121"/>
      <c r="GLU11" s="121"/>
      <c r="GLV11" s="121"/>
      <c r="GLW11" s="121"/>
      <c r="GLX11" s="121"/>
      <c r="GLY11" s="121"/>
      <c r="GLZ11" s="121"/>
      <c r="GMA11" s="121"/>
      <c r="GMB11" s="121"/>
      <c r="GMC11" s="121"/>
      <c r="GMD11" s="121"/>
      <c r="GME11" s="121"/>
      <c r="GMF11" s="121"/>
      <c r="GMG11" s="121"/>
      <c r="GMH11" s="121"/>
      <c r="GMI11" s="121"/>
      <c r="GMJ11" s="121"/>
      <c r="GMK11" s="121"/>
      <c r="GML11" s="121"/>
      <c r="GMM11" s="121"/>
      <c r="GMN11" s="121"/>
      <c r="GMO11" s="121"/>
      <c r="GMP11" s="121"/>
      <c r="GMQ11" s="121"/>
      <c r="GMR11" s="121"/>
      <c r="GMS11" s="121"/>
      <c r="GMT11" s="121"/>
      <c r="GMU11" s="121"/>
      <c r="GMV11" s="121"/>
      <c r="GMW11" s="121"/>
      <c r="GMX11" s="121"/>
      <c r="GMY11" s="121"/>
      <c r="GMZ11" s="121"/>
      <c r="GNA11" s="121"/>
      <c r="GNB11" s="121"/>
      <c r="GNC11" s="121"/>
      <c r="GND11" s="121"/>
      <c r="GNE11" s="121"/>
      <c r="GNF11" s="121"/>
      <c r="GNG11" s="121"/>
      <c r="GNH11" s="121"/>
      <c r="GNI11" s="121"/>
      <c r="GNJ11" s="121"/>
      <c r="GNK11" s="121"/>
      <c r="GNL11" s="121"/>
      <c r="GNM11" s="121"/>
      <c r="GNN11" s="121"/>
      <c r="GNO11" s="121"/>
      <c r="GNP11" s="121"/>
      <c r="GNQ11" s="121"/>
      <c r="GNR11" s="121"/>
      <c r="GNS11" s="121"/>
      <c r="GNT11" s="121"/>
      <c r="GNU11" s="121"/>
      <c r="GNV11" s="121"/>
      <c r="GNW11" s="121"/>
      <c r="GNX11" s="121"/>
      <c r="GNY11" s="121"/>
      <c r="GNZ11" s="121"/>
      <c r="GOA11" s="121"/>
      <c r="GOB11" s="121"/>
      <c r="GOC11" s="121"/>
      <c r="GOD11" s="121"/>
      <c r="GOE11" s="121"/>
      <c r="GOF11" s="121"/>
      <c r="GOG11" s="121"/>
      <c r="GOH11" s="121"/>
      <c r="GOI11" s="121"/>
      <c r="GOJ11" s="121"/>
      <c r="GOK11" s="121"/>
      <c r="GOL11" s="121"/>
      <c r="GOM11" s="121"/>
      <c r="GON11" s="121"/>
      <c r="GOO11" s="121"/>
      <c r="GOP11" s="121"/>
      <c r="GOQ11" s="121"/>
      <c r="GOR11" s="121"/>
      <c r="GOS11" s="121"/>
      <c r="GOT11" s="121"/>
      <c r="GOU11" s="121"/>
      <c r="GOV11" s="121"/>
      <c r="GOW11" s="121"/>
      <c r="GOX11" s="121"/>
      <c r="GOY11" s="121"/>
      <c r="GOZ11" s="121"/>
      <c r="GPA11" s="121"/>
      <c r="GPB11" s="121"/>
      <c r="GPC11" s="121"/>
      <c r="GPD11" s="121"/>
      <c r="GPE11" s="121"/>
      <c r="GPF11" s="121"/>
      <c r="GPG11" s="121"/>
      <c r="GPH11" s="121"/>
      <c r="GPI11" s="121"/>
      <c r="GPJ11" s="121"/>
      <c r="GPK11" s="121"/>
      <c r="GPL11" s="121"/>
      <c r="GPM11" s="121"/>
      <c r="GPN11" s="121"/>
      <c r="GPO11" s="121"/>
      <c r="GPP11" s="121"/>
      <c r="GPQ11" s="121"/>
      <c r="GPR11" s="121"/>
      <c r="GPS11" s="121"/>
      <c r="GPT11" s="121"/>
      <c r="GPU11" s="121"/>
      <c r="GPV11" s="121"/>
      <c r="GPW11" s="121"/>
      <c r="GPX11" s="121"/>
      <c r="GPY11" s="121"/>
      <c r="GPZ11" s="121"/>
      <c r="GQA11" s="121"/>
      <c r="GQB11" s="121"/>
      <c r="GQC11" s="121"/>
      <c r="GQD11" s="121"/>
      <c r="GQE11" s="121"/>
      <c r="GQF11" s="121"/>
      <c r="GQG11" s="121"/>
      <c r="GQH11" s="121"/>
      <c r="GQI11" s="121"/>
      <c r="GQJ11" s="121"/>
      <c r="GQK11" s="121"/>
      <c r="GQL11" s="121"/>
      <c r="GQM11" s="121"/>
      <c r="GQN11" s="121"/>
      <c r="GQO11" s="121"/>
      <c r="GQP11" s="121"/>
      <c r="GQQ11" s="121"/>
      <c r="GQR11" s="121"/>
      <c r="GQS11" s="121"/>
      <c r="GQT11" s="121"/>
      <c r="GQU11" s="121"/>
      <c r="GQV11" s="121"/>
      <c r="GQW11" s="121"/>
      <c r="GQX11" s="121"/>
      <c r="GQY11" s="121"/>
      <c r="GQZ11" s="121"/>
      <c r="GRA11" s="121"/>
      <c r="GRB11" s="121"/>
      <c r="GRC11" s="121"/>
      <c r="GRD11" s="121"/>
      <c r="GRE11" s="121"/>
      <c r="GRF11" s="121"/>
      <c r="GRG11" s="121"/>
      <c r="GRH11" s="121"/>
      <c r="GRI11" s="121"/>
      <c r="GRJ11" s="121"/>
      <c r="GRK11" s="121"/>
      <c r="GRL11" s="121"/>
      <c r="GRM11" s="121"/>
      <c r="GRN11" s="121"/>
      <c r="GRO11" s="121"/>
      <c r="GRP11" s="121"/>
      <c r="GRQ11" s="121"/>
      <c r="GRR11" s="121"/>
      <c r="GRS11" s="121"/>
      <c r="GRT11" s="121"/>
      <c r="GRU11" s="121"/>
      <c r="GRV11" s="121"/>
      <c r="GRW11" s="121"/>
      <c r="GRX11" s="121"/>
      <c r="GRY11" s="121"/>
      <c r="GRZ11" s="121"/>
      <c r="GSA11" s="121"/>
      <c r="GSB11" s="121"/>
      <c r="GSC11" s="121"/>
      <c r="GSD11" s="121"/>
      <c r="GSE11" s="121"/>
      <c r="GSF11" s="121"/>
      <c r="GSG11" s="121"/>
      <c r="GSH11" s="121"/>
      <c r="GSI11" s="121"/>
      <c r="GSJ11" s="121"/>
      <c r="GSK11" s="121"/>
      <c r="GSL11" s="121"/>
      <c r="GSM11" s="121"/>
      <c r="GSN11" s="121"/>
      <c r="GSO11" s="121"/>
      <c r="GSP11" s="121"/>
      <c r="GSQ11" s="121"/>
      <c r="GSR11" s="121"/>
      <c r="GSS11" s="121"/>
      <c r="GST11" s="121"/>
      <c r="GSU11" s="121"/>
      <c r="GSV11" s="121"/>
      <c r="GSW11" s="121"/>
      <c r="GSX11" s="121"/>
      <c r="GSY11" s="121"/>
      <c r="GSZ11" s="121"/>
      <c r="GTA11" s="121"/>
      <c r="GTB11" s="121"/>
      <c r="GTC11" s="121"/>
      <c r="GTD11" s="121"/>
      <c r="GTE11" s="121"/>
      <c r="GTF11" s="121"/>
      <c r="GTG11" s="121"/>
      <c r="GTH11" s="121"/>
      <c r="GTI11" s="121"/>
      <c r="GTJ11" s="121"/>
      <c r="GTK11" s="121"/>
      <c r="GTL11" s="121"/>
      <c r="GTM11" s="121"/>
      <c r="GTN11" s="121"/>
      <c r="GTO11" s="121"/>
      <c r="GTP11" s="121"/>
      <c r="GTQ11" s="121"/>
      <c r="GTR11" s="121"/>
      <c r="GTS11" s="121"/>
      <c r="GTT11" s="121"/>
      <c r="GTU11" s="121"/>
      <c r="GTV11" s="121"/>
      <c r="GTW11" s="121"/>
      <c r="GTX11" s="121"/>
      <c r="GTY11" s="121"/>
      <c r="GTZ11" s="121"/>
      <c r="GUA11" s="121"/>
      <c r="GUB11" s="121"/>
      <c r="GUC11" s="121"/>
      <c r="GUD11" s="121"/>
      <c r="GUE11" s="121"/>
      <c r="GUF11" s="121"/>
      <c r="GUG11" s="121"/>
      <c r="GUH11" s="121"/>
      <c r="GUI11" s="121"/>
      <c r="GUJ11" s="121"/>
      <c r="GUK11" s="121"/>
      <c r="GUL11" s="121"/>
      <c r="GUM11" s="121"/>
      <c r="GUN11" s="121"/>
      <c r="GUO11" s="121"/>
      <c r="GUP11" s="121"/>
      <c r="GUQ11" s="121"/>
      <c r="GUR11" s="121"/>
      <c r="GUS11" s="121"/>
      <c r="GUT11" s="121"/>
      <c r="GUU11" s="121"/>
      <c r="GUV11" s="121"/>
      <c r="GUW11" s="121"/>
      <c r="GUX11" s="121"/>
      <c r="GUY11" s="121"/>
      <c r="GUZ11" s="121"/>
      <c r="GVA11" s="121"/>
      <c r="GVB11" s="121"/>
      <c r="GVC11" s="121"/>
      <c r="GVD11" s="121"/>
      <c r="GVE11" s="121"/>
      <c r="GVF11" s="121"/>
      <c r="GVG11" s="121"/>
      <c r="GVH11" s="121"/>
      <c r="GVI11" s="121"/>
      <c r="GVJ11" s="121"/>
      <c r="GVK11" s="121"/>
      <c r="GVL11" s="121"/>
      <c r="GVM11" s="121"/>
      <c r="GVN11" s="121"/>
      <c r="GVO11" s="121"/>
      <c r="GVP11" s="121"/>
      <c r="GVQ11" s="121"/>
      <c r="GVR11" s="121"/>
      <c r="GVS11" s="121"/>
      <c r="GVT11" s="121"/>
      <c r="GVU11" s="121"/>
      <c r="GVV11" s="121"/>
      <c r="GVW11" s="121"/>
      <c r="GVX11" s="121"/>
      <c r="GVY11" s="121"/>
      <c r="GVZ11" s="121"/>
      <c r="GWA11" s="121"/>
      <c r="GWB11" s="121"/>
      <c r="GWC11" s="121"/>
      <c r="GWD11" s="121"/>
      <c r="GWE11" s="121"/>
      <c r="GWF11" s="121"/>
      <c r="GWG11" s="121"/>
      <c r="GWH11" s="121"/>
      <c r="GWI11" s="121"/>
      <c r="GWJ11" s="121"/>
      <c r="GWK11" s="121"/>
      <c r="GWL11" s="121"/>
      <c r="GWM11" s="121"/>
      <c r="GWN11" s="121"/>
      <c r="GWO11" s="121"/>
      <c r="GWP11" s="121"/>
      <c r="GWQ11" s="121"/>
      <c r="GWR11" s="121"/>
      <c r="GWS11" s="121"/>
      <c r="GWT11" s="121"/>
      <c r="GWU11" s="121"/>
      <c r="GWV11" s="121"/>
      <c r="GWW11" s="121"/>
      <c r="GWX11" s="121"/>
      <c r="GWY11" s="121"/>
      <c r="GWZ11" s="121"/>
      <c r="GXA11" s="121"/>
      <c r="GXB11" s="121"/>
      <c r="GXC11" s="121"/>
      <c r="GXD11" s="121"/>
      <c r="GXE11" s="121"/>
      <c r="GXF11" s="121"/>
      <c r="GXG11" s="121"/>
      <c r="GXH11" s="121"/>
      <c r="GXI11" s="121"/>
      <c r="GXJ11" s="121"/>
      <c r="GXK11" s="121"/>
      <c r="GXL11" s="121"/>
      <c r="GXM11" s="121"/>
      <c r="GXN11" s="121"/>
      <c r="GXO11" s="121"/>
      <c r="GXP11" s="121"/>
      <c r="GXQ11" s="121"/>
      <c r="GXR11" s="121"/>
      <c r="GXS11" s="121"/>
      <c r="GXT11" s="121"/>
      <c r="GXU11" s="121"/>
      <c r="GXV11" s="121"/>
      <c r="GXW11" s="121"/>
      <c r="GXX11" s="121"/>
      <c r="GXY11" s="121"/>
      <c r="GXZ11" s="121"/>
      <c r="GYA11" s="121"/>
      <c r="GYB11" s="121"/>
      <c r="GYC11" s="121"/>
      <c r="GYD11" s="121"/>
      <c r="GYE11" s="121"/>
      <c r="GYF11" s="121"/>
      <c r="GYG11" s="121"/>
      <c r="GYH11" s="121"/>
      <c r="GYI11" s="121"/>
      <c r="GYJ11" s="121"/>
      <c r="GYK11" s="121"/>
      <c r="GYL11" s="121"/>
      <c r="GYM11" s="121"/>
      <c r="GYN11" s="121"/>
      <c r="GYO11" s="121"/>
      <c r="GYP11" s="121"/>
      <c r="GYQ11" s="121"/>
      <c r="GYR11" s="121"/>
      <c r="GYS11" s="121"/>
      <c r="GYT11" s="121"/>
      <c r="GYU11" s="121"/>
      <c r="GYV11" s="121"/>
      <c r="GYW11" s="121"/>
      <c r="GYX11" s="121"/>
      <c r="GYY11" s="121"/>
      <c r="GYZ11" s="121"/>
      <c r="GZA11" s="121"/>
      <c r="GZB11" s="121"/>
      <c r="GZC11" s="121"/>
      <c r="GZD11" s="121"/>
      <c r="GZE11" s="121"/>
      <c r="GZF11" s="121"/>
      <c r="GZG11" s="121"/>
      <c r="GZH11" s="121"/>
      <c r="GZI11" s="121"/>
      <c r="GZJ11" s="121"/>
      <c r="GZK11" s="121"/>
      <c r="GZL11" s="121"/>
      <c r="GZM11" s="121"/>
      <c r="GZN11" s="121"/>
      <c r="GZO11" s="121"/>
      <c r="GZP11" s="121"/>
      <c r="GZQ11" s="121"/>
      <c r="GZR11" s="121"/>
      <c r="GZS11" s="121"/>
      <c r="GZT11" s="121"/>
      <c r="GZU11" s="121"/>
      <c r="GZV11" s="121"/>
      <c r="GZW11" s="121"/>
      <c r="GZX11" s="121"/>
      <c r="GZY11" s="121"/>
      <c r="GZZ11" s="121"/>
      <c r="HAA11" s="121"/>
      <c r="HAB11" s="121"/>
      <c r="HAC11" s="121"/>
      <c r="HAD11" s="121"/>
      <c r="HAE11" s="121"/>
      <c r="HAF11" s="121"/>
      <c r="HAG11" s="121"/>
      <c r="HAH11" s="121"/>
      <c r="HAI11" s="121"/>
      <c r="HAJ11" s="121"/>
      <c r="HAK11" s="121"/>
      <c r="HAL11" s="121"/>
      <c r="HAM11" s="121"/>
      <c r="HAN11" s="121"/>
      <c r="HAO11" s="121"/>
      <c r="HAP11" s="121"/>
      <c r="HAQ11" s="121"/>
      <c r="HAR11" s="121"/>
      <c r="HAS11" s="121"/>
      <c r="HAT11" s="121"/>
      <c r="HAU11" s="121"/>
      <c r="HAV11" s="121"/>
      <c r="HAW11" s="121"/>
      <c r="HAX11" s="121"/>
      <c r="HAY11" s="121"/>
      <c r="HAZ11" s="121"/>
      <c r="HBA11" s="121"/>
      <c r="HBB11" s="121"/>
      <c r="HBC11" s="121"/>
      <c r="HBD11" s="121"/>
      <c r="HBE11" s="121"/>
      <c r="HBF11" s="121"/>
      <c r="HBG11" s="121"/>
      <c r="HBH11" s="121"/>
      <c r="HBI11" s="121"/>
      <c r="HBJ11" s="121"/>
      <c r="HBK11" s="121"/>
      <c r="HBL11" s="121"/>
      <c r="HBM11" s="121"/>
      <c r="HBN11" s="121"/>
      <c r="HBO11" s="121"/>
      <c r="HBP11" s="121"/>
      <c r="HBQ11" s="121"/>
      <c r="HBR11" s="121"/>
      <c r="HBS11" s="121"/>
      <c r="HBT11" s="121"/>
      <c r="HBU11" s="121"/>
      <c r="HBV11" s="121"/>
      <c r="HBW11" s="121"/>
      <c r="HBX11" s="121"/>
      <c r="HBY11" s="121"/>
      <c r="HBZ11" s="121"/>
      <c r="HCA11" s="121"/>
      <c r="HCB11" s="121"/>
      <c r="HCC11" s="121"/>
      <c r="HCD11" s="121"/>
      <c r="HCE11" s="121"/>
      <c r="HCF11" s="121"/>
      <c r="HCG11" s="121"/>
      <c r="HCH11" s="121"/>
      <c r="HCI11" s="121"/>
      <c r="HCJ11" s="121"/>
      <c r="HCK11" s="121"/>
      <c r="HCL11" s="121"/>
      <c r="HCM11" s="121"/>
      <c r="HCN11" s="121"/>
      <c r="HCO11" s="121"/>
      <c r="HCP11" s="121"/>
      <c r="HCQ11" s="121"/>
      <c r="HCR11" s="121"/>
      <c r="HCS11" s="121"/>
      <c r="HCT11" s="121"/>
      <c r="HCU11" s="121"/>
      <c r="HCV11" s="121"/>
      <c r="HCW11" s="121"/>
      <c r="HCX11" s="121"/>
      <c r="HCY11" s="121"/>
      <c r="HCZ11" s="121"/>
      <c r="HDA11" s="121"/>
      <c r="HDB11" s="121"/>
      <c r="HDC11" s="121"/>
      <c r="HDD11" s="121"/>
      <c r="HDE11" s="121"/>
      <c r="HDF11" s="121"/>
      <c r="HDG11" s="121"/>
      <c r="HDH11" s="121"/>
      <c r="HDI11" s="121"/>
      <c r="HDJ11" s="121"/>
      <c r="HDK11" s="121"/>
      <c r="HDL11" s="121"/>
      <c r="HDM11" s="121"/>
      <c r="HDN11" s="121"/>
      <c r="HDO11" s="121"/>
      <c r="HDP11" s="121"/>
      <c r="HDQ11" s="121"/>
      <c r="HDR11" s="121"/>
      <c r="HDS11" s="121"/>
      <c r="HDT11" s="121"/>
      <c r="HDU11" s="121"/>
      <c r="HDV11" s="121"/>
      <c r="HDW11" s="121"/>
      <c r="HDX11" s="121"/>
      <c r="HDY11" s="121"/>
      <c r="HDZ11" s="121"/>
      <c r="HEA11" s="121"/>
      <c r="HEB11" s="121"/>
      <c r="HEC11" s="121"/>
      <c r="HED11" s="121"/>
      <c r="HEE11" s="121"/>
      <c r="HEF11" s="121"/>
      <c r="HEG11" s="121"/>
      <c r="HEH11" s="121"/>
      <c r="HEI11" s="121"/>
      <c r="HEJ11" s="121"/>
      <c r="HEK11" s="121"/>
      <c r="HEL11" s="121"/>
      <c r="HEM11" s="121"/>
      <c r="HEN11" s="121"/>
      <c r="HEO11" s="121"/>
      <c r="HEP11" s="121"/>
      <c r="HEQ11" s="121"/>
      <c r="HER11" s="121"/>
      <c r="HES11" s="121"/>
      <c r="HET11" s="121"/>
      <c r="HEU11" s="121"/>
      <c r="HEV11" s="121"/>
      <c r="HEW11" s="121"/>
      <c r="HEX11" s="121"/>
      <c r="HEY11" s="121"/>
      <c r="HEZ11" s="121"/>
      <c r="HFA11" s="121"/>
      <c r="HFB11" s="121"/>
      <c r="HFC11" s="121"/>
      <c r="HFD11" s="121"/>
      <c r="HFE11" s="121"/>
      <c r="HFF11" s="121"/>
      <c r="HFG11" s="121"/>
      <c r="HFH11" s="121"/>
      <c r="HFI11" s="121"/>
      <c r="HFJ11" s="121"/>
      <c r="HFK11" s="121"/>
      <c r="HFL11" s="121"/>
      <c r="HFM11" s="121"/>
      <c r="HFN11" s="121"/>
      <c r="HFO11" s="121"/>
      <c r="HFP11" s="121"/>
      <c r="HFQ11" s="121"/>
      <c r="HFR11" s="121"/>
      <c r="HFS11" s="121"/>
      <c r="HFT11" s="121"/>
      <c r="HFU11" s="121"/>
      <c r="HFV11" s="121"/>
      <c r="HFW11" s="121"/>
      <c r="HFX11" s="121"/>
      <c r="HFY11" s="121"/>
      <c r="HFZ11" s="121"/>
      <c r="HGA11" s="121"/>
      <c r="HGB11" s="121"/>
      <c r="HGC11" s="121"/>
      <c r="HGD11" s="121"/>
      <c r="HGE11" s="121"/>
      <c r="HGF11" s="121"/>
      <c r="HGG11" s="121"/>
      <c r="HGH11" s="121"/>
      <c r="HGI11" s="121"/>
      <c r="HGJ11" s="121"/>
      <c r="HGK11" s="121"/>
      <c r="HGL11" s="121"/>
      <c r="HGM11" s="121"/>
      <c r="HGN11" s="121"/>
      <c r="HGO11" s="121"/>
      <c r="HGP11" s="121"/>
      <c r="HGQ11" s="121"/>
      <c r="HGR11" s="121"/>
      <c r="HGS11" s="121"/>
      <c r="HGT11" s="121"/>
      <c r="HGU11" s="121"/>
      <c r="HGV11" s="121"/>
      <c r="HGW11" s="121"/>
      <c r="HGX11" s="121"/>
      <c r="HGY11" s="121"/>
      <c r="HGZ11" s="121"/>
      <c r="HHA11" s="121"/>
      <c r="HHB11" s="121"/>
      <c r="HHC11" s="121"/>
      <c r="HHD11" s="121"/>
      <c r="HHE11" s="121"/>
      <c r="HHF11" s="121"/>
      <c r="HHG11" s="121"/>
      <c r="HHH11" s="121"/>
      <c r="HHI11" s="121"/>
      <c r="HHJ11" s="121"/>
      <c r="HHK11" s="121"/>
      <c r="HHL11" s="121"/>
      <c r="HHM11" s="121"/>
      <c r="HHN11" s="121"/>
      <c r="HHO11" s="121"/>
      <c r="HHP11" s="121"/>
      <c r="HHQ11" s="121"/>
      <c r="HHR11" s="121"/>
      <c r="HHS11" s="121"/>
      <c r="HHT11" s="121"/>
      <c r="HHU11" s="121"/>
      <c r="HHV11" s="121"/>
      <c r="HHW11" s="121"/>
      <c r="HHX11" s="121"/>
      <c r="HHY11" s="121"/>
      <c r="HHZ11" s="121"/>
      <c r="HIA11" s="121"/>
      <c r="HIB11" s="121"/>
      <c r="HIC11" s="121"/>
      <c r="HID11" s="121"/>
      <c r="HIE11" s="121"/>
      <c r="HIF11" s="121"/>
      <c r="HIG11" s="121"/>
      <c r="HIH11" s="121"/>
      <c r="HII11" s="121"/>
      <c r="HIJ11" s="121"/>
      <c r="HIK11" s="121"/>
      <c r="HIL11" s="121"/>
      <c r="HIM11" s="121"/>
      <c r="HIN11" s="121"/>
      <c r="HIO11" s="121"/>
      <c r="HIP11" s="121"/>
      <c r="HIQ11" s="121"/>
      <c r="HIR11" s="121"/>
      <c r="HIS11" s="121"/>
      <c r="HIT11" s="121"/>
      <c r="HIU11" s="121"/>
      <c r="HIV11" s="121"/>
      <c r="HIW11" s="121"/>
      <c r="HIX11" s="121"/>
      <c r="HIY11" s="121"/>
      <c r="HIZ11" s="121"/>
      <c r="HJA11" s="121"/>
      <c r="HJB11" s="121"/>
      <c r="HJC11" s="121"/>
      <c r="HJD11" s="121"/>
      <c r="HJE11" s="121"/>
      <c r="HJF11" s="121"/>
      <c r="HJG11" s="121"/>
      <c r="HJH11" s="121"/>
      <c r="HJI11" s="121"/>
      <c r="HJJ11" s="121"/>
      <c r="HJK11" s="121"/>
      <c r="HJL11" s="121"/>
      <c r="HJM11" s="121"/>
      <c r="HJN11" s="121"/>
      <c r="HJO11" s="121"/>
      <c r="HJP11" s="121"/>
      <c r="HJQ11" s="121"/>
      <c r="HJR11" s="121"/>
      <c r="HJS11" s="121"/>
      <c r="HJT11" s="121"/>
      <c r="HJU11" s="121"/>
      <c r="HJV11" s="121"/>
      <c r="HJW11" s="121"/>
      <c r="HJX11" s="121"/>
      <c r="HJY11" s="121"/>
      <c r="HJZ11" s="121"/>
      <c r="HKA11" s="121"/>
      <c r="HKB11" s="121"/>
      <c r="HKC11" s="121"/>
      <c r="HKD11" s="121"/>
      <c r="HKE11" s="121"/>
      <c r="HKF11" s="121"/>
      <c r="HKG11" s="121"/>
      <c r="HKH11" s="121"/>
      <c r="HKI11" s="121"/>
      <c r="HKJ11" s="121"/>
      <c r="HKK11" s="121"/>
      <c r="HKL11" s="121"/>
      <c r="HKM11" s="121"/>
      <c r="HKN11" s="121"/>
      <c r="HKO11" s="121"/>
      <c r="HKP11" s="121"/>
      <c r="HKQ11" s="121"/>
      <c r="HKR11" s="121"/>
      <c r="HKS11" s="121"/>
      <c r="HKT11" s="121"/>
      <c r="HKU11" s="121"/>
      <c r="HKV11" s="121"/>
      <c r="HKW11" s="121"/>
      <c r="HKX11" s="121"/>
      <c r="HKY11" s="121"/>
      <c r="HKZ11" s="121"/>
      <c r="HLA11" s="121"/>
      <c r="HLB11" s="121"/>
      <c r="HLC11" s="121"/>
      <c r="HLD11" s="121"/>
      <c r="HLE11" s="121"/>
      <c r="HLF11" s="121"/>
      <c r="HLG11" s="121"/>
      <c r="HLH11" s="121"/>
      <c r="HLI11" s="121"/>
      <c r="HLJ11" s="121"/>
      <c r="HLK11" s="121"/>
      <c r="HLL11" s="121"/>
      <c r="HLM11" s="121"/>
      <c r="HLN11" s="121"/>
      <c r="HLO11" s="121"/>
      <c r="HLP11" s="121"/>
      <c r="HLQ11" s="121"/>
      <c r="HLR11" s="121"/>
      <c r="HLS11" s="121"/>
      <c r="HLT11" s="121"/>
      <c r="HLU11" s="121"/>
      <c r="HLV11" s="121"/>
      <c r="HLW11" s="121"/>
      <c r="HLX11" s="121"/>
      <c r="HLY11" s="121"/>
      <c r="HLZ11" s="121"/>
      <c r="HMA11" s="121"/>
      <c r="HMB11" s="121"/>
      <c r="HMC11" s="121"/>
      <c r="HMD11" s="121"/>
      <c r="HME11" s="121"/>
      <c r="HMF11" s="121"/>
      <c r="HMG11" s="121"/>
      <c r="HMH11" s="121"/>
      <c r="HMI11" s="121"/>
      <c r="HMJ11" s="121"/>
      <c r="HMK11" s="121"/>
      <c r="HML11" s="121"/>
      <c r="HMM11" s="121"/>
      <c r="HMN11" s="121"/>
      <c r="HMO11" s="121"/>
      <c r="HMP11" s="121"/>
      <c r="HMQ11" s="121"/>
      <c r="HMR11" s="121"/>
      <c r="HMS11" s="121"/>
      <c r="HMT11" s="121"/>
      <c r="HMU11" s="121"/>
      <c r="HMV11" s="121"/>
      <c r="HMW11" s="121"/>
      <c r="HMX11" s="121"/>
      <c r="HMY11" s="121"/>
      <c r="HMZ11" s="121"/>
      <c r="HNA11" s="121"/>
      <c r="HNB11" s="121"/>
      <c r="HNC11" s="121"/>
      <c r="HND11" s="121"/>
      <c r="HNE11" s="121"/>
      <c r="HNF11" s="121"/>
      <c r="HNG11" s="121"/>
      <c r="HNH11" s="121"/>
      <c r="HNI11" s="121"/>
      <c r="HNJ11" s="121"/>
      <c r="HNK11" s="121"/>
      <c r="HNL11" s="121"/>
      <c r="HNM11" s="121"/>
      <c r="HNN11" s="121"/>
      <c r="HNO11" s="121"/>
      <c r="HNP11" s="121"/>
      <c r="HNQ11" s="121"/>
      <c r="HNR11" s="121"/>
      <c r="HNS11" s="121"/>
      <c r="HNT11" s="121"/>
      <c r="HNU11" s="121"/>
      <c r="HNV11" s="121"/>
      <c r="HNW11" s="121"/>
      <c r="HNX11" s="121"/>
      <c r="HNY11" s="121"/>
      <c r="HNZ11" s="121"/>
      <c r="HOA11" s="121"/>
      <c r="HOB11" s="121"/>
      <c r="HOC11" s="121"/>
      <c r="HOD11" s="121"/>
      <c r="HOE11" s="121"/>
      <c r="HOF11" s="121"/>
      <c r="HOG11" s="121"/>
      <c r="HOH11" s="121"/>
      <c r="HOI11" s="121"/>
      <c r="HOJ11" s="121"/>
      <c r="HOK11" s="121"/>
      <c r="HOL11" s="121"/>
      <c r="HOM11" s="121"/>
      <c r="HON11" s="121"/>
      <c r="HOO11" s="121"/>
      <c r="HOP11" s="121"/>
      <c r="HOQ11" s="121"/>
      <c r="HOR11" s="121"/>
      <c r="HOS11" s="121"/>
      <c r="HOT11" s="121"/>
      <c r="HOU11" s="121"/>
      <c r="HOV11" s="121"/>
      <c r="HOW11" s="121"/>
      <c r="HOX11" s="121"/>
      <c r="HOY11" s="121"/>
      <c r="HOZ11" s="121"/>
      <c r="HPA11" s="121"/>
      <c r="HPB11" s="121"/>
      <c r="HPC11" s="121"/>
      <c r="HPD11" s="121"/>
      <c r="HPE11" s="121"/>
      <c r="HPF11" s="121"/>
      <c r="HPG11" s="121"/>
      <c r="HPH11" s="121"/>
      <c r="HPI11" s="121"/>
      <c r="HPJ11" s="121"/>
      <c r="HPK11" s="121"/>
      <c r="HPL11" s="121"/>
      <c r="HPM11" s="121"/>
      <c r="HPN11" s="121"/>
      <c r="HPO11" s="121"/>
      <c r="HPP11" s="121"/>
      <c r="HPQ11" s="121"/>
      <c r="HPR11" s="121"/>
      <c r="HPS11" s="121"/>
      <c r="HPT11" s="121"/>
      <c r="HPU11" s="121"/>
      <c r="HPV11" s="121"/>
      <c r="HPW11" s="121"/>
      <c r="HPX11" s="121"/>
      <c r="HPY11" s="121"/>
      <c r="HPZ11" s="121"/>
      <c r="HQA11" s="121"/>
      <c r="HQB11" s="121"/>
      <c r="HQC11" s="121"/>
      <c r="HQD11" s="121"/>
      <c r="HQE11" s="121"/>
      <c r="HQF11" s="121"/>
      <c r="HQG11" s="121"/>
      <c r="HQH11" s="121"/>
      <c r="HQI11" s="121"/>
      <c r="HQJ11" s="121"/>
      <c r="HQK11" s="121"/>
      <c r="HQL11" s="121"/>
      <c r="HQM11" s="121"/>
      <c r="HQN11" s="121"/>
      <c r="HQO11" s="121"/>
      <c r="HQP11" s="121"/>
      <c r="HQQ11" s="121"/>
      <c r="HQR11" s="121"/>
      <c r="HQS11" s="121"/>
      <c r="HQT11" s="121"/>
      <c r="HQU11" s="121"/>
      <c r="HQV11" s="121"/>
      <c r="HQW11" s="121"/>
      <c r="HQX11" s="121"/>
      <c r="HQY11" s="121"/>
      <c r="HQZ11" s="121"/>
      <c r="HRA11" s="121"/>
      <c r="HRB11" s="121"/>
      <c r="HRC11" s="121"/>
      <c r="HRD11" s="121"/>
      <c r="HRE11" s="121"/>
      <c r="HRF11" s="121"/>
      <c r="HRG11" s="121"/>
      <c r="HRH11" s="121"/>
      <c r="HRI11" s="121"/>
      <c r="HRJ11" s="121"/>
      <c r="HRK11" s="121"/>
      <c r="HRL11" s="121"/>
      <c r="HRM11" s="121"/>
      <c r="HRN11" s="121"/>
      <c r="HRO11" s="121"/>
      <c r="HRP11" s="121"/>
      <c r="HRQ11" s="121"/>
      <c r="HRR11" s="121"/>
      <c r="HRS11" s="121"/>
      <c r="HRT11" s="121"/>
      <c r="HRU11" s="121"/>
      <c r="HRV11" s="121"/>
      <c r="HRW11" s="121"/>
      <c r="HRX11" s="121"/>
      <c r="HRY11" s="121"/>
      <c r="HRZ11" s="121"/>
      <c r="HSA11" s="121"/>
      <c r="HSB11" s="121"/>
      <c r="HSC11" s="121"/>
      <c r="HSD11" s="121"/>
      <c r="HSE11" s="121"/>
      <c r="HSF11" s="121"/>
      <c r="HSG11" s="121"/>
      <c r="HSH11" s="121"/>
      <c r="HSI11" s="121"/>
      <c r="HSJ11" s="121"/>
      <c r="HSK11" s="121"/>
      <c r="HSL11" s="121"/>
      <c r="HSM11" s="121"/>
      <c r="HSN11" s="121"/>
      <c r="HSO11" s="121"/>
      <c r="HSP11" s="121"/>
      <c r="HSQ11" s="121"/>
      <c r="HSR11" s="121"/>
      <c r="HSS11" s="121"/>
      <c r="HST11" s="121"/>
      <c r="HSU11" s="121"/>
      <c r="HSV11" s="121"/>
      <c r="HSW11" s="121"/>
      <c r="HSX11" s="121"/>
      <c r="HSY11" s="121"/>
      <c r="HSZ11" s="121"/>
      <c r="HTA11" s="121"/>
      <c r="HTB11" s="121"/>
      <c r="HTC11" s="121"/>
      <c r="HTD11" s="121"/>
      <c r="HTE11" s="121"/>
      <c r="HTF11" s="121"/>
      <c r="HTG11" s="121"/>
      <c r="HTH11" s="121"/>
      <c r="HTI11" s="121"/>
      <c r="HTJ11" s="121"/>
      <c r="HTK11" s="121"/>
      <c r="HTL11" s="121"/>
      <c r="HTM11" s="121"/>
      <c r="HTN11" s="121"/>
      <c r="HTO11" s="121"/>
      <c r="HTP11" s="121"/>
      <c r="HTQ11" s="121"/>
      <c r="HTR11" s="121"/>
      <c r="HTS11" s="121"/>
      <c r="HTT11" s="121"/>
      <c r="HTU11" s="121"/>
      <c r="HTV11" s="121"/>
      <c r="HTW11" s="121"/>
      <c r="HTX11" s="121"/>
      <c r="HTY11" s="121"/>
      <c r="HTZ11" s="121"/>
      <c r="HUA11" s="121"/>
      <c r="HUB11" s="121"/>
      <c r="HUC11" s="121"/>
      <c r="HUD11" s="121"/>
      <c r="HUE11" s="121"/>
      <c r="HUF11" s="121"/>
      <c r="HUG11" s="121"/>
      <c r="HUH11" s="121"/>
      <c r="HUI11" s="121"/>
      <c r="HUJ11" s="121"/>
      <c r="HUK11" s="121"/>
      <c r="HUL11" s="121"/>
      <c r="HUM11" s="121"/>
      <c r="HUN11" s="121"/>
      <c r="HUO11" s="121"/>
      <c r="HUP11" s="121"/>
      <c r="HUQ11" s="121"/>
      <c r="HUR11" s="121"/>
      <c r="HUS11" s="121"/>
      <c r="HUT11" s="121"/>
      <c r="HUU11" s="121"/>
      <c r="HUV11" s="121"/>
      <c r="HUW11" s="121"/>
      <c r="HUX11" s="121"/>
      <c r="HUY11" s="121"/>
      <c r="HUZ11" s="121"/>
      <c r="HVA11" s="121"/>
      <c r="HVB11" s="121"/>
      <c r="HVC11" s="121"/>
      <c r="HVD11" s="121"/>
      <c r="HVE11" s="121"/>
      <c r="HVF11" s="121"/>
      <c r="HVG11" s="121"/>
      <c r="HVH11" s="121"/>
      <c r="HVI11" s="121"/>
      <c r="HVJ11" s="121"/>
      <c r="HVK11" s="121"/>
      <c r="HVL11" s="121"/>
      <c r="HVM11" s="121"/>
      <c r="HVN11" s="121"/>
      <c r="HVO11" s="121"/>
      <c r="HVP11" s="121"/>
      <c r="HVQ11" s="121"/>
      <c r="HVR11" s="121"/>
      <c r="HVS11" s="121"/>
      <c r="HVT11" s="121"/>
      <c r="HVU11" s="121"/>
      <c r="HVV11" s="121"/>
      <c r="HVW11" s="121"/>
      <c r="HVX11" s="121"/>
      <c r="HVY11" s="121"/>
      <c r="HVZ11" s="121"/>
      <c r="HWA11" s="121"/>
      <c r="HWB11" s="121"/>
      <c r="HWC11" s="121"/>
      <c r="HWD11" s="121"/>
      <c r="HWE11" s="121"/>
      <c r="HWF11" s="121"/>
      <c r="HWG11" s="121"/>
      <c r="HWH11" s="121"/>
      <c r="HWI11" s="121"/>
      <c r="HWJ11" s="121"/>
      <c r="HWK11" s="121"/>
      <c r="HWL11" s="121"/>
      <c r="HWM11" s="121"/>
      <c r="HWN11" s="121"/>
      <c r="HWO11" s="121"/>
      <c r="HWP11" s="121"/>
      <c r="HWQ11" s="121"/>
      <c r="HWR11" s="121"/>
      <c r="HWS11" s="121"/>
      <c r="HWT11" s="121"/>
      <c r="HWU11" s="121"/>
      <c r="HWV11" s="121"/>
      <c r="HWW11" s="121"/>
      <c r="HWX11" s="121"/>
      <c r="HWY11" s="121"/>
      <c r="HWZ11" s="121"/>
      <c r="HXA11" s="121"/>
      <c r="HXB11" s="121"/>
      <c r="HXC11" s="121"/>
      <c r="HXD11" s="121"/>
      <c r="HXE11" s="121"/>
      <c r="HXF11" s="121"/>
      <c r="HXG11" s="121"/>
      <c r="HXH11" s="121"/>
      <c r="HXI11" s="121"/>
      <c r="HXJ11" s="121"/>
      <c r="HXK11" s="121"/>
      <c r="HXL11" s="121"/>
      <c r="HXM11" s="121"/>
      <c r="HXN11" s="121"/>
      <c r="HXO11" s="121"/>
      <c r="HXP11" s="121"/>
      <c r="HXQ11" s="121"/>
      <c r="HXR11" s="121"/>
      <c r="HXS11" s="121"/>
      <c r="HXT11" s="121"/>
      <c r="HXU11" s="121"/>
      <c r="HXV11" s="121"/>
      <c r="HXW11" s="121"/>
      <c r="HXX11" s="121"/>
      <c r="HXY11" s="121"/>
      <c r="HXZ11" s="121"/>
      <c r="HYA11" s="121"/>
      <c r="HYB11" s="121"/>
      <c r="HYC11" s="121"/>
      <c r="HYD11" s="121"/>
      <c r="HYE11" s="121"/>
      <c r="HYF11" s="121"/>
      <c r="HYG11" s="121"/>
      <c r="HYH11" s="121"/>
      <c r="HYI11" s="121"/>
      <c r="HYJ11" s="121"/>
      <c r="HYK11" s="121"/>
      <c r="HYL11" s="121"/>
      <c r="HYM11" s="121"/>
      <c r="HYN11" s="121"/>
      <c r="HYO11" s="121"/>
      <c r="HYP11" s="121"/>
      <c r="HYQ11" s="121"/>
      <c r="HYR11" s="121"/>
      <c r="HYS11" s="121"/>
      <c r="HYT11" s="121"/>
      <c r="HYU11" s="121"/>
      <c r="HYV11" s="121"/>
      <c r="HYW11" s="121"/>
      <c r="HYX11" s="121"/>
      <c r="HYY11" s="121"/>
      <c r="HYZ11" s="121"/>
      <c r="HZA11" s="121"/>
      <c r="HZB11" s="121"/>
      <c r="HZC11" s="121"/>
      <c r="HZD11" s="121"/>
      <c r="HZE11" s="121"/>
      <c r="HZF11" s="121"/>
      <c r="HZG11" s="121"/>
      <c r="HZH11" s="121"/>
      <c r="HZI11" s="121"/>
      <c r="HZJ11" s="121"/>
      <c r="HZK11" s="121"/>
      <c r="HZL11" s="121"/>
      <c r="HZM11" s="121"/>
      <c r="HZN11" s="121"/>
      <c r="HZO11" s="121"/>
      <c r="HZP11" s="121"/>
      <c r="HZQ11" s="121"/>
      <c r="HZR11" s="121"/>
      <c r="HZS11" s="121"/>
      <c r="HZT11" s="121"/>
      <c r="HZU11" s="121"/>
      <c r="HZV11" s="121"/>
      <c r="HZW11" s="121"/>
      <c r="HZX11" s="121"/>
      <c r="HZY11" s="121"/>
      <c r="HZZ11" s="121"/>
      <c r="IAA11" s="121"/>
      <c r="IAB11" s="121"/>
      <c r="IAC11" s="121"/>
      <c r="IAD11" s="121"/>
      <c r="IAE11" s="121"/>
      <c r="IAF11" s="121"/>
      <c r="IAG11" s="121"/>
      <c r="IAH11" s="121"/>
      <c r="IAI11" s="121"/>
      <c r="IAJ11" s="121"/>
      <c r="IAK11" s="121"/>
      <c r="IAL11" s="121"/>
      <c r="IAM11" s="121"/>
      <c r="IAN11" s="121"/>
      <c r="IAO11" s="121"/>
      <c r="IAP11" s="121"/>
      <c r="IAQ11" s="121"/>
      <c r="IAR11" s="121"/>
      <c r="IAS11" s="121"/>
      <c r="IAT11" s="121"/>
      <c r="IAU11" s="121"/>
      <c r="IAV11" s="121"/>
      <c r="IAW11" s="121"/>
      <c r="IAX11" s="121"/>
      <c r="IAY11" s="121"/>
      <c r="IAZ11" s="121"/>
      <c r="IBA11" s="121"/>
      <c r="IBB11" s="121"/>
      <c r="IBC11" s="121"/>
      <c r="IBD11" s="121"/>
      <c r="IBE11" s="121"/>
      <c r="IBF11" s="121"/>
      <c r="IBG11" s="121"/>
      <c r="IBH11" s="121"/>
      <c r="IBI11" s="121"/>
      <c r="IBJ11" s="121"/>
      <c r="IBK11" s="121"/>
      <c r="IBL11" s="121"/>
      <c r="IBM11" s="121"/>
      <c r="IBN11" s="121"/>
      <c r="IBO11" s="121"/>
      <c r="IBP11" s="121"/>
      <c r="IBQ11" s="121"/>
      <c r="IBR11" s="121"/>
      <c r="IBS11" s="121"/>
      <c r="IBT11" s="121"/>
      <c r="IBU11" s="121"/>
      <c r="IBV11" s="121"/>
      <c r="IBW11" s="121"/>
      <c r="IBX11" s="121"/>
      <c r="IBY11" s="121"/>
      <c r="IBZ11" s="121"/>
      <c r="ICA11" s="121"/>
      <c r="ICB11" s="121"/>
      <c r="ICC11" s="121"/>
      <c r="ICD11" s="121"/>
      <c r="ICE11" s="121"/>
      <c r="ICF11" s="121"/>
      <c r="ICG11" s="121"/>
      <c r="ICH11" s="121"/>
      <c r="ICI11" s="121"/>
      <c r="ICJ11" s="121"/>
      <c r="ICK11" s="121"/>
      <c r="ICL11" s="121"/>
      <c r="ICM11" s="121"/>
      <c r="ICN11" s="121"/>
      <c r="ICO11" s="121"/>
      <c r="ICP11" s="121"/>
      <c r="ICQ11" s="121"/>
      <c r="ICR11" s="121"/>
      <c r="ICS11" s="121"/>
      <c r="ICT11" s="121"/>
      <c r="ICU11" s="121"/>
      <c r="ICV11" s="121"/>
      <c r="ICW11" s="121"/>
      <c r="ICX11" s="121"/>
      <c r="ICY11" s="121"/>
      <c r="ICZ11" s="121"/>
      <c r="IDA11" s="121"/>
      <c r="IDB11" s="121"/>
      <c r="IDC11" s="121"/>
      <c r="IDD11" s="121"/>
      <c r="IDE11" s="121"/>
      <c r="IDF11" s="121"/>
      <c r="IDG11" s="121"/>
      <c r="IDH11" s="121"/>
      <c r="IDI11" s="121"/>
      <c r="IDJ11" s="121"/>
      <c r="IDK11" s="121"/>
      <c r="IDL11" s="121"/>
      <c r="IDM11" s="121"/>
      <c r="IDN11" s="121"/>
      <c r="IDO11" s="121"/>
      <c r="IDP11" s="121"/>
      <c r="IDQ11" s="121"/>
      <c r="IDR11" s="121"/>
      <c r="IDS11" s="121"/>
      <c r="IDT11" s="121"/>
      <c r="IDU11" s="121"/>
      <c r="IDV11" s="121"/>
      <c r="IDW11" s="121"/>
      <c r="IDX11" s="121"/>
      <c r="IDY11" s="121"/>
      <c r="IDZ11" s="121"/>
      <c r="IEA11" s="121"/>
      <c r="IEB11" s="121"/>
      <c r="IEC11" s="121"/>
      <c r="IED11" s="121"/>
      <c r="IEE11" s="121"/>
      <c r="IEF11" s="121"/>
      <c r="IEG11" s="121"/>
      <c r="IEH11" s="121"/>
      <c r="IEI11" s="121"/>
      <c r="IEJ11" s="121"/>
      <c r="IEK11" s="121"/>
      <c r="IEL11" s="121"/>
      <c r="IEM11" s="121"/>
      <c r="IEN11" s="121"/>
      <c r="IEO11" s="121"/>
      <c r="IEP11" s="121"/>
      <c r="IEQ11" s="121"/>
      <c r="IER11" s="121"/>
      <c r="IES11" s="121"/>
      <c r="IET11" s="121"/>
      <c r="IEU11" s="121"/>
      <c r="IEV11" s="121"/>
      <c r="IEW11" s="121"/>
      <c r="IEX11" s="121"/>
      <c r="IEY11" s="121"/>
      <c r="IEZ11" s="121"/>
      <c r="IFA11" s="121"/>
      <c r="IFB11" s="121"/>
      <c r="IFC11" s="121"/>
      <c r="IFD11" s="121"/>
      <c r="IFE11" s="121"/>
      <c r="IFF11" s="121"/>
      <c r="IFG11" s="121"/>
      <c r="IFH11" s="121"/>
      <c r="IFI11" s="121"/>
      <c r="IFJ11" s="121"/>
      <c r="IFK11" s="121"/>
      <c r="IFL11" s="121"/>
      <c r="IFM11" s="121"/>
      <c r="IFN11" s="121"/>
      <c r="IFO11" s="121"/>
      <c r="IFP11" s="121"/>
      <c r="IFQ11" s="121"/>
      <c r="IFR11" s="121"/>
      <c r="IFS11" s="121"/>
      <c r="IFT11" s="121"/>
      <c r="IFU11" s="121"/>
      <c r="IFV11" s="121"/>
      <c r="IFW11" s="121"/>
      <c r="IFX11" s="121"/>
      <c r="IFY11" s="121"/>
      <c r="IFZ11" s="121"/>
      <c r="IGA11" s="121"/>
      <c r="IGB11" s="121"/>
      <c r="IGC11" s="121"/>
      <c r="IGD11" s="121"/>
      <c r="IGE11" s="121"/>
      <c r="IGF11" s="121"/>
      <c r="IGG11" s="121"/>
      <c r="IGH11" s="121"/>
      <c r="IGI11" s="121"/>
      <c r="IGJ11" s="121"/>
      <c r="IGK11" s="121"/>
      <c r="IGL11" s="121"/>
      <c r="IGM11" s="121"/>
      <c r="IGN11" s="121"/>
      <c r="IGO11" s="121"/>
      <c r="IGP11" s="121"/>
      <c r="IGQ11" s="121"/>
      <c r="IGR11" s="121"/>
      <c r="IGS11" s="121"/>
      <c r="IGT11" s="121"/>
      <c r="IGU11" s="121"/>
      <c r="IGV11" s="121"/>
      <c r="IGW11" s="121"/>
      <c r="IGX11" s="121"/>
      <c r="IGY11" s="121"/>
      <c r="IGZ11" s="121"/>
      <c r="IHA11" s="121"/>
      <c r="IHB11" s="121"/>
      <c r="IHC11" s="121"/>
      <c r="IHD11" s="121"/>
      <c r="IHE11" s="121"/>
      <c r="IHF11" s="121"/>
      <c r="IHG11" s="121"/>
      <c r="IHH11" s="121"/>
      <c r="IHI11" s="121"/>
      <c r="IHJ11" s="121"/>
      <c r="IHK11" s="121"/>
      <c r="IHL11" s="121"/>
      <c r="IHM11" s="121"/>
      <c r="IHN11" s="121"/>
      <c r="IHO11" s="121"/>
      <c r="IHP11" s="121"/>
      <c r="IHQ11" s="121"/>
      <c r="IHR11" s="121"/>
      <c r="IHS11" s="121"/>
      <c r="IHT11" s="121"/>
      <c r="IHU11" s="121"/>
      <c r="IHV11" s="121"/>
      <c r="IHW11" s="121"/>
      <c r="IHX11" s="121"/>
      <c r="IHY11" s="121"/>
      <c r="IHZ11" s="121"/>
      <c r="IIA11" s="121"/>
      <c r="IIB11" s="121"/>
      <c r="IIC11" s="121"/>
      <c r="IID11" s="121"/>
      <c r="IIE11" s="121"/>
      <c r="IIF11" s="121"/>
      <c r="IIG11" s="121"/>
      <c r="IIH11" s="121"/>
      <c r="III11" s="121"/>
      <c r="IIJ11" s="121"/>
      <c r="IIK11" s="121"/>
      <c r="IIL11" s="121"/>
      <c r="IIM11" s="121"/>
      <c r="IIN11" s="121"/>
      <c r="IIO11" s="121"/>
      <c r="IIP11" s="121"/>
      <c r="IIQ11" s="121"/>
      <c r="IIR11" s="121"/>
      <c r="IIS11" s="121"/>
      <c r="IIT11" s="121"/>
      <c r="IIU11" s="121"/>
      <c r="IIV11" s="121"/>
      <c r="IIW11" s="121"/>
      <c r="IIX11" s="121"/>
      <c r="IIY11" s="121"/>
      <c r="IIZ11" s="121"/>
      <c r="IJA11" s="121"/>
      <c r="IJB11" s="121"/>
      <c r="IJC11" s="121"/>
      <c r="IJD11" s="121"/>
      <c r="IJE11" s="121"/>
      <c r="IJF11" s="121"/>
      <c r="IJG11" s="121"/>
      <c r="IJH11" s="121"/>
      <c r="IJI11" s="121"/>
      <c r="IJJ11" s="121"/>
      <c r="IJK11" s="121"/>
      <c r="IJL11" s="121"/>
      <c r="IJM11" s="121"/>
      <c r="IJN11" s="121"/>
      <c r="IJO11" s="121"/>
      <c r="IJP11" s="121"/>
      <c r="IJQ11" s="121"/>
      <c r="IJR11" s="121"/>
      <c r="IJS11" s="121"/>
      <c r="IJT11" s="121"/>
      <c r="IJU11" s="121"/>
      <c r="IJV11" s="121"/>
      <c r="IJW11" s="121"/>
      <c r="IJX11" s="121"/>
      <c r="IJY11" s="121"/>
      <c r="IJZ11" s="121"/>
      <c r="IKA11" s="121"/>
      <c r="IKB11" s="121"/>
      <c r="IKC11" s="121"/>
      <c r="IKD11" s="121"/>
      <c r="IKE11" s="121"/>
      <c r="IKF11" s="121"/>
      <c r="IKG11" s="121"/>
      <c r="IKH11" s="121"/>
      <c r="IKI11" s="121"/>
      <c r="IKJ11" s="121"/>
      <c r="IKK11" s="121"/>
      <c r="IKL11" s="121"/>
      <c r="IKM11" s="121"/>
      <c r="IKN11" s="121"/>
      <c r="IKO11" s="121"/>
      <c r="IKP11" s="121"/>
      <c r="IKQ11" s="121"/>
      <c r="IKR11" s="121"/>
      <c r="IKS11" s="121"/>
      <c r="IKT11" s="121"/>
      <c r="IKU11" s="121"/>
      <c r="IKV11" s="121"/>
      <c r="IKW11" s="121"/>
      <c r="IKX11" s="121"/>
      <c r="IKY11" s="121"/>
      <c r="IKZ11" s="121"/>
      <c r="ILA11" s="121"/>
      <c r="ILB11" s="121"/>
      <c r="ILC11" s="121"/>
      <c r="ILD11" s="121"/>
      <c r="ILE11" s="121"/>
      <c r="ILF11" s="121"/>
      <c r="ILG11" s="121"/>
      <c r="ILH11" s="121"/>
      <c r="ILI11" s="121"/>
      <c r="ILJ11" s="121"/>
      <c r="ILK11" s="121"/>
      <c r="ILL11" s="121"/>
      <c r="ILM11" s="121"/>
      <c r="ILN11" s="121"/>
      <c r="ILO11" s="121"/>
      <c r="ILP11" s="121"/>
      <c r="ILQ11" s="121"/>
      <c r="ILR11" s="121"/>
      <c r="ILS11" s="121"/>
      <c r="ILT11" s="121"/>
      <c r="ILU11" s="121"/>
      <c r="ILV11" s="121"/>
      <c r="ILW11" s="121"/>
      <c r="ILX11" s="121"/>
      <c r="ILY11" s="121"/>
      <c r="ILZ11" s="121"/>
      <c r="IMA11" s="121"/>
      <c r="IMB11" s="121"/>
      <c r="IMC11" s="121"/>
      <c r="IMD11" s="121"/>
      <c r="IME11" s="121"/>
      <c r="IMF11" s="121"/>
      <c r="IMG11" s="121"/>
      <c r="IMH11" s="121"/>
      <c r="IMI11" s="121"/>
      <c r="IMJ11" s="121"/>
      <c r="IMK11" s="121"/>
      <c r="IML11" s="121"/>
      <c r="IMM11" s="121"/>
      <c r="IMN11" s="121"/>
      <c r="IMO11" s="121"/>
      <c r="IMP11" s="121"/>
      <c r="IMQ11" s="121"/>
      <c r="IMR11" s="121"/>
      <c r="IMS11" s="121"/>
      <c r="IMT11" s="121"/>
      <c r="IMU11" s="121"/>
      <c r="IMV11" s="121"/>
      <c r="IMW11" s="121"/>
      <c r="IMX11" s="121"/>
      <c r="IMY11" s="121"/>
      <c r="IMZ11" s="121"/>
      <c r="INA11" s="121"/>
      <c r="INB11" s="121"/>
      <c r="INC11" s="121"/>
      <c r="IND11" s="121"/>
      <c r="INE11" s="121"/>
      <c r="INF11" s="121"/>
      <c r="ING11" s="121"/>
      <c r="INH11" s="121"/>
      <c r="INI11" s="121"/>
      <c r="INJ11" s="121"/>
      <c r="INK11" s="121"/>
      <c r="INL11" s="121"/>
      <c r="INM11" s="121"/>
      <c r="INN11" s="121"/>
      <c r="INO11" s="121"/>
      <c r="INP11" s="121"/>
      <c r="INQ11" s="121"/>
      <c r="INR11" s="121"/>
      <c r="INS11" s="121"/>
      <c r="INT11" s="121"/>
      <c r="INU11" s="121"/>
      <c r="INV11" s="121"/>
      <c r="INW11" s="121"/>
      <c r="INX11" s="121"/>
      <c r="INY11" s="121"/>
      <c r="INZ11" s="121"/>
      <c r="IOA11" s="121"/>
      <c r="IOB11" s="121"/>
      <c r="IOC11" s="121"/>
      <c r="IOD11" s="121"/>
      <c r="IOE11" s="121"/>
      <c r="IOF11" s="121"/>
      <c r="IOG11" s="121"/>
      <c r="IOH11" s="121"/>
      <c r="IOI11" s="121"/>
      <c r="IOJ11" s="121"/>
      <c r="IOK11" s="121"/>
      <c r="IOL11" s="121"/>
      <c r="IOM11" s="121"/>
      <c r="ION11" s="121"/>
      <c r="IOO11" s="121"/>
      <c r="IOP11" s="121"/>
      <c r="IOQ11" s="121"/>
      <c r="IOR11" s="121"/>
      <c r="IOS11" s="121"/>
      <c r="IOT11" s="121"/>
      <c r="IOU11" s="121"/>
      <c r="IOV11" s="121"/>
      <c r="IOW11" s="121"/>
      <c r="IOX11" s="121"/>
      <c r="IOY11" s="121"/>
      <c r="IOZ11" s="121"/>
      <c r="IPA11" s="121"/>
      <c r="IPB11" s="121"/>
      <c r="IPC11" s="121"/>
      <c r="IPD11" s="121"/>
      <c r="IPE11" s="121"/>
      <c r="IPF11" s="121"/>
      <c r="IPG11" s="121"/>
      <c r="IPH11" s="121"/>
      <c r="IPI11" s="121"/>
      <c r="IPJ11" s="121"/>
      <c r="IPK11" s="121"/>
      <c r="IPL11" s="121"/>
      <c r="IPM11" s="121"/>
      <c r="IPN11" s="121"/>
      <c r="IPO11" s="121"/>
      <c r="IPP11" s="121"/>
      <c r="IPQ11" s="121"/>
      <c r="IPR11" s="121"/>
      <c r="IPS11" s="121"/>
      <c r="IPT11" s="121"/>
      <c r="IPU11" s="121"/>
      <c r="IPV11" s="121"/>
      <c r="IPW11" s="121"/>
      <c r="IPX11" s="121"/>
      <c r="IPY11" s="121"/>
      <c r="IPZ11" s="121"/>
      <c r="IQA11" s="121"/>
      <c r="IQB11" s="121"/>
      <c r="IQC11" s="121"/>
      <c r="IQD11" s="121"/>
      <c r="IQE11" s="121"/>
      <c r="IQF11" s="121"/>
      <c r="IQG11" s="121"/>
      <c r="IQH11" s="121"/>
      <c r="IQI11" s="121"/>
      <c r="IQJ11" s="121"/>
      <c r="IQK11" s="121"/>
      <c r="IQL11" s="121"/>
      <c r="IQM11" s="121"/>
      <c r="IQN11" s="121"/>
      <c r="IQO11" s="121"/>
      <c r="IQP11" s="121"/>
      <c r="IQQ11" s="121"/>
      <c r="IQR11" s="121"/>
      <c r="IQS11" s="121"/>
      <c r="IQT11" s="121"/>
      <c r="IQU11" s="121"/>
      <c r="IQV11" s="121"/>
      <c r="IQW11" s="121"/>
      <c r="IQX11" s="121"/>
      <c r="IQY11" s="121"/>
      <c r="IQZ11" s="121"/>
      <c r="IRA11" s="121"/>
      <c r="IRB11" s="121"/>
      <c r="IRC11" s="121"/>
      <c r="IRD11" s="121"/>
      <c r="IRE11" s="121"/>
      <c r="IRF11" s="121"/>
      <c r="IRG11" s="121"/>
      <c r="IRH11" s="121"/>
      <c r="IRI11" s="121"/>
      <c r="IRJ11" s="121"/>
      <c r="IRK11" s="121"/>
      <c r="IRL11" s="121"/>
      <c r="IRM11" s="121"/>
      <c r="IRN11" s="121"/>
      <c r="IRO11" s="121"/>
      <c r="IRP11" s="121"/>
      <c r="IRQ11" s="121"/>
      <c r="IRR11" s="121"/>
      <c r="IRS11" s="121"/>
      <c r="IRT11" s="121"/>
      <c r="IRU11" s="121"/>
      <c r="IRV11" s="121"/>
      <c r="IRW11" s="121"/>
      <c r="IRX11" s="121"/>
      <c r="IRY11" s="121"/>
      <c r="IRZ11" s="121"/>
      <c r="ISA11" s="121"/>
      <c r="ISB11" s="121"/>
      <c r="ISC11" s="121"/>
      <c r="ISD11" s="121"/>
      <c r="ISE11" s="121"/>
      <c r="ISF11" s="121"/>
      <c r="ISG11" s="121"/>
      <c r="ISH11" s="121"/>
      <c r="ISI11" s="121"/>
      <c r="ISJ11" s="121"/>
      <c r="ISK11" s="121"/>
      <c r="ISL11" s="121"/>
      <c r="ISM11" s="121"/>
      <c r="ISN11" s="121"/>
      <c r="ISO11" s="121"/>
      <c r="ISP11" s="121"/>
      <c r="ISQ11" s="121"/>
      <c r="ISR11" s="121"/>
      <c r="ISS11" s="121"/>
      <c r="IST11" s="121"/>
      <c r="ISU11" s="121"/>
      <c r="ISV11" s="121"/>
      <c r="ISW11" s="121"/>
      <c r="ISX11" s="121"/>
      <c r="ISY11" s="121"/>
      <c r="ISZ11" s="121"/>
      <c r="ITA11" s="121"/>
      <c r="ITB11" s="121"/>
      <c r="ITC11" s="121"/>
      <c r="ITD11" s="121"/>
      <c r="ITE11" s="121"/>
      <c r="ITF11" s="121"/>
      <c r="ITG11" s="121"/>
      <c r="ITH11" s="121"/>
      <c r="ITI11" s="121"/>
      <c r="ITJ11" s="121"/>
      <c r="ITK11" s="121"/>
      <c r="ITL11" s="121"/>
      <c r="ITM11" s="121"/>
      <c r="ITN11" s="121"/>
      <c r="ITO11" s="121"/>
      <c r="ITP11" s="121"/>
      <c r="ITQ11" s="121"/>
      <c r="ITR11" s="121"/>
      <c r="ITS11" s="121"/>
      <c r="ITT11" s="121"/>
      <c r="ITU11" s="121"/>
      <c r="ITV11" s="121"/>
      <c r="ITW11" s="121"/>
      <c r="ITX11" s="121"/>
      <c r="ITY11" s="121"/>
      <c r="ITZ11" s="121"/>
      <c r="IUA11" s="121"/>
      <c r="IUB11" s="121"/>
      <c r="IUC11" s="121"/>
      <c r="IUD11" s="121"/>
      <c r="IUE11" s="121"/>
      <c r="IUF11" s="121"/>
      <c r="IUG11" s="121"/>
      <c r="IUH11" s="121"/>
      <c r="IUI11" s="121"/>
      <c r="IUJ11" s="121"/>
      <c r="IUK11" s="121"/>
      <c r="IUL11" s="121"/>
      <c r="IUM11" s="121"/>
      <c r="IUN11" s="121"/>
      <c r="IUO11" s="121"/>
      <c r="IUP11" s="121"/>
      <c r="IUQ11" s="121"/>
      <c r="IUR11" s="121"/>
      <c r="IUS11" s="121"/>
      <c r="IUT11" s="121"/>
      <c r="IUU11" s="121"/>
      <c r="IUV11" s="121"/>
      <c r="IUW11" s="121"/>
      <c r="IUX11" s="121"/>
      <c r="IUY11" s="121"/>
      <c r="IUZ11" s="121"/>
      <c r="IVA11" s="121"/>
      <c r="IVB11" s="121"/>
      <c r="IVC11" s="121"/>
      <c r="IVD11" s="121"/>
      <c r="IVE11" s="121"/>
      <c r="IVF11" s="121"/>
      <c r="IVG11" s="121"/>
      <c r="IVH11" s="121"/>
      <c r="IVI11" s="121"/>
      <c r="IVJ11" s="121"/>
      <c r="IVK11" s="121"/>
      <c r="IVL11" s="121"/>
      <c r="IVM11" s="121"/>
      <c r="IVN11" s="121"/>
      <c r="IVO11" s="121"/>
      <c r="IVP11" s="121"/>
      <c r="IVQ11" s="121"/>
      <c r="IVR11" s="121"/>
      <c r="IVS11" s="121"/>
      <c r="IVT11" s="121"/>
      <c r="IVU11" s="121"/>
      <c r="IVV11" s="121"/>
      <c r="IVW11" s="121"/>
      <c r="IVX11" s="121"/>
      <c r="IVY11" s="121"/>
      <c r="IVZ11" s="121"/>
      <c r="IWA11" s="121"/>
      <c r="IWB11" s="121"/>
      <c r="IWC11" s="121"/>
      <c r="IWD11" s="121"/>
      <c r="IWE11" s="121"/>
      <c r="IWF11" s="121"/>
      <c r="IWG11" s="121"/>
      <c r="IWH11" s="121"/>
      <c r="IWI11" s="121"/>
      <c r="IWJ11" s="121"/>
      <c r="IWK11" s="121"/>
      <c r="IWL11" s="121"/>
      <c r="IWM11" s="121"/>
      <c r="IWN11" s="121"/>
      <c r="IWO11" s="121"/>
      <c r="IWP11" s="121"/>
      <c r="IWQ11" s="121"/>
      <c r="IWR11" s="121"/>
      <c r="IWS11" s="121"/>
      <c r="IWT11" s="121"/>
      <c r="IWU11" s="121"/>
      <c r="IWV11" s="121"/>
      <c r="IWW11" s="121"/>
      <c r="IWX11" s="121"/>
      <c r="IWY11" s="121"/>
      <c r="IWZ11" s="121"/>
      <c r="IXA11" s="121"/>
      <c r="IXB11" s="121"/>
      <c r="IXC11" s="121"/>
      <c r="IXD11" s="121"/>
      <c r="IXE11" s="121"/>
      <c r="IXF11" s="121"/>
      <c r="IXG11" s="121"/>
      <c r="IXH11" s="121"/>
      <c r="IXI11" s="121"/>
      <c r="IXJ11" s="121"/>
      <c r="IXK11" s="121"/>
      <c r="IXL11" s="121"/>
      <c r="IXM11" s="121"/>
      <c r="IXN11" s="121"/>
      <c r="IXO11" s="121"/>
      <c r="IXP11" s="121"/>
      <c r="IXQ11" s="121"/>
      <c r="IXR11" s="121"/>
      <c r="IXS11" s="121"/>
      <c r="IXT11" s="121"/>
      <c r="IXU11" s="121"/>
      <c r="IXV11" s="121"/>
      <c r="IXW11" s="121"/>
      <c r="IXX11" s="121"/>
      <c r="IXY11" s="121"/>
      <c r="IXZ11" s="121"/>
      <c r="IYA11" s="121"/>
      <c r="IYB11" s="121"/>
      <c r="IYC11" s="121"/>
      <c r="IYD11" s="121"/>
      <c r="IYE11" s="121"/>
      <c r="IYF11" s="121"/>
      <c r="IYG11" s="121"/>
      <c r="IYH11" s="121"/>
      <c r="IYI11" s="121"/>
      <c r="IYJ11" s="121"/>
      <c r="IYK11" s="121"/>
      <c r="IYL11" s="121"/>
      <c r="IYM11" s="121"/>
      <c r="IYN11" s="121"/>
      <c r="IYO11" s="121"/>
      <c r="IYP11" s="121"/>
      <c r="IYQ11" s="121"/>
      <c r="IYR11" s="121"/>
      <c r="IYS11" s="121"/>
      <c r="IYT11" s="121"/>
      <c r="IYU11" s="121"/>
      <c r="IYV11" s="121"/>
      <c r="IYW11" s="121"/>
      <c r="IYX11" s="121"/>
      <c r="IYY11" s="121"/>
      <c r="IYZ11" s="121"/>
      <c r="IZA11" s="121"/>
      <c r="IZB11" s="121"/>
      <c r="IZC11" s="121"/>
      <c r="IZD11" s="121"/>
      <c r="IZE11" s="121"/>
      <c r="IZF11" s="121"/>
      <c r="IZG11" s="121"/>
      <c r="IZH11" s="121"/>
      <c r="IZI11" s="121"/>
      <c r="IZJ11" s="121"/>
      <c r="IZK11" s="121"/>
      <c r="IZL11" s="121"/>
      <c r="IZM11" s="121"/>
      <c r="IZN11" s="121"/>
      <c r="IZO11" s="121"/>
      <c r="IZP11" s="121"/>
      <c r="IZQ11" s="121"/>
      <c r="IZR11" s="121"/>
      <c r="IZS11" s="121"/>
      <c r="IZT11" s="121"/>
      <c r="IZU11" s="121"/>
      <c r="IZV11" s="121"/>
      <c r="IZW11" s="121"/>
      <c r="IZX11" s="121"/>
      <c r="IZY11" s="121"/>
      <c r="IZZ11" s="121"/>
      <c r="JAA11" s="121"/>
      <c r="JAB11" s="121"/>
      <c r="JAC11" s="121"/>
      <c r="JAD11" s="121"/>
      <c r="JAE11" s="121"/>
      <c r="JAF11" s="121"/>
      <c r="JAG11" s="121"/>
      <c r="JAH11" s="121"/>
      <c r="JAI11" s="121"/>
      <c r="JAJ11" s="121"/>
      <c r="JAK11" s="121"/>
      <c r="JAL11" s="121"/>
      <c r="JAM11" s="121"/>
      <c r="JAN11" s="121"/>
      <c r="JAO11" s="121"/>
      <c r="JAP11" s="121"/>
      <c r="JAQ11" s="121"/>
      <c r="JAR11" s="121"/>
      <c r="JAS11" s="121"/>
      <c r="JAT11" s="121"/>
      <c r="JAU11" s="121"/>
      <c r="JAV11" s="121"/>
      <c r="JAW11" s="121"/>
      <c r="JAX11" s="121"/>
      <c r="JAY11" s="121"/>
      <c r="JAZ11" s="121"/>
      <c r="JBA11" s="121"/>
      <c r="JBB11" s="121"/>
      <c r="JBC11" s="121"/>
      <c r="JBD11" s="121"/>
      <c r="JBE11" s="121"/>
      <c r="JBF11" s="121"/>
      <c r="JBG11" s="121"/>
      <c r="JBH11" s="121"/>
      <c r="JBI11" s="121"/>
      <c r="JBJ11" s="121"/>
      <c r="JBK11" s="121"/>
      <c r="JBL11" s="121"/>
      <c r="JBM11" s="121"/>
      <c r="JBN11" s="121"/>
      <c r="JBO11" s="121"/>
      <c r="JBP11" s="121"/>
      <c r="JBQ11" s="121"/>
      <c r="JBR11" s="121"/>
      <c r="JBS11" s="121"/>
      <c r="JBT11" s="121"/>
      <c r="JBU11" s="121"/>
      <c r="JBV11" s="121"/>
      <c r="JBW11" s="121"/>
      <c r="JBX11" s="121"/>
      <c r="JBY11" s="121"/>
      <c r="JBZ11" s="121"/>
      <c r="JCA11" s="121"/>
      <c r="JCB11" s="121"/>
      <c r="JCC11" s="121"/>
      <c r="JCD11" s="121"/>
      <c r="JCE11" s="121"/>
      <c r="JCF11" s="121"/>
      <c r="JCG11" s="121"/>
      <c r="JCH11" s="121"/>
      <c r="JCI11" s="121"/>
      <c r="JCJ11" s="121"/>
      <c r="JCK11" s="121"/>
      <c r="JCL11" s="121"/>
      <c r="JCM11" s="121"/>
      <c r="JCN11" s="121"/>
      <c r="JCO11" s="121"/>
      <c r="JCP11" s="121"/>
      <c r="JCQ11" s="121"/>
      <c r="JCR11" s="121"/>
      <c r="JCS11" s="121"/>
      <c r="JCT11" s="121"/>
      <c r="JCU11" s="121"/>
      <c r="JCV11" s="121"/>
      <c r="JCW11" s="121"/>
      <c r="JCX11" s="121"/>
      <c r="JCY11" s="121"/>
      <c r="JCZ11" s="121"/>
      <c r="JDA11" s="121"/>
      <c r="JDB11" s="121"/>
      <c r="JDC11" s="121"/>
      <c r="JDD11" s="121"/>
      <c r="JDE11" s="121"/>
      <c r="JDF11" s="121"/>
      <c r="JDG11" s="121"/>
      <c r="JDH11" s="121"/>
      <c r="JDI11" s="121"/>
      <c r="JDJ11" s="121"/>
      <c r="JDK11" s="121"/>
      <c r="JDL11" s="121"/>
      <c r="JDM11" s="121"/>
      <c r="JDN11" s="121"/>
      <c r="JDO11" s="121"/>
      <c r="JDP11" s="121"/>
      <c r="JDQ11" s="121"/>
      <c r="JDR11" s="121"/>
      <c r="JDS11" s="121"/>
      <c r="JDT11" s="121"/>
      <c r="JDU11" s="121"/>
      <c r="JDV11" s="121"/>
      <c r="JDW11" s="121"/>
      <c r="JDX11" s="121"/>
      <c r="JDY11" s="121"/>
      <c r="JDZ11" s="121"/>
      <c r="JEA11" s="121"/>
      <c r="JEB11" s="121"/>
      <c r="JEC11" s="121"/>
      <c r="JED11" s="121"/>
      <c r="JEE11" s="121"/>
      <c r="JEF11" s="121"/>
      <c r="JEG11" s="121"/>
      <c r="JEH11" s="121"/>
      <c r="JEI11" s="121"/>
      <c r="JEJ11" s="121"/>
      <c r="JEK11" s="121"/>
      <c r="JEL11" s="121"/>
      <c r="JEM11" s="121"/>
      <c r="JEN11" s="121"/>
      <c r="JEO11" s="121"/>
      <c r="JEP11" s="121"/>
      <c r="JEQ11" s="121"/>
      <c r="JER11" s="121"/>
      <c r="JES11" s="121"/>
      <c r="JET11" s="121"/>
      <c r="JEU11" s="121"/>
      <c r="JEV11" s="121"/>
      <c r="JEW11" s="121"/>
      <c r="JEX11" s="121"/>
      <c r="JEY11" s="121"/>
      <c r="JEZ11" s="121"/>
      <c r="JFA11" s="121"/>
      <c r="JFB11" s="121"/>
      <c r="JFC11" s="121"/>
      <c r="JFD11" s="121"/>
      <c r="JFE11" s="121"/>
      <c r="JFF11" s="121"/>
      <c r="JFG11" s="121"/>
      <c r="JFH11" s="121"/>
      <c r="JFI11" s="121"/>
      <c r="JFJ11" s="121"/>
      <c r="JFK11" s="121"/>
      <c r="JFL11" s="121"/>
      <c r="JFM11" s="121"/>
      <c r="JFN11" s="121"/>
      <c r="JFO11" s="121"/>
      <c r="JFP11" s="121"/>
      <c r="JFQ11" s="121"/>
      <c r="JFR11" s="121"/>
      <c r="JFS11" s="121"/>
      <c r="JFT11" s="121"/>
      <c r="JFU11" s="121"/>
      <c r="JFV11" s="121"/>
      <c r="JFW11" s="121"/>
      <c r="JFX11" s="121"/>
      <c r="JFY11" s="121"/>
      <c r="JFZ11" s="121"/>
      <c r="JGA11" s="121"/>
      <c r="JGB11" s="121"/>
      <c r="JGC11" s="121"/>
      <c r="JGD11" s="121"/>
      <c r="JGE11" s="121"/>
      <c r="JGF11" s="121"/>
      <c r="JGG11" s="121"/>
      <c r="JGH11" s="121"/>
      <c r="JGI11" s="121"/>
      <c r="JGJ11" s="121"/>
      <c r="JGK11" s="121"/>
      <c r="JGL11" s="121"/>
      <c r="JGM11" s="121"/>
      <c r="JGN11" s="121"/>
      <c r="JGO11" s="121"/>
      <c r="JGP11" s="121"/>
      <c r="JGQ11" s="121"/>
      <c r="JGR11" s="121"/>
      <c r="JGS11" s="121"/>
      <c r="JGT11" s="121"/>
      <c r="JGU11" s="121"/>
      <c r="JGV11" s="121"/>
      <c r="JGW11" s="121"/>
      <c r="JGX11" s="121"/>
      <c r="JGY11" s="121"/>
      <c r="JGZ11" s="121"/>
      <c r="JHA11" s="121"/>
      <c r="JHB11" s="121"/>
      <c r="JHC11" s="121"/>
      <c r="JHD11" s="121"/>
      <c r="JHE11" s="121"/>
      <c r="JHF11" s="121"/>
      <c r="JHG11" s="121"/>
      <c r="JHH11" s="121"/>
      <c r="JHI11" s="121"/>
      <c r="JHJ11" s="121"/>
      <c r="JHK11" s="121"/>
      <c r="JHL11" s="121"/>
      <c r="JHM11" s="121"/>
      <c r="JHN11" s="121"/>
      <c r="JHO11" s="121"/>
      <c r="JHP11" s="121"/>
      <c r="JHQ11" s="121"/>
      <c r="JHR11" s="121"/>
      <c r="JHS11" s="121"/>
      <c r="JHT11" s="121"/>
      <c r="JHU11" s="121"/>
      <c r="JHV11" s="121"/>
      <c r="JHW11" s="121"/>
      <c r="JHX11" s="121"/>
      <c r="JHY11" s="121"/>
      <c r="JHZ11" s="121"/>
      <c r="JIA11" s="121"/>
      <c r="JIB11" s="121"/>
      <c r="JIC11" s="121"/>
      <c r="JID11" s="121"/>
      <c r="JIE11" s="121"/>
      <c r="JIF11" s="121"/>
      <c r="JIG11" s="121"/>
      <c r="JIH11" s="121"/>
      <c r="JII11" s="121"/>
      <c r="JIJ11" s="121"/>
      <c r="JIK11" s="121"/>
      <c r="JIL11" s="121"/>
      <c r="JIM11" s="121"/>
      <c r="JIN11" s="121"/>
      <c r="JIO11" s="121"/>
      <c r="JIP11" s="121"/>
      <c r="JIQ11" s="121"/>
      <c r="JIR11" s="121"/>
      <c r="JIS11" s="121"/>
      <c r="JIT11" s="121"/>
      <c r="JIU11" s="121"/>
      <c r="JIV11" s="121"/>
      <c r="JIW11" s="121"/>
      <c r="JIX11" s="121"/>
      <c r="JIY11" s="121"/>
      <c r="JIZ11" s="121"/>
      <c r="JJA11" s="121"/>
      <c r="JJB11" s="121"/>
      <c r="JJC11" s="121"/>
      <c r="JJD11" s="121"/>
      <c r="JJE11" s="121"/>
      <c r="JJF11" s="121"/>
      <c r="JJG11" s="121"/>
      <c r="JJH11" s="121"/>
      <c r="JJI11" s="121"/>
      <c r="JJJ11" s="121"/>
      <c r="JJK11" s="121"/>
      <c r="JJL11" s="121"/>
      <c r="JJM11" s="121"/>
      <c r="JJN11" s="121"/>
      <c r="JJO11" s="121"/>
      <c r="JJP11" s="121"/>
      <c r="JJQ11" s="121"/>
      <c r="JJR11" s="121"/>
      <c r="JJS11" s="121"/>
      <c r="JJT11" s="121"/>
      <c r="JJU11" s="121"/>
      <c r="JJV11" s="121"/>
      <c r="JJW11" s="121"/>
      <c r="JJX11" s="121"/>
      <c r="JJY11" s="121"/>
      <c r="JJZ11" s="121"/>
      <c r="JKA11" s="121"/>
      <c r="JKB11" s="121"/>
      <c r="JKC11" s="121"/>
      <c r="JKD11" s="121"/>
      <c r="JKE11" s="121"/>
      <c r="JKF11" s="121"/>
      <c r="JKG11" s="121"/>
      <c r="JKH11" s="121"/>
      <c r="JKI11" s="121"/>
      <c r="JKJ11" s="121"/>
      <c r="JKK11" s="121"/>
      <c r="JKL11" s="121"/>
      <c r="JKM11" s="121"/>
      <c r="JKN11" s="121"/>
      <c r="JKO11" s="121"/>
      <c r="JKP11" s="121"/>
      <c r="JKQ11" s="121"/>
      <c r="JKR11" s="121"/>
      <c r="JKS11" s="121"/>
      <c r="JKT11" s="121"/>
      <c r="JKU11" s="121"/>
      <c r="JKV11" s="121"/>
      <c r="JKW11" s="121"/>
      <c r="JKX11" s="121"/>
      <c r="JKY11" s="121"/>
      <c r="JKZ11" s="121"/>
      <c r="JLA11" s="121"/>
      <c r="JLB11" s="121"/>
      <c r="JLC11" s="121"/>
      <c r="JLD11" s="121"/>
      <c r="JLE11" s="121"/>
      <c r="JLF11" s="121"/>
      <c r="JLG11" s="121"/>
      <c r="JLH11" s="121"/>
      <c r="JLI11" s="121"/>
      <c r="JLJ11" s="121"/>
      <c r="JLK11" s="121"/>
      <c r="JLL11" s="121"/>
      <c r="JLM11" s="121"/>
      <c r="JLN11" s="121"/>
      <c r="JLO11" s="121"/>
      <c r="JLP11" s="121"/>
      <c r="JLQ11" s="121"/>
      <c r="JLR11" s="121"/>
      <c r="JLS11" s="121"/>
      <c r="JLT11" s="121"/>
      <c r="JLU11" s="121"/>
      <c r="JLV11" s="121"/>
      <c r="JLW11" s="121"/>
      <c r="JLX11" s="121"/>
      <c r="JLY11" s="121"/>
      <c r="JLZ11" s="121"/>
      <c r="JMA11" s="121"/>
      <c r="JMB11" s="121"/>
      <c r="JMC11" s="121"/>
      <c r="JMD11" s="121"/>
      <c r="JME11" s="121"/>
      <c r="JMF11" s="121"/>
      <c r="JMG11" s="121"/>
      <c r="JMH11" s="121"/>
      <c r="JMI11" s="121"/>
      <c r="JMJ11" s="121"/>
      <c r="JMK11" s="121"/>
      <c r="JML11" s="121"/>
      <c r="JMM11" s="121"/>
      <c r="JMN11" s="121"/>
      <c r="JMO11" s="121"/>
      <c r="JMP11" s="121"/>
      <c r="JMQ11" s="121"/>
      <c r="JMR11" s="121"/>
      <c r="JMS11" s="121"/>
      <c r="JMT11" s="121"/>
      <c r="JMU11" s="121"/>
      <c r="JMV11" s="121"/>
      <c r="JMW11" s="121"/>
      <c r="JMX11" s="121"/>
      <c r="JMY11" s="121"/>
      <c r="JMZ11" s="121"/>
      <c r="JNA11" s="121"/>
      <c r="JNB11" s="121"/>
      <c r="JNC11" s="121"/>
      <c r="JND11" s="121"/>
      <c r="JNE11" s="121"/>
      <c r="JNF11" s="121"/>
      <c r="JNG11" s="121"/>
      <c r="JNH11" s="121"/>
      <c r="JNI11" s="121"/>
      <c r="JNJ11" s="121"/>
      <c r="JNK11" s="121"/>
      <c r="JNL11" s="121"/>
      <c r="JNM11" s="121"/>
      <c r="JNN11" s="121"/>
      <c r="JNO11" s="121"/>
      <c r="JNP11" s="121"/>
      <c r="JNQ11" s="121"/>
      <c r="JNR11" s="121"/>
      <c r="JNS11" s="121"/>
      <c r="JNT11" s="121"/>
      <c r="JNU11" s="121"/>
      <c r="JNV11" s="121"/>
      <c r="JNW11" s="121"/>
      <c r="JNX11" s="121"/>
      <c r="JNY11" s="121"/>
      <c r="JNZ11" s="121"/>
      <c r="JOA11" s="121"/>
      <c r="JOB11" s="121"/>
      <c r="JOC11" s="121"/>
      <c r="JOD11" s="121"/>
      <c r="JOE11" s="121"/>
      <c r="JOF11" s="121"/>
      <c r="JOG11" s="121"/>
      <c r="JOH11" s="121"/>
      <c r="JOI11" s="121"/>
      <c r="JOJ11" s="121"/>
      <c r="JOK11" s="121"/>
      <c r="JOL11" s="121"/>
      <c r="JOM11" s="121"/>
      <c r="JON11" s="121"/>
      <c r="JOO11" s="121"/>
      <c r="JOP11" s="121"/>
      <c r="JOQ11" s="121"/>
      <c r="JOR11" s="121"/>
      <c r="JOS11" s="121"/>
      <c r="JOT11" s="121"/>
      <c r="JOU11" s="121"/>
      <c r="JOV11" s="121"/>
      <c r="JOW11" s="121"/>
      <c r="JOX11" s="121"/>
      <c r="JOY11" s="121"/>
      <c r="JOZ11" s="121"/>
      <c r="JPA11" s="121"/>
      <c r="JPB11" s="121"/>
      <c r="JPC11" s="121"/>
      <c r="JPD11" s="121"/>
      <c r="JPE11" s="121"/>
      <c r="JPF11" s="121"/>
      <c r="JPG11" s="121"/>
      <c r="JPH11" s="121"/>
      <c r="JPI11" s="121"/>
      <c r="JPJ11" s="121"/>
      <c r="JPK11" s="121"/>
      <c r="JPL11" s="121"/>
      <c r="JPM11" s="121"/>
      <c r="JPN11" s="121"/>
      <c r="JPO11" s="121"/>
      <c r="JPP11" s="121"/>
      <c r="JPQ11" s="121"/>
      <c r="JPR11" s="121"/>
      <c r="JPS11" s="121"/>
      <c r="JPT11" s="121"/>
      <c r="JPU11" s="121"/>
      <c r="JPV11" s="121"/>
      <c r="JPW11" s="121"/>
      <c r="JPX11" s="121"/>
      <c r="JPY11" s="121"/>
      <c r="JPZ11" s="121"/>
      <c r="JQA11" s="121"/>
      <c r="JQB11" s="121"/>
      <c r="JQC11" s="121"/>
      <c r="JQD11" s="121"/>
      <c r="JQE11" s="121"/>
      <c r="JQF11" s="121"/>
      <c r="JQG11" s="121"/>
      <c r="JQH11" s="121"/>
      <c r="JQI11" s="121"/>
      <c r="JQJ11" s="121"/>
      <c r="JQK11" s="121"/>
      <c r="JQL11" s="121"/>
      <c r="JQM11" s="121"/>
      <c r="JQN11" s="121"/>
      <c r="JQO11" s="121"/>
      <c r="JQP11" s="121"/>
      <c r="JQQ11" s="121"/>
      <c r="JQR11" s="121"/>
      <c r="JQS11" s="121"/>
      <c r="JQT11" s="121"/>
      <c r="JQU11" s="121"/>
      <c r="JQV11" s="121"/>
      <c r="JQW11" s="121"/>
      <c r="JQX11" s="121"/>
      <c r="JQY11" s="121"/>
      <c r="JQZ11" s="121"/>
      <c r="JRA11" s="121"/>
      <c r="JRB11" s="121"/>
      <c r="JRC11" s="121"/>
      <c r="JRD11" s="121"/>
      <c r="JRE11" s="121"/>
      <c r="JRF11" s="121"/>
      <c r="JRG11" s="121"/>
      <c r="JRH11" s="121"/>
      <c r="JRI11" s="121"/>
      <c r="JRJ11" s="121"/>
      <c r="JRK11" s="121"/>
      <c r="JRL11" s="121"/>
      <c r="JRM11" s="121"/>
      <c r="JRN11" s="121"/>
      <c r="JRO11" s="121"/>
      <c r="JRP11" s="121"/>
      <c r="JRQ11" s="121"/>
      <c r="JRR11" s="121"/>
      <c r="JRS11" s="121"/>
      <c r="JRT11" s="121"/>
      <c r="JRU11" s="121"/>
      <c r="JRV11" s="121"/>
      <c r="JRW11" s="121"/>
      <c r="JRX11" s="121"/>
      <c r="JRY11" s="121"/>
      <c r="JRZ11" s="121"/>
      <c r="JSA11" s="121"/>
      <c r="JSB11" s="121"/>
      <c r="JSC11" s="121"/>
      <c r="JSD11" s="121"/>
      <c r="JSE11" s="121"/>
      <c r="JSF11" s="121"/>
      <c r="JSG11" s="121"/>
      <c r="JSH11" s="121"/>
      <c r="JSI11" s="121"/>
      <c r="JSJ11" s="121"/>
      <c r="JSK11" s="121"/>
      <c r="JSL11" s="121"/>
      <c r="JSM11" s="121"/>
      <c r="JSN11" s="121"/>
      <c r="JSO11" s="121"/>
      <c r="JSP11" s="121"/>
      <c r="JSQ11" s="121"/>
      <c r="JSR11" s="121"/>
      <c r="JSS11" s="121"/>
      <c r="JST11" s="121"/>
      <c r="JSU11" s="121"/>
      <c r="JSV11" s="121"/>
      <c r="JSW11" s="121"/>
      <c r="JSX11" s="121"/>
      <c r="JSY11" s="121"/>
      <c r="JSZ11" s="121"/>
      <c r="JTA11" s="121"/>
      <c r="JTB11" s="121"/>
      <c r="JTC11" s="121"/>
      <c r="JTD11" s="121"/>
      <c r="JTE11" s="121"/>
      <c r="JTF11" s="121"/>
      <c r="JTG11" s="121"/>
      <c r="JTH11" s="121"/>
      <c r="JTI11" s="121"/>
      <c r="JTJ11" s="121"/>
      <c r="JTK11" s="121"/>
      <c r="JTL11" s="121"/>
      <c r="JTM11" s="121"/>
      <c r="JTN11" s="121"/>
      <c r="JTO11" s="121"/>
      <c r="JTP11" s="121"/>
      <c r="JTQ11" s="121"/>
      <c r="JTR11" s="121"/>
      <c r="JTS11" s="121"/>
      <c r="JTT11" s="121"/>
      <c r="JTU11" s="121"/>
      <c r="JTV11" s="121"/>
      <c r="JTW11" s="121"/>
      <c r="JTX11" s="121"/>
      <c r="JTY11" s="121"/>
      <c r="JTZ11" s="121"/>
      <c r="JUA11" s="121"/>
      <c r="JUB11" s="121"/>
      <c r="JUC11" s="121"/>
      <c r="JUD11" s="121"/>
      <c r="JUE11" s="121"/>
      <c r="JUF11" s="121"/>
      <c r="JUG11" s="121"/>
      <c r="JUH11" s="121"/>
      <c r="JUI11" s="121"/>
      <c r="JUJ11" s="121"/>
      <c r="JUK11" s="121"/>
      <c r="JUL11" s="121"/>
      <c r="JUM11" s="121"/>
      <c r="JUN11" s="121"/>
      <c r="JUO11" s="121"/>
      <c r="JUP11" s="121"/>
      <c r="JUQ11" s="121"/>
      <c r="JUR11" s="121"/>
      <c r="JUS11" s="121"/>
      <c r="JUT11" s="121"/>
      <c r="JUU11" s="121"/>
      <c r="JUV11" s="121"/>
      <c r="JUW11" s="121"/>
      <c r="JUX11" s="121"/>
      <c r="JUY11" s="121"/>
      <c r="JUZ11" s="121"/>
      <c r="JVA11" s="121"/>
      <c r="JVB11" s="121"/>
      <c r="JVC11" s="121"/>
      <c r="JVD11" s="121"/>
      <c r="JVE11" s="121"/>
      <c r="JVF11" s="121"/>
      <c r="JVG11" s="121"/>
      <c r="JVH11" s="121"/>
      <c r="JVI11" s="121"/>
      <c r="JVJ11" s="121"/>
      <c r="JVK11" s="121"/>
      <c r="JVL11" s="121"/>
      <c r="JVM11" s="121"/>
      <c r="JVN11" s="121"/>
      <c r="JVO11" s="121"/>
      <c r="JVP11" s="121"/>
      <c r="JVQ11" s="121"/>
      <c r="JVR11" s="121"/>
      <c r="JVS11" s="121"/>
      <c r="JVT11" s="121"/>
      <c r="JVU11" s="121"/>
      <c r="JVV11" s="121"/>
      <c r="JVW11" s="121"/>
      <c r="JVX11" s="121"/>
      <c r="JVY11" s="121"/>
      <c r="JVZ11" s="121"/>
      <c r="JWA11" s="121"/>
      <c r="JWB11" s="121"/>
      <c r="JWC11" s="121"/>
      <c r="JWD11" s="121"/>
      <c r="JWE11" s="121"/>
      <c r="JWF11" s="121"/>
      <c r="JWG11" s="121"/>
      <c r="JWH11" s="121"/>
      <c r="JWI11" s="121"/>
      <c r="JWJ11" s="121"/>
      <c r="JWK11" s="121"/>
      <c r="JWL11" s="121"/>
      <c r="JWM11" s="121"/>
      <c r="JWN11" s="121"/>
      <c r="JWO11" s="121"/>
      <c r="JWP11" s="121"/>
      <c r="JWQ11" s="121"/>
      <c r="JWR11" s="121"/>
      <c r="JWS11" s="121"/>
      <c r="JWT11" s="121"/>
      <c r="JWU11" s="121"/>
      <c r="JWV11" s="121"/>
      <c r="JWW11" s="121"/>
      <c r="JWX11" s="121"/>
      <c r="JWY11" s="121"/>
      <c r="JWZ11" s="121"/>
      <c r="JXA11" s="121"/>
      <c r="JXB11" s="121"/>
      <c r="JXC11" s="121"/>
      <c r="JXD11" s="121"/>
      <c r="JXE11" s="121"/>
      <c r="JXF11" s="121"/>
      <c r="JXG11" s="121"/>
      <c r="JXH11" s="121"/>
      <c r="JXI11" s="121"/>
      <c r="JXJ11" s="121"/>
      <c r="JXK11" s="121"/>
      <c r="JXL11" s="121"/>
      <c r="JXM11" s="121"/>
      <c r="JXN11" s="121"/>
      <c r="JXO11" s="121"/>
      <c r="JXP11" s="121"/>
      <c r="JXQ11" s="121"/>
      <c r="JXR11" s="121"/>
      <c r="JXS11" s="121"/>
      <c r="JXT11" s="121"/>
      <c r="JXU11" s="121"/>
      <c r="JXV11" s="121"/>
      <c r="JXW11" s="121"/>
      <c r="JXX11" s="121"/>
      <c r="JXY11" s="121"/>
      <c r="JXZ11" s="121"/>
      <c r="JYA11" s="121"/>
      <c r="JYB11" s="121"/>
      <c r="JYC11" s="121"/>
      <c r="JYD11" s="121"/>
      <c r="JYE11" s="121"/>
      <c r="JYF11" s="121"/>
      <c r="JYG11" s="121"/>
      <c r="JYH11" s="121"/>
      <c r="JYI11" s="121"/>
      <c r="JYJ11" s="121"/>
      <c r="JYK11" s="121"/>
      <c r="JYL11" s="121"/>
      <c r="JYM11" s="121"/>
      <c r="JYN11" s="121"/>
      <c r="JYO11" s="121"/>
      <c r="JYP11" s="121"/>
      <c r="JYQ11" s="121"/>
      <c r="JYR11" s="121"/>
      <c r="JYS11" s="121"/>
      <c r="JYT11" s="121"/>
      <c r="JYU11" s="121"/>
      <c r="JYV11" s="121"/>
      <c r="JYW11" s="121"/>
      <c r="JYX11" s="121"/>
      <c r="JYY11" s="121"/>
      <c r="JYZ11" s="121"/>
      <c r="JZA11" s="121"/>
      <c r="JZB11" s="121"/>
      <c r="JZC11" s="121"/>
      <c r="JZD11" s="121"/>
      <c r="JZE11" s="121"/>
      <c r="JZF11" s="121"/>
      <c r="JZG11" s="121"/>
      <c r="JZH11" s="121"/>
      <c r="JZI11" s="121"/>
      <c r="JZJ11" s="121"/>
      <c r="JZK11" s="121"/>
      <c r="JZL11" s="121"/>
      <c r="JZM11" s="121"/>
      <c r="JZN11" s="121"/>
      <c r="JZO11" s="121"/>
      <c r="JZP11" s="121"/>
      <c r="JZQ11" s="121"/>
      <c r="JZR11" s="121"/>
      <c r="JZS11" s="121"/>
      <c r="JZT11" s="121"/>
      <c r="JZU11" s="121"/>
      <c r="JZV11" s="121"/>
      <c r="JZW11" s="121"/>
      <c r="JZX11" s="121"/>
      <c r="JZY11" s="121"/>
      <c r="JZZ11" s="121"/>
      <c r="KAA11" s="121"/>
      <c r="KAB11" s="121"/>
      <c r="KAC11" s="121"/>
      <c r="KAD11" s="121"/>
      <c r="KAE11" s="121"/>
      <c r="KAF11" s="121"/>
      <c r="KAG11" s="121"/>
      <c r="KAH11" s="121"/>
      <c r="KAI11" s="121"/>
      <c r="KAJ11" s="121"/>
      <c r="KAK11" s="121"/>
      <c r="KAL11" s="121"/>
      <c r="KAM11" s="121"/>
      <c r="KAN11" s="121"/>
      <c r="KAO11" s="121"/>
      <c r="KAP11" s="121"/>
      <c r="KAQ11" s="121"/>
      <c r="KAR11" s="121"/>
      <c r="KAS11" s="121"/>
      <c r="KAT11" s="121"/>
      <c r="KAU11" s="121"/>
      <c r="KAV11" s="121"/>
      <c r="KAW11" s="121"/>
      <c r="KAX11" s="121"/>
      <c r="KAY11" s="121"/>
      <c r="KAZ11" s="121"/>
      <c r="KBA11" s="121"/>
      <c r="KBB11" s="121"/>
      <c r="KBC11" s="121"/>
      <c r="KBD11" s="121"/>
      <c r="KBE11" s="121"/>
      <c r="KBF11" s="121"/>
      <c r="KBG11" s="121"/>
      <c r="KBH11" s="121"/>
      <c r="KBI11" s="121"/>
      <c r="KBJ11" s="121"/>
      <c r="KBK11" s="121"/>
      <c r="KBL11" s="121"/>
      <c r="KBM11" s="121"/>
      <c r="KBN11" s="121"/>
      <c r="KBO11" s="121"/>
      <c r="KBP11" s="121"/>
      <c r="KBQ11" s="121"/>
      <c r="KBR11" s="121"/>
      <c r="KBS11" s="121"/>
      <c r="KBT11" s="121"/>
      <c r="KBU11" s="121"/>
      <c r="KBV11" s="121"/>
      <c r="KBW11" s="121"/>
      <c r="KBX11" s="121"/>
      <c r="KBY11" s="121"/>
      <c r="KBZ11" s="121"/>
      <c r="KCA11" s="121"/>
      <c r="KCB11" s="121"/>
      <c r="KCC11" s="121"/>
      <c r="KCD11" s="121"/>
      <c r="KCE11" s="121"/>
      <c r="KCF11" s="121"/>
      <c r="KCG11" s="121"/>
      <c r="KCH11" s="121"/>
      <c r="KCI11" s="121"/>
      <c r="KCJ11" s="121"/>
      <c r="KCK11" s="121"/>
      <c r="KCL11" s="121"/>
      <c r="KCM11" s="121"/>
      <c r="KCN11" s="121"/>
      <c r="KCO11" s="121"/>
      <c r="KCP11" s="121"/>
      <c r="KCQ11" s="121"/>
      <c r="KCR11" s="121"/>
      <c r="KCS11" s="121"/>
      <c r="KCT11" s="121"/>
      <c r="KCU11" s="121"/>
      <c r="KCV11" s="121"/>
      <c r="KCW11" s="121"/>
      <c r="KCX11" s="121"/>
      <c r="KCY11" s="121"/>
      <c r="KCZ11" s="121"/>
      <c r="KDA11" s="121"/>
      <c r="KDB11" s="121"/>
      <c r="KDC11" s="121"/>
      <c r="KDD11" s="121"/>
      <c r="KDE11" s="121"/>
      <c r="KDF11" s="121"/>
      <c r="KDG11" s="121"/>
      <c r="KDH11" s="121"/>
      <c r="KDI11" s="121"/>
      <c r="KDJ11" s="121"/>
      <c r="KDK11" s="121"/>
      <c r="KDL11" s="121"/>
      <c r="KDM11" s="121"/>
      <c r="KDN11" s="121"/>
      <c r="KDO11" s="121"/>
      <c r="KDP11" s="121"/>
      <c r="KDQ11" s="121"/>
      <c r="KDR11" s="121"/>
      <c r="KDS11" s="121"/>
      <c r="KDT11" s="121"/>
      <c r="KDU11" s="121"/>
      <c r="KDV11" s="121"/>
      <c r="KDW11" s="121"/>
      <c r="KDX11" s="121"/>
      <c r="KDY11" s="121"/>
      <c r="KDZ11" s="121"/>
      <c r="KEA11" s="121"/>
      <c r="KEB11" s="121"/>
      <c r="KEC11" s="121"/>
      <c r="KED11" s="121"/>
      <c r="KEE11" s="121"/>
      <c r="KEF11" s="121"/>
      <c r="KEG11" s="121"/>
      <c r="KEH11" s="121"/>
      <c r="KEI11" s="121"/>
      <c r="KEJ11" s="121"/>
      <c r="KEK11" s="121"/>
      <c r="KEL11" s="121"/>
      <c r="KEM11" s="121"/>
      <c r="KEN11" s="121"/>
      <c r="KEO11" s="121"/>
      <c r="KEP11" s="121"/>
      <c r="KEQ11" s="121"/>
      <c r="KER11" s="121"/>
      <c r="KES11" s="121"/>
      <c r="KET11" s="121"/>
      <c r="KEU11" s="121"/>
      <c r="KEV11" s="121"/>
      <c r="KEW11" s="121"/>
      <c r="KEX11" s="121"/>
      <c r="KEY11" s="121"/>
      <c r="KEZ11" s="121"/>
      <c r="KFA11" s="121"/>
      <c r="KFB11" s="121"/>
      <c r="KFC11" s="121"/>
      <c r="KFD11" s="121"/>
      <c r="KFE11" s="121"/>
      <c r="KFF11" s="121"/>
      <c r="KFG11" s="121"/>
      <c r="KFH11" s="121"/>
      <c r="KFI11" s="121"/>
      <c r="KFJ11" s="121"/>
      <c r="KFK11" s="121"/>
      <c r="KFL11" s="121"/>
      <c r="KFM11" s="121"/>
      <c r="KFN11" s="121"/>
      <c r="KFO11" s="121"/>
      <c r="KFP11" s="121"/>
      <c r="KFQ11" s="121"/>
      <c r="KFR11" s="121"/>
      <c r="KFS11" s="121"/>
      <c r="KFT11" s="121"/>
      <c r="KFU11" s="121"/>
      <c r="KFV11" s="121"/>
      <c r="KFW11" s="121"/>
      <c r="KFX11" s="121"/>
      <c r="KFY11" s="121"/>
      <c r="KFZ11" s="121"/>
      <c r="KGA11" s="121"/>
      <c r="KGB11" s="121"/>
      <c r="KGC11" s="121"/>
      <c r="KGD11" s="121"/>
      <c r="KGE11" s="121"/>
      <c r="KGF11" s="121"/>
      <c r="KGG11" s="121"/>
      <c r="KGH11" s="121"/>
      <c r="KGI11" s="121"/>
      <c r="KGJ11" s="121"/>
      <c r="KGK11" s="121"/>
      <c r="KGL11" s="121"/>
      <c r="KGM11" s="121"/>
      <c r="KGN11" s="121"/>
      <c r="KGO11" s="121"/>
      <c r="KGP11" s="121"/>
      <c r="KGQ11" s="121"/>
      <c r="KGR11" s="121"/>
      <c r="KGS11" s="121"/>
      <c r="KGT11" s="121"/>
      <c r="KGU11" s="121"/>
      <c r="KGV11" s="121"/>
      <c r="KGW11" s="121"/>
      <c r="KGX11" s="121"/>
      <c r="KGY11" s="121"/>
      <c r="KGZ11" s="121"/>
      <c r="KHA11" s="121"/>
      <c r="KHB11" s="121"/>
      <c r="KHC11" s="121"/>
      <c r="KHD11" s="121"/>
      <c r="KHE11" s="121"/>
      <c r="KHF11" s="121"/>
      <c r="KHG11" s="121"/>
      <c r="KHH11" s="121"/>
      <c r="KHI11" s="121"/>
      <c r="KHJ11" s="121"/>
      <c r="KHK11" s="121"/>
      <c r="KHL11" s="121"/>
      <c r="KHM11" s="121"/>
      <c r="KHN11" s="121"/>
      <c r="KHO11" s="121"/>
      <c r="KHP11" s="121"/>
      <c r="KHQ11" s="121"/>
      <c r="KHR11" s="121"/>
      <c r="KHS11" s="121"/>
      <c r="KHT11" s="121"/>
      <c r="KHU11" s="121"/>
      <c r="KHV11" s="121"/>
      <c r="KHW11" s="121"/>
      <c r="KHX11" s="121"/>
      <c r="KHY11" s="121"/>
      <c r="KHZ11" s="121"/>
      <c r="KIA11" s="121"/>
      <c r="KIB11" s="121"/>
      <c r="KIC11" s="121"/>
      <c r="KID11" s="121"/>
      <c r="KIE11" s="121"/>
      <c r="KIF11" s="121"/>
      <c r="KIG11" s="121"/>
      <c r="KIH11" s="121"/>
      <c r="KII11" s="121"/>
      <c r="KIJ11" s="121"/>
      <c r="KIK11" s="121"/>
      <c r="KIL11" s="121"/>
      <c r="KIM11" s="121"/>
      <c r="KIN11" s="121"/>
      <c r="KIO11" s="121"/>
      <c r="KIP11" s="121"/>
      <c r="KIQ11" s="121"/>
      <c r="KIR11" s="121"/>
      <c r="KIS11" s="121"/>
      <c r="KIT11" s="121"/>
      <c r="KIU11" s="121"/>
      <c r="KIV11" s="121"/>
      <c r="KIW11" s="121"/>
      <c r="KIX11" s="121"/>
      <c r="KIY11" s="121"/>
      <c r="KIZ11" s="121"/>
      <c r="KJA11" s="121"/>
      <c r="KJB11" s="121"/>
      <c r="KJC11" s="121"/>
      <c r="KJD11" s="121"/>
      <c r="KJE11" s="121"/>
      <c r="KJF11" s="121"/>
      <c r="KJG11" s="121"/>
      <c r="KJH11" s="121"/>
      <c r="KJI11" s="121"/>
      <c r="KJJ11" s="121"/>
      <c r="KJK11" s="121"/>
      <c r="KJL11" s="121"/>
      <c r="KJM11" s="121"/>
      <c r="KJN11" s="121"/>
      <c r="KJO11" s="121"/>
      <c r="KJP11" s="121"/>
      <c r="KJQ11" s="121"/>
      <c r="KJR11" s="121"/>
      <c r="KJS11" s="121"/>
      <c r="KJT11" s="121"/>
      <c r="KJU11" s="121"/>
      <c r="KJV11" s="121"/>
      <c r="KJW11" s="121"/>
      <c r="KJX11" s="121"/>
      <c r="KJY11" s="121"/>
      <c r="KJZ11" s="121"/>
      <c r="KKA11" s="121"/>
      <c r="KKB11" s="121"/>
      <c r="KKC11" s="121"/>
      <c r="KKD11" s="121"/>
      <c r="KKE11" s="121"/>
      <c r="KKF11" s="121"/>
      <c r="KKG11" s="121"/>
      <c r="KKH11" s="121"/>
      <c r="KKI11" s="121"/>
      <c r="KKJ11" s="121"/>
      <c r="KKK11" s="121"/>
      <c r="KKL11" s="121"/>
      <c r="KKM11" s="121"/>
      <c r="KKN11" s="121"/>
      <c r="KKO11" s="121"/>
      <c r="KKP11" s="121"/>
      <c r="KKQ11" s="121"/>
      <c r="KKR11" s="121"/>
      <c r="KKS11" s="121"/>
      <c r="KKT11" s="121"/>
      <c r="KKU11" s="121"/>
      <c r="KKV11" s="121"/>
      <c r="KKW11" s="121"/>
      <c r="KKX11" s="121"/>
      <c r="KKY11" s="121"/>
      <c r="KKZ11" s="121"/>
      <c r="KLA11" s="121"/>
      <c r="KLB11" s="121"/>
      <c r="KLC11" s="121"/>
      <c r="KLD11" s="121"/>
      <c r="KLE11" s="121"/>
      <c r="KLF11" s="121"/>
      <c r="KLG11" s="121"/>
      <c r="KLH11" s="121"/>
      <c r="KLI11" s="121"/>
      <c r="KLJ11" s="121"/>
      <c r="KLK11" s="121"/>
      <c r="KLL11" s="121"/>
      <c r="KLM11" s="121"/>
      <c r="KLN11" s="121"/>
      <c r="KLO11" s="121"/>
      <c r="KLP11" s="121"/>
      <c r="KLQ11" s="121"/>
      <c r="KLR11" s="121"/>
      <c r="KLS11" s="121"/>
      <c r="KLT11" s="121"/>
      <c r="KLU11" s="121"/>
      <c r="KLV11" s="121"/>
      <c r="KLW11" s="121"/>
      <c r="KLX11" s="121"/>
      <c r="KLY11" s="121"/>
      <c r="KLZ11" s="121"/>
      <c r="KMA11" s="121"/>
      <c r="KMB11" s="121"/>
      <c r="KMC11" s="121"/>
      <c r="KMD11" s="121"/>
      <c r="KME11" s="121"/>
      <c r="KMF11" s="121"/>
      <c r="KMG11" s="121"/>
      <c r="KMH11" s="121"/>
      <c r="KMI11" s="121"/>
      <c r="KMJ11" s="121"/>
      <c r="KMK11" s="121"/>
      <c r="KML11" s="121"/>
      <c r="KMM11" s="121"/>
      <c r="KMN11" s="121"/>
      <c r="KMO11" s="121"/>
      <c r="KMP11" s="121"/>
      <c r="KMQ11" s="121"/>
      <c r="KMR11" s="121"/>
      <c r="KMS11" s="121"/>
      <c r="KMT11" s="121"/>
      <c r="KMU11" s="121"/>
      <c r="KMV11" s="121"/>
      <c r="KMW11" s="121"/>
      <c r="KMX11" s="121"/>
      <c r="KMY11" s="121"/>
      <c r="KMZ11" s="121"/>
      <c r="KNA11" s="121"/>
      <c r="KNB11" s="121"/>
      <c r="KNC11" s="121"/>
      <c r="KND11" s="121"/>
      <c r="KNE11" s="121"/>
      <c r="KNF11" s="121"/>
      <c r="KNG11" s="121"/>
      <c r="KNH11" s="121"/>
      <c r="KNI11" s="121"/>
      <c r="KNJ11" s="121"/>
      <c r="KNK11" s="121"/>
      <c r="KNL11" s="121"/>
      <c r="KNM11" s="121"/>
      <c r="KNN11" s="121"/>
      <c r="KNO11" s="121"/>
      <c r="KNP11" s="121"/>
      <c r="KNQ11" s="121"/>
      <c r="KNR11" s="121"/>
      <c r="KNS11" s="121"/>
      <c r="KNT11" s="121"/>
      <c r="KNU11" s="121"/>
      <c r="KNV11" s="121"/>
      <c r="KNW11" s="121"/>
      <c r="KNX11" s="121"/>
      <c r="KNY11" s="121"/>
      <c r="KNZ11" s="121"/>
      <c r="KOA11" s="121"/>
      <c r="KOB11" s="121"/>
      <c r="KOC11" s="121"/>
      <c r="KOD11" s="121"/>
      <c r="KOE11" s="121"/>
      <c r="KOF11" s="121"/>
      <c r="KOG11" s="121"/>
      <c r="KOH11" s="121"/>
      <c r="KOI11" s="121"/>
      <c r="KOJ11" s="121"/>
      <c r="KOK11" s="121"/>
      <c r="KOL11" s="121"/>
      <c r="KOM11" s="121"/>
      <c r="KON11" s="121"/>
      <c r="KOO11" s="121"/>
      <c r="KOP11" s="121"/>
      <c r="KOQ11" s="121"/>
      <c r="KOR11" s="121"/>
      <c r="KOS11" s="121"/>
      <c r="KOT11" s="121"/>
      <c r="KOU11" s="121"/>
      <c r="KOV11" s="121"/>
      <c r="KOW11" s="121"/>
      <c r="KOX11" s="121"/>
      <c r="KOY11" s="121"/>
      <c r="KOZ11" s="121"/>
      <c r="KPA11" s="121"/>
      <c r="KPB11" s="121"/>
      <c r="KPC11" s="121"/>
      <c r="KPD11" s="121"/>
      <c r="KPE11" s="121"/>
      <c r="KPF11" s="121"/>
      <c r="KPG11" s="121"/>
      <c r="KPH11" s="121"/>
      <c r="KPI11" s="121"/>
      <c r="KPJ11" s="121"/>
      <c r="KPK11" s="121"/>
      <c r="KPL11" s="121"/>
      <c r="KPM11" s="121"/>
      <c r="KPN11" s="121"/>
      <c r="KPO11" s="121"/>
      <c r="KPP11" s="121"/>
      <c r="KPQ11" s="121"/>
      <c r="KPR11" s="121"/>
      <c r="KPS11" s="121"/>
      <c r="KPT11" s="121"/>
      <c r="KPU11" s="121"/>
      <c r="KPV11" s="121"/>
      <c r="KPW11" s="121"/>
      <c r="KPX11" s="121"/>
      <c r="KPY11" s="121"/>
      <c r="KPZ11" s="121"/>
      <c r="KQA11" s="121"/>
      <c r="KQB11" s="121"/>
      <c r="KQC11" s="121"/>
      <c r="KQD11" s="121"/>
      <c r="KQE11" s="121"/>
      <c r="KQF11" s="121"/>
      <c r="KQG11" s="121"/>
      <c r="KQH11" s="121"/>
      <c r="KQI11" s="121"/>
      <c r="KQJ11" s="121"/>
      <c r="KQK11" s="121"/>
      <c r="KQL11" s="121"/>
      <c r="KQM11" s="121"/>
      <c r="KQN11" s="121"/>
      <c r="KQO11" s="121"/>
      <c r="KQP11" s="121"/>
      <c r="KQQ11" s="121"/>
      <c r="KQR11" s="121"/>
      <c r="KQS11" s="121"/>
      <c r="KQT11" s="121"/>
      <c r="KQU11" s="121"/>
      <c r="KQV11" s="121"/>
      <c r="KQW11" s="121"/>
      <c r="KQX11" s="121"/>
      <c r="KQY11" s="121"/>
      <c r="KQZ11" s="121"/>
      <c r="KRA11" s="121"/>
      <c r="KRB11" s="121"/>
      <c r="KRC11" s="121"/>
      <c r="KRD11" s="121"/>
      <c r="KRE11" s="121"/>
      <c r="KRF11" s="121"/>
      <c r="KRG11" s="121"/>
      <c r="KRH11" s="121"/>
      <c r="KRI11" s="121"/>
      <c r="KRJ11" s="121"/>
      <c r="KRK11" s="121"/>
      <c r="KRL11" s="121"/>
      <c r="KRM11" s="121"/>
      <c r="KRN11" s="121"/>
      <c r="KRO11" s="121"/>
      <c r="KRP11" s="121"/>
      <c r="KRQ11" s="121"/>
      <c r="KRR11" s="121"/>
      <c r="KRS11" s="121"/>
      <c r="KRT11" s="121"/>
      <c r="KRU11" s="121"/>
      <c r="KRV11" s="121"/>
      <c r="KRW11" s="121"/>
      <c r="KRX11" s="121"/>
      <c r="KRY11" s="121"/>
      <c r="KRZ11" s="121"/>
      <c r="KSA11" s="121"/>
      <c r="KSB11" s="121"/>
      <c r="KSC11" s="121"/>
      <c r="KSD11" s="121"/>
      <c r="KSE11" s="121"/>
      <c r="KSF11" s="121"/>
      <c r="KSG11" s="121"/>
      <c r="KSH11" s="121"/>
      <c r="KSI11" s="121"/>
      <c r="KSJ11" s="121"/>
      <c r="KSK11" s="121"/>
      <c r="KSL11" s="121"/>
      <c r="KSM11" s="121"/>
      <c r="KSN11" s="121"/>
      <c r="KSO11" s="121"/>
      <c r="KSP11" s="121"/>
      <c r="KSQ11" s="121"/>
      <c r="KSR11" s="121"/>
      <c r="KSS11" s="121"/>
      <c r="KST11" s="121"/>
      <c r="KSU11" s="121"/>
      <c r="KSV11" s="121"/>
      <c r="KSW11" s="121"/>
      <c r="KSX11" s="121"/>
      <c r="KSY11" s="121"/>
      <c r="KSZ11" s="121"/>
      <c r="KTA11" s="121"/>
      <c r="KTB11" s="121"/>
      <c r="KTC11" s="121"/>
      <c r="KTD11" s="121"/>
      <c r="KTE11" s="121"/>
      <c r="KTF11" s="121"/>
      <c r="KTG11" s="121"/>
      <c r="KTH11" s="121"/>
      <c r="KTI11" s="121"/>
      <c r="KTJ11" s="121"/>
      <c r="KTK11" s="121"/>
      <c r="KTL11" s="121"/>
      <c r="KTM11" s="121"/>
      <c r="KTN11" s="121"/>
      <c r="KTO11" s="121"/>
      <c r="KTP11" s="121"/>
      <c r="KTQ11" s="121"/>
      <c r="KTR11" s="121"/>
      <c r="KTS11" s="121"/>
      <c r="KTT11" s="121"/>
      <c r="KTU11" s="121"/>
      <c r="KTV11" s="121"/>
      <c r="KTW11" s="121"/>
      <c r="KTX11" s="121"/>
      <c r="KTY11" s="121"/>
      <c r="KTZ11" s="121"/>
      <c r="KUA11" s="121"/>
      <c r="KUB11" s="121"/>
      <c r="KUC11" s="121"/>
      <c r="KUD11" s="121"/>
      <c r="KUE11" s="121"/>
      <c r="KUF11" s="121"/>
      <c r="KUG11" s="121"/>
      <c r="KUH11" s="121"/>
      <c r="KUI11" s="121"/>
      <c r="KUJ11" s="121"/>
      <c r="KUK11" s="121"/>
      <c r="KUL11" s="121"/>
      <c r="KUM11" s="121"/>
      <c r="KUN11" s="121"/>
      <c r="KUO11" s="121"/>
      <c r="KUP11" s="121"/>
      <c r="KUQ11" s="121"/>
      <c r="KUR11" s="121"/>
      <c r="KUS11" s="121"/>
      <c r="KUT11" s="121"/>
      <c r="KUU11" s="121"/>
      <c r="KUV11" s="121"/>
      <c r="KUW11" s="121"/>
      <c r="KUX11" s="121"/>
      <c r="KUY11" s="121"/>
      <c r="KUZ11" s="121"/>
      <c r="KVA11" s="121"/>
      <c r="KVB11" s="121"/>
      <c r="KVC11" s="121"/>
      <c r="KVD11" s="121"/>
      <c r="KVE11" s="121"/>
      <c r="KVF11" s="121"/>
      <c r="KVG11" s="121"/>
      <c r="KVH11" s="121"/>
      <c r="KVI11" s="121"/>
      <c r="KVJ11" s="121"/>
      <c r="KVK11" s="121"/>
      <c r="KVL11" s="121"/>
      <c r="KVM11" s="121"/>
      <c r="KVN11" s="121"/>
      <c r="KVO11" s="121"/>
      <c r="KVP11" s="121"/>
      <c r="KVQ11" s="121"/>
      <c r="KVR11" s="121"/>
      <c r="KVS11" s="121"/>
      <c r="KVT11" s="121"/>
      <c r="KVU11" s="121"/>
      <c r="KVV11" s="121"/>
      <c r="KVW11" s="121"/>
      <c r="KVX11" s="121"/>
      <c r="KVY11" s="121"/>
      <c r="KVZ11" s="121"/>
      <c r="KWA11" s="121"/>
      <c r="KWB11" s="121"/>
      <c r="KWC11" s="121"/>
      <c r="KWD11" s="121"/>
      <c r="KWE11" s="121"/>
      <c r="KWF11" s="121"/>
      <c r="KWG11" s="121"/>
      <c r="KWH11" s="121"/>
      <c r="KWI11" s="121"/>
      <c r="KWJ11" s="121"/>
      <c r="KWK11" s="121"/>
      <c r="KWL11" s="121"/>
      <c r="KWM11" s="121"/>
      <c r="KWN11" s="121"/>
      <c r="KWO11" s="121"/>
      <c r="KWP11" s="121"/>
      <c r="KWQ11" s="121"/>
      <c r="KWR11" s="121"/>
      <c r="KWS11" s="121"/>
      <c r="KWT11" s="121"/>
      <c r="KWU11" s="121"/>
      <c r="KWV11" s="121"/>
      <c r="KWW11" s="121"/>
      <c r="KWX11" s="121"/>
      <c r="KWY11" s="121"/>
      <c r="KWZ11" s="121"/>
      <c r="KXA11" s="121"/>
      <c r="KXB11" s="121"/>
      <c r="KXC11" s="121"/>
      <c r="KXD11" s="121"/>
      <c r="KXE11" s="121"/>
      <c r="KXF11" s="121"/>
      <c r="KXG11" s="121"/>
      <c r="KXH11" s="121"/>
      <c r="KXI11" s="121"/>
      <c r="KXJ11" s="121"/>
      <c r="KXK11" s="121"/>
      <c r="KXL11" s="121"/>
      <c r="KXM11" s="121"/>
      <c r="KXN11" s="121"/>
      <c r="KXO11" s="121"/>
      <c r="KXP11" s="121"/>
      <c r="KXQ11" s="121"/>
      <c r="KXR11" s="121"/>
      <c r="KXS11" s="121"/>
      <c r="KXT11" s="121"/>
      <c r="KXU11" s="121"/>
      <c r="KXV11" s="121"/>
      <c r="KXW11" s="121"/>
      <c r="KXX11" s="121"/>
      <c r="KXY11" s="121"/>
      <c r="KXZ11" s="121"/>
      <c r="KYA11" s="121"/>
      <c r="KYB11" s="121"/>
      <c r="KYC11" s="121"/>
      <c r="KYD11" s="121"/>
      <c r="KYE11" s="121"/>
      <c r="KYF11" s="121"/>
      <c r="KYG11" s="121"/>
      <c r="KYH11" s="121"/>
      <c r="KYI11" s="121"/>
      <c r="KYJ11" s="121"/>
      <c r="KYK11" s="121"/>
      <c r="KYL11" s="121"/>
      <c r="KYM11" s="121"/>
      <c r="KYN11" s="121"/>
      <c r="KYO11" s="121"/>
      <c r="KYP11" s="121"/>
      <c r="KYQ11" s="121"/>
      <c r="KYR11" s="121"/>
      <c r="KYS11" s="121"/>
      <c r="KYT11" s="121"/>
      <c r="KYU11" s="121"/>
      <c r="KYV11" s="121"/>
      <c r="KYW11" s="121"/>
      <c r="KYX11" s="121"/>
      <c r="KYY11" s="121"/>
      <c r="KYZ11" s="121"/>
      <c r="KZA11" s="121"/>
      <c r="KZB11" s="121"/>
      <c r="KZC11" s="121"/>
      <c r="KZD11" s="121"/>
      <c r="KZE11" s="121"/>
      <c r="KZF11" s="121"/>
      <c r="KZG11" s="121"/>
      <c r="KZH11" s="121"/>
      <c r="KZI11" s="121"/>
      <c r="KZJ11" s="121"/>
      <c r="KZK11" s="121"/>
      <c r="KZL11" s="121"/>
      <c r="KZM11" s="121"/>
      <c r="KZN11" s="121"/>
      <c r="KZO11" s="121"/>
      <c r="KZP11" s="121"/>
      <c r="KZQ11" s="121"/>
      <c r="KZR11" s="121"/>
      <c r="KZS11" s="121"/>
      <c r="KZT11" s="121"/>
      <c r="KZU11" s="121"/>
      <c r="KZV11" s="121"/>
      <c r="KZW11" s="121"/>
      <c r="KZX11" s="121"/>
      <c r="KZY11" s="121"/>
      <c r="KZZ11" s="121"/>
      <c r="LAA11" s="121"/>
      <c r="LAB11" s="121"/>
      <c r="LAC11" s="121"/>
      <c r="LAD11" s="121"/>
      <c r="LAE11" s="121"/>
      <c r="LAF11" s="121"/>
      <c r="LAG11" s="121"/>
      <c r="LAH11" s="121"/>
      <c r="LAI11" s="121"/>
      <c r="LAJ11" s="121"/>
      <c r="LAK11" s="121"/>
      <c r="LAL11" s="121"/>
      <c r="LAM11" s="121"/>
      <c r="LAN11" s="121"/>
      <c r="LAO11" s="121"/>
      <c r="LAP11" s="121"/>
      <c r="LAQ11" s="121"/>
      <c r="LAR11" s="121"/>
      <c r="LAS11" s="121"/>
      <c r="LAT11" s="121"/>
      <c r="LAU11" s="121"/>
      <c r="LAV11" s="121"/>
      <c r="LAW11" s="121"/>
      <c r="LAX11" s="121"/>
      <c r="LAY11" s="121"/>
      <c r="LAZ11" s="121"/>
      <c r="LBA11" s="121"/>
      <c r="LBB11" s="121"/>
      <c r="LBC11" s="121"/>
      <c r="LBD11" s="121"/>
      <c r="LBE11" s="121"/>
      <c r="LBF11" s="121"/>
      <c r="LBG11" s="121"/>
      <c r="LBH11" s="121"/>
      <c r="LBI11" s="121"/>
      <c r="LBJ11" s="121"/>
      <c r="LBK11" s="121"/>
      <c r="LBL11" s="121"/>
      <c r="LBM11" s="121"/>
      <c r="LBN11" s="121"/>
      <c r="LBO11" s="121"/>
      <c r="LBP11" s="121"/>
      <c r="LBQ11" s="121"/>
      <c r="LBR11" s="121"/>
      <c r="LBS11" s="121"/>
      <c r="LBT11" s="121"/>
      <c r="LBU11" s="121"/>
      <c r="LBV11" s="121"/>
      <c r="LBW11" s="121"/>
      <c r="LBX11" s="121"/>
      <c r="LBY11" s="121"/>
      <c r="LBZ11" s="121"/>
      <c r="LCA11" s="121"/>
      <c r="LCB11" s="121"/>
      <c r="LCC11" s="121"/>
      <c r="LCD11" s="121"/>
      <c r="LCE11" s="121"/>
      <c r="LCF11" s="121"/>
      <c r="LCG11" s="121"/>
      <c r="LCH11" s="121"/>
      <c r="LCI11" s="121"/>
      <c r="LCJ11" s="121"/>
      <c r="LCK11" s="121"/>
      <c r="LCL11" s="121"/>
      <c r="LCM11" s="121"/>
      <c r="LCN11" s="121"/>
      <c r="LCO11" s="121"/>
      <c r="LCP11" s="121"/>
      <c r="LCQ11" s="121"/>
      <c r="LCR11" s="121"/>
      <c r="LCS11" s="121"/>
      <c r="LCT11" s="121"/>
      <c r="LCU11" s="121"/>
      <c r="LCV11" s="121"/>
      <c r="LCW11" s="121"/>
      <c r="LCX11" s="121"/>
      <c r="LCY11" s="121"/>
      <c r="LCZ11" s="121"/>
      <c r="LDA11" s="121"/>
      <c r="LDB11" s="121"/>
      <c r="LDC11" s="121"/>
      <c r="LDD11" s="121"/>
      <c r="LDE11" s="121"/>
      <c r="LDF11" s="121"/>
      <c r="LDG11" s="121"/>
      <c r="LDH11" s="121"/>
      <c r="LDI11" s="121"/>
      <c r="LDJ11" s="121"/>
      <c r="LDK11" s="121"/>
      <c r="LDL11" s="121"/>
      <c r="LDM11" s="121"/>
      <c r="LDN11" s="121"/>
      <c r="LDO11" s="121"/>
      <c r="LDP11" s="121"/>
      <c r="LDQ11" s="121"/>
      <c r="LDR11" s="121"/>
      <c r="LDS11" s="121"/>
      <c r="LDT11" s="121"/>
      <c r="LDU11" s="121"/>
      <c r="LDV11" s="121"/>
      <c r="LDW11" s="121"/>
      <c r="LDX11" s="121"/>
      <c r="LDY11" s="121"/>
      <c r="LDZ11" s="121"/>
      <c r="LEA11" s="121"/>
      <c r="LEB11" s="121"/>
      <c r="LEC11" s="121"/>
      <c r="LED11" s="121"/>
      <c r="LEE11" s="121"/>
      <c r="LEF11" s="121"/>
      <c r="LEG11" s="121"/>
      <c r="LEH11" s="121"/>
      <c r="LEI11" s="121"/>
      <c r="LEJ11" s="121"/>
      <c r="LEK11" s="121"/>
      <c r="LEL11" s="121"/>
      <c r="LEM11" s="121"/>
      <c r="LEN11" s="121"/>
      <c r="LEO11" s="121"/>
      <c r="LEP11" s="121"/>
      <c r="LEQ11" s="121"/>
      <c r="LER11" s="121"/>
      <c r="LES11" s="121"/>
      <c r="LET11" s="121"/>
      <c r="LEU11" s="121"/>
      <c r="LEV11" s="121"/>
      <c r="LEW11" s="121"/>
      <c r="LEX11" s="121"/>
      <c r="LEY11" s="121"/>
      <c r="LEZ11" s="121"/>
      <c r="LFA11" s="121"/>
      <c r="LFB11" s="121"/>
      <c r="LFC11" s="121"/>
      <c r="LFD11" s="121"/>
      <c r="LFE11" s="121"/>
      <c r="LFF11" s="121"/>
      <c r="LFG11" s="121"/>
      <c r="LFH11" s="121"/>
      <c r="LFI11" s="121"/>
      <c r="LFJ11" s="121"/>
      <c r="LFK11" s="121"/>
      <c r="LFL11" s="121"/>
      <c r="LFM11" s="121"/>
      <c r="LFN11" s="121"/>
      <c r="LFO11" s="121"/>
      <c r="LFP11" s="121"/>
      <c r="LFQ11" s="121"/>
      <c r="LFR11" s="121"/>
      <c r="LFS11" s="121"/>
      <c r="LFT11" s="121"/>
      <c r="LFU11" s="121"/>
      <c r="LFV11" s="121"/>
      <c r="LFW11" s="121"/>
      <c r="LFX11" s="121"/>
      <c r="LFY11" s="121"/>
      <c r="LFZ11" s="121"/>
      <c r="LGA11" s="121"/>
      <c r="LGB11" s="121"/>
      <c r="LGC11" s="121"/>
      <c r="LGD11" s="121"/>
      <c r="LGE11" s="121"/>
      <c r="LGF11" s="121"/>
      <c r="LGG11" s="121"/>
      <c r="LGH11" s="121"/>
      <c r="LGI11" s="121"/>
      <c r="LGJ11" s="121"/>
      <c r="LGK11" s="121"/>
      <c r="LGL11" s="121"/>
      <c r="LGM11" s="121"/>
      <c r="LGN11" s="121"/>
      <c r="LGO11" s="121"/>
      <c r="LGP11" s="121"/>
      <c r="LGQ11" s="121"/>
      <c r="LGR11" s="121"/>
      <c r="LGS11" s="121"/>
      <c r="LGT11" s="121"/>
      <c r="LGU11" s="121"/>
      <c r="LGV11" s="121"/>
      <c r="LGW11" s="121"/>
      <c r="LGX11" s="121"/>
      <c r="LGY11" s="121"/>
      <c r="LGZ11" s="121"/>
      <c r="LHA11" s="121"/>
      <c r="LHB11" s="121"/>
      <c r="LHC11" s="121"/>
      <c r="LHD11" s="121"/>
      <c r="LHE11" s="121"/>
      <c r="LHF11" s="121"/>
      <c r="LHG11" s="121"/>
      <c r="LHH11" s="121"/>
      <c r="LHI11" s="121"/>
      <c r="LHJ11" s="121"/>
      <c r="LHK11" s="121"/>
      <c r="LHL11" s="121"/>
      <c r="LHM11" s="121"/>
      <c r="LHN11" s="121"/>
      <c r="LHO11" s="121"/>
      <c r="LHP11" s="121"/>
      <c r="LHQ11" s="121"/>
      <c r="LHR11" s="121"/>
      <c r="LHS11" s="121"/>
      <c r="LHT11" s="121"/>
      <c r="LHU11" s="121"/>
      <c r="LHV11" s="121"/>
      <c r="LHW11" s="121"/>
      <c r="LHX11" s="121"/>
      <c r="LHY11" s="121"/>
      <c r="LHZ11" s="121"/>
      <c r="LIA11" s="121"/>
      <c r="LIB11" s="121"/>
      <c r="LIC11" s="121"/>
      <c r="LID11" s="121"/>
      <c r="LIE11" s="121"/>
      <c r="LIF11" s="121"/>
      <c r="LIG11" s="121"/>
      <c r="LIH11" s="121"/>
      <c r="LII11" s="121"/>
      <c r="LIJ11" s="121"/>
      <c r="LIK11" s="121"/>
      <c r="LIL11" s="121"/>
      <c r="LIM11" s="121"/>
      <c r="LIN11" s="121"/>
      <c r="LIO11" s="121"/>
      <c r="LIP11" s="121"/>
      <c r="LIQ11" s="121"/>
      <c r="LIR11" s="121"/>
      <c r="LIS11" s="121"/>
      <c r="LIT11" s="121"/>
      <c r="LIU11" s="121"/>
      <c r="LIV11" s="121"/>
      <c r="LIW11" s="121"/>
      <c r="LIX11" s="121"/>
      <c r="LIY11" s="121"/>
      <c r="LIZ11" s="121"/>
      <c r="LJA11" s="121"/>
      <c r="LJB11" s="121"/>
      <c r="LJC11" s="121"/>
      <c r="LJD11" s="121"/>
      <c r="LJE11" s="121"/>
      <c r="LJF11" s="121"/>
      <c r="LJG11" s="121"/>
      <c r="LJH11" s="121"/>
      <c r="LJI11" s="121"/>
      <c r="LJJ11" s="121"/>
      <c r="LJK11" s="121"/>
      <c r="LJL11" s="121"/>
      <c r="LJM11" s="121"/>
      <c r="LJN11" s="121"/>
      <c r="LJO11" s="121"/>
      <c r="LJP11" s="121"/>
      <c r="LJQ11" s="121"/>
      <c r="LJR11" s="121"/>
      <c r="LJS11" s="121"/>
      <c r="LJT11" s="121"/>
      <c r="LJU11" s="121"/>
      <c r="LJV11" s="121"/>
      <c r="LJW11" s="121"/>
      <c r="LJX11" s="121"/>
      <c r="LJY11" s="121"/>
      <c r="LJZ11" s="121"/>
      <c r="LKA11" s="121"/>
      <c r="LKB11" s="121"/>
      <c r="LKC11" s="121"/>
      <c r="LKD11" s="121"/>
      <c r="LKE11" s="121"/>
      <c r="LKF11" s="121"/>
      <c r="LKG11" s="121"/>
      <c r="LKH11" s="121"/>
      <c r="LKI11" s="121"/>
      <c r="LKJ11" s="121"/>
      <c r="LKK11" s="121"/>
      <c r="LKL11" s="121"/>
      <c r="LKM11" s="121"/>
      <c r="LKN11" s="121"/>
      <c r="LKO11" s="121"/>
      <c r="LKP11" s="121"/>
      <c r="LKQ11" s="121"/>
      <c r="LKR11" s="121"/>
      <c r="LKS11" s="121"/>
      <c r="LKT11" s="121"/>
      <c r="LKU11" s="121"/>
      <c r="LKV11" s="121"/>
      <c r="LKW11" s="121"/>
      <c r="LKX11" s="121"/>
      <c r="LKY11" s="121"/>
      <c r="LKZ11" s="121"/>
      <c r="LLA11" s="121"/>
      <c r="LLB11" s="121"/>
      <c r="LLC11" s="121"/>
      <c r="LLD11" s="121"/>
      <c r="LLE11" s="121"/>
      <c r="LLF11" s="121"/>
      <c r="LLG11" s="121"/>
      <c r="LLH11" s="121"/>
      <c r="LLI11" s="121"/>
      <c r="LLJ11" s="121"/>
      <c r="LLK11" s="121"/>
      <c r="LLL11" s="121"/>
      <c r="LLM11" s="121"/>
      <c r="LLN11" s="121"/>
      <c r="LLO11" s="121"/>
      <c r="LLP11" s="121"/>
      <c r="LLQ11" s="121"/>
      <c r="LLR11" s="121"/>
      <c r="LLS11" s="121"/>
      <c r="LLT11" s="121"/>
      <c r="LLU11" s="121"/>
      <c r="LLV11" s="121"/>
      <c r="LLW11" s="121"/>
      <c r="LLX11" s="121"/>
      <c r="LLY11" s="121"/>
      <c r="LLZ11" s="121"/>
      <c r="LMA11" s="121"/>
      <c r="LMB11" s="121"/>
      <c r="LMC11" s="121"/>
      <c r="LMD11" s="121"/>
      <c r="LME11" s="121"/>
      <c r="LMF11" s="121"/>
      <c r="LMG11" s="121"/>
      <c r="LMH11" s="121"/>
      <c r="LMI11" s="121"/>
      <c r="LMJ11" s="121"/>
      <c r="LMK11" s="121"/>
      <c r="LML11" s="121"/>
      <c r="LMM11" s="121"/>
      <c r="LMN11" s="121"/>
      <c r="LMO11" s="121"/>
      <c r="LMP11" s="121"/>
      <c r="LMQ11" s="121"/>
      <c r="LMR11" s="121"/>
      <c r="LMS11" s="121"/>
      <c r="LMT11" s="121"/>
      <c r="LMU11" s="121"/>
      <c r="LMV11" s="121"/>
      <c r="LMW11" s="121"/>
      <c r="LMX11" s="121"/>
      <c r="LMY11" s="121"/>
      <c r="LMZ11" s="121"/>
      <c r="LNA11" s="121"/>
      <c r="LNB11" s="121"/>
      <c r="LNC11" s="121"/>
      <c r="LND11" s="121"/>
      <c r="LNE11" s="121"/>
      <c r="LNF11" s="121"/>
      <c r="LNG11" s="121"/>
      <c r="LNH11" s="121"/>
      <c r="LNI11" s="121"/>
      <c r="LNJ11" s="121"/>
      <c r="LNK11" s="121"/>
      <c r="LNL11" s="121"/>
      <c r="LNM11" s="121"/>
      <c r="LNN11" s="121"/>
      <c r="LNO11" s="121"/>
      <c r="LNP11" s="121"/>
      <c r="LNQ11" s="121"/>
      <c r="LNR11" s="121"/>
      <c r="LNS11" s="121"/>
      <c r="LNT11" s="121"/>
      <c r="LNU11" s="121"/>
      <c r="LNV11" s="121"/>
      <c r="LNW11" s="121"/>
      <c r="LNX11" s="121"/>
      <c r="LNY11" s="121"/>
      <c r="LNZ11" s="121"/>
      <c r="LOA11" s="121"/>
      <c r="LOB11" s="121"/>
      <c r="LOC11" s="121"/>
      <c r="LOD11" s="121"/>
      <c r="LOE11" s="121"/>
      <c r="LOF11" s="121"/>
      <c r="LOG11" s="121"/>
      <c r="LOH11" s="121"/>
      <c r="LOI11" s="121"/>
      <c r="LOJ11" s="121"/>
      <c r="LOK11" s="121"/>
      <c r="LOL11" s="121"/>
      <c r="LOM11" s="121"/>
      <c r="LON11" s="121"/>
      <c r="LOO11" s="121"/>
      <c r="LOP11" s="121"/>
      <c r="LOQ11" s="121"/>
      <c r="LOR11" s="121"/>
      <c r="LOS11" s="121"/>
      <c r="LOT11" s="121"/>
      <c r="LOU11" s="121"/>
      <c r="LOV11" s="121"/>
      <c r="LOW11" s="121"/>
      <c r="LOX11" s="121"/>
      <c r="LOY11" s="121"/>
      <c r="LOZ11" s="121"/>
      <c r="LPA11" s="121"/>
      <c r="LPB11" s="121"/>
      <c r="LPC11" s="121"/>
      <c r="LPD11" s="121"/>
      <c r="LPE11" s="121"/>
      <c r="LPF11" s="121"/>
      <c r="LPG11" s="121"/>
      <c r="LPH11" s="121"/>
      <c r="LPI11" s="121"/>
      <c r="LPJ11" s="121"/>
      <c r="LPK11" s="121"/>
      <c r="LPL11" s="121"/>
      <c r="LPM11" s="121"/>
      <c r="LPN11" s="121"/>
      <c r="LPO11" s="121"/>
      <c r="LPP11" s="121"/>
      <c r="LPQ11" s="121"/>
      <c r="LPR11" s="121"/>
      <c r="LPS11" s="121"/>
      <c r="LPT11" s="121"/>
      <c r="LPU11" s="121"/>
      <c r="LPV11" s="121"/>
      <c r="LPW11" s="121"/>
      <c r="LPX11" s="121"/>
      <c r="LPY11" s="121"/>
      <c r="LPZ11" s="121"/>
      <c r="LQA11" s="121"/>
      <c r="LQB11" s="121"/>
      <c r="LQC11" s="121"/>
      <c r="LQD11" s="121"/>
      <c r="LQE11" s="121"/>
      <c r="LQF11" s="121"/>
      <c r="LQG11" s="121"/>
      <c r="LQH11" s="121"/>
      <c r="LQI11" s="121"/>
      <c r="LQJ11" s="121"/>
      <c r="LQK11" s="121"/>
      <c r="LQL11" s="121"/>
      <c r="LQM11" s="121"/>
      <c r="LQN11" s="121"/>
      <c r="LQO11" s="121"/>
      <c r="LQP11" s="121"/>
      <c r="LQQ11" s="121"/>
      <c r="LQR11" s="121"/>
      <c r="LQS11" s="121"/>
      <c r="LQT11" s="121"/>
      <c r="LQU11" s="121"/>
      <c r="LQV11" s="121"/>
      <c r="LQW11" s="121"/>
      <c r="LQX11" s="121"/>
      <c r="LQY11" s="121"/>
      <c r="LQZ11" s="121"/>
      <c r="LRA11" s="121"/>
      <c r="LRB11" s="121"/>
      <c r="LRC11" s="121"/>
      <c r="LRD11" s="121"/>
      <c r="LRE11" s="121"/>
      <c r="LRF11" s="121"/>
      <c r="LRG11" s="121"/>
      <c r="LRH11" s="121"/>
      <c r="LRI11" s="121"/>
      <c r="LRJ11" s="121"/>
      <c r="LRK11" s="121"/>
      <c r="LRL11" s="121"/>
      <c r="LRM11" s="121"/>
      <c r="LRN11" s="121"/>
      <c r="LRO11" s="121"/>
      <c r="LRP11" s="121"/>
      <c r="LRQ11" s="121"/>
      <c r="LRR11" s="121"/>
      <c r="LRS11" s="121"/>
      <c r="LRT11" s="121"/>
      <c r="LRU11" s="121"/>
      <c r="LRV11" s="121"/>
      <c r="LRW11" s="121"/>
      <c r="LRX11" s="121"/>
      <c r="LRY11" s="121"/>
      <c r="LRZ11" s="121"/>
      <c r="LSA11" s="121"/>
      <c r="LSB11" s="121"/>
      <c r="LSC11" s="121"/>
      <c r="LSD11" s="121"/>
      <c r="LSE11" s="121"/>
      <c r="LSF11" s="121"/>
      <c r="LSG11" s="121"/>
      <c r="LSH11" s="121"/>
      <c r="LSI11" s="121"/>
      <c r="LSJ11" s="121"/>
      <c r="LSK11" s="121"/>
      <c r="LSL11" s="121"/>
      <c r="LSM11" s="121"/>
      <c r="LSN11" s="121"/>
      <c r="LSO11" s="121"/>
      <c r="LSP11" s="121"/>
      <c r="LSQ11" s="121"/>
      <c r="LSR11" s="121"/>
      <c r="LSS11" s="121"/>
      <c r="LST11" s="121"/>
      <c r="LSU11" s="121"/>
      <c r="LSV11" s="121"/>
      <c r="LSW11" s="121"/>
      <c r="LSX11" s="121"/>
      <c r="LSY11" s="121"/>
      <c r="LSZ11" s="121"/>
      <c r="LTA11" s="121"/>
      <c r="LTB11" s="121"/>
      <c r="LTC11" s="121"/>
      <c r="LTD11" s="121"/>
      <c r="LTE11" s="121"/>
      <c r="LTF11" s="121"/>
      <c r="LTG11" s="121"/>
      <c r="LTH11" s="121"/>
      <c r="LTI11" s="121"/>
      <c r="LTJ11" s="121"/>
      <c r="LTK11" s="121"/>
      <c r="LTL11" s="121"/>
      <c r="LTM11" s="121"/>
      <c r="LTN11" s="121"/>
      <c r="LTO11" s="121"/>
      <c r="LTP11" s="121"/>
      <c r="LTQ11" s="121"/>
      <c r="LTR11" s="121"/>
      <c r="LTS11" s="121"/>
      <c r="LTT11" s="121"/>
      <c r="LTU11" s="121"/>
      <c r="LTV11" s="121"/>
      <c r="LTW11" s="121"/>
      <c r="LTX11" s="121"/>
      <c r="LTY11" s="121"/>
      <c r="LTZ11" s="121"/>
      <c r="LUA11" s="121"/>
      <c r="LUB11" s="121"/>
      <c r="LUC11" s="121"/>
      <c r="LUD11" s="121"/>
      <c r="LUE11" s="121"/>
      <c r="LUF11" s="121"/>
      <c r="LUG11" s="121"/>
      <c r="LUH11" s="121"/>
      <c r="LUI11" s="121"/>
      <c r="LUJ11" s="121"/>
      <c r="LUK11" s="121"/>
      <c r="LUL11" s="121"/>
      <c r="LUM11" s="121"/>
      <c r="LUN11" s="121"/>
      <c r="LUO11" s="121"/>
      <c r="LUP11" s="121"/>
      <c r="LUQ11" s="121"/>
      <c r="LUR11" s="121"/>
      <c r="LUS11" s="121"/>
      <c r="LUT11" s="121"/>
      <c r="LUU11" s="121"/>
      <c r="LUV11" s="121"/>
      <c r="LUW11" s="121"/>
      <c r="LUX11" s="121"/>
      <c r="LUY11" s="121"/>
      <c r="LUZ11" s="121"/>
      <c r="LVA11" s="121"/>
      <c r="LVB11" s="121"/>
      <c r="LVC11" s="121"/>
      <c r="LVD11" s="121"/>
      <c r="LVE11" s="121"/>
      <c r="LVF11" s="121"/>
      <c r="LVG11" s="121"/>
      <c r="LVH11" s="121"/>
      <c r="LVI11" s="121"/>
      <c r="LVJ11" s="121"/>
      <c r="LVK11" s="121"/>
      <c r="LVL11" s="121"/>
      <c r="LVM11" s="121"/>
      <c r="LVN11" s="121"/>
      <c r="LVO11" s="121"/>
      <c r="LVP11" s="121"/>
      <c r="LVQ11" s="121"/>
      <c r="LVR11" s="121"/>
      <c r="LVS11" s="121"/>
      <c r="LVT11" s="121"/>
      <c r="LVU11" s="121"/>
      <c r="LVV11" s="121"/>
      <c r="LVW11" s="121"/>
      <c r="LVX11" s="121"/>
      <c r="LVY11" s="121"/>
      <c r="LVZ11" s="121"/>
      <c r="LWA11" s="121"/>
      <c r="LWB11" s="121"/>
      <c r="LWC11" s="121"/>
      <c r="LWD11" s="121"/>
      <c r="LWE11" s="121"/>
      <c r="LWF11" s="121"/>
      <c r="LWG11" s="121"/>
      <c r="LWH11" s="121"/>
      <c r="LWI11" s="121"/>
      <c r="LWJ11" s="121"/>
      <c r="LWK11" s="121"/>
      <c r="LWL11" s="121"/>
      <c r="LWM11" s="121"/>
      <c r="LWN11" s="121"/>
      <c r="LWO11" s="121"/>
      <c r="LWP11" s="121"/>
      <c r="LWQ11" s="121"/>
      <c r="LWR11" s="121"/>
      <c r="LWS11" s="121"/>
      <c r="LWT11" s="121"/>
      <c r="LWU11" s="121"/>
      <c r="LWV11" s="121"/>
      <c r="LWW11" s="121"/>
      <c r="LWX11" s="121"/>
      <c r="LWY11" s="121"/>
      <c r="LWZ11" s="121"/>
      <c r="LXA11" s="121"/>
      <c r="LXB11" s="121"/>
      <c r="LXC11" s="121"/>
      <c r="LXD11" s="121"/>
      <c r="LXE11" s="121"/>
      <c r="LXF11" s="121"/>
      <c r="LXG11" s="121"/>
      <c r="LXH11" s="121"/>
      <c r="LXI11" s="121"/>
      <c r="LXJ11" s="121"/>
      <c r="LXK11" s="121"/>
      <c r="LXL11" s="121"/>
      <c r="LXM11" s="121"/>
      <c r="LXN11" s="121"/>
      <c r="LXO11" s="121"/>
      <c r="LXP11" s="121"/>
      <c r="LXQ11" s="121"/>
      <c r="LXR11" s="121"/>
      <c r="LXS11" s="121"/>
      <c r="LXT11" s="121"/>
      <c r="LXU11" s="121"/>
      <c r="LXV11" s="121"/>
      <c r="LXW11" s="121"/>
      <c r="LXX11" s="121"/>
      <c r="LXY11" s="121"/>
      <c r="LXZ11" s="121"/>
      <c r="LYA11" s="121"/>
      <c r="LYB11" s="121"/>
      <c r="LYC11" s="121"/>
      <c r="LYD11" s="121"/>
      <c r="LYE11" s="121"/>
      <c r="LYF11" s="121"/>
      <c r="LYG11" s="121"/>
      <c r="LYH11" s="121"/>
      <c r="LYI11" s="121"/>
      <c r="LYJ11" s="121"/>
      <c r="LYK11" s="121"/>
      <c r="LYL11" s="121"/>
      <c r="LYM11" s="121"/>
      <c r="LYN11" s="121"/>
      <c r="LYO11" s="121"/>
      <c r="LYP11" s="121"/>
      <c r="LYQ11" s="121"/>
      <c r="LYR11" s="121"/>
      <c r="LYS11" s="121"/>
      <c r="LYT11" s="121"/>
      <c r="LYU11" s="121"/>
      <c r="LYV11" s="121"/>
      <c r="LYW11" s="121"/>
      <c r="LYX11" s="121"/>
      <c r="LYY11" s="121"/>
      <c r="LYZ11" s="121"/>
      <c r="LZA11" s="121"/>
      <c r="LZB11" s="121"/>
      <c r="LZC11" s="121"/>
      <c r="LZD11" s="121"/>
      <c r="LZE11" s="121"/>
      <c r="LZF11" s="121"/>
      <c r="LZG11" s="121"/>
      <c r="LZH11" s="121"/>
      <c r="LZI11" s="121"/>
      <c r="LZJ11" s="121"/>
      <c r="LZK11" s="121"/>
      <c r="LZL11" s="121"/>
      <c r="LZM11" s="121"/>
      <c r="LZN11" s="121"/>
      <c r="LZO11" s="121"/>
      <c r="LZP11" s="121"/>
      <c r="LZQ11" s="121"/>
      <c r="LZR11" s="121"/>
      <c r="LZS11" s="121"/>
      <c r="LZT11" s="121"/>
      <c r="LZU11" s="121"/>
      <c r="LZV11" s="121"/>
      <c r="LZW11" s="121"/>
      <c r="LZX11" s="121"/>
      <c r="LZY11" s="121"/>
      <c r="LZZ11" s="121"/>
      <c r="MAA11" s="121"/>
      <c r="MAB11" s="121"/>
      <c r="MAC11" s="121"/>
      <c r="MAD11" s="121"/>
      <c r="MAE11" s="121"/>
      <c r="MAF11" s="121"/>
      <c r="MAG11" s="121"/>
      <c r="MAH11" s="121"/>
      <c r="MAI11" s="121"/>
      <c r="MAJ11" s="121"/>
      <c r="MAK11" s="121"/>
      <c r="MAL11" s="121"/>
      <c r="MAM11" s="121"/>
      <c r="MAN11" s="121"/>
      <c r="MAO11" s="121"/>
      <c r="MAP11" s="121"/>
      <c r="MAQ11" s="121"/>
      <c r="MAR11" s="121"/>
      <c r="MAS11" s="121"/>
      <c r="MAT11" s="121"/>
      <c r="MAU11" s="121"/>
      <c r="MAV11" s="121"/>
      <c r="MAW11" s="121"/>
      <c r="MAX11" s="121"/>
      <c r="MAY11" s="121"/>
      <c r="MAZ11" s="121"/>
      <c r="MBA11" s="121"/>
      <c r="MBB11" s="121"/>
      <c r="MBC11" s="121"/>
      <c r="MBD11" s="121"/>
      <c r="MBE11" s="121"/>
      <c r="MBF11" s="121"/>
      <c r="MBG11" s="121"/>
      <c r="MBH11" s="121"/>
      <c r="MBI11" s="121"/>
      <c r="MBJ11" s="121"/>
      <c r="MBK11" s="121"/>
      <c r="MBL11" s="121"/>
      <c r="MBM11" s="121"/>
      <c r="MBN11" s="121"/>
      <c r="MBO11" s="121"/>
      <c r="MBP11" s="121"/>
      <c r="MBQ11" s="121"/>
      <c r="MBR11" s="121"/>
      <c r="MBS11" s="121"/>
      <c r="MBT11" s="121"/>
      <c r="MBU11" s="121"/>
      <c r="MBV11" s="121"/>
      <c r="MBW11" s="121"/>
      <c r="MBX11" s="121"/>
      <c r="MBY11" s="121"/>
      <c r="MBZ11" s="121"/>
      <c r="MCA11" s="121"/>
      <c r="MCB11" s="121"/>
      <c r="MCC11" s="121"/>
      <c r="MCD11" s="121"/>
      <c r="MCE11" s="121"/>
      <c r="MCF11" s="121"/>
      <c r="MCG11" s="121"/>
      <c r="MCH11" s="121"/>
      <c r="MCI11" s="121"/>
      <c r="MCJ11" s="121"/>
      <c r="MCK11" s="121"/>
      <c r="MCL11" s="121"/>
      <c r="MCM11" s="121"/>
      <c r="MCN11" s="121"/>
      <c r="MCO11" s="121"/>
      <c r="MCP11" s="121"/>
      <c r="MCQ11" s="121"/>
      <c r="MCR11" s="121"/>
      <c r="MCS11" s="121"/>
      <c r="MCT11" s="121"/>
      <c r="MCU11" s="121"/>
      <c r="MCV11" s="121"/>
      <c r="MCW11" s="121"/>
      <c r="MCX11" s="121"/>
      <c r="MCY11" s="121"/>
      <c r="MCZ11" s="121"/>
      <c r="MDA11" s="121"/>
      <c r="MDB11" s="121"/>
      <c r="MDC11" s="121"/>
      <c r="MDD11" s="121"/>
      <c r="MDE11" s="121"/>
      <c r="MDF11" s="121"/>
      <c r="MDG11" s="121"/>
      <c r="MDH11" s="121"/>
      <c r="MDI11" s="121"/>
      <c r="MDJ11" s="121"/>
      <c r="MDK11" s="121"/>
      <c r="MDL11" s="121"/>
      <c r="MDM11" s="121"/>
      <c r="MDN11" s="121"/>
      <c r="MDO11" s="121"/>
      <c r="MDP11" s="121"/>
      <c r="MDQ11" s="121"/>
      <c r="MDR11" s="121"/>
      <c r="MDS11" s="121"/>
      <c r="MDT11" s="121"/>
      <c r="MDU11" s="121"/>
      <c r="MDV11" s="121"/>
      <c r="MDW11" s="121"/>
      <c r="MDX11" s="121"/>
      <c r="MDY11" s="121"/>
      <c r="MDZ11" s="121"/>
      <c r="MEA11" s="121"/>
      <c r="MEB11" s="121"/>
      <c r="MEC11" s="121"/>
      <c r="MED11" s="121"/>
      <c r="MEE11" s="121"/>
      <c r="MEF11" s="121"/>
      <c r="MEG11" s="121"/>
      <c r="MEH11" s="121"/>
      <c r="MEI11" s="121"/>
      <c r="MEJ11" s="121"/>
      <c r="MEK11" s="121"/>
      <c r="MEL11" s="121"/>
      <c r="MEM11" s="121"/>
      <c r="MEN11" s="121"/>
      <c r="MEO11" s="121"/>
      <c r="MEP11" s="121"/>
      <c r="MEQ11" s="121"/>
      <c r="MER11" s="121"/>
      <c r="MES11" s="121"/>
      <c r="MET11" s="121"/>
      <c r="MEU11" s="121"/>
      <c r="MEV11" s="121"/>
      <c r="MEW11" s="121"/>
      <c r="MEX11" s="121"/>
      <c r="MEY11" s="121"/>
      <c r="MEZ11" s="121"/>
      <c r="MFA11" s="121"/>
      <c r="MFB11" s="121"/>
      <c r="MFC11" s="121"/>
      <c r="MFD11" s="121"/>
      <c r="MFE11" s="121"/>
      <c r="MFF11" s="121"/>
      <c r="MFG11" s="121"/>
      <c r="MFH11" s="121"/>
      <c r="MFI11" s="121"/>
      <c r="MFJ11" s="121"/>
      <c r="MFK11" s="121"/>
      <c r="MFL11" s="121"/>
      <c r="MFM11" s="121"/>
      <c r="MFN11" s="121"/>
      <c r="MFO11" s="121"/>
      <c r="MFP11" s="121"/>
      <c r="MFQ11" s="121"/>
      <c r="MFR11" s="121"/>
      <c r="MFS11" s="121"/>
      <c r="MFT11" s="121"/>
      <c r="MFU11" s="121"/>
      <c r="MFV11" s="121"/>
      <c r="MFW11" s="121"/>
      <c r="MFX11" s="121"/>
      <c r="MFY11" s="121"/>
      <c r="MFZ11" s="121"/>
      <c r="MGA11" s="121"/>
      <c r="MGB11" s="121"/>
      <c r="MGC11" s="121"/>
      <c r="MGD11" s="121"/>
      <c r="MGE11" s="121"/>
      <c r="MGF11" s="121"/>
      <c r="MGG11" s="121"/>
      <c r="MGH11" s="121"/>
      <c r="MGI11" s="121"/>
      <c r="MGJ11" s="121"/>
      <c r="MGK11" s="121"/>
      <c r="MGL11" s="121"/>
      <c r="MGM11" s="121"/>
      <c r="MGN11" s="121"/>
      <c r="MGO11" s="121"/>
      <c r="MGP11" s="121"/>
      <c r="MGQ11" s="121"/>
      <c r="MGR11" s="121"/>
      <c r="MGS11" s="121"/>
      <c r="MGT11" s="121"/>
      <c r="MGU11" s="121"/>
      <c r="MGV11" s="121"/>
      <c r="MGW11" s="121"/>
      <c r="MGX11" s="121"/>
      <c r="MGY11" s="121"/>
      <c r="MGZ11" s="121"/>
      <c r="MHA11" s="121"/>
      <c r="MHB11" s="121"/>
      <c r="MHC11" s="121"/>
      <c r="MHD11" s="121"/>
      <c r="MHE11" s="121"/>
      <c r="MHF11" s="121"/>
      <c r="MHG11" s="121"/>
      <c r="MHH11" s="121"/>
      <c r="MHI11" s="121"/>
      <c r="MHJ11" s="121"/>
      <c r="MHK11" s="121"/>
      <c r="MHL11" s="121"/>
      <c r="MHM11" s="121"/>
      <c r="MHN11" s="121"/>
      <c r="MHO11" s="121"/>
      <c r="MHP11" s="121"/>
      <c r="MHQ11" s="121"/>
      <c r="MHR11" s="121"/>
      <c r="MHS11" s="121"/>
      <c r="MHT11" s="121"/>
      <c r="MHU11" s="121"/>
      <c r="MHV11" s="121"/>
      <c r="MHW11" s="121"/>
      <c r="MHX11" s="121"/>
      <c r="MHY11" s="121"/>
      <c r="MHZ11" s="121"/>
      <c r="MIA11" s="121"/>
      <c r="MIB11" s="121"/>
      <c r="MIC11" s="121"/>
      <c r="MID11" s="121"/>
      <c r="MIE11" s="121"/>
      <c r="MIF11" s="121"/>
      <c r="MIG11" s="121"/>
      <c r="MIH11" s="121"/>
      <c r="MII11" s="121"/>
      <c r="MIJ11" s="121"/>
      <c r="MIK11" s="121"/>
      <c r="MIL11" s="121"/>
      <c r="MIM11" s="121"/>
      <c r="MIN11" s="121"/>
      <c r="MIO11" s="121"/>
      <c r="MIP11" s="121"/>
      <c r="MIQ11" s="121"/>
      <c r="MIR11" s="121"/>
      <c r="MIS11" s="121"/>
      <c r="MIT11" s="121"/>
      <c r="MIU11" s="121"/>
      <c r="MIV11" s="121"/>
      <c r="MIW11" s="121"/>
      <c r="MIX11" s="121"/>
      <c r="MIY11" s="121"/>
      <c r="MIZ11" s="121"/>
      <c r="MJA11" s="121"/>
      <c r="MJB11" s="121"/>
      <c r="MJC11" s="121"/>
      <c r="MJD11" s="121"/>
      <c r="MJE11" s="121"/>
      <c r="MJF11" s="121"/>
      <c r="MJG11" s="121"/>
      <c r="MJH11" s="121"/>
      <c r="MJI11" s="121"/>
      <c r="MJJ11" s="121"/>
      <c r="MJK11" s="121"/>
      <c r="MJL11" s="121"/>
      <c r="MJM11" s="121"/>
      <c r="MJN11" s="121"/>
      <c r="MJO11" s="121"/>
      <c r="MJP11" s="121"/>
      <c r="MJQ11" s="121"/>
      <c r="MJR11" s="121"/>
      <c r="MJS11" s="121"/>
      <c r="MJT11" s="121"/>
      <c r="MJU11" s="121"/>
      <c r="MJV11" s="121"/>
      <c r="MJW11" s="121"/>
      <c r="MJX11" s="121"/>
      <c r="MJY11" s="121"/>
      <c r="MJZ11" s="121"/>
      <c r="MKA11" s="121"/>
      <c r="MKB11" s="121"/>
      <c r="MKC11" s="121"/>
      <c r="MKD11" s="121"/>
      <c r="MKE11" s="121"/>
      <c r="MKF11" s="121"/>
      <c r="MKG11" s="121"/>
      <c r="MKH11" s="121"/>
      <c r="MKI11" s="121"/>
      <c r="MKJ11" s="121"/>
      <c r="MKK11" s="121"/>
      <c r="MKL11" s="121"/>
      <c r="MKM11" s="121"/>
      <c r="MKN11" s="121"/>
      <c r="MKO11" s="121"/>
      <c r="MKP11" s="121"/>
      <c r="MKQ11" s="121"/>
      <c r="MKR11" s="121"/>
      <c r="MKS11" s="121"/>
      <c r="MKT11" s="121"/>
      <c r="MKU11" s="121"/>
      <c r="MKV11" s="121"/>
      <c r="MKW11" s="121"/>
      <c r="MKX11" s="121"/>
      <c r="MKY11" s="121"/>
      <c r="MKZ11" s="121"/>
      <c r="MLA11" s="121"/>
      <c r="MLB11" s="121"/>
      <c r="MLC11" s="121"/>
      <c r="MLD11" s="121"/>
      <c r="MLE11" s="121"/>
      <c r="MLF11" s="121"/>
      <c r="MLG11" s="121"/>
      <c r="MLH11" s="121"/>
      <c r="MLI11" s="121"/>
      <c r="MLJ11" s="121"/>
      <c r="MLK11" s="121"/>
      <c r="MLL11" s="121"/>
      <c r="MLM11" s="121"/>
      <c r="MLN11" s="121"/>
      <c r="MLO11" s="121"/>
      <c r="MLP11" s="121"/>
      <c r="MLQ11" s="121"/>
      <c r="MLR11" s="121"/>
      <c r="MLS11" s="121"/>
      <c r="MLT11" s="121"/>
      <c r="MLU11" s="121"/>
      <c r="MLV11" s="121"/>
      <c r="MLW11" s="121"/>
      <c r="MLX11" s="121"/>
      <c r="MLY11" s="121"/>
      <c r="MLZ11" s="121"/>
      <c r="MMA11" s="121"/>
      <c r="MMB11" s="121"/>
      <c r="MMC11" s="121"/>
      <c r="MMD11" s="121"/>
      <c r="MME11" s="121"/>
      <c r="MMF11" s="121"/>
      <c r="MMG11" s="121"/>
      <c r="MMH11" s="121"/>
      <c r="MMI11" s="121"/>
      <c r="MMJ11" s="121"/>
      <c r="MMK11" s="121"/>
      <c r="MML11" s="121"/>
      <c r="MMM11" s="121"/>
      <c r="MMN11" s="121"/>
      <c r="MMO11" s="121"/>
      <c r="MMP11" s="121"/>
      <c r="MMQ11" s="121"/>
      <c r="MMR11" s="121"/>
      <c r="MMS11" s="121"/>
      <c r="MMT11" s="121"/>
      <c r="MMU11" s="121"/>
      <c r="MMV11" s="121"/>
      <c r="MMW11" s="121"/>
      <c r="MMX11" s="121"/>
      <c r="MMY11" s="121"/>
      <c r="MMZ11" s="121"/>
      <c r="MNA11" s="121"/>
      <c r="MNB11" s="121"/>
      <c r="MNC11" s="121"/>
      <c r="MND11" s="121"/>
      <c r="MNE11" s="121"/>
      <c r="MNF11" s="121"/>
      <c r="MNG11" s="121"/>
      <c r="MNH11" s="121"/>
      <c r="MNI11" s="121"/>
      <c r="MNJ11" s="121"/>
      <c r="MNK11" s="121"/>
      <c r="MNL11" s="121"/>
      <c r="MNM11" s="121"/>
      <c r="MNN11" s="121"/>
      <c r="MNO11" s="121"/>
      <c r="MNP11" s="121"/>
      <c r="MNQ11" s="121"/>
      <c r="MNR11" s="121"/>
      <c r="MNS11" s="121"/>
      <c r="MNT11" s="121"/>
      <c r="MNU11" s="121"/>
      <c r="MNV11" s="121"/>
      <c r="MNW11" s="121"/>
      <c r="MNX11" s="121"/>
      <c r="MNY11" s="121"/>
      <c r="MNZ11" s="121"/>
      <c r="MOA11" s="121"/>
      <c r="MOB11" s="121"/>
      <c r="MOC11" s="121"/>
      <c r="MOD11" s="121"/>
      <c r="MOE11" s="121"/>
      <c r="MOF11" s="121"/>
      <c r="MOG11" s="121"/>
      <c r="MOH11" s="121"/>
      <c r="MOI11" s="121"/>
      <c r="MOJ11" s="121"/>
      <c r="MOK11" s="121"/>
      <c r="MOL11" s="121"/>
      <c r="MOM11" s="121"/>
      <c r="MON11" s="121"/>
      <c r="MOO11" s="121"/>
      <c r="MOP11" s="121"/>
      <c r="MOQ11" s="121"/>
      <c r="MOR11" s="121"/>
      <c r="MOS11" s="121"/>
      <c r="MOT11" s="121"/>
      <c r="MOU11" s="121"/>
      <c r="MOV11" s="121"/>
      <c r="MOW11" s="121"/>
      <c r="MOX11" s="121"/>
      <c r="MOY11" s="121"/>
      <c r="MOZ11" s="121"/>
      <c r="MPA11" s="121"/>
      <c r="MPB11" s="121"/>
      <c r="MPC11" s="121"/>
      <c r="MPD11" s="121"/>
      <c r="MPE11" s="121"/>
      <c r="MPF11" s="121"/>
      <c r="MPG11" s="121"/>
      <c r="MPH11" s="121"/>
      <c r="MPI11" s="121"/>
      <c r="MPJ11" s="121"/>
      <c r="MPK11" s="121"/>
      <c r="MPL11" s="121"/>
      <c r="MPM11" s="121"/>
      <c r="MPN11" s="121"/>
      <c r="MPO11" s="121"/>
      <c r="MPP11" s="121"/>
      <c r="MPQ11" s="121"/>
      <c r="MPR11" s="121"/>
      <c r="MPS11" s="121"/>
      <c r="MPT11" s="121"/>
      <c r="MPU11" s="121"/>
      <c r="MPV11" s="121"/>
      <c r="MPW11" s="121"/>
      <c r="MPX11" s="121"/>
      <c r="MPY11" s="121"/>
      <c r="MPZ11" s="121"/>
      <c r="MQA11" s="121"/>
      <c r="MQB11" s="121"/>
      <c r="MQC11" s="121"/>
      <c r="MQD11" s="121"/>
      <c r="MQE11" s="121"/>
      <c r="MQF11" s="121"/>
      <c r="MQG11" s="121"/>
      <c r="MQH11" s="121"/>
      <c r="MQI11" s="121"/>
      <c r="MQJ11" s="121"/>
      <c r="MQK11" s="121"/>
      <c r="MQL11" s="121"/>
      <c r="MQM11" s="121"/>
      <c r="MQN11" s="121"/>
      <c r="MQO11" s="121"/>
      <c r="MQP11" s="121"/>
      <c r="MQQ11" s="121"/>
      <c r="MQR11" s="121"/>
      <c r="MQS11" s="121"/>
      <c r="MQT11" s="121"/>
      <c r="MQU11" s="121"/>
      <c r="MQV11" s="121"/>
      <c r="MQW11" s="121"/>
      <c r="MQX11" s="121"/>
      <c r="MQY11" s="121"/>
      <c r="MQZ11" s="121"/>
      <c r="MRA11" s="121"/>
      <c r="MRB11" s="121"/>
      <c r="MRC11" s="121"/>
      <c r="MRD11" s="121"/>
      <c r="MRE11" s="121"/>
      <c r="MRF11" s="121"/>
      <c r="MRG11" s="121"/>
      <c r="MRH11" s="121"/>
      <c r="MRI11" s="121"/>
      <c r="MRJ11" s="121"/>
      <c r="MRK11" s="121"/>
      <c r="MRL11" s="121"/>
      <c r="MRM11" s="121"/>
      <c r="MRN11" s="121"/>
      <c r="MRO11" s="121"/>
      <c r="MRP11" s="121"/>
      <c r="MRQ11" s="121"/>
      <c r="MRR11" s="121"/>
      <c r="MRS11" s="121"/>
      <c r="MRT11" s="121"/>
      <c r="MRU11" s="121"/>
      <c r="MRV11" s="121"/>
      <c r="MRW11" s="121"/>
      <c r="MRX11" s="121"/>
      <c r="MRY11" s="121"/>
      <c r="MRZ11" s="121"/>
      <c r="MSA11" s="121"/>
      <c r="MSB11" s="121"/>
      <c r="MSC11" s="121"/>
      <c r="MSD11" s="121"/>
      <c r="MSE11" s="121"/>
      <c r="MSF11" s="121"/>
      <c r="MSG11" s="121"/>
      <c r="MSH11" s="121"/>
      <c r="MSI11" s="121"/>
      <c r="MSJ11" s="121"/>
      <c r="MSK11" s="121"/>
      <c r="MSL11" s="121"/>
      <c r="MSM11" s="121"/>
      <c r="MSN11" s="121"/>
      <c r="MSO11" s="121"/>
      <c r="MSP11" s="121"/>
      <c r="MSQ11" s="121"/>
      <c r="MSR11" s="121"/>
      <c r="MSS11" s="121"/>
      <c r="MST11" s="121"/>
      <c r="MSU11" s="121"/>
      <c r="MSV11" s="121"/>
      <c r="MSW11" s="121"/>
      <c r="MSX11" s="121"/>
      <c r="MSY11" s="121"/>
      <c r="MSZ11" s="121"/>
      <c r="MTA11" s="121"/>
      <c r="MTB11" s="121"/>
      <c r="MTC11" s="121"/>
      <c r="MTD11" s="121"/>
      <c r="MTE11" s="121"/>
      <c r="MTF11" s="121"/>
      <c r="MTG11" s="121"/>
      <c r="MTH11" s="121"/>
      <c r="MTI11" s="121"/>
      <c r="MTJ11" s="121"/>
      <c r="MTK11" s="121"/>
      <c r="MTL11" s="121"/>
      <c r="MTM11" s="121"/>
      <c r="MTN11" s="121"/>
      <c r="MTO11" s="121"/>
      <c r="MTP11" s="121"/>
      <c r="MTQ11" s="121"/>
      <c r="MTR11" s="121"/>
      <c r="MTS11" s="121"/>
      <c r="MTT11" s="121"/>
      <c r="MTU11" s="121"/>
      <c r="MTV11" s="121"/>
      <c r="MTW11" s="121"/>
      <c r="MTX11" s="121"/>
      <c r="MTY11" s="121"/>
      <c r="MTZ11" s="121"/>
      <c r="MUA11" s="121"/>
      <c r="MUB11" s="121"/>
      <c r="MUC11" s="121"/>
      <c r="MUD11" s="121"/>
      <c r="MUE11" s="121"/>
      <c r="MUF11" s="121"/>
      <c r="MUG11" s="121"/>
      <c r="MUH11" s="121"/>
      <c r="MUI11" s="121"/>
      <c r="MUJ11" s="121"/>
      <c r="MUK11" s="121"/>
      <c r="MUL11" s="121"/>
      <c r="MUM11" s="121"/>
      <c r="MUN11" s="121"/>
      <c r="MUO11" s="121"/>
      <c r="MUP11" s="121"/>
      <c r="MUQ11" s="121"/>
      <c r="MUR11" s="121"/>
      <c r="MUS11" s="121"/>
      <c r="MUT11" s="121"/>
      <c r="MUU11" s="121"/>
      <c r="MUV11" s="121"/>
      <c r="MUW11" s="121"/>
      <c r="MUX11" s="121"/>
      <c r="MUY11" s="121"/>
      <c r="MUZ11" s="121"/>
      <c r="MVA11" s="121"/>
      <c r="MVB11" s="121"/>
      <c r="MVC11" s="121"/>
      <c r="MVD11" s="121"/>
      <c r="MVE11" s="121"/>
      <c r="MVF11" s="121"/>
      <c r="MVG11" s="121"/>
      <c r="MVH11" s="121"/>
      <c r="MVI11" s="121"/>
      <c r="MVJ11" s="121"/>
      <c r="MVK11" s="121"/>
      <c r="MVL11" s="121"/>
      <c r="MVM11" s="121"/>
      <c r="MVN11" s="121"/>
      <c r="MVO11" s="121"/>
      <c r="MVP11" s="121"/>
      <c r="MVQ11" s="121"/>
      <c r="MVR11" s="121"/>
      <c r="MVS11" s="121"/>
      <c r="MVT11" s="121"/>
      <c r="MVU11" s="121"/>
      <c r="MVV11" s="121"/>
      <c r="MVW11" s="121"/>
      <c r="MVX11" s="121"/>
      <c r="MVY11" s="121"/>
      <c r="MVZ11" s="121"/>
      <c r="MWA11" s="121"/>
      <c r="MWB11" s="121"/>
      <c r="MWC11" s="121"/>
      <c r="MWD11" s="121"/>
      <c r="MWE11" s="121"/>
      <c r="MWF11" s="121"/>
      <c r="MWG11" s="121"/>
      <c r="MWH11" s="121"/>
      <c r="MWI11" s="121"/>
      <c r="MWJ11" s="121"/>
      <c r="MWK11" s="121"/>
      <c r="MWL11" s="121"/>
      <c r="MWM11" s="121"/>
      <c r="MWN11" s="121"/>
      <c r="MWO11" s="121"/>
      <c r="MWP11" s="121"/>
      <c r="MWQ11" s="121"/>
      <c r="MWR11" s="121"/>
      <c r="MWS11" s="121"/>
      <c r="MWT11" s="121"/>
      <c r="MWU11" s="121"/>
      <c r="MWV11" s="121"/>
      <c r="MWW11" s="121"/>
      <c r="MWX11" s="121"/>
      <c r="MWY11" s="121"/>
      <c r="MWZ11" s="121"/>
      <c r="MXA11" s="121"/>
      <c r="MXB11" s="121"/>
      <c r="MXC11" s="121"/>
      <c r="MXD11" s="121"/>
      <c r="MXE11" s="121"/>
      <c r="MXF11" s="121"/>
      <c r="MXG11" s="121"/>
      <c r="MXH11" s="121"/>
      <c r="MXI11" s="121"/>
      <c r="MXJ11" s="121"/>
      <c r="MXK11" s="121"/>
      <c r="MXL11" s="121"/>
      <c r="MXM11" s="121"/>
      <c r="MXN11" s="121"/>
      <c r="MXO11" s="121"/>
      <c r="MXP11" s="121"/>
      <c r="MXQ11" s="121"/>
      <c r="MXR11" s="121"/>
      <c r="MXS11" s="121"/>
      <c r="MXT11" s="121"/>
      <c r="MXU11" s="121"/>
      <c r="MXV11" s="121"/>
      <c r="MXW11" s="121"/>
      <c r="MXX11" s="121"/>
      <c r="MXY11" s="121"/>
      <c r="MXZ11" s="121"/>
      <c r="MYA11" s="121"/>
      <c r="MYB11" s="121"/>
      <c r="MYC11" s="121"/>
      <c r="MYD11" s="121"/>
      <c r="MYE11" s="121"/>
      <c r="MYF11" s="121"/>
      <c r="MYG11" s="121"/>
      <c r="MYH11" s="121"/>
      <c r="MYI11" s="121"/>
      <c r="MYJ11" s="121"/>
      <c r="MYK11" s="121"/>
      <c r="MYL11" s="121"/>
      <c r="MYM11" s="121"/>
      <c r="MYN11" s="121"/>
      <c r="MYO11" s="121"/>
      <c r="MYP11" s="121"/>
      <c r="MYQ11" s="121"/>
      <c r="MYR11" s="121"/>
      <c r="MYS11" s="121"/>
      <c r="MYT11" s="121"/>
      <c r="MYU11" s="121"/>
      <c r="MYV11" s="121"/>
      <c r="MYW11" s="121"/>
      <c r="MYX11" s="121"/>
      <c r="MYY11" s="121"/>
      <c r="MYZ11" s="121"/>
      <c r="MZA11" s="121"/>
      <c r="MZB11" s="121"/>
      <c r="MZC11" s="121"/>
      <c r="MZD11" s="121"/>
      <c r="MZE11" s="121"/>
      <c r="MZF11" s="121"/>
      <c r="MZG11" s="121"/>
      <c r="MZH11" s="121"/>
      <c r="MZI11" s="121"/>
      <c r="MZJ11" s="121"/>
      <c r="MZK11" s="121"/>
      <c r="MZL11" s="121"/>
      <c r="MZM11" s="121"/>
      <c r="MZN11" s="121"/>
      <c r="MZO11" s="121"/>
      <c r="MZP11" s="121"/>
      <c r="MZQ11" s="121"/>
      <c r="MZR11" s="121"/>
      <c r="MZS11" s="121"/>
      <c r="MZT11" s="121"/>
      <c r="MZU11" s="121"/>
      <c r="MZV11" s="121"/>
      <c r="MZW11" s="121"/>
      <c r="MZX11" s="121"/>
      <c r="MZY11" s="121"/>
      <c r="MZZ11" s="121"/>
      <c r="NAA11" s="121"/>
      <c r="NAB11" s="121"/>
      <c r="NAC11" s="121"/>
      <c r="NAD11" s="121"/>
      <c r="NAE11" s="121"/>
      <c r="NAF11" s="121"/>
      <c r="NAG11" s="121"/>
      <c r="NAH11" s="121"/>
      <c r="NAI11" s="121"/>
      <c r="NAJ11" s="121"/>
      <c r="NAK11" s="121"/>
      <c r="NAL11" s="121"/>
      <c r="NAM11" s="121"/>
      <c r="NAN11" s="121"/>
      <c r="NAO11" s="121"/>
      <c r="NAP11" s="121"/>
      <c r="NAQ11" s="121"/>
      <c r="NAR11" s="121"/>
      <c r="NAS11" s="121"/>
      <c r="NAT11" s="121"/>
      <c r="NAU11" s="121"/>
      <c r="NAV11" s="121"/>
      <c r="NAW11" s="121"/>
      <c r="NAX11" s="121"/>
      <c r="NAY11" s="121"/>
      <c r="NAZ11" s="121"/>
      <c r="NBA11" s="121"/>
      <c r="NBB11" s="121"/>
      <c r="NBC11" s="121"/>
      <c r="NBD11" s="121"/>
      <c r="NBE11" s="121"/>
      <c r="NBF11" s="121"/>
      <c r="NBG11" s="121"/>
      <c r="NBH11" s="121"/>
      <c r="NBI11" s="121"/>
      <c r="NBJ11" s="121"/>
      <c r="NBK11" s="121"/>
      <c r="NBL11" s="121"/>
      <c r="NBM11" s="121"/>
      <c r="NBN11" s="121"/>
      <c r="NBO11" s="121"/>
      <c r="NBP11" s="121"/>
      <c r="NBQ11" s="121"/>
      <c r="NBR11" s="121"/>
      <c r="NBS11" s="121"/>
      <c r="NBT11" s="121"/>
      <c r="NBU11" s="121"/>
      <c r="NBV11" s="121"/>
      <c r="NBW11" s="121"/>
      <c r="NBX11" s="121"/>
      <c r="NBY11" s="121"/>
      <c r="NBZ11" s="121"/>
      <c r="NCA11" s="121"/>
      <c r="NCB11" s="121"/>
      <c r="NCC11" s="121"/>
      <c r="NCD11" s="121"/>
      <c r="NCE11" s="121"/>
      <c r="NCF11" s="121"/>
      <c r="NCG11" s="121"/>
      <c r="NCH11" s="121"/>
      <c r="NCI11" s="121"/>
      <c r="NCJ11" s="121"/>
      <c r="NCK11" s="121"/>
      <c r="NCL11" s="121"/>
      <c r="NCM11" s="121"/>
      <c r="NCN11" s="121"/>
      <c r="NCO11" s="121"/>
      <c r="NCP11" s="121"/>
      <c r="NCQ11" s="121"/>
      <c r="NCR11" s="121"/>
      <c r="NCS11" s="121"/>
      <c r="NCT11" s="121"/>
      <c r="NCU11" s="121"/>
      <c r="NCV11" s="121"/>
      <c r="NCW11" s="121"/>
      <c r="NCX11" s="121"/>
      <c r="NCY11" s="121"/>
      <c r="NCZ11" s="121"/>
      <c r="NDA11" s="121"/>
      <c r="NDB11" s="121"/>
      <c r="NDC11" s="121"/>
      <c r="NDD11" s="121"/>
      <c r="NDE11" s="121"/>
      <c r="NDF11" s="121"/>
      <c r="NDG11" s="121"/>
      <c r="NDH11" s="121"/>
      <c r="NDI11" s="121"/>
      <c r="NDJ11" s="121"/>
      <c r="NDK11" s="121"/>
      <c r="NDL11" s="121"/>
      <c r="NDM11" s="121"/>
      <c r="NDN11" s="121"/>
      <c r="NDO11" s="121"/>
      <c r="NDP11" s="121"/>
      <c r="NDQ11" s="121"/>
      <c r="NDR11" s="121"/>
      <c r="NDS11" s="121"/>
      <c r="NDT11" s="121"/>
      <c r="NDU11" s="121"/>
      <c r="NDV11" s="121"/>
      <c r="NDW11" s="121"/>
      <c r="NDX11" s="121"/>
      <c r="NDY11" s="121"/>
      <c r="NDZ11" s="121"/>
      <c r="NEA11" s="121"/>
      <c r="NEB11" s="121"/>
      <c r="NEC11" s="121"/>
      <c r="NED11" s="121"/>
      <c r="NEE11" s="121"/>
      <c r="NEF11" s="121"/>
      <c r="NEG11" s="121"/>
      <c r="NEH11" s="121"/>
      <c r="NEI11" s="121"/>
      <c r="NEJ11" s="121"/>
      <c r="NEK11" s="121"/>
      <c r="NEL11" s="121"/>
      <c r="NEM11" s="121"/>
      <c r="NEN11" s="121"/>
      <c r="NEO11" s="121"/>
      <c r="NEP11" s="121"/>
      <c r="NEQ11" s="121"/>
      <c r="NER11" s="121"/>
      <c r="NES11" s="121"/>
      <c r="NET11" s="121"/>
      <c r="NEU11" s="121"/>
      <c r="NEV11" s="121"/>
      <c r="NEW11" s="121"/>
      <c r="NEX11" s="121"/>
      <c r="NEY11" s="121"/>
      <c r="NEZ11" s="121"/>
      <c r="NFA11" s="121"/>
      <c r="NFB11" s="121"/>
      <c r="NFC11" s="121"/>
      <c r="NFD11" s="121"/>
      <c r="NFE11" s="121"/>
      <c r="NFF11" s="121"/>
      <c r="NFG11" s="121"/>
      <c r="NFH11" s="121"/>
      <c r="NFI11" s="121"/>
      <c r="NFJ11" s="121"/>
      <c r="NFK11" s="121"/>
      <c r="NFL11" s="121"/>
      <c r="NFM11" s="121"/>
      <c r="NFN11" s="121"/>
      <c r="NFO11" s="121"/>
      <c r="NFP11" s="121"/>
      <c r="NFQ11" s="121"/>
      <c r="NFR11" s="121"/>
      <c r="NFS11" s="121"/>
      <c r="NFT11" s="121"/>
      <c r="NFU11" s="121"/>
      <c r="NFV11" s="121"/>
      <c r="NFW11" s="121"/>
      <c r="NFX11" s="121"/>
      <c r="NFY11" s="121"/>
      <c r="NFZ11" s="121"/>
      <c r="NGA11" s="121"/>
      <c r="NGB11" s="121"/>
      <c r="NGC11" s="121"/>
      <c r="NGD11" s="121"/>
      <c r="NGE11" s="121"/>
      <c r="NGF11" s="121"/>
      <c r="NGG11" s="121"/>
      <c r="NGH11" s="121"/>
      <c r="NGI11" s="121"/>
      <c r="NGJ11" s="121"/>
      <c r="NGK11" s="121"/>
      <c r="NGL11" s="121"/>
      <c r="NGM11" s="121"/>
      <c r="NGN11" s="121"/>
      <c r="NGO11" s="121"/>
      <c r="NGP11" s="121"/>
      <c r="NGQ11" s="121"/>
      <c r="NGR11" s="121"/>
      <c r="NGS11" s="121"/>
      <c r="NGT11" s="121"/>
      <c r="NGU11" s="121"/>
      <c r="NGV11" s="121"/>
      <c r="NGW11" s="121"/>
      <c r="NGX11" s="121"/>
      <c r="NGY11" s="121"/>
      <c r="NGZ11" s="121"/>
      <c r="NHA11" s="121"/>
      <c r="NHB11" s="121"/>
      <c r="NHC11" s="121"/>
      <c r="NHD11" s="121"/>
      <c r="NHE11" s="121"/>
      <c r="NHF11" s="121"/>
      <c r="NHG11" s="121"/>
      <c r="NHH11" s="121"/>
      <c r="NHI11" s="121"/>
      <c r="NHJ11" s="121"/>
      <c r="NHK11" s="121"/>
      <c r="NHL11" s="121"/>
      <c r="NHM11" s="121"/>
      <c r="NHN11" s="121"/>
      <c r="NHO11" s="121"/>
      <c r="NHP11" s="121"/>
      <c r="NHQ11" s="121"/>
      <c r="NHR11" s="121"/>
      <c r="NHS11" s="121"/>
      <c r="NHT11" s="121"/>
      <c r="NHU11" s="121"/>
      <c r="NHV11" s="121"/>
      <c r="NHW11" s="121"/>
      <c r="NHX11" s="121"/>
      <c r="NHY11" s="121"/>
      <c r="NHZ11" s="121"/>
      <c r="NIA11" s="121"/>
      <c r="NIB11" s="121"/>
      <c r="NIC11" s="121"/>
      <c r="NID11" s="121"/>
      <c r="NIE11" s="121"/>
      <c r="NIF11" s="121"/>
      <c r="NIG11" s="121"/>
      <c r="NIH11" s="121"/>
      <c r="NII11" s="121"/>
      <c r="NIJ11" s="121"/>
      <c r="NIK11" s="121"/>
      <c r="NIL11" s="121"/>
      <c r="NIM11" s="121"/>
      <c r="NIN11" s="121"/>
      <c r="NIO11" s="121"/>
      <c r="NIP11" s="121"/>
      <c r="NIQ11" s="121"/>
      <c r="NIR11" s="121"/>
      <c r="NIS11" s="121"/>
      <c r="NIT11" s="121"/>
      <c r="NIU11" s="121"/>
      <c r="NIV11" s="121"/>
      <c r="NIW11" s="121"/>
      <c r="NIX11" s="121"/>
      <c r="NIY11" s="121"/>
      <c r="NIZ11" s="121"/>
      <c r="NJA11" s="121"/>
      <c r="NJB11" s="121"/>
      <c r="NJC11" s="121"/>
      <c r="NJD11" s="121"/>
      <c r="NJE11" s="121"/>
      <c r="NJF11" s="121"/>
      <c r="NJG11" s="121"/>
      <c r="NJH11" s="121"/>
      <c r="NJI11" s="121"/>
      <c r="NJJ11" s="121"/>
      <c r="NJK11" s="121"/>
      <c r="NJL11" s="121"/>
      <c r="NJM11" s="121"/>
      <c r="NJN11" s="121"/>
      <c r="NJO11" s="121"/>
      <c r="NJP11" s="121"/>
      <c r="NJQ11" s="121"/>
      <c r="NJR11" s="121"/>
      <c r="NJS11" s="121"/>
      <c r="NJT11" s="121"/>
      <c r="NJU11" s="121"/>
      <c r="NJV11" s="121"/>
      <c r="NJW11" s="121"/>
      <c r="NJX11" s="121"/>
      <c r="NJY11" s="121"/>
      <c r="NJZ11" s="121"/>
      <c r="NKA11" s="121"/>
      <c r="NKB11" s="121"/>
      <c r="NKC11" s="121"/>
      <c r="NKD11" s="121"/>
      <c r="NKE11" s="121"/>
      <c r="NKF11" s="121"/>
      <c r="NKG11" s="121"/>
      <c r="NKH11" s="121"/>
      <c r="NKI11" s="121"/>
      <c r="NKJ11" s="121"/>
      <c r="NKK11" s="121"/>
      <c r="NKL11" s="121"/>
      <c r="NKM11" s="121"/>
      <c r="NKN11" s="121"/>
      <c r="NKO11" s="121"/>
      <c r="NKP11" s="121"/>
      <c r="NKQ11" s="121"/>
      <c r="NKR11" s="121"/>
      <c r="NKS11" s="121"/>
      <c r="NKT11" s="121"/>
      <c r="NKU11" s="121"/>
      <c r="NKV11" s="121"/>
      <c r="NKW11" s="121"/>
      <c r="NKX11" s="121"/>
      <c r="NKY11" s="121"/>
      <c r="NKZ11" s="121"/>
      <c r="NLA11" s="121"/>
      <c r="NLB11" s="121"/>
      <c r="NLC11" s="121"/>
      <c r="NLD11" s="121"/>
      <c r="NLE11" s="121"/>
      <c r="NLF11" s="121"/>
      <c r="NLG11" s="121"/>
      <c r="NLH11" s="121"/>
      <c r="NLI11" s="121"/>
      <c r="NLJ11" s="121"/>
      <c r="NLK11" s="121"/>
      <c r="NLL11" s="121"/>
      <c r="NLM11" s="121"/>
      <c r="NLN11" s="121"/>
      <c r="NLO11" s="121"/>
      <c r="NLP11" s="121"/>
      <c r="NLQ11" s="121"/>
      <c r="NLR11" s="121"/>
      <c r="NLS11" s="121"/>
      <c r="NLT11" s="121"/>
      <c r="NLU11" s="121"/>
      <c r="NLV11" s="121"/>
      <c r="NLW11" s="121"/>
      <c r="NLX11" s="121"/>
      <c r="NLY11" s="121"/>
      <c r="NLZ11" s="121"/>
      <c r="NMA11" s="121"/>
      <c r="NMB11" s="121"/>
      <c r="NMC11" s="121"/>
      <c r="NMD11" s="121"/>
      <c r="NME11" s="121"/>
      <c r="NMF11" s="121"/>
      <c r="NMG11" s="121"/>
      <c r="NMH11" s="121"/>
      <c r="NMI11" s="121"/>
      <c r="NMJ11" s="121"/>
      <c r="NMK11" s="121"/>
      <c r="NML11" s="121"/>
      <c r="NMM11" s="121"/>
      <c r="NMN11" s="121"/>
      <c r="NMO11" s="121"/>
      <c r="NMP11" s="121"/>
      <c r="NMQ11" s="121"/>
      <c r="NMR11" s="121"/>
      <c r="NMS11" s="121"/>
      <c r="NMT11" s="121"/>
      <c r="NMU11" s="121"/>
      <c r="NMV11" s="121"/>
      <c r="NMW11" s="121"/>
      <c r="NMX11" s="121"/>
      <c r="NMY11" s="121"/>
      <c r="NMZ11" s="121"/>
      <c r="NNA11" s="121"/>
      <c r="NNB11" s="121"/>
      <c r="NNC11" s="121"/>
      <c r="NND11" s="121"/>
      <c r="NNE11" s="121"/>
      <c r="NNF11" s="121"/>
      <c r="NNG11" s="121"/>
      <c r="NNH11" s="121"/>
      <c r="NNI11" s="121"/>
      <c r="NNJ11" s="121"/>
      <c r="NNK11" s="121"/>
      <c r="NNL11" s="121"/>
      <c r="NNM11" s="121"/>
      <c r="NNN11" s="121"/>
      <c r="NNO11" s="121"/>
      <c r="NNP11" s="121"/>
      <c r="NNQ11" s="121"/>
      <c r="NNR11" s="121"/>
      <c r="NNS11" s="121"/>
      <c r="NNT11" s="121"/>
      <c r="NNU11" s="121"/>
      <c r="NNV11" s="121"/>
      <c r="NNW11" s="121"/>
      <c r="NNX11" s="121"/>
      <c r="NNY11" s="121"/>
      <c r="NNZ11" s="121"/>
      <c r="NOA11" s="121"/>
      <c r="NOB11" s="121"/>
      <c r="NOC11" s="121"/>
      <c r="NOD11" s="121"/>
      <c r="NOE11" s="121"/>
      <c r="NOF11" s="121"/>
      <c r="NOG11" s="121"/>
      <c r="NOH11" s="121"/>
      <c r="NOI11" s="121"/>
      <c r="NOJ11" s="121"/>
      <c r="NOK11" s="121"/>
      <c r="NOL11" s="121"/>
      <c r="NOM11" s="121"/>
      <c r="NON11" s="121"/>
      <c r="NOO11" s="121"/>
      <c r="NOP11" s="121"/>
      <c r="NOQ11" s="121"/>
      <c r="NOR11" s="121"/>
      <c r="NOS11" s="121"/>
      <c r="NOT11" s="121"/>
      <c r="NOU11" s="121"/>
      <c r="NOV11" s="121"/>
      <c r="NOW11" s="121"/>
      <c r="NOX11" s="121"/>
      <c r="NOY11" s="121"/>
      <c r="NOZ11" s="121"/>
      <c r="NPA11" s="121"/>
      <c r="NPB11" s="121"/>
      <c r="NPC11" s="121"/>
      <c r="NPD11" s="121"/>
      <c r="NPE11" s="121"/>
      <c r="NPF11" s="121"/>
      <c r="NPG11" s="121"/>
      <c r="NPH11" s="121"/>
      <c r="NPI11" s="121"/>
      <c r="NPJ11" s="121"/>
      <c r="NPK11" s="121"/>
      <c r="NPL11" s="121"/>
      <c r="NPM11" s="121"/>
      <c r="NPN11" s="121"/>
      <c r="NPO11" s="121"/>
      <c r="NPP11" s="121"/>
      <c r="NPQ11" s="121"/>
      <c r="NPR11" s="121"/>
      <c r="NPS11" s="121"/>
      <c r="NPT11" s="121"/>
      <c r="NPU11" s="121"/>
      <c r="NPV11" s="121"/>
      <c r="NPW11" s="121"/>
      <c r="NPX11" s="121"/>
      <c r="NPY11" s="121"/>
      <c r="NPZ11" s="121"/>
      <c r="NQA11" s="121"/>
      <c r="NQB11" s="121"/>
      <c r="NQC11" s="121"/>
      <c r="NQD11" s="121"/>
      <c r="NQE11" s="121"/>
      <c r="NQF11" s="121"/>
      <c r="NQG11" s="121"/>
      <c r="NQH11" s="121"/>
      <c r="NQI11" s="121"/>
      <c r="NQJ11" s="121"/>
      <c r="NQK11" s="121"/>
      <c r="NQL11" s="121"/>
      <c r="NQM11" s="121"/>
      <c r="NQN11" s="121"/>
      <c r="NQO11" s="121"/>
      <c r="NQP11" s="121"/>
      <c r="NQQ11" s="121"/>
      <c r="NQR11" s="121"/>
      <c r="NQS11" s="121"/>
      <c r="NQT11" s="121"/>
      <c r="NQU11" s="121"/>
      <c r="NQV11" s="121"/>
      <c r="NQW11" s="121"/>
      <c r="NQX11" s="121"/>
      <c r="NQY11" s="121"/>
      <c r="NQZ11" s="121"/>
      <c r="NRA11" s="121"/>
      <c r="NRB11" s="121"/>
      <c r="NRC11" s="121"/>
      <c r="NRD11" s="121"/>
      <c r="NRE11" s="121"/>
      <c r="NRF11" s="121"/>
      <c r="NRG11" s="121"/>
      <c r="NRH11" s="121"/>
      <c r="NRI11" s="121"/>
      <c r="NRJ11" s="121"/>
      <c r="NRK11" s="121"/>
      <c r="NRL11" s="121"/>
      <c r="NRM11" s="121"/>
      <c r="NRN11" s="121"/>
      <c r="NRO11" s="121"/>
      <c r="NRP11" s="121"/>
      <c r="NRQ11" s="121"/>
      <c r="NRR11" s="121"/>
      <c r="NRS11" s="121"/>
      <c r="NRT11" s="121"/>
      <c r="NRU11" s="121"/>
      <c r="NRV11" s="121"/>
      <c r="NRW11" s="121"/>
      <c r="NRX11" s="121"/>
      <c r="NRY11" s="121"/>
      <c r="NRZ11" s="121"/>
      <c r="NSA11" s="121"/>
      <c r="NSB11" s="121"/>
      <c r="NSC11" s="121"/>
      <c r="NSD11" s="121"/>
      <c r="NSE11" s="121"/>
      <c r="NSF11" s="121"/>
      <c r="NSG11" s="121"/>
      <c r="NSH11" s="121"/>
      <c r="NSI11" s="121"/>
      <c r="NSJ11" s="121"/>
      <c r="NSK11" s="121"/>
      <c r="NSL11" s="121"/>
      <c r="NSM11" s="121"/>
      <c r="NSN11" s="121"/>
      <c r="NSO11" s="121"/>
      <c r="NSP11" s="121"/>
      <c r="NSQ11" s="121"/>
      <c r="NSR11" s="121"/>
      <c r="NSS11" s="121"/>
      <c r="NST11" s="121"/>
      <c r="NSU11" s="121"/>
      <c r="NSV11" s="121"/>
      <c r="NSW11" s="121"/>
      <c r="NSX11" s="121"/>
      <c r="NSY11" s="121"/>
      <c r="NSZ11" s="121"/>
      <c r="NTA11" s="121"/>
      <c r="NTB11" s="121"/>
      <c r="NTC11" s="121"/>
      <c r="NTD11" s="121"/>
      <c r="NTE11" s="121"/>
      <c r="NTF11" s="121"/>
      <c r="NTG11" s="121"/>
      <c r="NTH11" s="121"/>
      <c r="NTI11" s="121"/>
      <c r="NTJ11" s="121"/>
      <c r="NTK11" s="121"/>
      <c r="NTL11" s="121"/>
      <c r="NTM11" s="121"/>
      <c r="NTN11" s="121"/>
      <c r="NTO11" s="121"/>
      <c r="NTP11" s="121"/>
      <c r="NTQ11" s="121"/>
      <c r="NTR11" s="121"/>
      <c r="NTS11" s="121"/>
      <c r="NTT11" s="121"/>
      <c r="NTU11" s="121"/>
      <c r="NTV11" s="121"/>
      <c r="NTW11" s="121"/>
      <c r="NTX11" s="121"/>
      <c r="NTY11" s="121"/>
      <c r="NTZ11" s="121"/>
      <c r="NUA11" s="121"/>
      <c r="NUB11" s="121"/>
      <c r="NUC11" s="121"/>
      <c r="NUD11" s="121"/>
      <c r="NUE11" s="121"/>
      <c r="NUF11" s="121"/>
      <c r="NUG11" s="121"/>
      <c r="NUH11" s="121"/>
      <c r="NUI11" s="121"/>
      <c r="NUJ11" s="121"/>
      <c r="NUK11" s="121"/>
      <c r="NUL11" s="121"/>
      <c r="NUM11" s="121"/>
      <c r="NUN11" s="121"/>
      <c r="NUO11" s="121"/>
      <c r="NUP11" s="121"/>
      <c r="NUQ11" s="121"/>
      <c r="NUR11" s="121"/>
      <c r="NUS11" s="121"/>
      <c r="NUT11" s="121"/>
      <c r="NUU11" s="121"/>
      <c r="NUV11" s="121"/>
      <c r="NUW11" s="121"/>
      <c r="NUX11" s="121"/>
      <c r="NUY11" s="121"/>
      <c r="NUZ11" s="121"/>
      <c r="NVA11" s="121"/>
      <c r="NVB11" s="121"/>
      <c r="NVC11" s="121"/>
      <c r="NVD11" s="121"/>
      <c r="NVE11" s="121"/>
      <c r="NVF11" s="121"/>
      <c r="NVG11" s="121"/>
      <c r="NVH11" s="121"/>
      <c r="NVI11" s="121"/>
      <c r="NVJ11" s="121"/>
      <c r="NVK11" s="121"/>
      <c r="NVL11" s="121"/>
      <c r="NVM11" s="121"/>
      <c r="NVN11" s="121"/>
      <c r="NVO11" s="121"/>
      <c r="NVP11" s="121"/>
      <c r="NVQ11" s="121"/>
      <c r="NVR11" s="121"/>
      <c r="NVS11" s="121"/>
      <c r="NVT11" s="121"/>
      <c r="NVU11" s="121"/>
      <c r="NVV11" s="121"/>
      <c r="NVW11" s="121"/>
      <c r="NVX11" s="121"/>
      <c r="NVY11" s="121"/>
      <c r="NVZ11" s="121"/>
      <c r="NWA11" s="121"/>
      <c r="NWB11" s="121"/>
      <c r="NWC11" s="121"/>
      <c r="NWD11" s="121"/>
      <c r="NWE11" s="121"/>
      <c r="NWF11" s="121"/>
      <c r="NWG11" s="121"/>
      <c r="NWH11" s="121"/>
      <c r="NWI11" s="121"/>
      <c r="NWJ11" s="121"/>
      <c r="NWK11" s="121"/>
      <c r="NWL11" s="121"/>
      <c r="NWM11" s="121"/>
      <c r="NWN11" s="121"/>
      <c r="NWO11" s="121"/>
      <c r="NWP11" s="121"/>
      <c r="NWQ11" s="121"/>
      <c r="NWR11" s="121"/>
      <c r="NWS11" s="121"/>
      <c r="NWT11" s="121"/>
      <c r="NWU11" s="121"/>
      <c r="NWV11" s="121"/>
      <c r="NWW11" s="121"/>
      <c r="NWX11" s="121"/>
      <c r="NWY11" s="121"/>
      <c r="NWZ11" s="121"/>
      <c r="NXA11" s="121"/>
      <c r="NXB11" s="121"/>
      <c r="NXC11" s="121"/>
      <c r="NXD11" s="121"/>
      <c r="NXE11" s="121"/>
      <c r="NXF11" s="121"/>
      <c r="NXG11" s="121"/>
      <c r="NXH11" s="121"/>
      <c r="NXI11" s="121"/>
      <c r="NXJ11" s="121"/>
      <c r="NXK11" s="121"/>
      <c r="NXL11" s="121"/>
      <c r="NXM11" s="121"/>
      <c r="NXN11" s="121"/>
      <c r="NXO11" s="121"/>
      <c r="NXP11" s="121"/>
      <c r="NXQ11" s="121"/>
      <c r="NXR11" s="121"/>
      <c r="NXS11" s="121"/>
      <c r="NXT11" s="121"/>
      <c r="NXU11" s="121"/>
      <c r="NXV11" s="121"/>
      <c r="NXW11" s="121"/>
      <c r="NXX11" s="121"/>
      <c r="NXY11" s="121"/>
      <c r="NXZ11" s="121"/>
      <c r="NYA11" s="121"/>
      <c r="NYB11" s="121"/>
      <c r="NYC11" s="121"/>
      <c r="NYD11" s="121"/>
      <c r="NYE11" s="121"/>
      <c r="NYF11" s="121"/>
      <c r="NYG11" s="121"/>
      <c r="NYH11" s="121"/>
      <c r="NYI11" s="121"/>
      <c r="NYJ11" s="121"/>
      <c r="NYK11" s="121"/>
      <c r="NYL11" s="121"/>
      <c r="NYM11" s="121"/>
      <c r="NYN11" s="121"/>
      <c r="NYO11" s="121"/>
      <c r="NYP11" s="121"/>
      <c r="NYQ11" s="121"/>
      <c r="NYR11" s="121"/>
      <c r="NYS11" s="121"/>
      <c r="NYT11" s="121"/>
      <c r="NYU11" s="121"/>
      <c r="NYV11" s="121"/>
      <c r="NYW11" s="121"/>
      <c r="NYX11" s="121"/>
      <c r="NYY11" s="121"/>
      <c r="NYZ11" s="121"/>
      <c r="NZA11" s="121"/>
      <c r="NZB11" s="121"/>
      <c r="NZC11" s="121"/>
      <c r="NZD11" s="121"/>
      <c r="NZE11" s="121"/>
      <c r="NZF11" s="121"/>
      <c r="NZG11" s="121"/>
      <c r="NZH11" s="121"/>
      <c r="NZI11" s="121"/>
      <c r="NZJ11" s="121"/>
      <c r="NZK11" s="121"/>
      <c r="NZL11" s="121"/>
      <c r="NZM11" s="121"/>
      <c r="NZN11" s="121"/>
      <c r="NZO11" s="121"/>
      <c r="NZP11" s="121"/>
      <c r="NZQ11" s="121"/>
      <c r="NZR11" s="121"/>
      <c r="NZS11" s="121"/>
      <c r="NZT11" s="121"/>
      <c r="NZU11" s="121"/>
      <c r="NZV11" s="121"/>
      <c r="NZW11" s="121"/>
      <c r="NZX11" s="121"/>
      <c r="NZY11" s="121"/>
      <c r="NZZ11" s="121"/>
      <c r="OAA11" s="121"/>
      <c r="OAB11" s="121"/>
      <c r="OAC11" s="121"/>
      <c r="OAD11" s="121"/>
      <c r="OAE11" s="121"/>
      <c r="OAF11" s="121"/>
      <c r="OAG11" s="121"/>
      <c r="OAH11" s="121"/>
      <c r="OAI11" s="121"/>
      <c r="OAJ11" s="121"/>
      <c r="OAK11" s="121"/>
      <c r="OAL11" s="121"/>
      <c r="OAM11" s="121"/>
      <c r="OAN11" s="121"/>
      <c r="OAO11" s="121"/>
      <c r="OAP11" s="121"/>
      <c r="OAQ11" s="121"/>
      <c r="OAR11" s="121"/>
      <c r="OAS11" s="121"/>
      <c r="OAT11" s="121"/>
      <c r="OAU11" s="121"/>
      <c r="OAV11" s="121"/>
      <c r="OAW11" s="121"/>
      <c r="OAX11" s="121"/>
      <c r="OAY11" s="121"/>
      <c r="OAZ11" s="121"/>
      <c r="OBA11" s="121"/>
      <c r="OBB11" s="121"/>
      <c r="OBC11" s="121"/>
      <c r="OBD11" s="121"/>
      <c r="OBE11" s="121"/>
      <c r="OBF11" s="121"/>
      <c r="OBG11" s="121"/>
      <c r="OBH11" s="121"/>
      <c r="OBI11" s="121"/>
      <c r="OBJ11" s="121"/>
      <c r="OBK11" s="121"/>
      <c r="OBL11" s="121"/>
      <c r="OBM11" s="121"/>
      <c r="OBN11" s="121"/>
      <c r="OBO11" s="121"/>
      <c r="OBP11" s="121"/>
      <c r="OBQ11" s="121"/>
      <c r="OBR11" s="121"/>
      <c r="OBS11" s="121"/>
      <c r="OBT11" s="121"/>
      <c r="OBU11" s="121"/>
      <c r="OBV11" s="121"/>
      <c r="OBW11" s="121"/>
      <c r="OBX11" s="121"/>
      <c r="OBY11" s="121"/>
      <c r="OBZ11" s="121"/>
      <c r="OCA11" s="121"/>
      <c r="OCB11" s="121"/>
      <c r="OCC11" s="121"/>
      <c r="OCD11" s="121"/>
      <c r="OCE11" s="121"/>
      <c r="OCF11" s="121"/>
      <c r="OCG11" s="121"/>
      <c r="OCH11" s="121"/>
      <c r="OCI11" s="121"/>
      <c r="OCJ11" s="121"/>
      <c r="OCK11" s="121"/>
      <c r="OCL11" s="121"/>
      <c r="OCM11" s="121"/>
      <c r="OCN11" s="121"/>
      <c r="OCO11" s="121"/>
      <c r="OCP11" s="121"/>
      <c r="OCQ11" s="121"/>
      <c r="OCR11" s="121"/>
      <c r="OCS11" s="121"/>
      <c r="OCT11" s="121"/>
      <c r="OCU11" s="121"/>
      <c r="OCV11" s="121"/>
      <c r="OCW11" s="121"/>
      <c r="OCX11" s="121"/>
      <c r="OCY11" s="121"/>
      <c r="OCZ11" s="121"/>
      <c r="ODA11" s="121"/>
      <c r="ODB11" s="121"/>
      <c r="ODC11" s="121"/>
      <c r="ODD11" s="121"/>
      <c r="ODE11" s="121"/>
      <c r="ODF11" s="121"/>
      <c r="ODG11" s="121"/>
      <c r="ODH11" s="121"/>
      <c r="ODI11" s="121"/>
      <c r="ODJ11" s="121"/>
      <c r="ODK11" s="121"/>
      <c r="ODL11" s="121"/>
      <c r="ODM11" s="121"/>
      <c r="ODN11" s="121"/>
      <c r="ODO11" s="121"/>
      <c r="ODP11" s="121"/>
      <c r="ODQ11" s="121"/>
      <c r="ODR11" s="121"/>
      <c r="ODS11" s="121"/>
      <c r="ODT11" s="121"/>
      <c r="ODU11" s="121"/>
      <c r="ODV11" s="121"/>
      <c r="ODW11" s="121"/>
      <c r="ODX11" s="121"/>
      <c r="ODY11" s="121"/>
      <c r="ODZ11" s="121"/>
      <c r="OEA11" s="121"/>
      <c r="OEB11" s="121"/>
      <c r="OEC11" s="121"/>
      <c r="OED11" s="121"/>
      <c r="OEE11" s="121"/>
      <c r="OEF11" s="121"/>
      <c r="OEG11" s="121"/>
      <c r="OEH11" s="121"/>
      <c r="OEI11" s="121"/>
      <c r="OEJ11" s="121"/>
      <c r="OEK11" s="121"/>
      <c r="OEL11" s="121"/>
      <c r="OEM11" s="121"/>
      <c r="OEN11" s="121"/>
      <c r="OEO11" s="121"/>
      <c r="OEP11" s="121"/>
      <c r="OEQ11" s="121"/>
      <c r="OER11" s="121"/>
      <c r="OES11" s="121"/>
      <c r="OET11" s="121"/>
      <c r="OEU11" s="121"/>
      <c r="OEV11" s="121"/>
      <c r="OEW11" s="121"/>
      <c r="OEX11" s="121"/>
      <c r="OEY11" s="121"/>
      <c r="OEZ11" s="121"/>
      <c r="OFA11" s="121"/>
      <c r="OFB11" s="121"/>
      <c r="OFC11" s="121"/>
      <c r="OFD11" s="121"/>
      <c r="OFE11" s="121"/>
      <c r="OFF11" s="121"/>
      <c r="OFG11" s="121"/>
      <c r="OFH11" s="121"/>
      <c r="OFI11" s="121"/>
      <c r="OFJ11" s="121"/>
      <c r="OFK11" s="121"/>
      <c r="OFL11" s="121"/>
      <c r="OFM11" s="121"/>
      <c r="OFN11" s="121"/>
      <c r="OFO11" s="121"/>
      <c r="OFP11" s="121"/>
      <c r="OFQ11" s="121"/>
      <c r="OFR11" s="121"/>
      <c r="OFS11" s="121"/>
      <c r="OFT11" s="121"/>
      <c r="OFU11" s="121"/>
      <c r="OFV11" s="121"/>
      <c r="OFW11" s="121"/>
      <c r="OFX11" s="121"/>
      <c r="OFY11" s="121"/>
      <c r="OFZ11" s="121"/>
      <c r="OGA11" s="121"/>
      <c r="OGB11" s="121"/>
      <c r="OGC11" s="121"/>
      <c r="OGD11" s="121"/>
      <c r="OGE11" s="121"/>
      <c r="OGF11" s="121"/>
      <c r="OGG11" s="121"/>
      <c r="OGH11" s="121"/>
      <c r="OGI11" s="121"/>
      <c r="OGJ11" s="121"/>
      <c r="OGK11" s="121"/>
      <c r="OGL11" s="121"/>
      <c r="OGM11" s="121"/>
      <c r="OGN11" s="121"/>
      <c r="OGO11" s="121"/>
      <c r="OGP11" s="121"/>
      <c r="OGQ11" s="121"/>
      <c r="OGR11" s="121"/>
      <c r="OGS11" s="121"/>
      <c r="OGT11" s="121"/>
      <c r="OGU11" s="121"/>
      <c r="OGV11" s="121"/>
      <c r="OGW11" s="121"/>
      <c r="OGX11" s="121"/>
      <c r="OGY11" s="121"/>
      <c r="OGZ11" s="121"/>
      <c r="OHA11" s="121"/>
      <c r="OHB11" s="121"/>
      <c r="OHC11" s="121"/>
      <c r="OHD11" s="121"/>
      <c r="OHE11" s="121"/>
      <c r="OHF11" s="121"/>
      <c r="OHG11" s="121"/>
      <c r="OHH11" s="121"/>
      <c r="OHI11" s="121"/>
      <c r="OHJ11" s="121"/>
      <c r="OHK11" s="121"/>
      <c r="OHL11" s="121"/>
      <c r="OHM11" s="121"/>
      <c r="OHN11" s="121"/>
      <c r="OHO11" s="121"/>
      <c r="OHP11" s="121"/>
      <c r="OHQ11" s="121"/>
      <c r="OHR11" s="121"/>
      <c r="OHS11" s="121"/>
      <c r="OHT11" s="121"/>
      <c r="OHU11" s="121"/>
      <c r="OHV11" s="121"/>
      <c r="OHW11" s="121"/>
      <c r="OHX11" s="121"/>
      <c r="OHY11" s="121"/>
      <c r="OHZ11" s="121"/>
      <c r="OIA11" s="121"/>
      <c r="OIB11" s="121"/>
      <c r="OIC11" s="121"/>
      <c r="OID11" s="121"/>
      <c r="OIE11" s="121"/>
      <c r="OIF11" s="121"/>
      <c r="OIG11" s="121"/>
      <c r="OIH11" s="121"/>
      <c r="OII11" s="121"/>
      <c r="OIJ11" s="121"/>
      <c r="OIK11" s="121"/>
      <c r="OIL11" s="121"/>
      <c r="OIM11" s="121"/>
      <c r="OIN11" s="121"/>
      <c r="OIO11" s="121"/>
      <c r="OIP11" s="121"/>
      <c r="OIQ11" s="121"/>
      <c r="OIR11" s="121"/>
      <c r="OIS11" s="121"/>
      <c r="OIT11" s="121"/>
      <c r="OIU11" s="121"/>
      <c r="OIV11" s="121"/>
      <c r="OIW11" s="121"/>
      <c r="OIX11" s="121"/>
      <c r="OIY11" s="121"/>
      <c r="OIZ11" s="121"/>
      <c r="OJA11" s="121"/>
      <c r="OJB11" s="121"/>
      <c r="OJC11" s="121"/>
      <c r="OJD11" s="121"/>
      <c r="OJE11" s="121"/>
      <c r="OJF11" s="121"/>
      <c r="OJG11" s="121"/>
      <c r="OJH11" s="121"/>
      <c r="OJI11" s="121"/>
      <c r="OJJ11" s="121"/>
      <c r="OJK11" s="121"/>
      <c r="OJL11" s="121"/>
      <c r="OJM11" s="121"/>
      <c r="OJN11" s="121"/>
      <c r="OJO11" s="121"/>
      <c r="OJP11" s="121"/>
      <c r="OJQ11" s="121"/>
      <c r="OJR11" s="121"/>
      <c r="OJS11" s="121"/>
      <c r="OJT11" s="121"/>
      <c r="OJU11" s="121"/>
      <c r="OJV11" s="121"/>
      <c r="OJW11" s="121"/>
      <c r="OJX11" s="121"/>
      <c r="OJY11" s="121"/>
      <c r="OJZ11" s="121"/>
      <c r="OKA11" s="121"/>
      <c r="OKB11" s="121"/>
      <c r="OKC11" s="121"/>
      <c r="OKD11" s="121"/>
      <c r="OKE11" s="121"/>
      <c r="OKF11" s="121"/>
      <c r="OKG11" s="121"/>
      <c r="OKH11" s="121"/>
      <c r="OKI11" s="121"/>
      <c r="OKJ11" s="121"/>
      <c r="OKK11" s="121"/>
      <c r="OKL11" s="121"/>
      <c r="OKM11" s="121"/>
      <c r="OKN11" s="121"/>
      <c r="OKO11" s="121"/>
      <c r="OKP11" s="121"/>
      <c r="OKQ11" s="121"/>
      <c r="OKR11" s="121"/>
      <c r="OKS11" s="121"/>
      <c r="OKT11" s="121"/>
      <c r="OKU11" s="121"/>
      <c r="OKV11" s="121"/>
      <c r="OKW11" s="121"/>
      <c r="OKX11" s="121"/>
      <c r="OKY11" s="121"/>
      <c r="OKZ11" s="121"/>
      <c r="OLA11" s="121"/>
      <c r="OLB11" s="121"/>
      <c r="OLC11" s="121"/>
      <c r="OLD11" s="121"/>
      <c r="OLE11" s="121"/>
      <c r="OLF11" s="121"/>
      <c r="OLG11" s="121"/>
      <c r="OLH11" s="121"/>
      <c r="OLI11" s="121"/>
      <c r="OLJ11" s="121"/>
      <c r="OLK11" s="121"/>
      <c r="OLL11" s="121"/>
      <c r="OLM11" s="121"/>
      <c r="OLN11" s="121"/>
      <c r="OLO11" s="121"/>
      <c r="OLP11" s="121"/>
      <c r="OLQ11" s="121"/>
      <c r="OLR11" s="121"/>
      <c r="OLS11" s="121"/>
      <c r="OLT11" s="121"/>
      <c r="OLU11" s="121"/>
      <c r="OLV11" s="121"/>
      <c r="OLW11" s="121"/>
      <c r="OLX11" s="121"/>
      <c r="OLY11" s="121"/>
      <c r="OLZ11" s="121"/>
      <c r="OMA11" s="121"/>
      <c r="OMB11" s="121"/>
      <c r="OMC11" s="121"/>
      <c r="OMD11" s="121"/>
      <c r="OME11" s="121"/>
      <c r="OMF11" s="121"/>
      <c r="OMG11" s="121"/>
      <c r="OMH11" s="121"/>
      <c r="OMI11" s="121"/>
      <c r="OMJ11" s="121"/>
      <c r="OMK11" s="121"/>
      <c r="OML11" s="121"/>
      <c r="OMM11" s="121"/>
      <c r="OMN11" s="121"/>
      <c r="OMO11" s="121"/>
      <c r="OMP11" s="121"/>
      <c r="OMQ11" s="121"/>
      <c r="OMR11" s="121"/>
      <c r="OMS11" s="121"/>
      <c r="OMT11" s="121"/>
      <c r="OMU11" s="121"/>
      <c r="OMV11" s="121"/>
      <c r="OMW11" s="121"/>
      <c r="OMX11" s="121"/>
      <c r="OMY11" s="121"/>
      <c r="OMZ11" s="121"/>
      <c r="ONA11" s="121"/>
      <c r="ONB11" s="121"/>
      <c r="ONC11" s="121"/>
      <c r="OND11" s="121"/>
      <c r="ONE11" s="121"/>
      <c r="ONF11" s="121"/>
      <c r="ONG11" s="121"/>
      <c r="ONH11" s="121"/>
      <c r="ONI11" s="121"/>
      <c r="ONJ11" s="121"/>
      <c r="ONK11" s="121"/>
      <c r="ONL11" s="121"/>
      <c r="ONM11" s="121"/>
      <c r="ONN11" s="121"/>
      <c r="ONO11" s="121"/>
      <c r="ONP11" s="121"/>
      <c r="ONQ11" s="121"/>
      <c r="ONR11" s="121"/>
      <c r="ONS11" s="121"/>
      <c r="ONT11" s="121"/>
      <c r="ONU11" s="121"/>
      <c r="ONV11" s="121"/>
      <c r="ONW11" s="121"/>
      <c r="ONX11" s="121"/>
      <c r="ONY11" s="121"/>
      <c r="ONZ11" s="121"/>
      <c r="OOA11" s="121"/>
      <c r="OOB11" s="121"/>
      <c r="OOC11" s="121"/>
      <c r="OOD11" s="121"/>
      <c r="OOE11" s="121"/>
      <c r="OOF11" s="121"/>
      <c r="OOG11" s="121"/>
      <c r="OOH11" s="121"/>
      <c r="OOI11" s="121"/>
      <c r="OOJ11" s="121"/>
      <c r="OOK11" s="121"/>
      <c r="OOL11" s="121"/>
      <c r="OOM11" s="121"/>
      <c r="OON11" s="121"/>
      <c r="OOO11" s="121"/>
      <c r="OOP11" s="121"/>
      <c r="OOQ11" s="121"/>
      <c r="OOR11" s="121"/>
      <c r="OOS11" s="121"/>
      <c r="OOT11" s="121"/>
      <c r="OOU11" s="121"/>
      <c r="OOV11" s="121"/>
      <c r="OOW11" s="121"/>
      <c r="OOX11" s="121"/>
      <c r="OOY11" s="121"/>
      <c r="OOZ11" s="121"/>
      <c r="OPA11" s="121"/>
      <c r="OPB11" s="121"/>
      <c r="OPC11" s="121"/>
      <c r="OPD11" s="121"/>
      <c r="OPE11" s="121"/>
      <c r="OPF11" s="121"/>
      <c r="OPG11" s="121"/>
      <c r="OPH11" s="121"/>
      <c r="OPI11" s="121"/>
      <c r="OPJ11" s="121"/>
      <c r="OPK11" s="121"/>
      <c r="OPL11" s="121"/>
      <c r="OPM11" s="121"/>
      <c r="OPN11" s="121"/>
      <c r="OPO11" s="121"/>
      <c r="OPP11" s="121"/>
      <c r="OPQ11" s="121"/>
      <c r="OPR11" s="121"/>
      <c r="OPS11" s="121"/>
      <c r="OPT11" s="121"/>
      <c r="OPU11" s="121"/>
      <c r="OPV11" s="121"/>
      <c r="OPW11" s="121"/>
      <c r="OPX11" s="121"/>
      <c r="OPY11" s="121"/>
      <c r="OPZ11" s="121"/>
      <c r="OQA11" s="121"/>
      <c r="OQB11" s="121"/>
      <c r="OQC11" s="121"/>
      <c r="OQD11" s="121"/>
      <c r="OQE11" s="121"/>
      <c r="OQF11" s="121"/>
      <c r="OQG11" s="121"/>
      <c r="OQH11" s="121"/>
      <c r="OQI11" s="121"/>
      <c r="OQJ11" s="121"/>
      <c r="OQK11" s="121"/>
      <c r="OQL11" s="121"/>
      <c r="OQM11" s="121"/>
      <c r="OQN11" s="121"/>
      <c r="OQO11" s="121"/>
      <c r="OQP11" s="121"/>
      <c r="OQQ11" s="121"/>
      <c r="OQR11" s="121"/>
      <c r="OQS11" s="121"/>
      <c r="OQT11" s="121"/>
      <c r="OQU11" s="121"/>
      <c r="OQV11" s="121"/>
      <c r="OQW11" s="121"/>
      <c r="OQX11" s="121"/>
      <c r="OQY11" s="121"/>
      <c r="OQZ11" s="121"/>
      <c r="ORA11" s="121"/>
      <c r="ORB11" s="121"/>
      <c r="ORC11" s="121"/>
      <c r="ORD11" s="121"/>
      <c r="ORE11" s="121"/>
      <c r="ORF11" s="121"/>
      <c r="ORG11" s="121"/>
      <c r="ORH11" s="121"/>
      <c r="ORI11" s="121"/>
      <c r="ORJ11" s="121"/>
      <c r="ORK11" s="121"/>
      <c r="ORL11" s="121"/>
      <c r="ORM11" s="121"/>
      <c r="ORN11" s="121"/>
      <c r="ORO11" s="121"/>
      <c r="ORP11" s="121"/>
      <c r="ORQ11" s="121"/>
      <c r="ORR11" s="121"/>
      <c r="ORS11" s="121"/>
      <c r="ORT11" s="121"/>
      <c r="ORU11" s="121"/>
      <c r="ORV11" s="121"/>
      <c r="ORW11" s="121"/>
      <c r="ORX11" s="121"/>
      <c r="ORY11" s="121"/>
      <c r="ORZ11" s="121"/>
      <c r="OSA11" s="121"/>
      <c r="OSB11" s="121"/>
      <c r="OSC11" s="121"/>
      <c r="OSD11" s="121"/>
      <c r="OSE11" s="121"/>
      <c r="OSF11" s="121"/>
      <c r="OSG11" s="121"/>
      <c r="OSH11" s="121"/>
      <c r="OSI11" s="121"/>
      <c r="OSJ11" s="121"/>
      <c r="OSK11" s="121"/>
      <c r="OSL11" s="121"/>
      <c r="OSM11" s="121"/>
      <c r="OSN11" s="121"/>
      <c r="OSO11" s="121"/>
      <c r="OSP11" s="121"/>
      <c r="OSQ11" s="121"/>
      <c r="OSR11" s="121"/>
      <c r="OSS11" s="121"/>
      <c r="OST11" s="121"/>
      <c r="OSU11" s="121"/>
      <c r="OSV11" s="121"/>
      <c r="OSW11" s="121"/>
      <c r="OSX11" s="121"/>
      <c r="OSY11" s="121"/>
      <c r="OSZ11" s="121"/>
      <c r="OTA11" s="121"/>
      <c r="OTB11" s="121"/>
      <c r="OTC11" s="121"/>
      <c r="OTD11" s="121"/>
      <c r="OTE11" s="121"/>
      <c r="OTF11" s="121"/>
      <c r="OTG11" s="121"/>
      <c r="OTH11" s="121"/>
      <c r="OTI11" s="121"/>
      <c r="OTJ11" s="121"/>
      <c r="OTK11" s="121"/>
      <c r="OTL11" s="121"/>
      <c r="OTM11" s="121"/>
      <c r="OTN11" s="121"/>
      <c r="OTO11" s="121"/>
      <c r="OTP11" s="121"/>
      <c r="OTQ11" s="121"/>
      <c r="OTR11" s="121"/>
      <c r="OTS11" s="121"/>
      <c r="OTT11" s="121"/>
      <c r="OTU11" s="121"/>
      <c r="OTV11" s="121"/>
      <c r="OTW11" s="121"/>
      <c r="OTX11" s="121"/>
      <c r="OTY11" s="121"/>
      <c r="OTZ11" s="121"/>
      <c r="OUA11" s="121"/>
      <c r="OUB11" s="121"/>
      <c r="OUC11" s="121"/>
      <c r="OUD11" s="121"/>
      <c r="OUE11" s="121"/>
      <c r="OUF11" s="121"/>
      <c r="OUG11" s="121"/>
      <c r="OUH11" s="121"/>
      <c r="OUI11" s="121"/>
      <c r="OUJ11" s="121"/>
      <c r="OUK11" s="121"/>
      <c r="OUL11" s="121"/>
      <c r="OUM11" s="121"/>
      <c r="OUN11" s="121"/>
      <c r="OUO11" s="121"/>
      <c r="OUP11" s="121"/>
      <c r="OUQ11" s="121"/>
      <c r="OUR11" s="121"/>
      <c r="OUS11" s="121"/>
      <c r="OUT11" s="121"/>
      <c r="OUU11" s="121"/>
      <c r="OUV11" s="121"/>
      <c r="OUW11" s="121"/>
      <c r="OUX11" s="121"/>
      <c r="OUY11" s="121"/>
      <c r="OUZ11" s="121"/>
      <c r="OVA11" s="121"/>
      <c r="OVB11" s="121"/>
      <c r="OVC11" s="121"/>
      <c r="OVD11" s="121"/>
      <c r="OVE11" s="121"/>
      <c r="OVF11" s="121"/>
      <c r="OVG11" s="121"/>
      <c r="OVH11" s="121"/>
      <c r="OVI11" s="121"/>
      <c r="OVJ11" s="121"/>
      <c r="OVK11" s="121"/>
      <c r="OVL11" s="121"/>
      <c r="OVM11" s="121"/>
      <c r="OVN11" s="121"/>
      <c r="OVO11" s="121"/>
      <c r="OVP11" s="121"/>
      <c r="OVQ11" s="121"/>
      <c r="OVR11" s="121"/>
      <c r="OVS11" s="121"/>
      <c r="OVT11" s="121"/>
      <c r="OVU11" s="121"/>
      <c r="OVV11" s="121"/>
      <c r="OVW11" s="121"/>
      <c r="OVX11" s="121"/>
      <c r="OVY11" s="121"/>
      <c r="OVZ11" s="121"/>
      <c r="OWA11" s="121"/>
      <c r="OWB11" s="121"/>
      <c r="OWC11" s="121"/>
      <c r="OWD11" s="121"/>
      <c r="OWE11" s="121"/>
      <c r="OWF11" s="121"/>
      <c r="OWG11" s="121"/>
      <c r="OWH11" s="121"/>
      <c r="OWI11" s="121"/>
      <c r="OWJ11" s="121"/>
      <c r="OWK11" s="121"/>
      <c r="OWL11" s="121"/>
      <c r="OWM11" s="121"/>
      <c r="OWN11" s="121"/>
      <c r="OWO11" s="121"/>
      <c r="OWP11" s="121"/>
      <c r="OWQ11" s="121"/>
      <c r="OWR11" s="121"/>
      <c r="OWS11" s="121"/>
      <c r="OWT11" s="121"/>
      <c r="OWU11" s="121"/>
      <c r="OWV11" s="121"/>
      <c r="OWW11" s="121"/>
      <c r="OWX11" s="121"/>
      <c r="OWY11" s="121"/>
      <c r="OWZ11" s="121"/>
      <c r="OXA11" s="121"/>
      <c r="OXB11" s="121"/>
      <c r="OXC11" s="121"/>
      <c r="OXD11" s="121"/>
      <c r="OXE11" s="121"/>
      <c r="OXF11" s="121"/>
      <c r="OXG11" s="121"/>
      <c r="OXH11" s="121"/>
      <c r="OXI11" s="121"/>
      <c r="OXJ11" s="121"/>
      <c r="OXK11" s="121"/>
      <c r="OXL11" s="121"/>
      <c r="OXM11" s="121"/>
      <c r="OXN11" s="121"/>
      <c r="OXO11" s="121"/>
      <c r="OXP11" s="121"/>
      <c r="OXQ11" s="121"/>
      <c r="OXR11" s="121"/>
      <c r="OXS11" s="121"/>
      <c r="OXT11" s="121"/>
      <c r="OXU11" s="121"/>
      <c r="OXV11" s="121"/>
      <c r="OXW11" s="121"/>
      <c r="OXX11" s="121"/>
      <c r="OXY11" s="121"/>
      <c r="OXZ11" s="121"/>
      <c r="OYA11" s="121"/>
      <c r="OYB11" s="121"/>
      <c r="OYC11" s="121"/>
      <c r="OYD11" s="121"/>
      <c r="OYE11" s="121"/>
      <c r="OYF11" s="121"/>
      <c r="OYG11" s="121"/>
      <c r="OYH11" s="121"/>
      <c r="OYI11" s="121"/>
      <c r="OYJ11" s="121"/>
      <c r="OYK11" s="121"/>
      <c r="OYL11" s="121"/>
      <c r="OYM11" s="121"/>
      <c r="OYN11" s="121"/>
      <c r="OYO11" s="121"/>
      <c r="OYP11" s="121"/>
      <c r="OYQ11" s="121"/>
      <c r="OYR11" s="121"/>
      <c r="OYS11" s="121"/>
      <c r="OYT11" s="121"/>
      <c r="OYU11" s="121"/>
      <c r="OYV11" s="121"/>
      <c r="OYW11" s="121"/>
      <c r="OYX11" s="121"/>
      <c r="OYY11" s="121"/>
      <c r="OYZ11" s="121"/>
      <c r="OZA11" s="121"/>
      <c r="OZB11" s="121"/>
      <c r="OZC11" s="121"/>
      <c r="OZD11" s="121"/>
      <c r="OZE11" s="121"/>
      <c r="OZF11" s="121"/>
      <c r="OZG11" s="121"/>
      <c r="OZH11" s="121"/>
      <c r="OZI11" s="121"/>
      <c r="OZJ11" s="121"/>
      <c r="OZK11" s="121"/>
      <c r="OZL11" s="121"/>
      <c r="OZM11" s="121"/>
      <c r="OZN11" s="121"/>
      <c r="OZO11" s="121"/>
      <c r="OZP11" s="121"/>
      <c r="OZQ11" s="121"/>
      <c r="OZR11" s="121"/>
      <c r="OZS11" s="121"/>
      <c r="OZT11" s="121"/>
      <c r="OZU11" s="121"/>
      <c r="OZV11" s="121"/>
      <c r="OZW11" s="121"/>
      <c r="OZX11" s="121"/>
      <c r="OZY11" s="121"/>
      <c r="OZZ11" s="121"/>
      <c r="PAA11" s="121"/>
      <c r="PAB11" s="121"/>
      <c r="PAC11" s="121"/>
      <c r="PAD11" s="121"/>
      <c r="PAE11" s="121"/>
      <c r="PAF11" s="121"/>
      <c r="PAG11" s="121"/>
      <c r="PAH11" s="121"/>
      <c r="PAI11" s="121"/>
      <c r="PAJ11" s="121"/>
      <c r="PAK11" s="121"/>
      <c r="PAL11" s="121"/>
      <c r="PAM11" s="121"/>
      <c r="PAN11" s="121"/>
      <c r="PAO11" s="121"/>
      <c r="PAP11" s="121"/>
      <c r="PAQ11" s="121"/>
      <c r="PAR11" s="121"/>
      <c r="PAS11" s="121"/>
      <c r="PAT11" s="121"/>
      <c r="PAU11" s="121"/>
      <c r="PAV11" s="121"/>
      <c r="PAW11" s="121"/>
      <c r="PAX11" s="121"/>
      <c r="PAY11" s="121"/>
      <c r="PAZ11" s="121"/>
      <c r="PBA11" s="121"/>
      <c r="PBB11" s="121"/>
      <c r="PBC11" s="121"/>
      <c r="PBD11" s="121"/>
      <c r="PBE11" s="121"/>
      <c r="PBF11" s="121"/>
      <c r="PBG11" s="121"/>
      <c r="PBH11" s="121"/>
      <c r="PBI11" s="121"/>
      <c r="PBJ11" s="121"/>
      <c r="PBK11" s="121"/>
      <c r="PBL11" s="121"/>
      <c r="PBM11" s="121"/>
      <c r="PBN11" s="121"/>
      <c r="PBO11" s="121"/>
      <c r="PBP11" s="121"/>
      <c r="PBQ11" s="121"/>
      <c r="PBR11" s="121"/>
      <c r="PBS11" s="121"/>
      <c r="PBT11" s="121"/>
      <c r="PBU11" s="121"/>
      <c r="PBV11" s="121"/>
      <c r="PBW11" s="121"/>
      <c r="PBX11" s="121"/>
      <c r="PBY11" s="121"/>
      <c r="PBZ11" s="121"/>
      <c r="PCA11" s="121"/>
      <c r="PCB11" s="121"/>
      <c r="PCC11" s="121"/>
      <c r="PCD11" s="121"/>
      <c r="PCE11" s="121"/>
      <c r="PCF11" s="121"/>
      <c r="PCG11" s="121"/>
      <c r="PCH11" s="121"/>
      <c r="PCI11" s="121"/>
      <c r="PCJ11" s="121"/>
      <c r="PCK11" s="121"/>
      <c r="PCL11" s="121"/>
      <c r="PCM11" s="121"/>
      <c r="PCN11" s="121"/>
      <c r="PCO11" s="121"/>
      <c r="PCP11" s="121"/>
      <c r="PCQ11" s="121"/>
      <c r="PCR11" s="121"/>
      <c r="PCS11" s="121"/>
      <c r="PCT11" s="121"/>
      <c r="PCU11" s="121"/>
      <c r="PCV11" s="121"/>
      <c r="PCW11" s="121"/>
      <c r="PCX11" s="121"/>
      <c r="PCY11" s="121"/>
      <c r="PCZ11" s="121"/>
      <c r="PDA11" s="121"/>
      <c r="PDB11" s="121"/>
      <c r="PDC11" s="121"/>
      <c r="PDD11" s="121"/>
      <c r="PDE11" s="121"/>
      <c r="PDF11" s="121"/>
      <c r="PDG11" s="121"/>
      <c r="PDH11" s="121"/>
      <c r="PDI11" s="121"/>
      <c r="PDJ11" s="121"/>
      <c r="PDK11" s="121"/>
      <c r="PDL11" s="121"/>
      <c r="PDM11" s="121"/>
      <c r="PDN11" s="121"/>
      <c r="PDO11" s="121"/>
      <c r="PDP11" s="121"/>
      <c r="PDQ11" s="121"/>
      <c r="PDR11" s="121"/>
      <c r="PDS11" s="121"/>
      <c r="PDT11" s="121"/>
      <c r="PDU11" s="121"/>
      <c r="PDV11" s="121"/>
      <c r="PDW11" s="121"/>
      <c r="PDX11" s="121"/>
      <c r="PDY11" s="121"/>
      <c r="PDZ11" s="121"/>
      <c r="PEA11" s="121"/>
      <c r="PEB11" s="121"/>
      <c r="PEC11" s="121"/>
      <c r="PED11" s="121"/>
      <c r="PEE11" s="121"/>
      <c r="PEF11" s="121"/>
      <c r="PEG11" s="121"/>
      <c r="PEH11" s="121"/>
      <c r="PEI11" s="121"/>
      <c r="PEJ11" s="121"/>
      <c r="PEK11" s="121"/>
      <c r="PEL11" s="121"/>
      <c r="PEM11" s="121"/>
      <c r="PEN11" s="121"/>
      <c r="PEO11" s="121"/>
      <c r="PEP11" s="121"/>
      <c r="PEQ11" s="121"/>
      <c r="PER11" s="121"/>
      <c r="PES11" s="121"/>
      <c r="PET11" s="121"/>
      <c r="PEU11" s="121"/>
      <c r="PEV11" s="121"/>
      <c r="PEW11" s="121"/>
      <c r="PEX11" s="121"/>
      <c r="PEY11" s="121"/>
      <c r="PEZ11" s="121"/>
      <c r="PFA11" s="121"/>
      <c r="PFB11" s="121"/>
      <c r="PFC11" s="121"/>
      <c r="PFD11" s="121"/>
      <c r="PFE11" s="121"/>
      <c r="PFF11" s="121"/>
      <c r="PFG11" s="121"/>
      <c r="PFH11" s="121"/>
      <c r="PFI11" s="121"/>
      <c r="PFJ11" s="121"/>
      <c r="PFK11" s="121"/>
      <c r="PFL11" s="121"/>
      <c r="PFM11" s="121"/>
      <c r="PFN11" s="121"/>
      <c r="PFO11" s="121"/>
      <c r="PFP11" s="121"/>
      <c r="PFQ11" s="121"/>
      <c r="PFR11" s="121"/>
      <c r="PFS11" s="121"/>
      <c r="PFT11" s="121"/>
      <c r="PFU11" s="121"/>
      <c r="PFV11" s="121"/>
      <c r="PFW11" s="121"/>
      <c r="PFX11" s="121"/>
      <c r="PFY11" s="121"/>
      <c r="PFZ11" s="121"/>
      <c r="PGA11" s="121"/>
      <c r="PGB11" s="121"/>
      <c r="PGC11" s="121"/>
      <c r="PGD11" s="121"/>
      <c r="PGE11" s="121"/>
      <c r="PGF11" s="121"/>
      <c r="PGG11" s="121"/>
      <c r="PGH11" s="121"/>
      <c r="PGI11" s="121"/>
      <c r="PGJ11" s="121"/>
      <c r="PGK11" s="121"/>
      <c r="PGL11" s="121"/>
      <c r="PGM11" s="121"/>
      <c r="PGN11" s="121"/>
      <c r="PGO11" s="121"/>
      <c r="PGP11" s="121"/>
      <c r="PGQ11" s="121"/>
      <c r="PGR11" s="121"/>
      <c r="PGS11" s="121"/>
      <c r="PGT11" s="121"/>
      <c r="PGU11" s="121"/>
      <c r="PGV11" s="121"/>
      <c r="PGW11" s="121"/>
      <c r="PGX11" s="121"/>
      <c r="PGY11" s="121"/>
      <c r="PGZ11" s="121"/>
      <c r="PHA11" s="121"/>
      <c r="PHB11" s="121"/>
      <c r="PHC11" s="121"/>
      <c r="PHD11" s="121"/>
      <c r="PHE11" s="121"/>
      <c r="PHF11" s="121"/>
      <c r="PHG11" s="121"/>
      <c r="PHH11" s="121"/>
      <c r="PHI11" s="121"/>
      <c r="PHJ11" s="121"/>
      <c r="PHK11" s="121"/>
      <c r="PHL11" s="121"/>
      <c r="PHM11" s="121"/>
      <c r="PHN11" s="121"/>
      <c r="PHO11" s="121"/>
      <c r="PHP11" s="121"/>
      <c r="PHQ11" s="121"/>
      <c r="PHR11" s="121"/>
      <c r="PHS11" s="121"/>
      <c r="PHT11" s="121"/>
      <c r="PHU11" s="121"/>
      <c r="PHV11" s="121"/>
      <c r="PHW11" s="121"/>
      <c r="PHX11" s="121"/>
      <c r="PHY11" s="121"/>
      <c r="PHZ11" s="121"/>
      <c r="PIA11" s="121"/>
      <c r="PIB11" s="121"/>
      <c r="PIC11" s="121"/>
      <c r="PID11" s="121"/>
      <c r="PIE11" s="121"/>
      <c r="PIF11" s="121"/>
      <c r="PIG11" s="121"/>
      <c r="PIH11" s="121"/>
      <c r="PII11" s="121"/>
      <c r="PIJ11" s="121"/>
      <c r="PIK11" s="121"/>
      <c r="PIL11" s="121"/>
      <c r="PIM11" s="121"/>
      <c r="PIN11" s="121"/>
      <c r="PIO11" s="121"/>
      <c r="PIP11" s="121"/>
      <c r="PIQ11" s="121"/>
      <c r="PIR11" s="121"/>
      <c r="PIS11" s="121"/>
      <c r="PIT11" s="121"/>
      <c r="PIU11" s="121"/>
      <c r="PIV11" s="121"/>
      <c r="PIW11" s="121"/>
      <c r="PIX11" s="121"/>
      <c r="PIY11" s="121"/>
      <c r="PIZ11" s="121"/>
      <c r="PJA11" s="121"/>
      <c r="PJB11" s="121"/>
      <c r="PJC11" s="121"/>
      <c r="PJD11" s="121"/>
      <c r="PJE11" s="121"/>
      <c r="PJF11" s="121"/>
      <c r="PJG11" s="121"/>
      <c r="PJH11" s="121"/>
      <c r="PJI11" s="121"/>
      <c r="PJJ11" s="121"/>
      <c r="PJK11" s="121"/>
      <c r="PJL11" s="121"/>
      <c r="PJM11" s="121"/>
      <c r="PJN11" s="121"/>
      <c r="PJO11" s="121"/>
      <c r="PJP11" s="121"/>
      <c r="PJQ11" s="121"/>
      <c r="PJR11" s="121"/>
      <c r="PJS11" s="121"/>
      <c r="PJT11" s="121"/>
      <c r="PJU11" s="121"/>
      <c r="PJV11" s="121"/>
      <c r="PJW11" s="121"/>
      <c r="PJX11" s="121"/>
      <c r="PJY11" s="121"/>
      <c r="PJZ11" s="121"/>
      <c r="PKA11" s="121"/>
      <c r="PKB11" s="121"/>
      <c r="PKC11" s="121"/>
      <c r="PKD11" s="121"/>
      <c r="PKE11" s="121"/>
      <c r="PKF11" s="121"/>
      <c r="PKG11" s="121"/>
      <c r="PKH11" s="121"/>
      <c r="PKI11" s="121"/>
      <c r="PKJ11" s="121"/>
      <c r="PKK11" s="121"/>
      <c r="PKL11" s="121"/>
      <c r="PKM11" s="121"/>
      <c r="PKN11" s="121"/>
      <c r="PKO11" s="121"/>
      <c r="PKP11" s="121"/>
      <c r="PKQ11" s="121"/>
      <c r="PKR11" s="121"/>
      <c r="PKS11" s="121"/>
      <c r="PKT11" s="121"/>
      <c r="PKU11" s="121"/>
      <c r="PKV11" s="121"/>
      <c r="PKW11" s="121"/>
      <c r="PKX11" s="121"/>
      <c r="PKY11" s="121"/>
      <c r="PKZ11" s="121"/>
      <c r="PLA11" s="121"/>
      <c r="PLB11" s="121"/>
      <c r="PLC11" s="121"/>
      <c r="PLD11" s="121"/>
      <c r="PLE11" s="121"/>
      <c r="PLF11" s="121"/>
      <c r="PLG11" s="121"/>
      <c r="PLH11" s="121"/>
      <c r="PLI11" s="121"/>
      <c r="PLJ11" s="121"/>
      <c r="PLK11" s="121"/>
      <c r="PLL11" s="121"/>
      <c r="PLM11" s="121"/>
      <c r="PLN11" s="121"/>
      <c r="PLO11" s="121"/>
      <c r="PLP11" s="121"/>
      <c r="PLQ11" s="121"/>
      <c r="PLR11" s="121"/>
      <c r="PLS11" s="121"/>
      <c r="PLT11" s="121"/>
      <c r="PLU11" s="121"/>
      <c r="PLV11" s="121"/>
      <c r="PLW11" s="121"/>
      <c r="PLX11" s="121"/>
      <c r="PLY11" s="121"/>
      <c r="PLZ11" s="121"/>
      <c r="PMA11" s="121"/>
      <c r="PMB11" s="121"/>
      <c r="PMC11" s="121"/>
      <c r="PMD11" s="121"/>
      <c r="PME11" s="121"/>
      <c r="PMF11" s="121"/>
      <c r="PMG11" s="121"/>
      <c r="PMH11" s="121"/>
      <c r="PMI11" s="121"/>
      <c r="PMJ11" s="121"/>
      <c r="PMK11" s="121"/>
      <c r="PML11" s="121"/>
      <c r="PMM11" s="121"/>
      <c r="PMN11" s="121"/>
      <c r="PMO11" s="121"/>
      <c r="PMP11" s="121"/>
      <c r="PMQ11" s="121"/>
      <c r="PMR11" s="121"/>
      <c r="PMS11" s="121"/>
      <c r="PMT11" s="121"/>
      <c r="PMU11" s="121"/>
      <c r="PMV11" s="121"/>
      <c r="PMW11" s="121"/>
      <c r="PMX11" s="121"/>
      <c r="PMY11" s="121"/>
      <c r="PMZ11" s="121"/>
      <c r="PNA11" s="121"/>
      <c r="PNB11" s="121"/>
      <c r="PNC11" s="121"/>
      <c r="PND11" s="121"/>
      <c r="PNE11" s="121"/>
      <c r="PNF11" s="121"/>
      <c r="PNG11" s="121"/>
      <c r="PNH11" s="121"/>
      <c r="PNI11" s="121"/>
      <c r="PNJ11" s="121"/>
      <c r="PNK11" s="121"/>
      <c r="PNL11" s="121"/>
      <c r="PNM11" s="121"/>
      <c r="PNN11" s="121"/>
      <c r="PNO11" s="121"/>
      <c r="PNP11" s="121"/>
      <c r="PNQ11" s="121"/>
      <c r="PNR11" s="121"/>
      <c r="PNS11" s="121"/>
      <c r="PNT11" s="121"/>
      <c r="PNU11" s="121"/>
      <c r="PNV11" s="121"/>
      <c r="PNW11" s="121"/>
      <c r="PNX11" s="121"/>
      <c r="PNY11" s="121"/>
      <c r="PNZ11" s="121"/>
      <c r="POA11" s="121"/>
      <c r="POB11" s="121"/>
      <c r="POC11" s="121"/>
      <c r="POD11" s="121"/>
      <c r="POE11" s="121"/>
      <c r="POF11" s="121"/>
      <c r="POG11" s="121"/>
      <c r="POH11" s="121"/>
      <c r="POI11" s="121"/>
      <c r="POJ11" s="121"/>
      <c r="POK11" s="121"/>
      <c r="POL11" s="121"/>
      <c r="POM11" s="121"/>
      <c r="PON11" s="121"/>
      <c r="POO11" s="121"/>
      <c r="POP11" s="121"/>
      <c r="POQ11" s="121"/>
      <c r="POR11" s="121"/>
      <c r="POS11" s="121"/>
      <c r="POT11" s="121"/>
      <c r="POU11" s="121"/>
      <c r="POV11" s="121"/>
      <c r="POW11" s="121"/>
      <c r="POX11" s="121"/>
      <c r="POY11" s="121"/>
      <c r="POZ11" s="121"/>
      <c r="PPA11" s="121"/>
      <c r="PPB11" s="121"/>
      <c r="PPC11" s="121"/>
      <c r="PPD11" s="121"/>
      <c r="PPE11" s="121"/>
      <c r="PPF11" s="121"/>
      <c r="PPG11" s="121"/>
      <c r="PPH11" s="121"/>
      <c r="PPI11" s="121"/>
      <c r="PPJ11" s="121"/>
      <c r="PPK11" s="121"/>
      <c r="PPL11" s="121"/>
      <c r="PPM11" s="121"/>
      <c r="PPN11" s="121"/>
      <c r="PPO11" s="121"/>
      <c r="PPP11" s="121"/>
      <c r="PPQ11" s="121"/>
      <c r="PPR11" s="121"/>
      <c r="PPS11" s="121"/>
      <c r="PPT11" s="121"/>
      <c r="PPU11" s="121"/>
      <c r="PPV11" s="121"/>
      <c r="PPW11" s="121"/>
      <c r="PPX11" s="121"/>
      <c r="PPY11" s="121"/>
      <c r="PPZ11" s="121"/>
      <c r="PQA11" s="121"/>
      <c r="PQB11" s="121"/>
      <c r="PQC11" s="121"/>
      <c r="PQD11" s="121"/>
      <c r="PQE11" s="121"/>
      <c r="PQF11" s="121"/>
      <c r="PQG11" s="121"/>
      <c r="PQH11" s="121"/>
      <c r="PQI11" s="121"/>
      <c r="PQJ11" s="121"/>
      <c r="PQK11" s="121"/>
      <c r="PQL11" s="121"/>
      <c r="PQM11" s="121"/>
      <c r="PQN11" s="121"/>
      <c r="PQO11" s="121"/>
      <c r="PQP11" s="121"/>
      <c r="PQQ11" s="121"/>
      <c r="PQR11" s="121"/>
      <c r="PQS11" s="121"/>
      <c r="PQT11" s="121"/>
      <c r="PQU11" s="121"/>
      <c r="PQV11" s="121"/>
      <c r="PQW11" s="121"/>
      <c r="PQX11" s="121"/>
      <c r="PQY11" s="121"/>
      <c r="PQZ11" s="121"/>
      <c r="PRA11" s="121"/>
      <c r="PRB11" s="121"/>
      <c r="PRC11" s="121"/>
      <c r="PRD11" s="121"/>
      <c r="PRE11" s="121"/>
      <c r="PRF11" s="121"/>
      <c r="PRG11" s="121"/>
      <c r="PRH11" s="121"/>
      <c r="PRI11" s="121"/>
      <c r="PRJ11" s="121"/>
      <c r="PRK11" s="121"/>
      <c r="PRL11" s="121"/>
      <c r="PRM11" s="121"/>
      <c r="PRN11" s="121"/>
      <c r="PRO11" s="121"/>
      <c r="PRP11" s="121"/>
      <c r="PRQ11" s="121"/>
      <c r="PRR11" s="121"/>
      <c r="PRS11" s="121"/>
      <c r="PRT11" s="121"/>
      <c r="PRU11" s="121"/>
      <c r="PRV11" s="121"/>
      <c r="PRW11" s="121"/>
      <c r="PRX11" s="121"/>
      <c r="PRY11" s="121"/>
      <c r="PRZ11" s="121"/>
      <c r="PSA11" s="121"/>
      <c r="PSB11" s="121"/>
      <c r="PSC11" s="121"/>
      <c r="PSD11" s="121"/>
      <c r="PSE11" s="121"/>
      <c r="PSF11" s="121"/>
      <c r="PSG11" s="121"/>
      <c r="PSH11" s="121"/>
      <c r="PSI11" s="121"/>
      <c r="PSJ11" s="121"/>
      <c r="PSK11" s="121"/>
      <c r="PSL11" s="121"/>
      <c r="PSM11" s="121"/>
      <c r="PSN11" s="121"/>
      <c r="PSO11" s="121"/>
      <c r="PSP11" s="121"/>
      <c r="PSQ11" s="121"/>
      <c r="PSR11" s="121"/>
      <c r="PSS11" s="121"/>
      <c r="PST11" s="121"/>
      <c r="PSU11" s="121"/>
      <c r="PSV11" s="121"/>
      <c r="PSW11" s="121"/>
      <c r="PSX11" s="121"/>
      <c r="PSY11" s="121"/>
      <c r="PSZ11" s="121"/>
      <c r="PTA11" s="121"/>
      <c r="PTB11" s="121"/>
      <c r="PTC11" s="121"/>
      <c r="PTD11" s="121"/>
      <c r="PTE11" s="121"/>
      <c r="PTF11" s="121"/>
      <c r="PTG11" s="121"/>
      <c r="PTH11" s="121"/>
      <c r="PTI11" s="121"/>
      <c r="PTJ11" s="121"/>
      <c r="PTK11" s="121"/>
      <c r="PTL11" s="121"/>
      <c r="PTM11" s="121"/>
      <c r="PTN11" s="121"/>
      <c r="PTO11" s="121"/>
      <c r="PTP11" s="121"/>
      <c r="PTQ11" s="121"/>
      <c r="PTR11" s="121"/>
      <c r="PTS11" s="121"/>
      <c r="PTT11" s="121"/>
      <c r="PTU11" s="121"/>
      <c r="PTV11" s="121"/>
      <c r="PTW11" s="121"/>
      <c r="PTX11" s="121"/>
      <c r="PTY11" s="121"/>
      <c r="PTZ11" s="121"/>
      <c r="PUA11" s="121"/>
      <c r="PUB11" s="121"/>
      <c r="PUC11" s="121"/>
      <c r="PUD11" s="121"/>
      <c r="PUE11" s="121"/>
      <c r="PUF11" s="121"/>
      <c r="PUG11" s="121"/>
      <c r="PUH11" s="121"/>
      <c r="PUI11" s="121"/>
      <c r="PUJ11" s="121"/>
      <c r="PUK11" s="121"/>
      <c r="PUL11" s="121"/>
      <c r="PUM11" s="121"/>
      <c r="PUN11" s="121"/>
      <c r="PUO11" s="121"/>
      <c r="PUP11" s="121"/>
      <c r="PUQ11" s="121"/>
      <c r="PUR11" s="121"/>
      <c r="PUS11" s="121"/>
      <c r="PUT11" s="121"/>
      <c r="PUU11" s="121"/>
      <c r="PUV11" s="121"/>
      <c r="PUW11" s="121"/>
      <c r="PUX11" s="121"/>
      <c r="PUY11" s="121"/>
      <c r="PUZ11" s="121"/>
      <c r="PVA11" s="121"/>
      <c r="PVB11" s="121"/>
      <c r="PVC11" s="121"/>
      <c r="PVD11" s="121"/>
      <c r="PVE11" s="121"/>
      <c r="PVF11" s="121"/>
      <c r="PVG11" s="121"/>
      <c r="PVH11" s="121"/>
      <c r="PVI11" s="121"/>
      <c r="PVJ11" s="121"/>
      <c r="PVK11" s="121"/>
      <c r="PVL11" s="121"/>
      <c r="PVM11" s="121"/>
      <c r="PVN11" s="121"/>
      <c r="PVO11" s="121"/>
      <c r="PVP11" s="121"/>
      <c r="PVQ11" s="121"/>
      <c r="PVR11" s="121"/>
      <c r="PVS11" s="121"/>
      <c r="PVT11" s="121"/>
      <c r="PVU11" s="121"/>
      <c r="PVV11" s="121"/>
      <c r="PVW11" s="121"/>
      <c r="PVX11" s="121"/>
      <c r="PVY11" s="121"/>
      <c r="PVZ11" s="121"/>
      <c r="PWA11" s="121"/>
      <c r="PWB11" s="121"/>
      <c r="PWC11" s="121"/>
      <c r="PWD11" s="121"/>
      <c r="PWE11" s="121"/>
      <c r="PWF11" s="121"/>
      <c r="PWG11" s="121"/>
      <c r="PWH11" s="121"/>
      <c r="PWI11" s="121"/>
      <c r="PWJ11" s="121"/>
      <c r="PWK11" s="121"/>
      <c r="PWL11" s="121"/>
      <c r="PWM11" s="121"/>
      <c r="PWN11" s="121"/>
      <c r="PWO11" s="121"/>
      <c r="PWP11" s="121"/>
      <c r="PWQ11" s="121"/>
      <c r="PWR11" s="121"/>
      <c r="PWS11" s="121"/>
      <c r="PWT11" s="121"/>
      <c r="PWU11" s="121"/>
      <c r="PWV11" s="121"/>
      <c r="PWW11" s="121"/>
      <c r="PWX11" s="121"/>
      <c r="PWY11" s="121"/>
      <c r="PWZ11" s="121"/>
      <c r="PXA11" s="121"/>
      <c r="PXB11" s="121"/>
      <c r="PXC11" s="121"/>
      <c r="PXD11" s="121"/>
      <c r="PXE11" s="121"/>
      <c r="PXF11" s="121"/>
      <c r="PXG11" s="121"/>
      <c r="PXH11" s="121"/>
      <c r="PXI11" s="121"/>
      <c r="PXJ11" s="121"/>
      <c r="PXK11" s="121"/>
      <c r="PXL11" s="121"/>
      <c r="PXM11" s="121"/>
      <c r="PXN11" s="121"/>
      <c r="PXO11" s="121"/>
      <c r="PXP11" s="121"/>
      <c r="PXQ11" s="121"/>
      <c r="PXR11" s="121"/>
      <c r="PXS11" s="121"/>
      <c r="PXT11" s="121"/>
      <c r="PXU11" s="121"/>
      <c r="PXV11" s="121"/>
      <c r="PXW11" s="121"/>
      <c r="PXX11" s="121"/>
      <c r="PXY11" s="121"/>
      <c r="PXZ11" s="121"/>
      <c r="PYA11" s="121"/>
      <c r="PYB11" s="121"/>
      <c r="PYC11" s="121"/>
      <c r="PYD11" s="121"/>
      <c r="PYE11" s="121"/>
      <c r="PYF11" s="121"/>
      <c r="PYG11" s="121"/>
      <c r="PYH11" s="121"/>
      <c r="PYI11" s="121"/>
      <c r="PYJ11" s="121"/>
      <c r="PYK11" s="121"/>
      <c r="PYL11" s="121"/>
      <c r="PYM11" s="121"/>
      <c r="PYN11" s="121"/>
      <c r="PYO11" s="121"/>
      <c r="PYP11" s="121"/>
      <c r="PYQ11" s="121"/>
      <c r="PYR11" s="121"/>
      <c r="PYS11" s="121"/>
      <c r="PYT11" s="121"/>
      <c r="PYU11" s="121"/>
      <c r="PYV11" s="121"/>
      <c r="PYW11" s="121"/>
      <c r="PYX11" s="121"/>
      <c r="PYY11" s="121"/>
      <c r="PYZ11" s="121"/>
      <c r="PZA11" s="121"/>
      <c r="PZB11" s="121"/>
      <c r="PZC11" s="121"/>
      <c r="PZD11" s="121"/>
      <c r="PZE11" s="121"/>
      <c r="PZF11" s="121"/>
      <c r="PZG11" s="121"/>
      <c r="PZH11" s="121"/>
      <c r="PZI11" s="121"/>
      <c r="PZJ11" s="121"/>
      <c r="PZK11" s="121"/>
      <c r="PZL11" s="121"/>
      <c r="PZM11" s="121"/>
      <c r="PZN11" s="121"/>
      <c r="PZO11" s="121"/>
      <c r="PZP11" s="121"/>
      <c r="PZQ11" s="121"/>
      <c r="PZR11" s="121"/>
      <c r="PZS11" s="121"/>
      <c r="PZT11" s="121"/>
      <c r="PZU11" s="121"/>
      <c r="PZV11" s="121"/>
      <c r="PZW11" s="121"/>
      <c r="PZX11" s="121"/>
      <c r="PZY11" s="121"/>
      <c r="PZZ11" s="121"/>
      <c r="QAA11" s="121"/>
      <c r="QAB11" s="121"/>
      <c r="QAC11" s="121"/>
      <c r="QAD11" s="121"/>
      <c r="QAE11" s="121"/>
      <c r="QAF11" s="121"/>
      <c r="QAG11" s="121"/>
      <c r="QAH11" s="121"/>
      <c r="QAI11" s="121"/>
      <c r="QAJ11" s="121"/>
      <c r="QAK11" s="121"/>
      <c r="QAL11" s="121"/>
      <c r="QAM11" s="121"/>
      <c r="QAN11" s="121"/>
      <c r="QAO11" s="121"/>
      <c r="QAP11" s="121"/>
      <c r="QAQ11" s="121"/>
      <c r="QAR11" s="121"/>
      <c r="QAS11" s="121"/>
      <c r="QAT11" s="121"/>
      <c r="QAU11" s="121"/>
      <c r="QAV11" s="121"/>
      <c r="QAW11" s="121"/>
      <c r="QAX11" s="121"/>
      <c r="QAY11" s="121"/>
      <c r="QAZ11" s="121"/>
      <c r="QBA11" s="121"/>
      <c r="QBB11" s="121"/>
      <c r="QBC11" s="121"/>
      <c r="QBD11" s="121"/>
      <c r="QBE11" s="121"/>
      <c r="QBF11" s="121"/>
      <c r="QBG11" s="121"/>
      <c r="QBH11" s="121"/>
      <c r="QBI11" s="121"/>
      <c r="QBJ11" s="121"/>
      <c r="QBK11" s="121"/>
      <c r="QBL11" s="121"/>
      <c r="QBM11" s="121"/>
      <c r="QBN11" s="121"/>
      <c r="QBO11" s="121"/>
      <c r="QBP11" s="121"/>
      <c r="QBQ11" s="121"/>
      <c r="QBR11" s="121"/>
      <c r="QBS11" s="121"/>
      <c r="QBT11" s="121"/>
      <c r="QBU11" s="121"/>
      <c r="QBV11" s="121"/>
      <c r="QBW11" s="121"/>
      <c r="QBX11" s="121"/>
      <c r="QBY11" s="121"/>
      <c r="QBZ11" s="121"/>
      <c r="QCA11" s="121"/>
      <c r="QCB11" s="121"/>
      <c r="QCC11" s="121"/>
      <c r="QCD11" s="121"/>
      <c r="QCE11" s="121"/>
      <c r="QCF11" s="121"/>
      <c r="QCG11" s="121"/>
      <c r="QCH11" s="121"/>
      <c r="QCI11" s="121"/>
      <c r="QCJ11" s="121"/>
      <c r="QCK11" s="121"/>
      <c r="QCL11" s="121"/>
      <c r="QCM11" s="121"/>
      <c r="QCN11" s="121"/>
      <c r="QCO11" s="121"/>
      <c r="QCP11" s="121"/>
      <c r="QCQ11" s="121"/>
      <c r="QCR11" s="121"/>
      <c r="QCS11" s="121"/>
      <c r="QCT11" s="121"/>
      <c r="QCU11" s="121"/>
      <c r="QCV11" s="121"/>
      <c r="QCW11" s="121"/>
      <c r="QCX11" s="121"/>
      <c r="QCY11" s="121"/>
      <c r="QCZ11" s="121"/>
      <c r="QDA11" s="121"/>
      <c r="QDB11" s="121"/>
      <c r="QDC11" s="121"/>
      <c r="QDD11" s="121"/>
      <c r="QDE11" s="121"/>
      <c r="QDF11" s="121"/>
      <c r="QDG11" s="121"/>
      <c r="QDH11" s="121"/>
      <c r="QDI11" s="121"/>
      <c r="QDJ11" s="121"/>
      <c r="QDK11" s="121"/>
      <c r="QDL11" s="121"/>
      <c r="QDM11" s="121"/>
      <c r="QDN11" s="121"/>
      <c r="QDO11" s="121"/>
      <c r="QDP11" s="121"/>
      <c r="QDQ11" s="121"/>
      <c r="QDR11" s="121"/>
      <c r="QDS11" s="121"/>
      <c r="QDT11" s="121"/>
      <c r="QDU11" s="121"/>
      <c r="QDV11" s="121"/>
      <c r="QDW11" s="121"/>
      <c r="QDX11" s="121"/>
      <c r="QDY11" s="121"/>
      <c r="QDZ11" s="121"/>
      <c r="QEA11" s="121"/>
      <c r="QEB11" s="121"/>
      <c r="QEC11" s="121"/>
      <c r="QED11" s="121"/>
      <c r="QEE11" s="121"/>
      <c r="QEF11" s="121"/>
      <c r="QEG11" s="121"/>
      <c r="QEH11" s="121"/>
      <c r="QEI11" s="121"/>
      <c r="QEJ11" s="121"/>
      <c r="QEK11" s="121"/>
      <c r="QEL11" s="121"/>
      <c r="QEM11" s="121"/>
      <c r="QEN11" s="121"/>
      <c r="QEO11" s="121"/>
      <c r="QEP11" s="121"/>
      <c r="QEQ11" s="121"/>
      <c r="QER11" s="121"/>
      <c r="QES11" s="121"/>
      <c r="QET11" s="121"/>
      <c r="QEU11" s="121"/>
      <c r="QEV11" s="121"/>
      <c r="QEW11" s="121"/>
      <c r="QEX11" s="121"/>
      <c r="QEY11" s="121"/>
      <c r="QEZ11" s="121"/>
      <c r="QFA11" s="121"/>
      <c r="QFB11" s="121"/>
      <c r="QFC11" s="121"/>
      <c r="QFD11" s="121"/>
      <c r="QFE11" s="121"/>
      <c r="QFF11" s="121"/>
      <c r="QFG11" s="121"/>
      <c r="QFH11" s="121"/>
      <c r="QFI11" s="121"/>
      <c r="QFJ11" s="121"/>
      <c r="QFK11" s="121"/>
      <c r="QFL11" s="121"/>
      <c r="QFM11" s="121"/>
      <c r="QFN11" s="121"/>
      <c r="QFO11" s="121"/>
      <c r="QFP11" s="121"/>
      <c r="QFQ11" s="121"/>
      <c r="QFR11" s="121"/>
      <c r="QFS11" s="121"/>
      <c r="QFT11" s="121"/>
      <c r="QFU11" s="121"/>
      <c r="QFV11" s="121"/>
      <c r="QFW11" s="121"/>
      <c r="QFX11" s="121"/>
      <c r="QFY11" s="121"/>
      <c r="QFZ11" s="121"/>
      <c r="QGA11" s="121"/>
      <c r="QGB11" s="121"/>
      <c r="QGC11" s="121"/>
      <c r="QGD11" s="121"/>
      <c r="QGE11" s="121"/>
      <c r="QGF11" s="121"/>
      <c r="QGG11" s="121"/>
      <c r="QGH11" s="121"/>
      <c r="QGI11" s="121"/>
      <c r="QGJ11" s="121"/>
      <c r="QGK11" s="121"/>
      <c r="QGL11" s="121"/>
      <c r="QGM11" s="121"/>
      <c r="QGN11" s="121"/>
      <c r="QGO11" s="121"/>
      <c r="QGP11" s="121"/>
      <c r="QGQ11" s="121"/>
      <c r="QGR11" s="121"/>
      <c r="QGS11" s="121"/>
      <c r="QGT11" s="121"/>
      <c r="QGU11" s="121"/>
      <c r="QGV11" s="121"/>
      <c r="QGW11" s="121"/>
      <c r="QGX11" s="121"/>
      <c r="QGY11" s="121"/>
      <c r="QGZ11" s="121"/>
      <c r="QHA11" s="121"/>
      <c r="QHB11" s="121"/>
      <c r="QHC11" s="121"/>
      <c r="QHD11" s="121"/>
      <c r="QHE11" s="121"/>
      <c r="QHF11" s="121"/>
      <c r="QHG11" s="121"/>
      <c r="QHH11" s="121"/>
      <c r="QHI11" s="121"/>
      <c r="QHJ11" s="121"/>
      <c r="QHK11" s="121"/>
      <c r="QHL11" s="121"/>
      <c r="QHM11" s="121"/>
      <c r="QHN11" s="121"/>
      <c r="QHO11" s="121"/>
      <c r="QHP11" s="121"/>
      <c r="QHQ11" s="121"/>
      <c r="QHR11" s="121"/>
      <c r="QHS11" s="121"/>
      <c r="QHT11" s="121"/>
      <c r="QHU11" s="121"/>
      <c r="QHV11" s="121"/>
      <c r="QHW11" s="121"/>
      <c r="QHX11" s="121"/>
      <c r="QHY11" s="121"/>
      <c r="QHZ11" s="121"/>
      <c r="QIA11" s="121"/>
      <c r="QIB11" s="121"/>
      <c r="QIC11" s="121"/>
      <c r="QID11" s="121"/>
      <c r="QIE11" s="121"/>
      <c r="QIF11" s="121"/>
      <c r="QIG11" s="121"/>
      <c r="QIH11" s="121"/>
      <c r="QII11" s="121"/>
      <c r="QIJ11" s="121"/>
      <c r="QIK11" s="121"/>
      <c r="QIL11" s="121"/>
      <c r="QIM11" s="121"/>
      <c r="QIN11" s="121"/>
      <c r="QIO11" s="121"/>
      <c r="QIP11" s="121"/>
      <c r="QIQ11" s="121"/>
      <c r="QIR11" s="121"/>
      <c r="QIS11" s="121"/>
      <c r="QIT11" s="121"/>
      <c r="QIU11" s="121"/>
      <c r="QIV11" s="121"/>
      <c r="QIW11" s="121"/>
      <c r="QIX11" s="121"/>
      <c r="QIY11" s="121"/>
      <c r="QIZ11" s="121"/>
      <c r="QJA11" s="121"/>
      <c r="QJB11" s="121"/>
      <c r="QJC11" s="121"/>
      <c r="QJD11" s="121"/>
      <c r="QJE11" s="121"/>
      <c r="QJF11" s="121"/>
      <c r="QJG11" s="121"/>
      <c r="QJH11" s="121"/>
      <c r="QJI11" s="121"/>
      <c r="QJJ11" s="121"/>
      <c r="QJK11" s="121"/>
      <c r="QJL11" s="121"/>
      <c r="QJM11" s="121"/>
      <c r="QJN11" s="121"/>
      <c r="QJO11" s="121"/>
      <c r="QJP11" s="121"/>
      <c r="QJQ11" s="121"/>
      <c r="QJR11" s="121"/>
      <c r="QJS11" s="121"/>
      <c r="QJT11" s="121"/>
      <c r="QJU11" s="121"/>
      <c r="QJV11" s="121"/>
      <c r="QJW11" s="121"/>
      <c r="QJX11" s="121"/>
      <c r="QJY11" s="121"/>
      <c r="QJZ11" s="121"/>
      <c r="QKA11" s="121"/>
      <c r="QKB11" s="121"/>
      <c r="QKC11" s="121"/>
      <c r="QKD11" s="121"/>
      <c r="QKE11" s="121"/>
      <c r="QKF11" s="121"/>
      <c r="QKG11" s="121"/>
      <c r="QKH11" s="121"/>
      <c r="QKI11" s="121"/>
      <c r="QKJ11" s="121"/>
      <c r="QKK11" s="121"/>
      <c r="QKL11" s="121"/>
      <c r="QKM11" s="121"/>
      <c r="QKN11" s="121"/>
      <c r="QKO11" s="121"/>
      <c r="QKP11" s="121"/>
      <c r="QKQ11" s="121"/>
      <c r="QKR11" s="121"/>
      <c r="QKS11" s="121"/>
      <c r="QKT11" s="121"/>
      <c r="QKU11" s="121"/>
      <c r="QKV11" s="121"/>
      <c r="QKW11" s="121"/>
      <c r="QKX11" s="121"/>
      <c r="QKY11" s="121"/>
      <c r="QKZ11" s="121"/>
      <c r="QLA11" s="121"/>
      <c r="QLB11" s="121"/>
      <c r="QLC11" s="121"/>
      <c r="QLD11" s="121"/>
      <c r="QLE11" s="121"/>
      <c r="QLF11" s="121"/>
      <c r="QLG11" s="121"/>
      <c r="QLH11" s="121"/>
      <c r="QLI11" s="121"/>
      <c r="QLJ11" s="121"/>
      <c r="QLK11" s="121"/>
      <c r="QLL11" s="121"/>
      <c r="QLM11" s="121"/>
      <c r="QLN11" s="121"/>
      <c r="QLO11" s="121"/>
      <c r="QLP11" s="121"/>
      <c r="QLQ11" s="121"/>
      <c r="QLR11" s="121"/>
      <c r="QLS11" s="121"/>
      <c r="QLT11" s="121"/>
      <c r="QLU11" s="121"/>
      <c r="QLV11" s="121"/>
      <c r="QLW11" s="121"/>
      <c r="QLX11" s="121"/>
      <c r="QLY11" s="121"/>
      <c r="QLZ11" s="121"/>
      <c r="QMA11" s="121"/>
      <c r="QMB11" s="121"/>
      <c r="QMC11" s="121"/>
      <c r="QMD11" s="121"/>
      <c r="QME11" s="121"/>
      <c r="QMF11" s="121"/>
      <c r="QMG11" s="121"/>
      <c r="QMH11" s="121"/>
      <c r="QMI11" s="121"/>
      <c r="QMJ11" s="121"/>
      <c r="QMK11" s="121"/>
      <c r="QML11" s="121"/>
      <c r="QMM11" s="121"/>
      <c r="QMN11" s="121"/>
      <c r="QMO11" s="121"/>
      <c r="QMP11" s="121"/>
      <c r="QMQ11" s="121"/>
      <c r="QMR11" s="121"/>
      <c r="QMS11" s="121"/>
      <c r="QMT11" s="121"/>
      <c r="QMU11" s="121"/>
      <c r="QMV11" s="121"/>
      <c r="QMW11" s="121"/>
      <c r="QMX11" s="121"/>
      <c r="QMY11" s="121"/>
      <c r="QMZ11" s="121"/>
      <c r="QNA11" s="121"/>
      <c r="QNB11" s="121"/>
      <c r="QNC11" s="121"/>
      <c r="QND11" s="121"/>
      <c r="QNE11" s="121"/>
      <c r="QNF11" s="121"/>
      <c r="QNG11" s="121"/>
      <c r="QNH11" s="121"/>
      <c r="QNI11" s="121"/>
      <c r="QNJ11" s="121"/>
      <c r="QNK11" s="121"/>
      <c r="QNL11" s="121"/>
      <c r="QNM11" s="121"/>
      <c r="QNN11" s="121"/>
      <c r="QNO11" s="121"/>
      <c r="QNP11" s="121"/>
      <c r="QNQ11" s="121"/>
      <c r="QNR11" s="121"/>
      <c r="QNS11" s="121"/>
      <c r="QNT11" s="121"/>
      <c r="QNU11" s="121"/>
      <c r="QNV11" s="121"/>
      <c r="QNW11" s="121"/>
      <c r="QNX11" s="121"/>
      <c r="QNY11" s="121"/>
      <c r="QNZ11" s="121"/>
      <c r="QOA11" s="121"/>
      <c r="QOB11" s="121"/>
      <c r="QOC11" s="121"/>
      <c r="QOD11" s="121"/>
      <c r="QOE11" s="121"/>
      <c r="QOF11" s="121"/>
      <c r="QOG11" s="121"/>
      <c r="QOH11" s="121"/>
      <c r="QOI11" s="121"/>
      <c r="QOJ11" s="121"/>
      <c r="QOK11" s="121"/>
      <c r="QOL11" s="121"/>
      <c r="QOM11" s="121"/>
      <c r="QON11" s="121"/>
      <c r="QOO11" s="121"/>
      <c r="QOP11" s="121"/>
      <c r="QOQ11" s="121"/>
      <c r="QOR11" s="121"/>
      <c r="QOS11" s="121"/>
      <c r="QOT11" s="121"/>
      <c r="QOU11" s="121"/>
      <c r="QOV11" s="121"/>
      <c r="QOW11" s="121"/>
      <c r="QOX11" s="121"/>
      <c r="QOY11" s="121"/>
      <c r="QOZ11" s="121"/>
      <c r="QPA11" s="121"/>
      <c r="QPB11" s="121"/>
      <c r="QPC11" s="121"/>
      <c r="QPD11" s="121"/>
      <c r="QPE11" s="121"/>
      <c r="QPF11" s="121"/>
      <c r="QPG11" s="121"/>
      <c r="QPH11" s="121"/>
      <c r="QPI11" s="121"/>
      <c r="QPJ11" s="121"/>
      <c r="QPK11" s="121"/>
      <c r="QPL11" s="121"/>
      <c r="QPM11" s="121"/>
      <c r="QPN11" s="121"/>
      <c r="QPO11" s="121"/>
      <c r="QPP11" s="121"/>
      <c r="QPQ11" s="121"/>
      <c r="QPR11" s="121"/>
      <c r="QPS11" s="121"/>
      <c r="QPT11" s="121"/>
      <c r="QPU11" s="121"/>
      <c r="QPV11" s="121"/>
      <c r="QPW11" s="121"/>
      <c r="QPX11" s="121"/>
      <c r="QPY11" s="121"/>
      <c r="QPZ11" s="121"/>
      <c r="QQA11" s="121"/>
      <c r="QQB11" s="121"/>
      <c r="QQC11" s="121"/>
      <c r="QQD11" s="121"/>
      <c r="QQE11" s="121"/>
      <c r="QQF11" s="121"/>
      <c r="QQG11" s="121"/>
      <c r="QQH11" s="121"/>
      <c r="QQI11" s="121"/>
      <c r="QQJ11" s="121"/>
      <c r="QQK11" s="121"/>
      <c r="QQL11" s="121"/>
      <c r="QQM11" s="121"/>
      <c r="QQN11" s="121"/>
      <c r="QQO11" s="121"/>
      <c r="QQP11" s="121"/>
      <c r="QQQ11" s="121"/>
      <c r="QQR11" s="121"/>
      <c r="QQS11" s="121"/>
      <c r="QQT11" s="121"/>
      <c r="QQU11" s="121"/>
      <c r="QQV11" s="121"/>
      <c r="QQW11" s="121"/>
      <c r="QQX11" s="121"/>
      <c r="QQY11" s="121"/>
      <c r="QQZ11" s="121"/>
      <c r="QRA11" s="121"/>
      <c r="QRB11" s="121"/>
      <c r="QRC11" s="121"/>
      <c r="QRD11" s="121"/>
      <c r="QRE11" s="121"/>
      <c r="QRF11" s="121"/>
      <c r="QRG11" s="121"/>
      <c r="QRH11" s="121"/>
      <c r="QRI11" s="121"/>
      <c r="QRJ11" s="121"/>
      <c r="QRK11" s="121"/>
      <c r="QRL11" s="121"/>
      <c r="QRM11" s="121"/>
      <c r="QRN11" s="121"/>
      <c r="QRO11" s="121"/>
      <c r="QRP11" s="121"/>
      <c r="QRQ11" s="121"/>
      <c r="QRR11" s="121"/>
      <c r="QRS11" s="121"/>
      <c r="QRT11" s="121"/>
      <c r="QRU11" s="121"/>
      <c r="QRV11" s="121"/>
      <c r="QRW11" s="121"/>
      <c r="QRX11" s="121"/>
      <c r="QRY11" s="121"/>
      <c r="QRZ11" s="121"/>
      <c r="QSA11" s="121"/>
      <c r="QSB11" s="121"/>
      <c r="QSC11" s="121"/>
      <c r="QSD11" s="121"/>
      <c r="QSE11" s="121"/>
      <c r="QSF11" s="121"/>
      <c r="QSG11" s="121"/>
      <c r="QSH11" s="121"/>
      <c r="QSI11" s="121"/>
      <c r="QSJ11" s="121"/>
      <c r="QSK11" s="121"/>
      <c r="QSL11" s="121"/>
      <c r="QSM11" s="121"/>
      <c r="QSN11" s="121"/>
      <c r="QSO11" s="121"/>
      <c r="QSP11" s="121"/>
      <c r="QSQ11" s="121"/>
      <c r="QSR11" s="121"/>
      <c r="QSS11" s="121"/>
      <c r="QST11" s="121"/>
      <c r="QSU11" s="121"/>
      <c r="QSV11" s="121"/>
      <c r="QSW11" s="121"/>
      <c r="QSX11" s="121"/>
      <c r="QSY11" s="121"/>
      <c r="QSZ11" s="121"/>
      <c r="QTA11" s="121"/>
      <c r="QTB11" s="121"/>
      <c r="QTC11" s="121"/>
      <c r="QTD11" s="121"/>
      <c r="QTE11" s="121"/>
      <c r="QTF11" s="121"/>
      <c r="QTG11" s="121"/>
      <c r="QTH11" s="121"/>
      <c r="QTI11" s="121"/>
      <c r="QTJ11" s="121"/>
      <c r="QTK11" s="121"/>
      <c r="QTL11" s="121"/>
      <c r="QTM11" s="121"/>
      <c r="QTN11" s="121"/>
      <c r="QTO11" s="121"/>
      <c r="QTP11" s="121"/>
      <c r="QTQ11" s="121"/>
      <c r="QTR11" s="121"/>
      <c r="QTS11" s="121"/>
      <c r="QTT11" s="121"/>
      <c r="QTU11" s="121"/>
      <c r="QTV11" s="121"/>
      <c r="QTW11" s="121"/>
      <c r="QTX11" s="121"/>
      <c r="QTY11" s="121"/>
      <c r="QTZ11" s="121"/>
      <c r="QUA11" s="121"/>
      <c r="QUB11" s="121"/>
      <c r="QUC11" s="121"/>
      <c r="QUD11" s="121"/>
      <c r="QUE11" s="121"/>
      <c r="QUF11" s="121"/>
      <c r="QUG11" s="121"/>
      <c r="QUH11" s="121"/>
      <c r="QUI11" s="121"/>
      <c r="QUJ11" s="121"/>
      <c r="QUK11" s="121"/>
      <c r="QUL11" s="121"/>
      <c r="QUM11" s="121"/>
      <c r="QUN11" s="121"/>
      <c r="QUO11" s="121"/>
      <c r="QUP11" s="121"/>
      <c r="QUQ11" s="121"/>
      <c r="QUR11" s="121"/>
      <c r="QUS11" s="121"/>
      <c r="QUT11" s="121"/>
      <c r="QUU11" s="121"/>
      <c r="QUV11" s="121"/>
      <c r="QUW11" s="121"/>
      <c r="QUX11" s="121"/>
      <c r="QUY11" s="121"/>
      <c r="QUZ11" s="121"/>
      <c r="QVA11" s="121"/>
      <c r="QVB11" s="121"/>
      <c r="QVC11" s="121"/>
      <c r="QVD11" s="121"/>
      <c r="QVE11" s="121"/>
      <c r="QVF11" s="121"/>
      <c r="QVG11" s="121"/>
      <c r="QVH11" s="121"/>
      <c r="QVI11" s="121"/>
      <c r="QVJ11" s="121"/>
      <c r="QVK11" s="121"/>
      <c r="QVL11" s="121"/>
      <c r="QVM11" s="121"/>
      <c r="QVN11" s="121"/>
      <c r="QVO11" s="121"/>
      <c r="QVP11" s="121"/>
      <c r="QVQ11" s="121"/>
      <c r="QVR11" s="121"/>
      <c r="QVS11" s="121"/>
      <c r="QVT11" s="121"/>
      <c r="QVU11" s="121"/>
      <c r="QVV11" s="121"/>
      <c r="QVW11" s="121"/>
      <c r="QVX11" s="121"/>
      <c r="QVY11" s="121"/>
      <c r="QVZ11" s="121"/>
      <c r="QWA11" s="121"/>
      <c r="QWB11" s="121"/>
      <c r="QWC11" s="121"/>
      <c r="QWD11" s="121"/>
      <c r="QWE11" s="121"/>
      <c r="QWF11" s="121"/>
      <c r="QWG11" s="121"/>
      <c r="QWH11" s="121"/>
      <c r="QWI11" s="121"/>
      <c r="QWJ11" s="121"/>
      <c r="QWK11" s="121"/>
      <c r="QWL11" s="121"/>
      <c r="QWM11" s="121"/>
      <c r="QWN11" s="121"/>
      <c r="QWO11" s="121"/>
      <c r="QWP11" s="121"/>
      <c r="QWQ11" s="121"/>
      <c r="QWR11" s="121"/>
      <c r="QWS11" s="121"/>
      <c r="QWT11" s="121"/>
      <c r="QWU11" s="121"/>
      <c r="QWV11" s="121"/>
      <c r="QWW11" s="121"/>
      <c r="QWX11" s="121"/>
      <c r="QWY11" s="121"/>
      <c r="QWZ11" s="121"/>
      <c r="QXA11" s="121"/>
      <c r="QXB11" s="121"/>
      <c r="QXC11" s="121"/>
      <c r="QXD11" s="121"/>
      <c r="QXE11" s="121"/>
      <c r="QXF11" s="121"/>
      <c r="QXG11" s="121"/>
      <c r="QXH11" s="121"/>
      <c r="QXI11" s="121"/>
      <c r="QXJ11" s="121"/>
      <c r="QXK11" s="121"/>
      <c r="QXL11" s="121"/>
      <c r="QXM11" s="121"/>
      <c r="QXN11" s="121"/>
      <c r="QXO11" s="121"/>
      <c r="QXP11" s="121"/>
      <c r="QXQ11" s="121"/>
      <c r="QXR11" s="121"/>
      <c r="QXS11" s="121"/>
      <c r="QXT11" s="121"/>
      <c r="QXU11" s="121"/>
      <c r="QXV11" s="121"/>
      <c r="QXW11" s="121"/>
      <c r="QXX11" s="121"/>
      <c r="QXY11" s="121"/>
      <c r="QXZ11" s="121"/>
      <c r="QYA11" s="121"/>
      <c r="QYB11" s="121"/>
      <c r="QYC11" s="121"/>
      <c r="QYD11" s="121"/>
      <c r="QYE11" s="121"/>
      <c r="QYF11" s="121"/>
      <c r="QYG11" s="121"/>
      <c r="QYH11" s="121"/>
      <c r="QYI11" s="121"/>
      <c r="QYJ11" s="121"/>
      <c r="QYK11" s="121"/>
      <c r="QYL11" s="121"/>
      <c r="QYM11" s="121"/>
      <c r="QYN11" s="121"/>
      <c r="QYO11" s="121"/>
      <c r="QYP11" s="121"/>
      <c r="QYQ11" s="121"/>
      <c r="QYR11" s="121"/>
      <c r="QYS11" s="121"/>
      <c r="QYT11" s="121"/>
      <c r="QYU11" s="121"/>
      <c r="QYV11" s="121"/>
      <c r="QYW11" s="121"/>
      <c r="QYX11" s="121"/>
      <c r="QYY11" s="121"/>
      <c r="QYZ11" s="121"/>
      <c r="QZA11" s="121"/>
      <c r="QZB11" s="121"/>
      <c r="QZC11" s="121"/>
      <c r="QZD11" s="121"/>
      <c r="QZE11" s="121"/>
      <c r="QZF11" s="121"/>
      <c r="QZG11" s="121"/>
      <c r="QZH11" s="121"/>
      <c r="QZI11" s="121"/>
      <c r="QZJ11" s="121"/>
      <c r="QZK11" s="121"/>
      <c r="QZL11" s="121"/>
      <c r="QZM11" s="121"/>
      <c r="QZN11" s="121"/>
      <c r="QZO11" s="121"/>
      <c r="QZP11" s="121"/>
      <c r="QZQ11" s="121"/>
      <c r="QZR11" s="121"/>
      <c r="QZS11" s="121"/>
      <c r="QZT11" s="121"/>
      <c r="QZU11" s="121"/>
      <c r="QZV11" s="121"/>
      <c r="QZW11" s="121"/>
      <c r="QZX11" s="121"/>
      <c r="QZY11" s="121"/>
      <c r="QZZ11" s="121"/>
      <c r="RAA11" s="121"/>
      <c r="RAB11" s="121"/>
      <c r="RAC11" s="121"/>
      <c r="RAD11" s="121"/>
      <c r="RAE11" s="121"/>
      <c r="RAF11" s="121"/>
      <c r="RAG11" s="121"/>
      <c r="RAH11" s="121"/>
      <c r="RAI11" s="121"/>
      <c r="RAJ11" s="121"/>
      <c r="RAK11" s="121"/>
      <c r="RAL11" s="121"/>
      <c r="RAM11" s="121"/>
      <c r="RAN11" s="121"/>
      <c r="RAO11" s="121"/>
      <c r="RAP11" s="121"/>
      <c r="RAQ11" s="121"/>
      <c r="RAR11" s="121"/>
      <c r="RAS11" s="121"/>
      <c r="RAT11" s="121"/>
      <c r="RAU11" s="121"/>
      <c r="RAV11" s="121"/>
      <c r="RAW11" s="121"/>
      <c r="RAX11" s="121"/>
      <c r="RAY11" s="121"/>
      <c r="RAZ11" s="121"/>
      <c r="RBA11" s="121"/>
      <c r="RBB11" s="121"/>
      <c r="RBC11" s="121"/>
      <c r="RBD11" s="121"/>
      <c r="RBE11" s="121"/>
      <c r="RBF11" s="121"/>
      <c r="RBG11" s="121"/>
      <c r="RBH11" s="121"/>
      <c r="RBI11" s="121"/>
      <c r="RBJ11" s="121"/>
      <c r="RBK11" s="121"/>
      <c r="RBL11" s="121"/>
      <c r="RBM11" s="121"/>
      <c r="RBN11" s="121"/>
      <c r="RBO11" s="121"/>
      <c r="RBP11" s="121"/>
      <c r="RBQ11" s="121"/>
      <c r="RBR11" s="121"/>
      <c r="RBS11" s="121"/>
      <c r="RBT11" s="121"/>
      <c r="RBU11" s="121"/>
      <c r="RBV11" s="121"/>
      <c r="RBW11" s="121"/>
      <c r="RBX11" s="121"/>
      <c r="RBY11" s="121"/>
      <c r="RBZ11" s="121"/>
      <c r="RCA11" s="121"/>
      <c r="RCB11" s="121"/>
      <c r="RCC11" s="121"/>
      <c r="RCD11" s="121"/>
      <c r="RCE11" s="121"/>
      <c r="RCF11" s="121"/>
      <c r="RCG11" s="121"/>
      <c r="RCH11" s="121"/>
      <c r="RCI11" s="121"/>
      <c r="RCJ11" s="121"/>
      <c r="RCK11" s="121"/>
      <c r="RCL11" s="121"/>
      <c r="RCM11" s="121"/>
      <c r="RCN11" s="121"/>
      <c r="RCO11" s="121"/>
      <c r="RCP11" s="121"/>
      <c r="RCQ11" s="121"/>
      <c r="RCR11" s="121"/>
      <c r="RCS11" s="121"/>
      <c r="RCT11" s="121"/>
      <c r="RCU11" s="121"/>
      <c r="RCV11" s="121"/>
      <c r="RCW11" s="121"/>
      <c r="RCX11" s="121"/>
      <c r="RCY11" s="121"/>
      <c r="RCZ11" s="121"/>
      <c r="RDA11" s="121"/>
      <c r="RDB11" s="121"/>
      <c r="RDC11" s="121"/>
      <c r="RDD11" s="121"/>
      <c r="RDE11" s="121"/>
      <c r="RDF11" s="121"/>
      <c r="RDG11" s="121"/>
      <c r="RDH11" s="121"/>
      <c r="RDI11" s="121"/>
      <c r="RDJ11" s="121"/>
      <c r="RDK11" s="121"/>
      <c r="RDL11" s="121"/>
      <c r="RDM11" s="121"/>
      <c r="RDN11" s="121"/>
      <c r="RDO11" s="121"/>
      <c r="RDP11" s="121"/>
      <c r="RDQ11" s="121"/>
      <c r="RDR11" s="121"/>
      <c r="RDS11" s="121"/>
      <c r="RDT11" s="121"/>
      <c r="RDU11" s="121"/>
      <c r="RDV11" s="121"/>
      <c r="RDW11" s="121"/>
      <c r="RDX11" s="121"/>
      <c r="RDY11" s="121"/>
      <c r="RDZ11" s="121"/>
      <c r="REA11" s="121"/>
      <c r="REB11" s="121"/>
      <c r="REC11" s="121"/>
      <c r="RED11" s="121"/>
      <c r="REE11" s="121"/>
      <c r="REF11" s="121"/>
      <c r="REG11" s="121"/>
      <c r="REH11" s="121"/>
      <c r="REI11" s="121"/>
      <c r="REJ11" s="121"/>
      <c r="REK11" s="121"/>
      <c r="REL11" s="121"/>
      <c r="REM11" s="121"/>
      <c r="REN11" s="121"/>
      <c r="REO11" s="121"/>
      <c r="REP11" s="121"/>
      <c r="REQ11" s="121"/>
      <c r="RER11" s="121"/>
      <c r="RES11" s="121"/>
      <c r="RET11" s="121"/>
      <c r="REU11" s="121"/>
      <c r="REV11" s="121"/>
      <c r="REW11" s="121"/>
      <c r="REX11" s="121"/>
      <c r="REY11" s="121"/>
      <c r="REZ11" s="121"/>
      <c r="RFA11" s="121"/>
      <c r="RFB11" s="121"/>
      <c r="RFC11" s="121"/>
      <c r="RFD11" s="121"/>
      <c r="RFE11" s="121"/>
      <c r="RFF11" s="121"/>
      <c r="RFG11" s="121"/>
      <c r="RFH11" s="121"/>
      <c r="RFI11" s="121"/>
      <c r="RFJ11" s="121"/>
      <c r="RFK11" s="121"/>
      <c r="RFL11" s="121"/>
      <c r="RFM11" s="121"/>
      <c r="RFN11" s="121"/>
      <c r="RFO11" s="121"/>
      <c r="RFP11" s="121"/>
      <c r="RFQ11" s="121"/>
      <c r="RFR11" s="121"/>
      <c r="RFS11" s="121"/>
      <c r="RFT11" s="121"/>
      <c r="RFU11" s="121"/>
      <c r="RFV11" s="121"/>
      <c r="RFW11" s="121"/>
      <c r="RFX11" s="121"/>
      <c r="RFY11" s="121"/>
      <c r="RFZ11" s="121"/>
      <c r="RGA11" s="121"/>
      <c r="RGB11" s="121"/>
      <c r="RGC11" s="121"/>
      <c r="RGD11" s="121"/>
      <c r="RGE11" s="121"/>
      <c r="RGF11" s="121"/>
      <c r="RGG11" s="121"/>
      <c r="RGH11" s="121"/>
      <c r="RGI11" s="121"/>
      <c r="RGJ11" s="121"/>
      <c r="RGK11" s="121"/>
      <c r="RGL11" s="121"/>
      <c r="RGM11" s="121"/>
      <c r="RGN11" s="121"/>
      <c r="RGO11" s="121"/>
      <c r="RGP11" s="121"/>
      <c r="RGQ11" s="121"/>
      <c r="RGR11" s="121"/>
      <c r="RGS11" s="121"/>
      <c r="RGT11" s="121"/>
      <c r="RGU11" s="121"/>
      <c r="RGV11" s="121"/>
      <c r="RGW11" s="121"/>
      <c r="RGX11" s="121"/>
      <c r="RGY11" s="121"/>
      <c r="RGZ11" s="121"/>
      <c r="RHA11" s="121"/>
      <c r="RHB11" s="121"/>
      <c r="RHC11" s="121"/>
      <c r="RHD11" s="121"/>
      <c r="RHE11" s="121"/>
      <c r="RHF11" s="121"/>
      <c r="RHG11" s="121"/>
      <c r="RHH11" s="121"/>
      <c r="RHI11" s="121"/>
      <c r="RHJ11" s="121"/>
      <c r="RHK11" s="121"/>
      <c r="RHL11" s="121"/>
      <c r="RHM11" s="121"/>
      <c r="RHN11" s="121"/>
      <c r="RHO11" s="121"/>
      <c r="RHP11" s="121"/>
      <c r="RHQ11" s="121"/>
      <c r="RHR11" s="121"/>
      <c r="RHS11" s="121"/>
      <c r="RHT11" s="121"/>
      <c r="RHU11" s="121"/>
      <c r="RHV11" s="121"/>
      <c r="RHW11" s="121"/>
      <c r="RHX11" s="121"/>
      <c r="RHY11" s="121"/>
      <c r="RHZ11" s="121"/>
      <c r="RIA11" s="121"/>
      <c r="RIB11" s="121"/>
      <c r="RIC11" s="121"/>
      <c r="RID11" s="121"/>
      <c r="RIE11" s="121"/>
      <c r="RIF11" s="121"/>
      <c r="RIG11" s="121"/>
      <c r="RIH11" s="121"/>
      <c r="RII11" s="121"/>
      <c r="RIJ11" s="121"/>
      <c r="RIK11" s="121"/>
      <c r="RIL11" s="121"/>
      <c r="RIM11" s="121"/>
      <c r="RIN11" s="121"/>
      <c r="RIO11" s="121"/>
      <c r="RIP11" s="121"/>
      <c r="RIQ11" s="121"/>
      <c r="RIR11" s="121"/>
      <c r="RIS11" s="121"/>
      <c r="RIT11" s="121"/>
      <c r="RIU11" s="121"/>
      <c r="RIV11" s="121"/>
      <c r="RIW11" s="121"/>
      <c r="RIX11" s="121"/>
      <c r="RIY11" s="121"/>
      <c r="RIZ11" s="121"/>
      <c r="RJA11" s="121"/>
      <c r="RJB11" s="121"/>
      <c r="RJC11" s="121"/>
      <c r="RJD11" s="121"/>
      <c r="RJE11" s="121"/>
      <c r="RJF11" s="121"/>
      <c r="RJG11" s="121"/>
      <c r="RJH11" s="121"/>
      <c r="RJI11" s="121"/>
      <c r="RJJ11" s="121"/>
      <c r="RJK11" s="121"/>
      <c r="RJL11" s="121"/>
      <c r="RJM11" s="121"/>
      <c r="RJN11" s="121"/>
      <c r="RJO11" s="121"/>
      <c r="RJP11" s="121"/>
      <c r="RJQ11" s="121"/>
      <c r="RJR11" s="121"/>
      <c r="RJS11" s="121"/>
      <c r="RJT11" s="121"/>
      <c r="RJU11" s="121"/>
      <c r="RJV11" s="121"/>
      <c r="RJW11" s="121"/>
      <c r="RJX11" s="121"/>
      <c r="RJY11" s="121"/>
      <c r="RJZ11" s="121"/>
      <c r="RKA11" s="121"/>
      <c r="RKB11" s="121"/>
      <c r="RKC11" s="121"/>
      <c r="RKD11" s="121"/>
      <c r="RKE11" s="121"/>
      <c r="RKF11" s="121"/>
      <c r="RKG11" s="121"/>
      <c r="RKH11" s="121"/>
      <c r="RKI11" s="121"/>
      <c r="RKJ11" s="121"/>
      <c r="RKK11" s="121"/>
      <c r="RKL11" s="121"/>
      <c r="RKM11" s="121"/>
      <c r="RKN11" s="121"/>
      <c r="RKO11" s="121"/>
      <c r="RKP11" s="121"/>
      <c r="RKQ11" s="121"/>
      <c r="RKR11" s="121"/>
      <c r="RKS11" s="121"/>
      <c r="RKT11" s="121"/>
      <c r="RKU11" s="121"/>
      <c r="RKV11" s="121"/>
      <c r="RKW11" s="121"/>
      <c r="RKX11" s="121"/>
      <c r="RKY11" s="121"/>
      <c r="RKZ11" s="121"/>
      <c r="RLA11" s="121"/>
      <c r="RLB11" s="121"/>
      <c r="RLC11" s="121"/>
      <c r="RLD11" s="121"/>
      <c r="RLE11" s="121"/>
      <c r="RLF11" s="121"/>
      <c r="RLG11" s="121"/>
      <c r="RLH11" s="121"/>
      <c r="RLI11" s="121"/>
      <c r="RLJ11" s="121"/>
      <c r="RLK11" s="121"/>
      <c r="RLL11" s="121"/>
      <c r="RLM11" s="121"/>
      <c r="RLN11" s="121"/>
      <c r="RLO11" s="121"/>
      <c r="RLP11" s="121"/>
      <c r="RLQ11" s="121"/>
      <c r="RLR11" s="121"/>
      <c r="RLS11" s="121"/>
      <c r="RLT11" s="121"/>
      <c r="RLU11" s="121"/>
      <c r="RLV11" s="121"/>
      <c r="RLW11" s="121"/>
      <c r="RLX11" s="121"/>
      <c r="RLY11" s="121"/>
      <c r="RLZ11" s="121"/>
      <c r="RMA11" s="121"/>
      <c r="RMB11" s="121"/>
      <c r="RMC11" s="121"/>
      <c r="RMD11" s="121"/>
      <c r="RME11" s="121"/>
      <c r="RMF11" s="121"/>
      <c r="RMG11" s="121"/>
      <c r="RMH11" s="121"/>
      <c r="RMI11" s="121"/>
      <c r="RMJ11" s="121"/>
      <c r="RMK11" s="121"/>
      <c r="RML11" s="121"/>
      <c r="RMM11" s="121"/>
      <c r="RMN11" s="121"/>
      <c r="RMO11" s="121"/>
      <c r="RMP11" s="121"/>
      <c r="RMQ11" s="121"/>
      <c r="RMR11" s="121"/>
      <c r="RMS11" s="121"/>
      <c r="RMT11" s="121"/>
      <c r="RMU11" s="121"/>
      <c r="RMV11" s="121"/>
      <c r="RMW11" s="121"/>
      <c r="RMX11" s="121"/>
      <c r="RMY11" s="121"/>
      <c r="RMZ11" s="121"/>
      <c r="RNA11" s="121"/>
      <c r="RNB11" s="121"/>
      <c r="RNC11" s="121"/>
      <c r="RND11" s="121"/>
      <c r="RNE11" s="121"/>
      <c r="RNF11" s="121"/>
      <c r="RNG11" s="121"/>
      <c r="RNH11" s="121"/>
      <c r="RNI11" s="121"/>
      <c r="RNJ11" s="121"/>
      <c r="RNK11" s="121"/>
      <c r="RNL11" s="121"/>
      <c r="RNM11" s="121"/>
      <c r="RNN11" s="121"/>
      <c r="RNO11" s="121"/>
      <c r="RNP11" s="121"/>
      <c r="RNQ11" s="121"/>
      <c r="RNR11" s="121"/>
      <c r="RNS11" s="121"/>
      <c r="RNT11" s="121"/>
      <c r="RNU11" s="121"/>
      <c r="RNV11" s="121"/>
      <c r="RNW11" s="121"/>
      <c r="RNX11" s="121"/>
      <c r="RNY11" s="121"/>
      <c r="RNZ11" s="121"/>
      <c r="ROA11" s="121"/>
      <c r="ROB11" s="121"/>
      <c r="ROC11" s="121"/>
      <c r="ROD11" s="121"/>
      <c r="ROE11" s="121"/>
      <c r="ROF11" s="121"/>
      <c r="ROG11" s="121"/>
      <c r="ROH11" s="121"/>
      <c r="ROI11" s="121"/>
      <c r="ROJ11" s="121"/>
      <c r="ROK11" s="121"/>
      <c r="ROL11" s="121"/>
      <c r="ROM11" s="121"/>
      <c r="RON11" s="121"/>
      <c r="ROO11" s="121"/>
      <c r="ROP11" s="121"/>
      <c r="ROQ11" s="121"/>
      <c r="ROR11" s="121"/>
      <c r="ROS11" s="121"/>
      <c r="ROT11" s="121"/>
      <c r="ROU11" s="121"/>
      <c r="ROV11" s="121"/>
      <c r="ROW11" s="121"/>
      <c r="ROX11" s="121"/>
      <c r="ROY11" s="121"/>
      <c r="ROZ11" s="121"/>
      <c r="RPA11" s="121"/>
      <c r="RPB11" s="121"/>
      <c r="RPC11" s="121"/>
      <c r="RPD11" s="121"/>
      <c r="RPE11" s="121"/>
      <c r="RPF11" s="121"/>
      <c r="RPG11" s="121"/>
      <c r="RPH11" s="121"/>
      <c r="RPI11" s="121"/>
      <c r="RPJ11" s="121"/>
      <c r="RPK11" s="121"/>
      <c r="RPL11" s="121"/>
      <c r="RPM11" s="121"/>
      <c r="RPN11" s="121"/>
      <c r="RPO11" s="121"/>
      <c r="RPP11" s="121"/>
      <c r="RPQ11" s="121"/>
      <c r="RPR11" s="121"/>
      <c r="RPS11" s="121"/>
      <c r="RPT11" s="121"/>
      <c r="RPU11" s="121"/>
      <c r="RPV11" s="121"/>
      <c r="RPW11" s="121"/>
      <c r="RPX11" s="121"/>
      <c r="RPY11" s="121"/>
      <c r="RPZ11" s="121"/>
      <c r="RQA11" s="121"/>
      <c r="RQB11" s="121"/>
      <c r="RQC11" s="121"/>
      <c r="RQD11" s="121"/>
      <c r="RQE11" s="121"/>
      <c r="RQF11" s="121"/>
      <c r="RQG11" s="121"/>
      <c r="RQH11" s="121"/>
      <c r="RQI11" s="121"/>
      <c r="RQJ11" s="121"/>
      <c r="RQK11" s="121"/>
      <c r="RQL11" s="121"/>
      <c r="RQM11" s="121"/>
      <c r="RQN11" s="121"/>
      <c r="RQO11" s="121"/>
      <c r="RQP11" s="121"/>
      <c r="RQQ11" s="121"/>
      <c r="RQR11" s="121"/>
      <c r="RQS11" s="121"/>
      <c r="RQT11" s="121"/>
      <c r="RQU11" s="121"/>
      <c r="RQV11" s="121"/>
      <c r="RQW11" s="121"/>
      <c r="RQX11" s="121"/>
      <c r="RQY11" s="121"/>
      <c r="RQZ11" s="121"/>
      <c r="RRA11" s="121"/>
      <c r="RRB11" s="121"/>
      <c r="RRC11" s="121"/>
      <c r="RRD11" s="121"/>
      <c r="RRE11" s="121"/>
      <c r="RRF11" s="121"/>
      <c r="RRG11" s="121"/>
      <c r="RRH11" s="121"/>
      <c r="RRI11" s="121"/>
      <c r="RRJ11" s="121"/>
      <c r="RRK11" s="121"/>
      <c r="RRL11" s="121"/>
      <c r="RRM11" s="121"/>
      <c r="RRN11" s="121"/>
      <c r="RRO11" s="121"/>
      <c r="RRP11" s="121"/>
      <c r="RRQ11" s="121"/>
      <c r="RRR11" s="121"/>
      <c r="RRS11" s="121"/>
      <c r="RRT11" s="121"/>
      <c r="RRU11" s="121"/>
      <c r="RRV11" s="121"/>
      <c r="RRW11" s="121"/>
      <c r="RRX11" s="121"/>
      <c r="RRY11" s="121"/>
      <c r="RRZ11" s="121"/>
      <c r="RSA11" s="121"/>
      <c r="RSB11" s="121"/>
      <c r="RSC11" s="121"/>
      <c r="RSD11" s="121"/>
      <c r="RSE11" s="121"/>
      <c r="RSF11" s="121"/>
      <c r="RSG11" s="121"/>
      <c r="RSH11" s="121"/>
      <c r="RSI11" s="121"/>
      <c r="RSJ11" s="121"/>
      <c r="RSK11" s="121"/>
      <c r="RSL11" s="121"/>
      <c r="RSM11" s="121"/>
      <c r="RSN11" s="121"/>
      <c r="RSO11" s="121"/>
      <c r="RSP11" s="121"/>
      <c r="RSQ11" s="121"/>
      <c r="RSR11" s="121"/>
      <c r="RSS11" s="121"/>
      <c r="RST11" s="121"/>
      <c r="RSU11" s="121"/>
      <c r="RSV11" s="121"/>
      <c r="RSW11" s="121"/>
      <c r="RSX11" s="121"/>
      <c r="RSY11" s="121"/>
      <c r="RSZ11" s="121"/>
      <c r="RTA11" s="121"/>
      <c r="RTB11" s="121"/>
      <c r="RTC11" s="121"/>
      <c r="RTD11" s="121"/>
      <c r="RTE11" s="121"/>
      <c r="RTF11" s="121"/>
      <c r="RTG11" s="121"/>
      <c r="RTH11" s="121"/>
      <c r="RTI11" s="121"/>
      <c r="RTJ11" s="121"/>
      <c r="RTK11" s="121"/>
      <c r="RTL11" s="121"/>
      <c r="RTM11" s="121"/>
      <c r="RTN11" s="121"/>
      <c r="RTO11" s="121"/>
      <c r="RTP11" s="121"/>
      <c r="RTQ11" s="121"/>
      <c r="RTR11" s="121"/>
      <c r="RTS11" s="121"/>
      <c r="RTT11" s="121"/>
      <c r="RTU11" s="121"/>
      <c r="RTV11" s="121"/>
      <c r="RTW11" s="121"/>
      <c r="RTX11" s="121"/>
      <c r="RTY11" s="121"/>
      <c r="RTZ11" s="121"/>
      <c r="RUA11" s="121"/>
      <c r="RUB11" s="121"/>
      <c r="RUC11" s="121"/>
      <c r="RUD11" s="121"/>
      <c r="RUE11" s="121"/>
      <c r="RUF11" s="121"/>
      <c r="RUG11" s="121"/>
      <c r="RUH11" s="121"/>
      <c r="RUI11" s="121"/>
      <c r="RUJ11" s="121"/>
      <c r="RUK11" s="121"/>
      <c r="RUL11" s="121"/>
      <c r="RUM11" s="121"/>
      <c r="RUN11" s="121"/>
      <c r="RUO11" s="121"/>
      <c r="RUP11" s="121"/>
      <c r="RUQ11" s="121"/>
      <c r="RUR11" s="121"/>
      <c r="RUS11" s="121"/>
      <c r="RUT11" s="121"/>
      <c r="RUU11" s="121"/>
      <c r="RUV11" s="121"/>
      <c r="RUW11" s="121"/>
      <c r="RUX11" s="121"/>
      <c r="RUY11" s="121"/>
      <c r="RUZ11" s="121"/>
      <c r="RVA11" s="121"/>
      <c r="RVB11" s="121"/>
      <c r="RVC11" s="121"/>
      <c r="RVD11" s="121"/>
      <c r="RVE11" s="121"/>
      <c r="RVF11" s="121"/>
      <c r="RVG11" s="121"/>
      <c r="RVH11" s="121"/>
      <c r="RVI11" s="121"/>
      <c r="RVJ11" s="121"/>
      <c r="RVK11" s="121"/>
      <c r="RVL11" s="121"/>
      <c r="RVM11" s="121"/>
      <c r="RVN11" s="121"/>
      <c r="RVO11" s="121"/>
      <c r="RVP11" s="121"/>
      <c r="RVQ11" s="121"/>
      <c r="RVR11" s="121"/>
      <c r="RVS11" s="121"/>
      <c r="RVT11" s="121"/>
      <c r="RVU11" s="121"/>
      <c r="RVV11" s="121"/>
      <c r="RVW11" s="121"/>
      <c r="RVX11" s="121"/>
      <c r="RVY11" s="121"/>
      <c r="RVZ11" s="121"/>
      <c r="RWA11" s="121"/>
      <c r="RWB11" s="121"/>
      <c r="RWC11" s="121"/>
      <c r="RWD11" s="121"/>
      <c r="RWE11" s="121"/>
      <c r="RWF11" s="121"/>
      <c r="RWG11" s="121"/>
      <c r="RWH11" s="121"/>
      <c r="RWI11" s="121"/>
      <c r="RWJ11" s="121"/>
      <c r="RWK11" s="121"/>
      <c r="RWL11" s="121"/>
      <c r="RWM11" s="121"/>
      <c r="RWN11" s="121"/>
      <c r="RWO11" s="121"/>
      <c r="RWP11" s="121"/>
      <c r="RWQ11" s="121"/>
      <c r="RWR11" s="121"/>
      <c r="RWS11" s="121"/>
      <c r="RWT11" s="121"/>
      <c r="RWU11" s="121"/>
      <c r="RWV11" s="121"/>
      <c r="RWW11" s="121"/>
      <c r="RWX11" s="121"/>
      <c r="RWY11" s="121"/>
      <c r="RWZ11" s="121"/>
      <c r="RXA11" s="121"/>
      <c r="RXB11" s="121"/>
      <c r="RXC11" s="121"/>
      <c r="RXD11" s="121"/>
      <c r="RXE11" s="121"/>
      <c r="RXF11" s="121"/>
      <c r="RXG11" s="121"/>
      <c r="RXH11" s="121"/>
      <c r="RXI11" s="121"/>
      <c r="RXJ11" s="121"/>
      <c r="RXK11" s="121"/>
      <c r="RXL11" s="121"/>
      <c r="RXM11" s="121"/>
      <c r="RXN11" s="121"/>
      <c r="RXO11" s="121"/>
      <c r="RXP11" s="121"/>
      <c r="RXQ11" s="121"/>
      <c r="RXR11" s="121"/>
      <c r="RXS11" s="121"/>
      <c r="RXT11" s="121"/>
      <c r="RXU11" s="121"/>
      <c r="RXV11" s="121"/>
      <c r="RXW11" s="121"/>
      <c r="RXX11" s="121"/>
      <c r="RXY11" s="121"/>
      <c r="RXZ11" s="121"/>
      <c r="RYA11" s="121"/>
      <c r="RYB11" s="121"/>
      <c r="RYC11" s="121"/>
      <c r="RYD11" s="121"/>
      <c r="RYE11" s="121"/>
      <c r="RYF11" s="121"/>
      <c r="RYG11" s="121"/>
      <c r="RYH11" s="121"/>
      <c r="RYI11" s="121"/>
      <c r="RYJ11" s="121"/>
      <c r="RYK11" s="121"/>
      <c r="RYL11" s="121"/>
      <c r="RYM11" s="121"/>
      <c r="RYN11" s="121"/>
      <c r="RYO11" s="121"/>
      <c r="RYP11" s="121"/>
      <c r="RYQ11" s="121"/>
      <c r="RYR11" s="121"/>
      <c r="RYS11" s="121"/>
      <c r="RYT11" s="121"/>
      <c r="RYU11" s="121"/>
      <c r="RYV11" s="121"/>
      <c r="RYW11" s="121"/>
      <c r="RYX11" s="121"/>
      <c r="RYY11" s="121"/>
      <c r="RYZ11" s="121"/>
      <c r="RZA11" s="121"/>
      <c r="RZB11" s="121"/>
      <c r="RZC11" s="121"/>
      <c r="RZD11" s="121"/>
      <c r="RZE11" s="121"/>
      <c r="RZF11" s="121"/>
      <c r="RZG11" s="121"/>
      <c r="RZH11" s="121"/>
      <c r="RZI11" s="121"/>
      <c r="RZJ11" s="121"/>
      <c r="RZK11" s="121"/>
      <c r="RZL11" s="121"/>
      <c r="RZM11" s="121"/>
      <c r="RZN11" s="121"/>
      <c r="RZO11" s="121"/>
      <c r="RZP11" s="121"/>
      <c r="RZQ11" s="121"/>
      <c r="RZR11" s="121"/>
      <c r="RZS11" s="121"/>
      <c r="RZT11" s="121"/>
      <c r="RZU11" s="121"/>
      <c r="RZV11" s="121"/>
      <c r="RZW11" s="121"/>
      <c r="RZX11" s="121"/>
      <c r="RZY11" s="121"/>
      <c r="RZZ11" s="121"/>
      <c r="SAA11" s="121"/>
      <c r="SAB11" s="121"/>
      <c r="SAC11" s="121"/>
      <c r="SAD11" s="121"/>
      <c r="SAE11" s="121"/>
      <c r="SAF11" s="121"/>
      <c r="SAG11" s="121"/>
      <c r="SAH11" s="121"/>
      <c r="SAI11" s="121"/>
      <c r="SAJ11" s="121"/>
      <c r="SAK11" s="121"/>
      <c r="SAL11" s="121"/>
      <c r="SAM11" s="121"/>
      <c r="SAN11" s="121"/>
      <c r="SAO11" s="121"/>
      <c r="SAP11" s="121"/>
      <c r="SAQ11" s="121"/>
      <c r="SAR11" s="121"/>
      <c r="SAS11" s="121"/>
      <c r="SAT11" s="121"/>
      <c r="SAU11" s="121"/>
      <c r="SAV11" s="121"/>
      <c r="SAW11" s="121"/>
      <c r="SAX11" s="121"/>
      <c r="SAY11" s="121"/>
      <c r="SAZ11" s="121"/>
      <c r="SBA11" s="121"/>
      <c r="SBB11" s="121"/>
      <c r="SBC11" s="121"/>
      <c r="SBD11" s="121"/>
      <c r="SBE11" s="121"/>
      <c r="SBF11" s="121"/>
      <c r="SBG11" s="121"/>
      <c r="SBH11" s="121"/>
      <c r="SBI11" s="121"/>
      <c r="SBJ11" s="121"/>
      <c r="SBK11" s="121"/>
      <c r="SBL11" s="121"/>
      <c r="SBM11" s="121"/>
      <c r="SBN11" s="121"/>
      <c r="SBO11" s="121"/>
      <c r="SBP11" s="121"/>
      <c r="SBQ11" s="121"/>
      <c r="SBR11" s="121"/>
      <c r="SBS11" s="121"/>
      <c r="SBT11" s="121"/>
      <c r="SBU11" s="121"/>
      <c r="SBV11" s="121"/>
      <c r="SBW11" s="121"/>
      <c r="SBX11" s="121"/>
      <c r="SBY11" s="121"/>
      <c r="SBZ11" s="121"/>
      <c r="SCA11" s="121"/>
      <c r="SCB11" s="121"/>
      <c r="SCC11" s="121"/>
      <c r="SCD11" s="121"/>
      <c r="SCE11" s="121"/>
      <c r="SCF11" s="121"/>
      <c r="SCG11" s="121"/>
      <c r="SCH11" s="121"/>
      <c r="SCI11" s="121"/>
      <c r="SCJ11" s="121"/>
      <c r="SCK11" s="121"/>
      <c r="SCL11" s="121"/>
      <c r="SCM11" s="121"/>
      <c r="SCN11" s="121"/>
      <c r="SCO11" s="121"/>
      <c r="SCP11" s="121"/>
      <c r="SCQ11" s="121"/>
      <c r="SCR11" s="121"/>
      <c r="SCS11" s="121"/>
      <c r="SCT11" s="121"/>
      <c r="SCU11" s="121"/>
      <c r="SCV11" s="121"/>
      <c r="SCW11" s="121"/>
      <c r="SCX11" s="121"/>
      <c r="SCY11" s="121"/>
      <c r="SCZ11" s="121"/>
      <c r="SDA11" s="121"/>
      <c r="SDB11" s="121"/>
      <c r="SDC11" s="121"/>
      <c r="SDD11" s="121"/>
      <c r="SDE11" s="121"/>
      <c r="SDF11" s="121"/>
      <c r="SDG11" s="121"/>
      <c r="SDH11" s="121"/>
      <c r="SDI11" s="121"/>
      <c r="SDJ11" s="121"/>
      <c r="SDK11" s="121"/>
      <c r="SDL11" s="121"/>
      <c r="SDM11" s="121"/>
      <c r="SDN11" s="121"/>
      <c r="SDO11" s="121"/>
      <c r="SDP11" s="121"/>
      <c r="SDQ11" s="121"/>
      <c r="SDR11" s="121"/>
      <c r="SDS11" s="121"/>
      <c r="SDT11" s="121"/>
      <c r="SDU11" s="121"/>
      <c r="SDV11" s="121"/>
      <c r="SDW11" s="121"/>
      <c r="SDX11" s="121"/>
      <c r="SDY11" s="121"/>
      <c r="SDZ11" s="121"/>
      <c r="SEA11" s="121"/>
      <c r="SEB11" s="121"/>
      <c r="SEC11" s="121"/>
      <c r="SED11" s="121"/>
      <c r="SEE11" s="121"/>
      <c r="SEF11" s="121"/>
      <c r="SEG11" s="121"/>
      <c r="SEH11" s="121"/>
      <c r="SEI11" s="121"/>
      <c r="SEJ11" s="121"/>
      <c r="SEK11" s="121"/>
      <c r="SEL11" s="121"/>
      <c r="SEM11" s="121"/>
      <c r="SEN11" s="121"/>
      <c r="SEO11" s="121"/>
      <c r="SEP11" s="121"/>
      <c r="SEQ11" s="121"/>
      <c r="SER11" s="121"/>
      <c r="SES11" s="121"/>
      <c r="SET11" s="121"/>
      <c r="SEU11" s="121"/>
      <c r="SEV11" s="121"/>
      <c r="SEW11" s="121"/>
      <c r="SEX11" s="121"/>
      <c r="SEY11" s="121"/>
      <c r="SEZ11" s="121"/>
      <c r="SFA11" s="121"/>
      <c r="SFB11" s="121"/>
      <c r="SFC11" s="121"/>
      <c r="SFD11" s="121"/>
      <c r="SFE11" s="121"/>
      <c r="SFF11" s="121"/>
      <c r="SFG11" s="121"/>
      <c r="SFH11" s="121"/>
      <c r="SFI11" s="121"/>
      <c r="SFJ11" s="121"/>
      <c r="SFK11" s="121"/>
      <c r="SFL11" s="121"/>
      <c r="SFM11" s="121"/>
      <c r="SFN11" s="121"/>
      <c r="SFO11" s="121"/>
      <c r="SFP11" s="121"/>
      <c r="SFQ11" s="121"/>
      <c r="SFR11" s="121"/>
      <c r="SFS11" s="121"/>
      <c r="SFT11" s="121"/>
      <c r="SFU11" s="121"/>
      <c r="SFV11" s="121"/>
      <c r="SFW11" s="121"/>
      <c r="SFX11" s="121"/>
      <c r="SFY11" s="121"/>
      <c r="SFZ11" s="121"/>
      <c r="SGA11" s="121"/>
      <c r="SGB11" s="121"/>
      <c r="SGC11" s="121"/>
      <c r="SGD11" s="121"/>
      <c r="SGE11" s="121"/>
      <c r="SGF11" s="121"/>
      <c r="SGG11" s="121"/>
      <c r="SGH11" s="121"/>
      <c r="SGI11" s="121"/>
      <c r="SGJ11" s="121"/>
      <c r="SGK11" s="121"/>
      <c r="SGL11" s="121"/>
      <c r="SGM11" s="121"/>
      <c r="SGN11" s="121"/>
      <c r="SGO11" s="121"/>
      <c r="SGP11" s="121"/>
      <c r="SGQ11" s="121"/>
      <c r="SGR11" s="121"/>
      <c r="SGS11" s="121"/>
      <c r="SGT11" s="121"/>
      <c r="SGU11" s="121"/>
      <c r="SGV11" s="121"/>
      <c r="SGW11" s="121"/>
      <c r="SGX11" s="121"/>
      <c r="SGY11" s="121"/>
      <c r="SGZ11" s="121"/>
      <c r="SHA11" s="121"/>
      <c r="SHB11" s="121"/>
      <c r="SHC11" s="121"/>
      <c r="SHD11" s="121"/>
      <c r="SHE11" s="121"/>
      <c r="SHF11" s="121"/>
      <c r="SHG11" s="121"/>
      <c r="SHH11" s="121"/>
      <c r="SHI11" s="121"/>
      <c r="SHJ11" s="121"/>
      <c r="SHK11" s="121"/>
      <c r="SHL11" s="121"/>
      <c r="SHM11" s="121"/>
      <c r="SHN11" s="121"/>
      <c r="SHO11" s="121"/>
      <c r="SHP11" s="121"/>
      <c r="SHQ11" s="121"/>
      <c r="SHR11" s="121"/>
      <c r="SHS11" s="121"/>
      <c r="SHT11" s="121"/>
      <c r="SHU11" s="121"/>
      <c r="SHV11" s="121"/>
      <c r="SHW11" s="121"/>
      <c r="SHX11" s="121"/>
      <c r="SHY11" s="121"/>
      <c r="SHZ11" s="121"/>
      <c r="SIA11" s="121"/>
      <c r="SIB11" s="121"/>
      <c r="SIC11" s="121"/>
      <c r="SID11" s="121"/>
      <c r="SIE11" s="121"/>
      <c r="SIF11" s="121"/>
      <c r="SIG11" s="121"/>
      <c r="SIH11" s="121"/>
      <c r="SII11" s="121"/>
      <c r="SIJ11" s="121"/>
      <c r="SIK11" s="121"/>
      <c r="SIL11" s="121"/>
      <c r="SIM11" s="121"/>
      <c r="SIN11" s="121"/>
      <c r="SIO11" s="121"/>
      <c r="SIP11" s="121"/>
      <c r="SIQ11" s="121"/>
      <c r="SIR11" s="121"/>
      <c r="SIS11" s="121"/>
      <c r="SIT11" s="121"/>
      <c r="SIU11" s="121"/>
      <c r="SIV11" s="121"/>
      <c r="SIW11" s="121"/>
      <c r="SIX11" s="121"/>
      <c r="SIY11" s="121"/>
      <c r="SIZ11" s="121"/>
      <c r="SJA11" s="121"/>
      <c r="SJB11" s="121"/>
      <c r="SJC11" s="121"/>
      <c r="SJD11" s="121"/>
      <c r="SJE11" s="121"/>
      <c r="SJF11" s="121"/>
      <c r="SJG11" s="121"/>
      <c r="SJH11" s="121"/>
      <c r="SJI11" s="121"/>
      <c r="SJJ11" s="121"/>
      <c r="SJK11" s="121"/>
      <c r="SJL11" s="121"/>
      <c r="SJM11" s="121"/>
      <c r="SJN11" s="121"/>
      <c r="SJO11" s="121"/>
      <c r="SJP11" s="121"/>
      <c r="SJQ11" s="121"/>
      <c r="SJR11" s="121"/>
      <c r="SJS11" s="121"/>
      <c r="SJT11" s="121"/>
      <c r="SJU11" s="121"/>
      <c r="SJV11" s="121"/>
      <c r="SJW11" s="121"/>
      <c r="SJX11" s="121"/>
      <c r="SJY11" s="121"/>
      <c r="SJZ11" s="121"/>
      <c r="SKA11" s="121"/>
      <c r="SKB11" s="121"/>
      <c r="SKC11" s="121"/>
      <c r="SKD11" s="121"/>
      <c r="SKE11" s="121"/>
      <c r="SKF11" s="121"/>
      <c r="SKG11" s="121"/>
      <c r="SKH11" s="121"/>
      <c r="SKI11" s="121"/>
      <c r="SKJ11" s="121"/>
      <c r="SKK11" s="121"/>
      <c r="SKL11" s="121"/>
      <c r="SKM11" s="121"/>
      <c r="SKN11" s="121"/>
      <c r="SKO11" s="121"/>
      <c r="SKP11" s="121"/>
      <c r="SKQ11" s="121"/>
      <c r="SKR11" s="121"/>
      <c r="SKS11" s="121"/>
      <c r="SKT11" s="121"/>
      <c r="SKU11" s="121"/>
      <c r="SKV11" s="121"/>
      <c r="SKW11" s="121"/>
      <c r="SKX11" s="121"/>
      <c r="SKY11" s="121"/>
      <c r="SKZ11" s="121"/>
      <c r="SLA11" s="121"/>
      <c r="SLB11" s="121"/>
      <c r="SLC11" s="121"/>
      <c r="SLD11" s="121"/>
      <c r="SLE11" s="121"/>
      <c r="SLF11" s="121"/>
      <c r="SLG11" s="121"/>
      <c r="SLH11" s="121"/>
      <c r="SLI11" s="121"/>
      <c r="SLJ11" s="121"/>
      <c r="SLK11" s="121"/>
      <c r="SLL11" s="121"/>
      <c r="SLM11" s="121"/>
      <c r="SLN11" s="121"/>
      <c r="SLO11" s="121"/>
      <c r="SLP11" s="121"/>
      <c r="SLQ11" s="121"/>
      <c r="SLR11" s="121"/>
      <c r="SLS11" s="121"/>
      <c r="SLT11" s="121"/>
      <c r="SLU11" s="121"/>
      <c r="SLV11" s="121"/>
      <c r="SLW11" s="121"/>
      <c r="SLX11" s="121"/>
      <c r="SLY11" s="121"/>
      <c r="SLZ11" s="121"/>
      <c r="SMA11" s="121"/>
      <c r="SMB11" s="121"/>
      <c r="SMC11" s="121"/>
      <c r="SMD11" s="121"/>
      <c r="SME11" s="121"/>
      <c r="SMF11" s="121"/>
      <c r="SMG11" s="121"/>
      <c r="SMH11" s="121"/>
      <c r="SMI11" s="121"/>
      <c r="SMJ11" s="121"/>
      <c r="SMK11" s="121"/>
      <c r="SML11" s="121"/>
      <c r="SMM11" s="121"/>
      <c r="SMN11" s="121"/>
      <c r="SMO11" s="121"/>
      <c r="SMP11" s="121"/>
      <c r="SMQ11" s="121"/>
      <c r="SMR11" s="121"/>
      <c r="SMS11" s="121"/>
      <c r="SMT11" s="121"/>
      <c r="SMU11" s="121"/>
      <c r="SMV11" s="121"/>
      <c r="SMW11" s="121"/>
      <c r="SMX11" s="121"/>
      <c r="SMY11" s="121"/>
      <c r="SMZ11" s="121"/>
      <c r="SNA11" s="121"/>
      <c r="SNB11" s="121"/>
      <c r="SNC11" s="121"/>
      <c r="SND11" s="121"/>
      <c r="SNE11" s="121"/>
      <c r="SNF11" s="121"/>
      <c r="SNG11" s="121"/>
      <c r="SNH11" s="121"/>
      <c r="SNI11" s="121"/>
      <c r="SNJ11" s="121"/>
      <c r="SNK11" s="121"/>
      <c r="SNL11" s="121"/>
      <c r="SNM11" s="121"/>
      <c r="SNN11" s="121"/>
      <c r="SNO11" s="121"/>
      <c r="SNP11" s="121"/>
      <c r="SNQ11" s="121"/>
      <c r="SNR11" s="121"/>
      <c r="SNS11" s="121"/>
      <c r="SNT11" s="121"/>
      <c r="SNU11" s="121"/>
      <c r="SNV11" s="121"/>
      <c r="SNW11" s="121"/>
      <c r="SNX11" s="121"/>
      <c r="SNY11" s="121"/>
      <c r="SNZ11" s="121"/>
      <c r="SOA11" s="121"/>
      <c r="SOB11" s="121"/>
      <c r="SOC11" s="121"/>
      <c r="SOD11" s="121"/>
      <c r="SOE11" s="121"/>
      <c r="SOF11" s="121"/>
      <c r="SOG11" s="121"/>
      <c r="SOH11" s="121"/>
      <c r="SOI11" s="121"/>
      <c r="SOJ11" s="121"/>
      <c r="SOK11" s="121"/>
      <c r="SOL11" s="121"/>
      <c r="SOM11" s="121"/>
      <c r="SON11" s="121"/>
      <c r="SOO11" s="121"/>
      <c r="SOP11" s="121"/>
      <c r="SOQ11" s="121"/>
      <c r="SOR11" s="121"/>
      <c r="SOS11" s="121"/>
      <c r="SOT11" s="121"/>
      <c r="SOU11" s="121"/>
      <c r="SOV11" s="121"/>
      <c r="SOW11" s="121"/>
      <c r="SOX11" s="121"/>
      <c r="SOY11" s="121"/>
      <c r="SOZ11" s="121"/>
      <c r="SPA11" s="121"/>
      <c r="SPB11" s="121"/>
      <c r="SPC11" s="121"/>
      <c r="SPD11" s="121"/>
      <c r="SPE11" s="121"/>
      <c r="SPF11" s="121"/>
      <c r="SPG11" s="121"/>
      <c r="SPH11" s="121"/>
      <c r="SPI11" s="121"/>
      <c r="SPJ11" s="121"/>
      <c r="SPK11" s="121"/>
      <c r="SPL11" s="121"/>
      <c r="SPM11" s="121"/>
      <c r="SPN11" s="121"/>
      <c r="SPO11" s="121"/>
      <c r="SPP11" s="121"/>
      <c r="SPQ11" s="121"/>
      <c r="SPR11" s="121"/>
      <c r="SPS11" s="121"/>
      <c r="SPT11" s="121"/>
      <c r="SPU11" s="121"/>
      <c r="SPV11" s="121"/>
      <c r="SPW11" s="121"/>
      <c r="SPX11" s="121"/>
      <c r="SPY11" s="121"/>
      <c r="SPZ11" s="121"/>
      <c r="SQA11" s="121"/>
      <c r="SQB11" s="121"/>
      <c r="SQC11" s="121"/>
      <c r="SQD11" s="121"/>
      <c r="SQE11" s="121"/>
      <c r="SQF11" s="121"/>
      <c r="SQG11" s="121"/>
      <c r="SQH11" s="121"/>
      <c r="SQI11" s="121"/>
      <c r="SQJ11" s="121"/>
      <c r="SQK11" s="121"/>
      <c r="SQL11" s="121"/>
      <c r="SQM11" s="121"/>
      <c r="SQN11" s="121"/>
      <c r="SQO11" s="121"/>
      <c r="SQP11" s="121"/>
      <c r="SQQ11" s="121"/>
      <c r="SQR11" s="121"/>
      <c r="SQS11" s="121"/>
      <c r="SQT11" s="121"/>
      <c r="SQU11" s="121"/>
      <c r="SQV11" s="121"/>
      <c r="SQW11" s="121"/>
      <c r="SQX11" s="121"/>
      <c r="SQY11" s="121"/>
      <c r="SQZ11" s="121"/>
      <c r="SRA11" s="121"/>
      <c r="SRB11" s="121"/>
      <c r="SRC11" s="121"/>
      <c r="SRD11" s="121"/>
      <c r="SRE11" s="121"/>
      <c r="SRF11" s="121"/>
      <c r="SRG11" s="121"/>
      <c r="SRH11" s="121"/>
      <c r="SRI11" s="121"/>
      <c r="SRJ11" s="121"/>
      <c r="SRK11" s="121"/>
      <c r="SRL11" s="121"/>
      <c r="SRM11" s="121"/>
      <c r="SRN11" s="121"/>
      <c r="SRO11" s="121"/>
      <c r="SRP11" s="121"/>
      <c r="SRQ11" s="121"/>
      <c r="SRR11" s="121"/>
      <c r="SRS11" s="121"/>
      <c r="SRT11" s="121"/>
      <c r="SRU11" s="121"/>
      <c r="SRV11" s="121"/>
      <c r="SRW11" s="121"/>
      <c r="SRX11" s="121"/>
      <c r="SRY11" s="121"/>
      <c r="SRZ11" s="121"/>
      <c r="SSA11" s="121"/>
      <c r="SSB11" s="121"/>
      <c r="SSC11" s="121"/>
      <c r="SSD11" s="121"/>
      <c r="SSE11" s="121"/>
      <c r="SSF11" s="121"/>
      <c r="SSG11" s="121"/>
      <c r="SSH11" s="121"/>
      <c r="SSI11" s="121"/>
      <c r="SSJ11" s="121"/>
      <c r="SSK11" s="121"/>
      <c r="SSL11" s="121"/>
      <c r="SSM11" s="121"/>
      <c r="SSN11" s="121"/>
      <c r="SSO11" s="121"/>
      <c r="SSP11" s="121"/>
      <c r="SSQ11" s="121"/>
      <c r="SSR11" s="121"/>
      <c r="SSS11" s="121"/>
      <c r="SST11" s="121"/>
      <c r="SSU11" s="121"/>
      <c r="SSV11" s="121"/>
      <c r="SSW11" s="121"/>
      <c r="SSX11" s="121"/>
      <c r="SSY11" s="121"/>
      <c r="SSZ11" s="121"/>
      <c r="STA11" s="121"/>
      <c r="STB11" s="121"/>
      <c r="STC11" s="121"/>
      <c r="STD11" s="121"/>
      <c r="STE11" s="121"/>
      <c r="STF11" s="121"/>
      <c r="STG11" s="121"/>
      <c r="STH11" s="121"/>
      <c r="STI11" s="121"/>
      <c r="STJ11" s="121"/>
      <c r="STK11" s="121"/>
      <c r="STL11" s="121"/>
      <c r="STM11" s="121"/>
      <c r="STN11" s="121"/>
      <c r="STO11" s="121"/>
      <c r="STP11" s="121"/>
      <c r="STQ11" s="121"/>
      <c r="STR11" s="121"/>
      <c r="STS11" s="121"/>
      <c r="STT11" s="121"/>
      <c r="STU11" s="121"/>
      <c r="STV11" s="121"/>
      <c r="STW11" s="121"/>
      <c r="STX11" s="121"/>
      <c r="STY11" s="121"/>
      <c r="STZ11" s="121"/>
      <c r="SUA11" s="121"/>
      <c r="SUB11" s="121"/>
      <c r="SUC11" s="121"/>
      <c r="SUD11" s="121"/>
      <c r="SUE11" s="121"/>
      <c r="SUF11" s="121"/>
      <c r="SUG11" s="121"/>
      <c r="SUH11" s="121"/>
      <c r="SUI11" s="121"/>
      <c r="SUJ11" s="121"/>
      <c r="SUK11" s="121"/>
      <c r="SUL11" s="121"/>
      <c r="SUM11" s="121"/>
      <c r="SUN11" s="121"/>
      <c r="SUO11" s="121"/>
      <c r="SUP11" s="121"/>
      <c r="SUQ11" s="121"/>
      <c r="SUR11" s="121"/>
      <c r="SUS11" s="121"/>
      <c r="SUT11" s="121"/>
      <c r="SUU11" s="121"/>
      <c r="SUV11" s="121"/>
      <c r="SUW11" s="121"/>
      <c r="SUX11" s="121"/>
      <c r="SUY11" s="121"/>
      <c r="SUZ11" s="121"/>
      <c r="SVA11" s="121"/>
      <c r="SVB11" s="121"/>
      <c r="SVC11" s="121"/>
      <c r="SVD11" s="121"/>
      <c r="SVE11" s="121"/>
      <c r="SVF11" s="121"/>
      <c r="SVG11" s="121"/>
      <c r="SVH11" s="121"/>
      <c r="SVI11" s="121"/>
      <c r="SVJ11" s="121"/>
      <c r="SVK11" s="121"/>
      <c r="SVL11" s="121"/>
      <c r="SVM11" s="121"/>
      <c r="SVN11" s="121"/>
      <c r="SVO11" s="121"/>
      <c r="SVP11" s="121"/>
      <c r="SVQ11" s="121"/>
      <c r="SVR11" s="121"/>
      <c r="SVS11" s="121"/>
      <c r="SVT11" s="121"/>
      <c r="SVU11" s="121"/>
      <c r="SVV11" s="121"/>
      <c r="SVW11" s="121"/>
      <c r="SVX11" s="121"/>
      <c r="SVY11" s="121"/>
      <c r="SVZ11" s="121"/>
      <c r="SWA11" s="121"/>
      <c r="SWB11" s="121"/>
      <c r="SWC11" s="121"/>
      <c r="SWD11" s="121"/>
      <c r="SWE11" s="121"/>
      <c r="SWF11" s="121"/>
      <c r="SWG11" s="121"/>
      <c r="SWH11" s="121"/>
      <c r="SWI11" s="121"/>
      <c r="SWJ11" s="121"/>
      <c r="SWK11" s="121"/>
      <c r="SWL11" s="121"/>
      <c r="SWM11" s="121"/>
      <c r="SWN11" s="121"/>
      <c r="SWO11" s="121"/>
      <c r="SWP11" s="121"/>
      <c r="SWQ11" s="121"/>
      <c r="SWR11" s="121"/>
      <c r="SWS11" s="121"/>
      <c r="SWT11" s="121"/>
      <c r="SWU11" s="121"/>
      <c r="SWV11" s="121"/>
      <c r="SWW11" s="121"/>
      <c r="SWX11" s="121"/>
      <c r="SWY11" s="121"/>
      <c r="SWZ11" s="121"/>
      <c r="SXA11" s="121"/>
      <c r="SXB11" s="121"/>
      <c r="SXC11" s="121"/>
      <c r="SXD11" s="121"/>
      <c r="SXE11" s="121"/>
      <c r="SXF11" s="121"/>
      <c r="SXG11" s="121"/>
      <c r="SXH11" s="121"/>
      <c r="SXI11" s="121"/>
      <c r="SXJ11" s="121"/>
      <c r="SXK11" s="121"/>
      <c r="SXL11" s="121"/>
      <c r="SXM11" s="121"/>
      <c r="SXN11" s="121"/>
      <c r="SXO11" s="121"/>
      <c r="SXP11" s="121"/>
      <c r="SXQ11" s="121"/>
      <c r="SXR11" s="121"/>
      <c r="SXS11" s="121"/>
      <c r="SXT11" s="121"/>
      <c r="SXU11" s="121"/>
      <c r="SXV11" s="121"/>
      <c r="SXW11" s="121"/>
      <c r="SXX11" s="121"/>
      <c r="SXY11" s="121"/>
      <c r="SXZ11" s="121"/>
      <c r="SYA11" s="121"/>
      <c r="SYB11" s="121"/>
      <c r="SYC11" s="121"/>
      <c r="SYD11" s="121"/>
      <c r="SYE11" s="121"/>
      <c r="SYF11" s="121"/>
      <c r="SYG11" s="121"/>
      <c r="SYH11" s="121"/>
      <c r="SYI11" s="121"/>
      <c r="SYJ11" s="121"/>
      <c r="SYK11" s="121"/>
      <c r="SYL11" s="121"/>
      <c r="SYM11" s="121"/>
      <c r="SYN11" s="121"/>
      <c r="SYO11" s="121"/>
      <c r="SYP11" s="121"/>
      <c r="SYQ11" s="121"/>
      <c r="SYR11" s="121"/>
      <c r="SYS11" s="121"/>
      <c r="SYT11" s="121"/>
      <c r="SYU11" s="121"/>
      <c r="SYV11" s="121"/>
      <c r="SYW11" s="121"/>
      <c r="SYX11" s="121"/>
      <c r="SYY11" s="121"/>
      <c r="SYZ11" s="121"/>
      <c r="SZA11" s="121"/>
      <c r="SZB11" s="121"/>
      <c r="SZC11" s="121"/>
      <c r="SZD11" s="121"/>
      <c r="SZE11" s="121"/>
      <c r="SZF11" s="121"/>
      <c r="SZG11" s="121"/>
      <c r="SZH11" s="121"/>
      <c r="SZI11" s="121"/>
      <c r="SZJ11" s="121"/>
      <c r="SZK11" s="121"/>
      <c r="SZL11" s="121"/>
      <c r="SZM11" s="121"/>
      <c r="SZN11" s="121"/>
      <c r="SZO11" s="121"/>
      <c r="SZP11" s="121"/>
      <c r="SZQ11" s="121"/>
      <c r="SZR11" s="121"/>
      <c r="SZS11" s="121"/>
      <c r="SZT11" s="121"/>
      <c r="SZU11" s="121"/>
      <c r="SZV11" s="121"/>
      <c r="SZW11" s="121"/>
      <c r="SZX11" s="121"/>
      <c r="SZY11" s="121"/>
      <c r="SZZ11" s="121"/>
      <c r="TAA11" s="121"/>
      <c r="TAB11" s="121"/>
      <c r="TAC11" s="121"/>
      <c r="TAD11" s="121"/>
      <c r="TAE11" s="121"/>
      <c r="TAF11" s="121"/>
      <c r="TAG11" s="121"/>
      <c r="TAH11" s="121"/>
      <c r="TAI11" s="121"/>
      <c r="TAJ11" s="121"/>
      <c r="TAK11" s="121"/>
      <c r="TAL11" s="121"/>
      <c r="TAM11" s="121"/>
      <c r="TAN11" s="121"/>
      <c r="TAO11" s="121"/>
      <c r="TAP11" s="121"/>
      <c r="TAQ11" s="121"/>
      <c r="TAR11" s="121"/>
      <c r="TAS11" s="121"/>
      <c r="TAT11" s="121"/>
      <c r="TAU11" s="121"/>
      <c r="TAV11" s="121"/>
      <c r="TAW11" s="121"/>
      <c r="TAX11" s="121"/>
      <c r="TAY11" s="121"/>
      <c r="TAZ11" s="121"/>
      <c r="TBA11" s="121"/>
      <c r="TBB11" s="121"/>
      <c r="TBC11" s="121"/>
      <c r="TBD11" s="121"/>
      <c r="TBE11" s="121"/>
      <c r="TBF11" s="121"/>
      <c r="TBG11" s="121"/>
      <c r="TBH11" s="121"/>
      <c r="TBI11" s="121"/>
      <c r="TBJ11" s="121"/>
      <c r="TBK11" s="121"/>
      <c r="TBL11" s="121"/>
      <c r="TBM11" s="121"/>
      <c r="TBN11" s="121"/>
      <c r="TBO11" s="121"/>
      <c r="TBP11" s="121"/>
      <c r="TBQ11" s="121"/>
      <c r="TBR11" s="121"/>
      <c r="TBS11" s="121"/>
      <c r="TBT11" s="121"/>
      <c r="TBU11" s="121"/>
      <c r="TBV11" s="121"/>
      <c r="TBW11" s="121"/>
      <c r="TBX11" s="121"/>
      <c r="TBY11" s="121"/>
      <c r="TBZ11" s="121"/>
      <c r="TCA11" s="121"/>
      <c r="TCB11" s="121"/>
      <c r="TCC11" s="121"/>
      <c r="TCD11" s="121"/>
      <c r="TCE11" s="121"/>
      <c r="TCF11" s="121"/>
      <c r="TCG11" s="121"/>
      <c r="TCH11" s="121"/>
      <c r="TCI11" s="121"/>
      <c r="TCJ11" s="121"/>
      <c r="TCK11" s="121"/>
      <c r="TCL11" s="121"/>
      <c r="TCM11" s="121"/>
      <c r="TCN11" s="121"/>
      <c r="TCO11" s="121"/>
      <c r="TCP11" s="121"/>
      <c r="TCQ11" s="121"/>
      <c r="TCR11" s="121"/>
      <c r="TCS11" s="121"/>
      <c r="TCT11" s="121"/>
      <c r="TCU11" s="121"/>
      <c r="TCV11" s="121"/>
      <c r="TCW11" s="121"/>
      <c r="TCX11" s="121"/>
      <c r="TCY11" s="121"/>
      <c r="TCZ11" s="121"/>
      <c r="TDA11" s="121"/>
      <c r="TDB11" s="121"/>
      <c r="TDC11" s="121"/>
      <c r="TDD11" s="121"/>
      <c r="TDE11" s="121"/>
      <c r="TDF11" s="121"/>
      <c r="TDG11" s="121"/>
      <c r="TDH11" s="121"/>
      <c r="TDI11" s="121"/>
      <c r="TDJ11" s="121"/>
      <c r="TDK11" s="121"/>
      <c r="TDL11" s="121"/>
      <c r="TDM11" s="121"/>
      <c r="TDN11" s="121"/>
      <c r="TDO11" s="121"/>
      <c r="TDP11" s="121"/>
      <c r="TDQ11" s="121"/>
      <c r="TDR11" s="121"/>
      <c r="TDS11" s="121"/>
      <c r="TDT11" s="121"/>
      <c r="TDU11" s="121"/>
      <c r="TDV11" s="121"/>
      <c r="TDW11" s="121"/>
      <c r="TDX11" s="121"/>
      <c r="TDY11" s="121"/>
      <c r="TDZ11" s="121"/>
      <c r="TEA11" s="121"/>
      <c r="TEB11" s="121"/>
      <c r="TEC11" s="121"/>
      <c r="TED11" s="121"/>
      <c r="TEE11" s="121"/>
      <c r="TEF11" s="121"/>
      <c r="TEG11" s="121"/>
      <c r="TEH11" s="121"/>
      <c r="TEI11" s="121"/>
      <c r="TEJ11" s="121"/>
      <c r="TEK11" s="121"/>
      <c r="TEL11" s="121"/>
      <c r="TEM11" s="121"/>
      <c r="TEN11" s="121"/>
      <c r="TEO11" s="121"/>
      <c r="TEP11" s="121"/>
      <c r="TEQ11" s="121"/>
      <c r="TER11" s="121"/>
      <c r="TES11" s="121"/>
      <c r="TET11" s="121"/>
      <c r="TEU11" s="121"/>
      <c r="TEV11" s="121"/>
      <c r="TEW11" s="121"/>
      <c r="TEX11" s="121"/>
      <c r="TEY11" s="121"/>
      <c r="TEZ11" s="121"/>
      <c r="TFA11" s="121"/>
      <c r="TFB11" s="121"/>
      <c r="TFC11" s="121"/>
      <c r="TFD11" s="121"/>
      <c r="TFE11" s="121"/>
      <c r="TFF11" s="121"/>
      <c r="TFG11" s="121"/>
      <c r="TFH11" s="121"/>
      <c r="TFI11" s="121"/>
      <c r="TFJ11" s="121"/>
      <c r="TFK11" s="121"/>
      <c r="TFL11" s="121"/>
      <c r="TFM11" s="121"/>
      <c r="TFN11" s="121"/>
      <c r="TFO11" s="121"/>
      <c r="TFP11" s="121"/>
      <c r="TFQ11" s="121"/>
      <c r="TFR11" s="121"/>
      <c r="TFS11" s="121"/>
      <c r="TFT11" s="121"/>
      <c r="TFU11" s="121"/>
      <c r="TFV11" s="121"/>
      <c r="TFW11" s="121"/>
      <c r="TFX11" s="121"/>
      <c r="TFY11" s="121"/>
      <c r="TFZ11" s="121"/>
      <c r="TGA11" s="121"/>
      <c r="TGB11" s="121"/>
      <c r="TGC11" s="121"/>
      <c r="TGD11" s="121"/>
      <c r="TGE11" s="121"/>
      <c r="TGF11" s="121"/>
      <c r="TGG11" s="121"/>
      <c r="TGH11" s="121"/>
      <c r="TGI11" s="121"/>
      <c r="TGJ11" s="121"/>
      <c r="TGK11" s="121"/>
      <c r="TGL11" s="121"/>
      <c r="TGM11" s="121"/>
      <c r="TGN11" s="121"/>
      <c r="TGO11" s="121"/>
      <c r="TGP11" s="121"/>
      <c r="TGQ11" s="121"/>
      <c r="TGR11" s="121"/>
      <c r="TGS11" s="121"/>
      <c r="TGT11" s="121"/>
      <c r="TGU11" s="121"/>
      <c r="TGV11" s="121"/>
      <c r="TGW11" s="121"/>
      <c r="TGX11" s="121"/>
      <c r="TGY11" s="121"/>
      <c r="TGZ11" s="121"/>
      <c r="THA11" s="121"/>
      <c r="THB11" s="121"/>
      <c r="THC11" s="121"/>
      <c r="THD11" s="121"/>
      <c r="THE11" s="121"/>
      <c r="THF11" s="121"/>
      <c r="THG11" s="121"/>
      <c r="THH11" s="121"/>
      <c r="THI11" s="121"/>
      <c r="THJ11" s="121"/>
      <c r="THK11" s="121"/>
      <c r="THL11" s="121"/>
      <c r="THM11" s="121"/>
      <c r="THN11" s="121"/>
      <c r="THO11" s="121"/>
      <c r="THP11" s="121"/>
      <c r="THQ11" s="121"/>
      <c r="THR11" s="121"/>
      <c r="THS11" s="121"/>
      <c r="THT11" s="121"/>
      <c r="THU11" s="121"/>
      <c r="THV11" s="121"/>
      <c r="THW11" s="121"/>
      <c r="THX11" s="121"/>
      <c r="THY11" s="121"/>
      <c r="THZ11" s="121"/>
      <c r="TIA11" s="121"/>
      <c r="TIB11" s="121"/>
      <c r="TIC11" s="121"/>
      <c r="TID11" s="121"/>
      <c r="TIE11" s="121"/>
      <c r="TIF11" s="121"/>
      <c r="TIG11" s="121"/>
      <c r="TIH11" s="121"/>
      <c r="TII11" s="121"/>
      <c r="TIJ11" s="121"/>
      <c r="TIK11" s="121"/>
      <c r="TIL11" s="121"/>
      <c r="TIM11" s="121"/>
      <c r="TIN11" s="121"/>
      <c r="TIO11" s="121"/>
      <c r="TIP11" s="121"/>
      <c r="TIQ11" s="121"/>
      <c r="TIR11" s="121"/>
      <c r="TIS11" s="121"/>
      <c r="TIT11" s="121"/>
      <c r="TIU11" s="121"/>
      <c r="TIV11" s="121"/>
      <c r="TIW11" s="121"/>
      <c r="TIX11" s="121"/>
      <c r="TIY11" s="121"/>
      <c r="TIZ11" s="121"/>
      <c r="TJA11" s="121"/>
      <c r="TJB11" s="121"/>
      <c r="TJC11" s="121"/>
      <c r="TJD11" s="121"/>
      <c r="TJE11" s="121"/>
      <c r="TJF11" s="121"/>
      <c r="TJG11" s="121"/>
      <c r="TJH11" s="121"/>
      <c r="TJI11" s="121"/>
      <c r="TJJ11" s="121"/>
      <c r="TJK11" s="121"/>
      <c r="TJL11" s="121"/>
      <c r="TJM11" s="121"/>
      <c r="TJN11" s="121"/>
      <c r="TJO11" s="121"/>
      <c r="TJP11" s="121"/>
      <c r="TJQ11" s="121"/>
      <c r="TJR11" s="121"/>
      <c r="TJS11" s="121"/>
      <c r="TJT11" s="121"/>
      <c r="TJU11" s="121"/>
      <c r="TJV11" s="121"/>
      <c r="TJW11" s="121"/>
      <c r="TJX11" s="121"/>
      <c r="TJY11" s="121"/>
      <c r="TJZ11" s="121"/>
      <c r="TKA11" s="121"/>
      <c r="TKB11" s="121"/>
      <c r="TKC11" s="121"/>
      <c r="TKD11" s="121"/>
      <c r="TKE11" s="121"/>
      <c r="TKF11" s="121"/>
      <c r="TKG11" s="121"/>
      <c r="TKH11" s="121"/>
      <c r="TKI11" s="121"/>
      <c r="TKJ11" s="121"/>
      <c r="TKK11" s="121"/>
      <c r="TKL11" s="121"/>
      <c r="TKM11" s="121"/>
      <c r="TKN11" s="121"/>
      <c r="TKO11" s="121"/>
      <c r="TKP11" s="121"/>
      <c r="TKQ11" s="121"/>
      <c r="TKR11" s="121"/>
      <c r="TKS11" s="121"/>
      <c r="TKT11" s="121"/>
      <c r="TKU11" s="121"/>
      <c r="TKV11" s="121"/>
      <c r="TKW11" s="121"/>
      <c r="TKX11" s="121"/>
      <c r="TKY11" s="121"/>
      <c r="TKZ11" s="121"/>
      <c r="TLA11" s="121"/>
      <c r="TLB11" s="121"/>
      <c r="TLC11" s="121"/>
      <c r="TLD11" s="121"/>
      <c r="TLE11" s="121"/>
      <c r="TLF11" s="121"/>
      <c r="TLG11" s="121"/>
      <c r="TLH11" s="121"/>
      <c r="TLI11" s="121"/>
      <c r="TLJ11" s="121"/>
      <c r="TLK11" s="121"/>
      <c r="TLL11" s="121"/>
      <c r="TLM11" s="121"/>
      <c r="TLN11" s="121"/>
      <c r="TLO11" s="121"/>
      <c r="TLP11" s="121"/>
      <c r="TLQ11" s="121"/>
      <c r="TLR11" s="121"/>
      <c r="TLS11" s="121"/>
      <c r="TLT11" s="121"/>
      <c r="TLU11" s="121"/>
      <c r="TLV11" s="121"/>
      <c r="TLW11" s="121"/>
      <c r="TLX11" s="121"/>
      <c r="TLY11" s="121"/>
      <c r="TLZ11" s="121"/>
      <c r="TMA11" s="121"/>
      <c r="TMB11" s="121"/>
      <c r="TMC11" s="121"/>
      <c r="TMD11" s="121"/>
      <c r="TME11" s="121"/>
      <c r="TMF11" s="121"/>
      <c r="TMG11" s="121"/>
      <c r="TMH11" s="121"/>
      <c r="TMI11" s="121"/>
      <c r="TMJ11" s="121"/>
      <c r="TMK11" s="121"/>
      <c r="TML11" s="121"/>
      <c r="TMM11" s="121"/>
      <c r="TMN11" s="121"/>
      <c r="TMO11" s="121"/>
      <c r="TMP11" s="121"/>
      <c r="TMQ11" s="121"/>
      <c r="TMR11" s="121"/>
      <c r="TMS11" s="121"/>
      <c r="TMT11" s="121"/>
      <c r="TMU11" s="121"/>
      <c r="TMV11" s="121"/>
      <c r="TMW11" s="121"/>
      <c r="TMX11" s="121"/>
      <c r="TMY11" s="121"/>
      <c r="TMZ11" s="121"/>
      <c r="TNA11" s="121"/>
      <c r="TNB11" s="121"/>
      <c r="TNC11" s="121"/>
      <c r="TND11" s="121"/>
      <c r="TNE11" s="121"/>
      <c r="TNF11" s="121"/>
      <c r="TNG11" s="121"/>
      <c r="TNH11" s="121"/>
      <c r="TNI11" s="121"/>
      <c r="TNJ11" s="121"/>
      <c r="TNK11" s="121"/>
      <c r="TNL11" s="121"/>
      <c r="TNM11" s="121"/>
      <c r="TNN11" s="121"/>
      <c r="TNO11" s="121"/>
      <c r="TNP11" s="121"/>
      <c r="TNQ11" s="121"/>
      <c r="TNR11" s="121"/>
      <c r="TNS11" s="121"/>
      <c r="TNT11" s="121"/>
      <c r="TNU11" s="121"/>
      <c r="TNV11" s="121"/>
      <c r="TNW11" s="121"/>
      <c r="TNX11" s="121"/>
      <c r="TNY11" s="121"/>
      <c r="TNZ11" s="121"/>
      <c r="TOA11" s="121"/>
      <c r="TOB11" s="121"/>
      <c r="TOC11" s="121"/>
      <c r="TOD11" s="121"/>
      <c r="TOE11" s="121"/>
      <c r="TOF11" s="121"/>
      <c r="TOG11" s="121"/>
      <c r="TOH11" s="121"/>
      <c r="TOI11" s="121"/>
      <c r="TOJ11" s="121"/>
      <c r="TOK11" s="121"/>
      <c r="TOL11" s="121"/>
      <c r="TOM11" s="121"/>
      <c r="TON11" s="121"/>
      <c r="TOO11" s="121"/>
      <c r="TOP11" s="121"/>
      <c r="TOQ11" s="121"/>
      <c r="TOR11" s="121"/>
      <c r="TOS11" s="121"/>
      <c r="TOT11" s="121"/>
      <c r="TOU11" s="121"/>
      <c r="TOV11" s="121"/>
      <c r="TOW11" s="121"/>
      <c r="TOX11" s="121"/>
      <c r="TOY11" s="121"/>
      <c r="TOZ11" s="121"/>
      <c r="TPA11" s="121"/>
      <c r="TPB11" s="121"/>
      <c r="TPC11" s="121"/>
      <c r="TPD11" s="121"/>
      <c r="TPE11" s="121"/>
      <c r="TPF11" s="121"/>
      <c r="TPG11" s="121"/>
      <c r="TPH11" s="121"/>
      <c r="TPI11" s="121"/>
      <c r="TPJ11" s="121"/>
      <c r="TPK11" s="121"/>
      <c r="TPL11" s="121"/>
      <c r="TPM11" s="121"/>
      <c r="TPN11" s="121"/>
      <c r="TPO11" s="121"/>
      <c r="TPP11" s="121"/>
      <c r="TPQ11" s="121"/>
      <c r="TPR11" s="121"/>
      <c r="TPS11" s="121"/>
      <c r="TPT11" s="121"/>
      <c r="TPU11" s="121"/>
      <c r="TPV11" s="121"/>
      <c r="TPW11" s="121"/>
      <c r="TPX11" s="121"/>
      <c r="TPY11" s="121"/>
      <c r="TPZ11" s="121"/>
      <c r="TQA11" s="121"/>
      <c r="TQB11" s="121"/>
      <c r="TQC11" s="121"/>
      <c r="TQD11" s="121"/>
      <c r="TQE11" s="121"/>
      <c r="TQF11" s="121"/>
      <c r="TQG11" s="121"/>
      <c r="TQH11" s="121"/>
      <c r="TQI11" s="121"/>
      <c r="TQJ11" s="121"/>
      <c r="TQK11" s="121"/>
      <c r="TQL11" s="121"/>
      <c r="TQM11" s="121"/>
      <c r="TQN11" s="121"/>
      <c r="TQO11" s="121"/>
      <c r="TQP11" s="121"/>
      <c r="TQQ11" s="121"/>
      <c r="TQR11" s="121"/>
      <c r="TQS11" s="121"/>
      <c r="TQT11" s="121"/>
      <c r="TQU11" s="121"/>
      <c r="TQV11" s="121"/>
      <c r="TQW11" s="121"/>
      <c r="TQX11" s="121"/>
      <c r="TQY11" s="121"/>
      <c r="TQZ11" s="121"/>
      <c r="TRA11" s="121"/>
      <c r="TRB11" s="121"/>
      <c r="TRC11" s="121"/>
      <c r="TRD11" s="121"/>
      <c r="TRE11" s="121"/>
      <c r="TRF11" s="121"/>
      <c r="TRG11" s="121"/>
      <c r="TRH11" s="121"/>
      <c r="TRI11" s="121"/>
      <c r="TRJ11" s="121"/>
      <c r="TRK11" s="121"/>
      <c r="TRL11" s="121"/>
      <c r="TRM11" s="121"/>
      <c r="TRN11" s="121"/>
      <c r="TRO11" s="121"/>
      <c r="TRP11" s="121"/>
      <c r="TRQ11" s="121"/>
      <c r="TRR11" s="121"/>
      <c r="TRS11" s="121"/>
      <c r="TRT11" s="121"/>
      <c r="TRU11" s="121"/>
      <c r="TRV11" s="121"/>
      <c r="TRW11" s="121"/>
      <c r="TRX11" s="121"/>
      <c r="TRY11" s="121"/>
      <c r="TRZ11" s="121"/>
      <c r="TSA11" s="121"/>
      <c r="TSB11" s="121"/>
      <c r="TSC11" s="121"/>
      <c r="TSD11" s="121"/>
      <c r="TSE11" s="121"/>
      <c r="TSF11" s="121"/>
      <c r="TSG11" s="121"/>
      <c r="TSH11" s="121"/>
      <c r="TSI11" s="121"/>
      <c r="TSJ11" s="121"/>
      <c r="TSK11" s="121"/>
      <c r="TSL11" s="121"/>
      <c r="TSM11" s="121"/>
      <c r="TSN11" s="121"/>
      <c r="TSO11" s="121"/>
      <c r="TSP11" s="121"/>
      <c r="TSQ11" s="121"/>
      <c r="TSR11" s="121"/>
      <c r="TSS11" s="121"/>
      <c r="TST11" s="121"/>
      <c r="TSU11" s="121"/>
      <c r="TSV11" s="121"/>
      <c r="TSW11" s="121"/>
      <c r="TSX11" s="121"/>
      <c r="TSY11" s="121"/>
      <c r="TSZ11" s="121"/>
      <c r="TTA11" s="121"/>
      <c r="TTB11" s="121"/>
      <c r="TTC11" s="121"/>
      <c r="TTD11" s="121"/>
      <c r="TTE11" s="121"/>
      <c r="TTF11" s="121"/>
      <c r="TTG11" s="121"/>
      <c r="TTH11" s="121"/>
      <c r="TTI11" s="121"/>
      <c r="TTJ11" s="121"/>
      <c r="TTK11" s="121"/>
      <c r="TTL11" s="121"/>
      <c r="TTM11" s="121"/>
      <c r="TTN11" s="121"/>
      <c r="TTO11" s="121"/>
      <c r="TTP11" s="121"/>
      <c r="TTQ11" s="121"/>
      <c r="TTR11" s="121"/>
      <c r="TTS11" s="121"/>
      <c r="TTT11" s="121"/>
      <c r="TTU11" s="121"/>
      <c r="TTV11" s="121"/>
      <c r="TTW11" s="121"/>
      <c r="TTX11" s="121"/>
      <c r="TTY11" s="121"/>
      <c r="TTZ11" s="121"/>
      <c r="TUA11" s="121"/>
      <c r="TUB11" s="121"/>
      <c r="TUC11" s="121"/>
      <c r="TUD11" s="121"/>
      <c r="TUE11" s="121"/>
      <c r="TUF11" s="121"/>
      <c r="TUG11" s="121"/>
      <c r="TUH11" s="121"/>
      <c r="TUI11" s="121"/>
      <c r="TUJ11" s="121"/>
      <c r="TUK11" s="121"/>
      <c r="TUL11" s="121"/>
      <c r="TUM11" s="121"/>
      <c r="TUN11" s="121"/>
      <c r="TUO11" s="121"/>
      <c r="TUP11" s="121"/>
      <c r="TUQ11" s="121"/>
      <c r="TUR11" s="121"/>
      <c r="TUS11" s="121"/>
      <c r="TUT11" s="121"/>
      <c r="TUU11" s="121"/>
      <c r="TUV11" s="121"/>
      <c r="TUW11" s="121"/>
      <c r="TUX11" s="121"/>
      <c r="TUY11" s="121"/>
      <c r="TUZ11" s="121"/>
      <c r="TVA11" s="121"/>
      <c r="TVB11" s="121"/>
      <c r="TVC11" s="121"/>
      <c r="TVD11" s="121"/>
      <c r="TVE11" s="121"/>
      <c r="TVF11" s="121"/>
      <c r="TVG11" s="121"/>
      <c r="TVH11" s="121"/>
      <c r="TVI11" s="121"/>
      <c r="TVJ11" s="121"/>
      <c r="TVK11" s="121"/>
      <c r="TVL11" s="121"/>
      <c r="TVM11" s="121"/>
      <c r="TVN11" s="121"/>
      <c r="TVO11" s="121"/>
      <c r="TVP11" s="121"/>
      <c r="TVQ11" s="121"/>
      <c r="TVR11" s="121"/>
      <c r="TVS11" s="121"/>
      <c r="TVT11" s="121"/>
      <c r="TVU11" s="121"/>
      <c r="TVV11" s="121"/>
      <c r="TVW11" s="121"/>
      <c r="TVX11" s="121"/>
      <c r="TVY11" s="121"/>
      <c r="TVZ11" s="121"/>
      <c r="TWA11" s="121"/>
      <c r="TWB11" s="121"/>
      <c r="TWC11" s="121"/>
      <c r="TWD11" s="121"/>
      <c r="TWE11" s="121"/>
      <c r="TWF11" s="121"/>
      <c r="TWG11" s="121"/>
      <c r="TWH11" s="121"/>
      <c r="TWI11" s="121"/>
      <c r="TWJ11" s="121"/>
      <c r="TWK11" s="121"/>
      <c r="TWL11" s="121"/>
      <c r="TWM11" s="121"/>
      <c r="TWN11" s="121"/>
      <c r="TWO11" s="121"/>
      <c r="TWP11" s="121"/>
      <c r="TWQ11" s="121"/>
      <c r="TWR11" s="121"/>
      <c r="TWS11" s="121"/>
      <c r="TWT11" s="121"/>
      <c r="TWU11" s="121"/>
      <c r="TWV11" s="121"/>
      <c r="TWW11" s="121"/>
      <c r="TWX11" s="121"/>
      <c r="TWY11" s="121"/>
      <c r="TWZ11" s="121"/>
      <c r="TXA11" s="121"/>
      <c r="TXB11" s="121"/>
      <c r="TXC11" s="121"/>
      <c r="TXD11" s="121"/>
      <c r="TXE11" s="121"/>
      <c r="TXF11" s="121"/>
      <c r="TXG11" s="121"/>
      <c r="TXH11" s="121"/>
      <c r="TXI11" s="121"/>
      <c r="TXJ11" s="121"/>
      <c r="TXK11" s="121"/>
      <c r="TXL11" s="121"/>
      <c r="TXM11" s="121"/>
      <c r="TXN11" s="121"/>
      <c r="TXO11" s="121"/>
      <c r="TXP11" s="121"/>
      <c r="TXQ11" s="121"/>
      <c r="TXR11" s="121"/>
      <c r="TXS11" s="121"/>
      <c r="TXT11" s="121"/>
      <c r="TXU11" s="121"/>
      <c r="TXV11" s="121"/>
      <c r="TXW11" s="121"/>
      <c r="TXX11" s="121"/>
      <c r="TXY11" s="121"/>
      <c r="TXZ11" s="121"/>
      <c r="TYA11" s="121"/>
      <c r="TYB11" s="121"/>
      <c r="TYC11" s="121"/>
      <c r="TYD11" s="121"/>
      <c r="TYE11" s="121"/>
      <c r="TYF11" s="121"/>
      <c r="TYG11" s="121"/>
      <c r="TYH11" s="121"/>
      <c r="TYI11" s="121"/>
      <c r="TYJ11" s="121"/>
      <c r="TYK11" s="121"/>
      <c r="TYL11" s="121"/>
      <c r="TYM11" s="121"/>
      <c r="TYN11" s="121"/>
      <c r="TYO11" s="121"/>
      <c r="TYP11" s="121"/>
      <c r="TYQ11" s="121"/>
      <c r="TYR11" s="121"/>
      <c r="TYS11" s="121"/>
      <c r="TYT11" s="121"/>
      <c r="TYU11" s="121"/>
      <c r="TYV11" s="121"/>
      <c r="TYW11" s="121"/>
      <c r="TYX11" s="121"/>
      <c r="TYY11" s="121"/>
      <c r="TYZ11" s="121"/>
      <c r="TZA11" s="121"/>
      <c r="TZB11" s="121"/>
      <c r="TZC11" s="121"/>
      <c r="TZD11" s="121"/>
      <c r="TZE11" s="121"/>
      <c r="TZF11" s="121"/>
      <c r="TZG11" s="121"/>
      <c r="TZH11" s="121"/>
      <c r="TZI11" s="121"/>
      <c r="TZJ11" s="121"/>
      <c r="TZK11" s="121"/>
      <c r="TZL11" s="121"/>
      <c r="TZM11" s="121"/>
      <c r="TZN11" s="121"/>
      <c r="TZO11" s="121"/>
      <c r="TZP11" s="121"/>
      <c r="TZQ11" s="121"/>
      <c r="TZR11" s="121"/>
      <c r="TZS11" s="121"/>
      <c r="TZT11" s="121"/>
      <c r="TZU11" s="121"/>
      <c r="TZV11" s="121"/>
      <c r="TZW11" s="121"/>
      <c r="TZX11" s="121"/>
      <c r="TZY11" s="121"/>
      <c r="TZZ11" s="121"/>
      <c r="UAA11" s="121"/>
      <c r="UAB11" s="121"/>
      <c r="UAC11" s="121"/>
      <c r="UAD11" s="121"/>
      <c r="UAE11" s="121"/>
      <c r="UAF11" s="121"/>
      <c r="UAG11" s="121"/>
      <c r="UAH11" s="121"/>
      <c r="UAI11" s="121"/>
      <c r="UAJ11" s="121"/>
      <c r="UAK11" s="121"/>
      <c r="UAL11" s="121"/>
      <c r="UAM11" s="121"/>
      <c r="UAN11" s="121"/>
      <c r="UAO11" s="121"/>
      <c r="UAP11" s="121"/>
      <c r="UAQ11" s="121"/>
      <c r="UAR11" s="121"/>
      <c r="UAS11" s="121"/>
      <c r="UAT11" s="121"/>
      <c r="UAU11" s="121"/>
      <c r="UAV11" s="121"/>
      <c r="UAW11" s="121"/>
      <c r="UAX11" s="121"/>
      <c r="UAY11" s="121"/>
      <c r="UAZ11" s="121"/>
      <c r="UBA11" s="121"/>
      <c r="UBB11" s="121"/>
      <c r="UBC11" s="121"/>
      <c r="UBD11" s="121"/>
      <c r="UBE11" s="121"/>
      <c r="UBF11" s="121"/>
      <c r="UBG11" s="121"/>
      <c r="UBH11" s="121"/>
      <c r="UBI11" s="121"/>
      <c r="UBJ11" s="121"/>
      <c r="UBK11" s="121"/>
      <c r="UBL11" s="121"/>
      <c r="UBM11" s="121"/>
      <c r="UBN11" s="121"/>
      <c r="UBO11" s="121"/>
      <c r="UBP11" s="121"/>
      <c r="UBQ11" s="121"/>
      <c r="UBR11" s="121"/>
      <c r="UBS11" s="121"/>
      <c r="UBT11" s="121"/>
      <c r="UBU11" s="121"/>
      <c r="UBV11" s="121"/>
      <c r="UBW11" s="121"/>
      <c r="UBX11" s="121"/>
      <c r="UBY11" s="121"/>
      <c r="UBZ11" s="121"/>
      <c r="UCA11" s="121"/>
      <c r="UCB11" s="121"/>
      <c r="UCC11" s="121"/>
      <c r="UCD11" s="121"/>
      <c r="UCE11" s="121"/>
      <c r="UCF11" s="121"/>
      <c r="UCG11" s="121"/>
      <c r="UCH11" s="121"/>
      <c r="UCI11" s="121"/>
      <c r="UCJ11" s="121"/>
      <c r="UCK11" s="121"/>
      <c r="UCL11" s="121"/>
      <c r="UCM11" s="121"/>
      <c r="UCN11" s="121"/>
      <c r="UCO11" s="121"/>
      <c r="UCP11" s="121"/>
      <c r="UCQ11" s="121"/>
      <c r="UCR11" s="121"/>
      <c r="UCS11" s="121"/>
      <c r="UCT11" s="121"/>
      <c r="UCU11" s="121"/>
      <c r="UCV11" s="121"/>
      <c r="UCW11" s="121"/>
      <c r="UCX11" s="121"/>
      <c r="UCY11" s="121"/>
      <c r="UCZ11" s="121"/>
      <c r="UDA11" s="121"/>
      <c r="UDB11" s="121"/>
      <c r="UDC11" s="121"/>
      <c r="UDD11" s="121"/>
      <c r="UDE11" s="121"/>
      <c r="UDF11" s="121"/>
      <c r="UDG11" s="121"/>
      <c r="UDH11" s="121"/>
      <c r="UDI11" s="121"/>
      <c r="UDJ11" s="121"/>
      <c r="UDK11" s="121"/>
      <c r="UDL11" s="121"/>
      <c r="UDM11" s="121"/>
      <c r="UDN11" s="121"/>
      <c r="UDO11" s="121"/>
      <c r="UDP11" s="121"/>
      <c r="UDQ11" s="121"/>
      <c r="UDR11" s="121"/>
      <c r="UDS11" s="121"/>
      <c r="UDT11" s="121"/>
      <c r="UDU11" s="121"/>
      <c r="UDV11" s="121"/>
      <c r="UDW11" s="121"/>
      <c r="UDX11" s="121"/>
      <c r="UDY11" s="121"/>
      <c r="UDZ11" s="121"/>
      <c r="UEA11" s="121"/>
      <c r="UEB11" s="121"/>
      <c r="UEC11" s="121"/>
      <c r="UED11" s="121"/>
      <c r="UEE11" s="121"/>
      <c r="UEF11" s="121"/>
      <c r="UEG11" s="121"/>
      <c r="UEH11" s="121"/>
      <c r="UEI11" s="121"/>
      <c r="UEJ11" s="121"/>
      <c r="UEK11" s="121"/>
      <c r="UEL11" s="121"/>
      <c r="UEM11" s="121"/>
      <c r="UEN11" s="121"/>
      <c r="UEO11" s="121"/>
      <c r="UEP11" s="121"/>
      <c r="UEQ11" s="121"/>
      <c r="UER11" s="121"/>
      <c r="UES11" s="121"/>
      <c r="UET11" s="121"/>
      <c r="UEU11" s="121"/>
      <c r="UEV11" s="121"/>
      <c r="UEW11" s="121"/>
      <c r="UEX11" s="121"/>
      <c r="UEY11" s="121"/>
      <c r="UEZ11" s="121"/>
      <c r="UFA11" s="121"/>
      <c r="UFB11" s="121"/>
      <c r="UFC11" s="121"/>
      <c r="UFD11" s="121"/>
      <c r="UFE11" s="121"/>
      <c r="UFF11" s="121"/>
      <c r="UFG11" s="121"/>
      <c r="UFH11" s="121"/>
      <c r="UFI11" s="121"/>
      <c r="UFJ11" s="121"/>
      <c r="UFK11" s="121"/>
      <c r="UFL11" s="121"/>
      <c r="UFM11" s="121"/>
      <c r="UFN11" s="121"/>
      <c r="UFO11" s="121"/>
      <c r="UFP11" s="121"/>
      <c r="UFQ11" s="121"/>
      <c r="UFR11" s="121"/>
      <c r="UFS11" s="121"/>
      <c r="UFT11" s="121"/>
      <c r="UFU11" s="121"/>
      <c r="UFV11" s="121"/>
      <c r="UFW11" s="121"/>
      <c r="UFX11" s="121"/>
      <c r="UFY11" s="121"/>
      <c r="UFZ11" s="121"/>
      <c r="UGA11" s="121"/>
      <c r="UGB11" s="121"/>
      <c r="UGC11" s="121"/>
      <c r="UGD11" s="121"/>
      <c r="UGE11" s="121"/>
      <c r="UGF11" s="121"/>
      <c r="UGG11" s="121"/>
      <c r="UGH11" s="121"/>
      <c r="UGI11" s="121"/>
      <c r="UGJ11" s="121"/>
      <c r="UGK11" s="121"/>
      <c r="UGL11" s="121"/>
      <c r="UGM11" s="121"/>
      <c r="UGN11" s="121"/>
      <c r="UGO11" s="121"/>
      <c r="UGP11" s="121"/>
      <c r="UGQ11" s="121"/>
      <c r="UGR11" s="121"/>
      <c r="UGS11" s="121"/>
      <c r="UGT11" s="121"/>
      <c r="UGU11" s="121"/>
      <c r="UGV11" s="121"/>
      <c r="UGW11" s="121"/>
      <c r="UGX11" s="121"/>
      <c r="UGY11" s="121"/>
      <c r="UGZ11" s="121"/>
      <c r="UHA11" s="121"/>
      <c r="UHB11" s="121"/>
      <c r="UHC11" s="121"/>
      <c r="UHD11" s="121"/>
      <c r="UHE11" s="121"/>
      <c r="UHF11" s="121"/>
      <c r="UHG11" s="121"/>
      <c r="UHH11" s="121"/>
      <c r="UHI11" s="121"/>
      <c r="UHJ11" s="121"/>
      <c r="UHK11" s="121"/>
      <c r="UHL11" s="121"/>
      <c r="UHM11" s="121"/>
      <c r="UHN11" s="121"/>
      <c r="UHO11" s="121"/>
      <c r="UHP11" s="121"/>
      <c r="UHQ11" s="121"/>
      <c r="UHR11" s="121"/>
      <c r="UHS11" s="121"/>
      <c r="UHT11" s="121"/>
      <c r="UHU11" s="121"/>
      <c r="UHV11" s="121"/>
      <c r="UHW11" s="121"/>
      <c r="UHX11" s="121"/>
      <c r="UHY11" s="121"/>
      <c r="UHZ11" s="121"/>
      <c r="UIA11" s="121"/>
      <c r="UIB11" s="121"/>
      <c r="UIC11" s="121"/>
      <c r="UID11" s="121"/>
      <c r="UIE11" s="121"/>
      <c r="UIF11" s="121"/>
      <c r="UIG11" s="121"/>
      <c r="UIH11" s="121"/>
      <c r="UII11" s="121"/>
      <c r="UIJ11" s="121"/>
      <c r="UIK11" s="121"/>
      <c r="UIL11" s="121"/>
      <c r="UIM11" s="121"/>
      <c r="UIN11" s="121"/>
      <c r="UIO11" s="121"/>
      <c r="UIP11" s="121"/>
      <c r="UIQ11" s="121"/>
      <c r="UIR11" s="121"/>
      <c r="UIS11" s="121"/>
      <c r="UIT11" s="121"/>
      <c r="UIU11" s="121"/>
      <c r="UIV11" s="121"/>
      <c r="UIW11" s="121"/>
      <c r="UIX11" s="121"/>
      <c r="UIY11" s="121"/>
      <c r="UIZ11" s="121"/>
      <c r="UJA11" s="121"/>
      <c r="UJB11" s="121"/>
      <c r="UJC11" s="121"/>
      <c r="UJD11" s="121"/>
      <c r="UJE11" s="121"/>
      <c r="UJF11" s="121"/>
      <c r="UJG11" s="121"/>
      <c r="UJH11" s="121"/>
      <c r="UJI11" s="121"/>
      <c r="UJJ11" s="121"/>
      <c r="UJK11" s="121"/>
      <c r="UJL11" s="121"/>
      <c r="UJM11" s="121"/>
      <c r="UJN11" s="121"/>
      <c r="UJO11" s="121"/>
      <c r="UJP11" s="121"/>
      <c r="UJQ11" s="121"/>
      <c r="UJR11" s="121"/>
      <c r="UJS11" s="121"/>
      <c r="UJT11" s="121"/>
      <c r="UJU11" s="121"/>
      <c r="UJV11" s="121"/>
      <c r="UJW11" s="121"/>
      <c r="UJX11" s="121"/>
      <c r="UJY11" s="121"/>
      <c r="UJZ11" s="121"/>
      <c r="UKA11" s="121"/>
      <c r="UKB11" s="121"/>
      <c r="UKC11" s="121"/>
      <c r="UKD11" s="121"/>
      <c r="UKE11" s="121"/>
      <c r="UKF11" s="121"/>
      <c r="UKG11" s="121"/>
      <c r="UKH11" s="121"/>
      <c r="UKI11" s="121"/>
      <c r="UKJ11" s="121"/>
      <c r="UKK11" s="121"/>
      <c r="UKL11" s="121"/>
      <c r="UKM11" s="121"/>
      <c r="UKN11" s="121"/>
      <c r="UKO11" s="121"/>
      <c r="UKP11" s="121"/>
      <c r="UKQ11" s="121"/>
      <c r="UKR11" s="121"/>
      <c r="UKS11" s="121"/>
      <c r="UKT11" s="121"/>
      <c r="UKU11" s="121"/>
      <c r="UKV11" s="121"/>
      <c r="UKW11" s="121"/>
      <c r="UKX11" s="121"/>
      <c r="UKY11" s="121"/>
      <c r="UKZ11" s="121"/>
      <c r="ULA11" s="121"/>
      <c r="ULB11" s="121"/>
      <c r="ULC11" s="121"/>
      <c r="ULD11" s="121"/>
      <c r="ULE11" s="121"/>
      <c r="ULF11" s="121"/>
      <c r="ULG11" s="121"/>
      <c r="ULH11" s="121"/>
      <c r="ULI11" s="121"/>
      <c r="ULJ11" s="121"/>
      <c r="ULK11" s="121"/>
      <c r="ULL11" s="121"/>
      <c r="ULM11" s="121"/>
      <c r="ULN11" s="121"/>
      <c r="ULO11" s="121"/>
      <c r="ULP11" s="121"/>
      <c r="ULQ11" s="121"/>
      <c r="ULR11" s="121"/>
      <c r="ULS11" s="121"/>
      <c r="ULT11" s="121"/>
      <c r="ULU11" s="121"/>
      <c r="ULV11" s="121"/>
      <c r="ULW11" s="121"/>
      <c r="ULX11" s="121"/>
      <c r="ULY11" s="121"/>
      <c r="ULZ11" s="121"/>
      <c r="UMA11" s="121"/>
      <c r="UMB11" s="121"/>
      <c r="UMC11" s="121"/>
      <c r="UMD11" s="121"/>
      <c r="UME11" s="121"/>
      <c r="UMF11" s="121"/>
      <c r="UMG11" s="121"/>
      <c r="UMH11" s="121"/>
      <c r="UMI11" s="121"/>
      <c r="UMJ11" s="121"/>
      <c r="UMK11" s="121"/>
      <c r="UML11" s="121"/>
      <c r="UMM11" s="121"/>
      <c r="UMN11" s="121"/>
      <c r="UMO11" s="121"/>
      <c r="UMP11" s="121"/>
      <c r="UMQ11" s="121"/>
      <c r="UMR11" s="121"/>
      <c r="UMS11" s="121"/>
      <c r="UMT11" s="121"/>
      <c r="UMU11" s="121"/>
      <c r="UMV11" s="121"/>
      <c r="UMW11" s="121"/>
      <c r="UMX11" s="121"/>
      <c r="UMY11" s="121"/>
      <c r="UMZ11" s="121"/>
      <c r="UNA11" s="121"/>
      <c r="UNB11" s="121"/>
      <c r="UNC11" s="121"/>
      <c r="UND11" s="121"/>
      <c r="UNE11" s="121"/>
      <c r="UNF11" s="121"/>
      <c r="UNG11" s="121"/>
      <c r="UNH11" s="121"/>
      <c r="UNI11" s="121"/>
      <c r="UNJ11" s="121"/>
      <c r="UNK11" s="121"/>
      <c r="UNL11" s="121"/>
      <c r="UNM11" s="121"/>
      <c r="UNN11" s="121"/>
      <c r="UNO11" s="121"/>
      <c r="UNP11" s="121"/>
      <c r="UNQ11" s="121"/>
      <c r="UNR11" s="121"/>
      <c r="UNS11" s="121"/>
      <c r="UNT11" s="121"/>
      <c r="UNU11" s="121"/>
      <c r="UNV11" s="121"/>
      <c r="UNW11" s="121"/>
      <c r="UNX11" s="121"/>
      <c r="UNY11" s="121"/>
      <c r="UNZ11" s="121"/>
      <c r="UOA11" s="121"/>
      <c r="UOB11" s="121"/>
      <c r="UOC11" s="121"/>
      <c r="UOD11" s="121"/>
      <c r="UOE11" s="121"/>
      <c r="UOF11" s="121"/>
      <c r="UOG11" s="121"/>
      <c r="UOH11" s="121"/>
      <c r="UOI11" s="121"/>
      <c r="UOJ11" s="121"/>
      <c r="UOK11" s="121"/>
      <c r="UOL11" s="121"/>
      <c r="UOM11" s="121"/>
      <c r="UON11" s="121"/>
      <c r="UOO11" s="121"/>
      <c r="UOP11" s="121"/>
      <c r="UOQ11" s="121"/>
      <c r="UOR11" s="121"/>
      <c r="UOS11" s="121"/>
      <c r="UOT11" s="121"/>
      <c r="UOU11" s="121"/>
      <c r="UOV11" s="121"/>
      <c r="UOW11" s="121"/>
      <c r="UOX11" s="121"/>
      <c r="UOY11" s="121"/>
      <c r="UOZ11" s="121"/>
      <c r="UPA11" s="121"/>
      <c r="UPB11" s="121"/>
      <c r="UPC11" s="121"/>
      <c r="UPD11" s="121"/>
      <c r="UPE11" s="121"/>
      <c r="UPF11" s="121"/>
      <c r="UPG11" s="121"/>
      <c r="UPH11" s="121"/>
      <c r="UPI11" s="121"/>
      <c r="UPJ11" s="121"/>
      <c r="UPK11" s="121"/>
      <c r="UPL11" s="121"/>
      <c r="UPM11" s="121"/>
      <c r="UPN11" s="121"/>
      <c r="UPO11" s="121"/>
      <c r="UPP11" s="121"/>
      <c r="UPQ11" s="121"/>
      <c r="UPR11" s="121"/>
      <c r="UPS11" s="121"/>
      <c r="UPT11" s="121"/>
      <c r="UPU11" s="121"/>
      <c r="UPV11" s="121"/>
      <c r="UPW11" s="121"/>
      <c r="UPX11" s="121"/>
      <c r="UPY11" s="121"/>
      <c r="UPZ11" s="121"/>
      <c r="UQA11" s="121"/>
      <c r="UQB11" s="121"/>
      <c r="UQC11" s="121"/>
      <c r="UQD11" s="121"/>
      <c r="UQE11" s="121"/>
      <c r="UQF11" s="121"/>
      <c r="UQG11" s="121"/>
      <c r="UQH11" s="121"/>
      <c r="UQI11" s="121"/>
      <c r="UQJ11" s="121"/>
      <c r="UQK11" s="121"/>
      <c r="UQL11" s="121"/>
      <c r="UQM11" s="121"/>
      <c r="UQN11" s="121"/>
      <c r="UQO11" s="121"/>
      <c r="UQP11" s="121"/>
      <c r="UQQ11" s="121"/>
      <c r="UQR11" s="121"/>
      <c r="UQS11" s="121"/>
      <c r="UQT11" s="121"/>
      <c r="UQU11" s="121"/>
      <c r="UQV11" s="121"/>
      <c r="UQW11" s="121"/>
      <c r="UQX11" s="121"/>
      <c r="UQY11" s="121"/>
      <c r="UQZ11" s="121"/>
      <c r="URA11" s="121"/>
      <c r="URB11" s="121"/>
      <c r="URC11" s="121"/>
      <c r="URD11" s="121"/>
      <c r="URE11" s="121"/>
      <c r="URF11" s="121"/>
      <c r="URG11" s="121"/>
      <c r="URH11" s="121"/>
      <c r="URI11" s="121"/>
      <c r="URJ11" s="121"/>
      <c r="URK11" s="121"/>
      <c r="URL11" s="121"/>
      <c r="URM11" s="121"/>
      <c r="URN11" s="121"/>
      <c r="URO11" s="121"/>
      <c r="URP11" s="121"/>
      <c r="URQ11" s="121"/>
      <c r="URR11" s="121"/>
      <c r="URS11" s="121"/>
      <c r="URT11" s="121"/>
      <c r="URU11" s="121"/>
      <c r="URV11" s="121"/>
      <c r="URW11" s="121"/>
      <c r="URX11" s="121"/>
      <c r="URY11" s="121"/>
      <c r="URZ11" s="121"/>
      <c r="USA11" s="121"/>
      <c r="USB11" s="121"/>
      <c r="USC11" s="121"/>
      <c r="USD11" s="121"/>
      <c r="USE11" s="121"/>
      <c r="USF11" s="121"/>
      <c r="USG11" s="121"/>
      <c r="USH11" s="121"/>
      <c r="USI11" s="121"/>
      <c r="USJ11" s="121"/>
      <c r="USK11" s="121"/>
      <c r="USL11" s="121"/>
      <c r="USM11" s="121"/>
      <c r="USN11" s="121"/>
      <c r="USO11" s="121"/>
      <c r="USP11" s="121"/>
      <c r="USQ11" s="121"/>
      <c r="USR11" s="121"/>
      <c r="USS11" s="121"/>
      <c r="UST11" s="121"/>
      <c r="USU11" s="121"/>
      <c r="USV11" s="121"/>
      <c r="USW11" s="121"/>
      <c r="USX11" s="121"/>
      <c r="USY11" s="121"/>
      <c r="USZ11" s="121"/>
      <c r="UTA11" s="121"/>
      <c r="UTB11" s="121"/>
      <c r="UTC11" s="121"/>
      <c r="UTD11" s="121"/>
      <c r="UTE11" s="121"/>
      <c r="UTF11" s="121"/>
      <c r="UTG11" s="121"/>
      <c r="UTH11" s="121"/>
      <c r="UTI11" s="121"/>
      <c r="UTJ11" s="121"/>
      <c r="UTK11" s="121"/>
      <c r="UTL11" s="121"/>
      <c r="UTM11" s="121"/>
      <c r="UTN11" s="121"/>
      <c r="UTO11" s="121"/>
      <c r="UTP11" s="121"/>
      <c r="UTQ11" s="121"/>
      <c r="UTR11" s="121"/>
      <c r="UTS11" s="121"/>
      <c r="UTT11" s="121"/>
      <c r="UTU11" s="121"/>
      <c r="UTV11" s="121"/>
      <c r="UTW11" s="121"/>
      <c r="UTX11" s="121"/>
      <c r="UTY11" s="121"/>
      <c r="UTZ11" s="121"/>
      <c r="UUA11" s="121"/>
      <c r="UUB11" s="121"/>
      <c r="UUC11" s="121"/>
      <c r="UUD11" s="121"/>
      <c r="UUE11" s="121"/>
      <c r="UUF11" s="121"/>
      <c r="UUG11" s="121"/>
      <c r="UUH11" s="121"/>
      <c r="UUI11" s="121"/>
      <c r="UUJ11" s="121"/>
      <c r="UUK11" s="121"/>
      <c r="UUL11" s="121"/>
      <c r="UUM11" s="121"/>
      <c r="UUN11" s="121"/>
      <c r="UUO11" s="121"/>
      <c r="UUP11" s="121"/>
      <c r="UUQ11" s="121"/>
      <c r="UUR11" s="121"/>
      <c r="UUS11" s="121"/>
      <c r="UUT11" s="121"/>
      <c r="UUU11" s="121"/>
      <c r="UUV11" s="121"/>
      <c r="UUW11" s="121"/>
      <c r="UUX11" s="121"/>
      <c r="UUY11" s="121"/>
      <c r="UUZ11" s="121"/>
      <c r="UVA11" s="121"/>
      <c r="UVB11" s="121"/>
      <c r="UVC11" s="121"/>
      <c r="UVD11" s="121"/>
      <c r="UVE11" s="121"/>
      <c r="UVF11" s="121"/>
      <c r="UVG11" s="121"/>
      <c r="UVH11" s="121"/>
      <c r="UVI11" s="121"/>
      <c r="UVJ11" s="121"/>
      <c r="UVK11" s="121"/>
      <c r="UVL11" s="121"/>
      <c r="UVM11" s="121"/>
      <c r="UVN11" s="121"/>
      <c r="UVO11" s="121"/>
      <c r="UVP11" s="121"/>
      <c r="UVQ11" s="121"/>
      <c r="UVR11" s="121"/>
      <c r="UVS11" s="121"/>
      <c r="UVT11" s="121"/>
      <c r="UVU11" s="121"/>
      <c r="UVV11" s="121"/>
      <c r="UVW11" s="121"/>
      <c r="UVX11" s="121"/>
      <c r="UVY11" s="121"/>
      <c r="UVZ11" s="121"/>
      <c r="UWA11" s="121"/>
      <c r="UWB11" s="121"/>
      <c r="UWC11" s="121"/>
      <c r="UWD11" s="121"/>
      <c r="UWE11" s="121"/>
      <c r="UWF11" s="121"/>
      <c r="UWG11" s="121"/>
      <c r="UWH11" s="121"/>
      <c r="UWI11" s="121"/>
      <c r="UWJ11" s="121"/>
      <c r="UWK11" s="121"/>
      <c r="UWL11" s="121"/>
      <c r="UWM11" s="121"/>
      <c r="UWN11" s="121"/>
      <c r="UWO11" s="121"/>
      <c r="UWP11" s="121"/>
      <c r="UWQ11" s="121"/>
      <c r="UWR11" s="121"/>
      <c r="UWS11" s="121"/>
      <c r="UWT11" s="121"/>
      <c r="UWU11" s="121"/>
      <c r="UWV11" s="121"/>
      <c r="UWW11" s="121"/>
      <c r="UWX11" s="121"/>
      <c r="UWY11" s="121"/>
      <c r="UWZ11" s="121"/>
      <c r="UXA11" s="121"/>
      <c r="UXB11" s="121"/>
      <c r="UXC11" s="121"/>
      <c r="UXD11" s="121"/>
      <c r="UXE11" s="121"/>
      <c r="UXF11" s="121"/>
      <c r="UXG11" s="121"/>
      <c r="UXH11" s="121"/>
      <c r="UXI11" s="121"/>
      <c r="UXJ11" s="121"/>
      <c r="UXK11" s="121"/>
      <c r="UXL11" s="121"/>
      <c r="UXM11" s="121"/>
      <c r="UXN11" s="121"/>
      <c r="UXO11" s="121"/>
      <c r="UXP11" s="121"/>
      <c r="UXQ11" s="121"/>
      <c r="UXR11" s="121"/>
      <c r="UXS11" s="121"/>
      <c r="UXT11" s="121"/>
      <c r="UXU11" s="121"/>
      <c r="UXV11" s="121"/>
      <c r="UXW11" s="121"/>
      <c r="UXX11" s="121"/>
      <c r="UXY11" s="121"/>
      <c r="UXZ11" s="121"/>
      <c r="UYA11" s="121"/>
      <c r="UYB11" s="121"/>
      <c r="UYC11" s="121"/>
      <c r="UYD11" s="121"/>
      <c r="UYE11" s="121"/>
      <c r="UYF11" s="121"/>
      <c r="UYG11" s="121"/>
      <c r="UYH11" s="121"/>
      <c r="UYI11" s="121"/>
      <c r="UYJ11" s="121"/>
      <c r="UYK11" s="121"/>
      <c r="UYL11" s="121"/>
      <c r="UYM11" s="121"/>
      <c r="UYN11" s="121"/>
      <c r="UYO11" s="121"/>
      <c r="UYP11" s="121"/>
      <c r="UYQ11" s="121"/>
      <c r="UYR11" s="121"/>
      <c r="UYS11" s="121"/>
      <c r="UYT11" s="121"/>
      <c r="UYU11" s="121"/>
      <c r="UYV11" s="121"/>
      <c r="UYW11" s="121"/>
      <c r="UYX11" s="121"/>
      <c r="UYY11" s="121"/>
      <c r="UYZ11" s="121"/>
      <c r="UZA11" s="121"/>
      <c r="UZB11" s="121"/>
      <c r="UZC11" s="121"/>
      <c r="UZD11" s="121"/>
      <c r="UZE11" s="121"/>
      <c r="UZF11" s="121"/>
      <c r="UZG11" s="121"/>
      <c r="UZH11" s="121"/>
      <c r="UZI11" s="121"/>
      <c r="UZJ11" s="121"/>
      <c r="UZK11" s="121"/>
      <c r="UZL11" s="121"/>
      <c r="UZM11" s="121"/>
      <c r="UZN11" s="121"/>
      <c r="UZO11" s="121"/>
      <c r="UZP11" s="121"/>
      <c r="UZQ11" s="121"/>
      <c r="UZR11" s="121"/>
      <c r="UZS11" s="121"/>
      <c r="UZT11" s="121"/>
      <c r="UZU11" s="121"/>
      <c r="UZV11" s="121"/>
      <c r="UZW11" s="121"/>
      <c r="UZX11" s="121"/>
      <c r="UZY11" s="121"/>
      <c r="UZZ11" s="121"/>
      <c r="VAA11" s="121"/>
      <c r="VAB11" s="121"/>
      <c r="VAC11" s="121"/>
      <c r="VAD11" s="121"/>
      <c r="VAE11" s="121"/>
      <c r="VAF11" s="121"/>
      <c r="VAG11" s="121"/>
      <c r="VAH11" s="121"/>
      <c r="VAI11" s="121"/>
      <c r="VAJ11" s="121"/>
      <c r="VAK11" s="121"/>
      <c r="VAL11" s="121"/>
      <c r="VAM11" s="121"/>
      <c r="VAN11" s="121"/>
      <c r="VAO11" s="121"/>
      <c r="VAP11" s="121"/>
      <c r="VAQ11" s="121"/>
      <c r="VAR11" s="121"/>
      <c r="VAS11" s="121"/>
      <c r="VAT11" s="121"/>
      <c r="VAU11" s="121"/>
      <c r="VAV11" s="121"/>
      <c r="VAW11" s="121"/>
      <c r="VAX11" s="121"/>
      <c r="VAY11" s="121"/>
      <c r="VAZ11" s="121"/>
      <c r="VBA11" s="121"/>
      <c r="VBB11" s="121"/>
      <c r="VBC11" s="121"/>
      <c r="VBD11" s="121"/>
      <c r="VBE11" s="121"/>
      <c r="VBF11" s="121"/>
      <c r="VBG11" s="121"/>
      <c r="VBH11" s="121"/>
      <c r="VBI11" s="121"/>
      <c r="VBJ11" s="121"/>
      <c r="VBK11" s="121"/>
      <c r="VBL11" s="121"/>
      <c r="VBM11" s="121"/>
      <c r="VBN11" s="121"/>
      <c r="VBO11" s="121"/>
      <c r="VBP11" s="121"/>
      <c r="VBQ11" s="121"/>
      <c r="VBR11" s="121"/>
      <c r="VBS11" s="121"/>
      <c r="VBT11" s="121"/>
      <c r="VBU11" s="121"/>
      <c r="VBV11" s="121"/>
      <c r="VBW11" s="121"/>
      <c r="VBX11" s="121"/>
      <c r="VBY11" s="121"/>
      <c r="VBZ11" s="121"/>
      <c r="VCA11" s="121"/>
      <c r="VCB11" s="121"/>
      <c r="VCC11" s="121"/>
      <c r="VCD11" s="121"/>
      <c r="VCE11" s="121"/>
      <c r="VCF11" s="121"/>
      <c r="VCG11" s="121"/>
      <c r="VCH11" s="121"/>
      <c r="VCI11" s="121"/>
      <c r="VCJ11" s="121"/>
      <c r="VCK11" s="121"/>
      <c r="VCL11" s="121"/>
      <c r="VCM11" s="121"/>
      <c r="VCN11" s="121"/>
      <c r="VCO11" s="121"/>
      <c r="VCP11" s="121"/>
      <c r="VCQ11" s="121"/>
      <c r="VCR11" s="121"/>
      <c r="VCS11" s="121"/>
      <c r="VCT11" s="121"/>
      <c r="VCU11" s="121"/>
      <c r="VCV11" s="121"/>
      <c r="VCW11" s="121"/>
      <c r="VCX11" s="121"/>
      <c r="VCY11" s="121"/>
      <c r="VCZ11" s="121"/>
      <c r="VDA11" s="121"/>
      <c r="VDB11" s="121"/>
      <c r="VDC11" s="121"/>
      <c r="VDD11" s="121"/>
      <c r="VDE11" s="121"/>
      <c r="VDF11" s="121"/>
      <c r="VDG11" s="121"/>
      <c r="VDH11" s="121"/>
      <c r="VDI11" s="121"/>
      <c r="VDJ11" s="121"/>
      <c r="VDK11" s="121"/>
      <c r="VDL11" s="121"/>
      <c r="VDM11" s="121"/>
      <c r="VDN11" s="121"/>
      <c r="VDO11" s="121"/>
      <c r="VDP11" s="121"/>
      <c r="VDQ11" s="121"/>
      <c r="VDR11" s="121"/>
      <c r="VDS11" s="121"/>
      <c r="VDT11" s="121"/>
      <c r="VDU11" s="121"/>
      <c r="VDV11" s="121"/>
      <c r="VDW11" s="121"/>
      <c r="VDX11" s="121"/>
      <c r="VDY11" s="121"/>
      <c r="VDZ11" s="121"/>
      <c r="VEA11" s="121"/>
      <c r="VEB11" s="121"/>
      <c r="VEC11" s="121"/>
      <c r="VED11" s="121"/>
      <c r="VEE11" s="121"/>
      <c r="VEF11" s="121"/>
      <c r="VEG11" s="121"/>
      <c r="VEH11" s="121"/>
      <c r="VEI11" s="121"/>
      <c r="VEJ11" s="121"/>
      <c r="VEK11" s="121"/>
      <c r="VEL11" s="121"/>
      <c r="VEM11" s="121"/>
      <c r="VEN11" s="121"/>
      <c r="VEO11" s="121"/>
      <c r="VEP11" s="121"/>
      <c r="VEQ11" s="121"/>
      <c r="VER11" s="121"/>
      <c r="VES11" s="121"/>
      <c r="VET11" s="121"/>
      <c r="VEU11" s="121"/>
      <c r="VEV11" s="121"/>
      <c r="VEW11" s="121"/>
      <c r="VEX11" s="121"/>
      <c r="VEY11" s="121"/>
      <c r="VEZ11" s="121"/>
      <c r="VFA11" s="121"/>
      <c r="VFB11" s="121"/>
      <c r="VFC11" s="121"/>
      <c r="VFD11" s="121"/>
      <c r="VFE11" s="121"/>
      <c r="VFF11" s="121"/>
      <c r="VFG11" s="121"/>
      <c r="VFH11" s="121"/>
      <c r="VFI11" s="121"/>
      <c r="VFJ11" s="121"/>
      <c r="VFK11" s="121"/>
      <c r="VFL11" s="121"/>
      <c r="VFM11" s="121"/>
      <c r="VFN11" s="121"/>
      <c r="VFO11" s="121"/>
      <c r="VFP11" s="121"/>
      <c r="VFQ11" s="121"/>
      <c r="VFR11" s="121"/>
      <c r="VFS11" s="121"/>
      <c r="VFT11" s="121"/>
      <c r="VFU11" s="121"/>
      <c r="VFV11" s="121"/>
      <c r="VFW11" s="121"/>
      <c r="VFX11" s="121"/>
      <c r="VFY11" s="121"/>
      <c r="VFZ11" s="121"/>
      <c r="VGA11" s="121"/>
      <c r="VGB11" s="121"/>
      <c r="VGC11" s="121"/>
      <c r="VGD11" s="121"/>
      <c r="VGE11" s="121"/>
      <c r="VGF11" s="121"/>
      <c r="VGG11" s="121"/>
      <c r="VGH11" s="121"/>
      <c r="VGI11" s="121"/>
      <c r="VGJ11" s="121"/>
      <c r="VGK11" s="121"/>
      <c r="VGL11" s="121"/>
      <c r="VGM11" s="121"/>
      <c r="VGN11" s="121"/>
      <c r="VGO11" s="121"/>
      <c r="VGP11" s="121"/>
      <c r="VGQ11" s="121"/>
      <c r="VGR11" s="121"/>
      <c r="VGS11" s="121"/>
      <c r="VGT11" s="121"/>
      <c r="VGU11" s="121"/>
      <c r="VGV11" s="121"/>
      <c r="VGW11" s="121"/>
      <c r="VGX11" s="121"/>
      <c r="VGY11" s="121"/>
      <c r="VGZ11" s="121"/>
      <c r="VHA11" s="121"/>
      <c r="VHB11" s="121"/>
      <c r="VHC11" s="121"/>
      <c r="VHD11" s="121"/>
      <c r="VHE11" s="121"/>
      <c r="VHF11" s="121"/>
      <c r="VHG11" s="121"/>
      <c r="VHH11" s="121"/>
      <c r="VHI11" s="121"/>
      <c r="VHJ11" s="121"/>
      <c r="VHK11" s="121"/>
      <c r="VHL11" s="121"/>
      <c r="VHM11" s="121"/>
      <c r="VHN11" s="121"/>
      <c r="VHO11" s="121"/>
      <c r="VHP11" s="121"/>
      <c r="VHQ11" s="121"/>
      <c r="VHR11" s="121"/>
      <c r="VHS11" s="121"/>
      <c r="VHT11" s="121"/>
      <c r="VHU11" s="121"/>
      <c r="VHV11" s="121"/>
      <c r="VHW11" s="121"/>
      <c r="VHX11" s="121"/>
      <c r="VHY11" s="121"/>
      <c r="VHZ11" s="121"/>
      <c r="VIA11" s="121"/>
      <c r="VIB11" s="121"/>
      <c r="VIC11" s="121"/>
      <c r="VID11" s="121"/>
      <c r="VIE11" s="121"/>
      <c r="VIF11" s="121"/>
      <c r="VIG11" s="121"/>
      <c r="VIH11" s="121"/>
      <c r="VII11" s="121"/>
      <c r="VIJ11" s="121"/>
      <c r="VIK11" s="121"/>
      <c r="VIL11" s="121"/>
      <c r="VIM11" s="121"/>
      <c r="VIN11" s="121"/>
      <c r="VIO11" s="121"/>
      <c r="VIP11" s="121"/>
      <c r="VIQ11" s="121"/>
      <c r="VIR11" s="121"/>
      <c r="VIS11" s="121"/>
      <c r="VIT11" s="121"/>
      <c r="VIU11" s="121"/>
      <c r="VIV11" s="121"/>
      <c r="VIW11" s="121"/>
      <c r="VIX11" s="121"/>
      <c r="VIY11" s="121"/>
      <c r="VIZ11" s="121"/>
      <c r="VJA11" s="121"/>
      <c r="VJB11" s="121"/>
      <c r="VJC11" s="121"/>
      <c r="VJD11" s="121"/>
      <c r="VJE11" s="121"/>
      <c r="VJF11" s="121"/>
      <c r="VJG11" s="121"/>
      <c r="VJH11" s="121"/>
      <c r="VJI11" s="121"/>
      <c r="VJJ11" s="121"/>
      <c r="VJK11" s="121"/>
      <c r="VJL11" s="121"/>
      <c r="VJM11" s="121"/>
      <c r="VJN11" s="121"/>
      <c r="VJO11" s="121"/>
      <c r="VJP11" s="121"/>
      <c r="VJQ11" s="121"/>
      <c r="VJR11" s="121"/>
      <c r="VJS11" s="121"/>
      <c r="VJT11" s="121"/>
      <c r="VJU11" s="121"/>
      <c r="VJV11" s="121"/>
      <c r="VJW11" s="121"/>
      <c r="VJX11" s="121"/>
      <c r="VJY11" s="121"/>
      <c r="VJZ11" s="121"/>
      <c r="VKA11" s="121"/>
      <c r="VKB11" s="121"/>
      <c r="VKC11" s="121"/>
      <c r="VKD11" s="121"/>
      <c r="VKE11" s="121"/>
      <c r="VKF11" s="121"/>
      <c r="VKG11" s="121"/>
      <c r="VKH11" s="121"/>
      <c r="VKI11" s="121"/>
      <c r="VKJ11" s="121"/>
      <c r="VKK11" s="121"/>
      <c r="VKL11" s="121"/>
      <c r="VKM11" s="121"/>
      <c r="VKN11" s="121"/>
      <c r="VKO11" s="121"/>
      <c r="VKP11" s="121"/>
      <c r="VKQ11" s="121"/>
      <c r="VKR11" s="121"/>
      <c r="VKS11" s="121"/>
      <c r="VKT11" s="121"/>
      <c r="VKU11" s="121"/>
      <c r="VKV11" s="121"/>
      <c r="VKW11" s="121"/>
      <c r="VKX11" s="121"/>
      <c r="VKY11" s="121"/>
      <c r="VKZ11" s="121"/>
      <c r="VLA11" s="121"/>
      <c r="VLB11" s="121"/>
      <c r="VLC11" s="121"/>
      <c r="VLD11" s="121"/>
      <c r="VLE11" s="121"/>
      <c r="VLF11" s="121"/>
      <c r="VLG11" s="121"/>
      <c r="VLH11" s="121"/>
      <c r="VLI11" s="121"/>
      <c r="VLJ11" s="121"/>
      <c r="VLK11" s="121"/>
      <c r="VLL11" s="121"/>
      <c r="VLM11" s="121"/>
      <c r="VLN11" s="121"/>
      <c r="VLO11" s="121"/>
      <c r="VLP11" s="121"/>
      <c r="VLQ11" s="121"/>
      <c r="VLR11" s="121"/>
      <c r="VLS11" s="121"/>
      <c r="VLT11" s="121"/>
      <c r="VLU11" s="121"/>
      <c r="VLV11" s="121"/>
      <c r="VLW11" s="121"/>
      <c r="VLX11" s="121"/>
      <c r="VLY11" s="121"/>
      <c r="VLZ11" s="121"/>
      <c r="VMA11" s="121"/>
      <c r="VMB11" s="121"/>
      <c r="VMC11" s="121"/>
      <c r="VMD11" s="121"/>
      <c r="VME11" s="121"/>
      <c r="VMF11" s="121"/>
      <c r="VMG11" s="121"/>
      <c r="VMH11" s="121"/>
      <c r="VMI11" s="121"/>
      <c r="VMJ11" s="121"/>
      <c r="VMK11" s="121"/>
      <c r="VML11" s="121"/>
      <c r="VMM11" s="121"/>
      <c r="VMN11" s="121"/>
      <c r="VMO11" s="121"/>
      <c r="VMP11" s="121"/>
      <c r="VMQ11" s="121"/>
      <c r="VMR11" s="121"/>
      <c r="VMS11" s="121"/>
      <c r="VMT11" s="121"/>
      <c r="VMU11" s="121"/>
      <c r="VMV11" s="121"/>
      <c r="VMW11" s="121"/>
      <c r="VMX11" s="121"/>
      <c r="VMY11" s="121"/>
      <c r="VMZ11" s="121"/>
      <c r="VNA11" s="121"/>
      <c r="VNB11" s="121"/>
      <c r="VNC11" s="121"/>
      <c r="VND11" s="121"/>
      <c r="VNE11" s="121"/>
      <c r="VNF11" s="121"/>
      <c r="VNG11" s="121"/>
      <c r="VNH11" s="121"/>
      <c r="VNI11" s="121"/>
      <c r="VNJ11" s="121"/>
      <c r="VNK11" s="121"/>
      <c r="VNL11" s="121"/>
      <c r="VNM11" s="121"/>
      <c r="VNN11" s="121"/>
      <c r="VNO11" s="121"/>
      <c r="VNP11" s="121"/>
      <c r="VNQ11" s="121"/>
      <c r="VNR11" s="121"/>
      <c r="VNS11" s="121"/>
      <c r="VNT11" s="121"/>
      <c r="VNU11" s="121"/>
      <c r="VNV11" s="121"/>
      <c r="VNW11" s="121"/>
      <c r="VNX11" s="121"/>
      <c r="VNY11" s="121"/>
      <c r="VNZ11" s="121"/>
      <c r="VOA11" s="121"/>
      <c r="VOB11" s="121"/>
      <c r="VOC11" s="121"/>
      <c r="VOD11" s="121"/>
      <c r="VOE11" s="121"/>
      <c r="VOF11" s="121"/>
      <c r="VOG11" s="121"/>
      <c r="VOH11" s="121"/>
      <c r="VOI11" s="121"/>
      <c r="VOJ11" s="121"/>
      <c r="VOK11" s="121"/>
      <c r="VOL11" s="121"/>
      <c r="VOM11" s="121"/>
      <c r="VON11" s="121"/>
      <c r="VOO11" s="121"/>
      <c r="VOP11" s="121"/>
      <c r="VOQ11" s="121"/>
      <c r="VOR11" s="121"/>
      <c r="VOS11" s="121"/>
      <c r="VOT11" s="121"/>
      <c r="VOU11" s="121"/>
      <c r="VOV11" s="121"/>
      <c r="VOW11" s="121"/>
      <c r="VOX11" s="121"/>
      <c r="VOY11" s="121"/>
      <c r="VOZ11" s="121"/>
      <c r="VPA11" s="121"/>
      <c r="VPB11" s="121"/>
      <c r="VPC11" s="121"/>
      <c r="VPD11" s="121"/>
      <c r="VPE11" s="121"/>
      <c r="VPF11" s="121"/>
      <c r="VPG11" s="121"/>
      <c r="VPH11" s="121"/>
      <c r="VPI11" s="121"/>
      <c r="VPJ11" s="121"/>
      <c r="VPK11" s="121"/>
      <c r="VPL11" s="121"/>
      <c r="VPM11" s="121"/>
      <c r="VPN11" s="121"/>
      <c r="VPO11" s="121"/>
      <c r="VPP11" s="121"/>
      <c r="VPQ11" s="121"/>
      <c r="VPR11" s="121"/>
      <c r="VPS11" s="121"/>
      <c r="VPT11" s="121"/>
      <c r="VPU11" s="121"/>
      <c r="VPV11" s="121"/>
      <c r="VPW11" s="121"/>
      <c r="VPX11" s="121"/>
      <c r="VPY11" s="121"/>
      <c r="VPZ11" s="121"/>
      <c r="VQA11" s="121"/>
      <c r="VQB11" s="121"/>
      <c r="VQC11" s="121"/>
      <c r="VQD11" s="121"/>
      <c r="VQE11" s="121"/>
      <c r="VQF11" s="121"/>
      <c r="VQG11" s="121"/>
      <c r="VQH11" s="121"/>
      <c r="VQI11" s="121"/>
      <c r="VQJ11" s="121"/>
      <c r="VQK11" s="121"/>
      <c r="VQL11" s="121"/>
      <c r="VQM11" s="121"/>
      <c r="VQN11" s="121"/>
      <c r="VQO11" s="121"/>
      <c r="VQP11" s="121"/>
      <c r="VQQ11" s="121"/>
      <c r="VQR11" s="121"/>
      <c r="VQS11" s="121"/>
      <c r="VQT11" s="121"/>
      <c r="VQU11" s="121"/>
      <c r="VQV11" s="121"/>
      <c r="VQW11" s="121"/>
      <c r="VQX11" s="121"/>
      <c r="VQY11" s="121"/>
      <c r="VQZ11" s="121"/>
      <c r="VRA11" s="121"/>
      <c r="VRB11" s="121"/>
      <c r="VRC11" s="121"/>
      <c r="VRD11" s="121"/>
      <c r="VRE11" s="121"/>
      <c r="VRF11" s="121"/>
      <c r="VRG11" s="121"/>
      <c r="VRH11" s="121"/>
      <c r="VRI11" s="121"/>
      <c r="VRJ11" s="121"/>
      <c r="VRK11" s="121"/>
      <c r="VRL11" s="121"/>
      <c r="VRM11" s="121"/>
      <c r="VRN11" s="121"/>
      <c r="VRO11" s="121"/>
      <c r="VRP11" s="121"/>
      <c r="VRQ11" s="121"/>
      <c r="VRR11" s="121"/>
      <c r="VRS11" s="121"/>
      <c r="VRT11" s="121"/>
      <c r="VRU11" s="121"/>
      <c r="VRV11" s="121"/>
      <c r="VRW11" s="121"/>
      <c r="VRX11" s="121"/>
      <c r="VRY11" s="121"/>
      <c r="VRZ11" s="121"/>
      <c r="VSA11" s="121"/>
      <c r="VSB11" s="121"/>
      <c r="VSC11" s="121"/>
      <c r="VSD11" s="121"/>
      <c r="VSE11" s="121"/>
      <c r="VSF11" s="121"/>
      <c r="VSG11" s="121"/>
      <c r="VSH11" s="121"/>
      <c r="VSI11" s="121"/>
      <c r="VSJ11" s="121"/>
      <c r="VSK11" s="121"/>
      <c r="VSL11" s="121"/>
      <c r="VSM11" s="121"/>
      <c r="VSN11" s="121"/>
      <c r="VSO11" s="121"/>
      <c r="VSP11" s="121"/>
      <c r="VSQ11" s="121"/>
      <c r="VSR11" s="121"/>
      <c r="VSS11" s="121"/>
      <c r="VST11" s="121"/>
      <c r="VSU11" s="121"/>
      <c r="VSV11" s="121"/>
      <c r="VSW11" s="121"/>
      <c r="VSX11" s="121"/>
      <c r="VSY11" s="121"/>
      <c r="VSZ11" s="121"/>
      <c r="VTA11" s="121"/>
      <c r="VTB11" s="121"/>
      <c r="VTC11" s="121"/>
      <c r="VTD11" s="121"/>
      <c r="VTE11" s="121"/>
      <c r="VTF11" s="121"/>
      <c r="VTG11" s="121"/>
      <c r="VTH11" s="121"/>
      <c r="VTI11" s="121"/>
      <c r="VTJ11" s="121"/>
      <c r="VTK11" s="121"/>
      <c r="VTL11" s="121"/>
      <c r="VTM11" s="121"/>
      <c r="VTN11" s="121"/>
      <c r="VTO11" s="121"/>
      <c r="VTP11" s="121"/>
      <c r="VTQ11" s="121"/>
      <c r="VTR11" s="121"/>
      <c r="VTS11" s="121"/>
      <c r="VTT11" s="121"/>
      <c r="VTU11" s="121"/>
      <c r="VTV11" s="121"/>
      <c r="VTW11" s="121"/>
      <c r="VTX11" s="121"/>
      <c r="VTY11" s="121"/>
      <c r="VTZ11" s="121"/>
      <c r="VUA11" s="121"/>
      <c r="VUB11" s="121"/>
      <c r="VUC11" s="121"/>
      <c r="VUD11" s="121"/>
      <c r="VUE11" s="121"/>
      <c r="VUF11" s="121"/>
      <c r="VUG11" s="121"/>
      <c r="VUH11" s="121"/>
      <c r="VUI11" s="121"/>
      <c r="VUJ11" s="121"/>
      <c r="VUK11" s="121"/>
      <c r="VUL11" s="121"/>
      <c r="VUM11" s="121"/>
      <c r="VUN11" s="121"/>
      <c r="VUO11" s="121"/>
      <c r="VUP11" s="121"/>
      <c r="VUQ11" s="121"/>
      <c r="VUR11" s="121"/>
      <c r="VUS11" s="121"/>
      <c r="VUT11" s="121"/>
      <c r="VUU11" s="121"/>
      <c r="VUV11" s="121"/>
      <c r="VUW11" s="121"/>
      <c r="VUX11" s="121"/>
      <c r="VUY11" s="121"/>
      <c r="VUZ11" s="121"/>
      <c r="VVA11" s="121"/>
      <c r="VVB11" s="121"/>
      <c r="VVC11" s="121"/>
      <c r="VVD11" s="121"/>
      <c r="VVE11" s="121"/>
      <c r="VVF11" s="121"/>
      <c r="VVG11" s="121"/>
      <c r="VVH11" s="121"/>
      <c r="VVI11" s="121"/>
      <c r="VVJ11" s="121"/>
      <c r="VVK11" s="121"/>
      <c r="VVL11" s="121"/>
      <c r="VVM11" s="121"/>
      <c r="VVN11" s="121"/>
      <c r="VVO11" s="121"/>
      <c r="VVP11" s="121"/>
      <c r="VVQ11" s="121"/>
      <c r="VVR11" s="121"/>
      <c r="VVS11" s="121"/>
      <c r="VVT11" s="121"/>
      <c r="VVU11" s="121"/>
      <c r="VVV11" s="121"/>
      <c r="VVW11" s="121"/>
      <c r="VVX11" s="121"/>
      <c r="VVY11" s="121"/>
      <c r="VVZ11" s="121"/>
      <c r="VWA11" s="121"/>
      <c r="VWB11" s="121"/>
      <c r="VWC11" s="121"/>
      <c r="VWD11" s="121"/>
      <c r="VWE11" s="121"/>
      <c r="VWF11" s="121"/>
      <c r="VWG11" s="121"/>
      <c r="VWH11" s="121"/>
      <c r="VWI11" s="121"/>
      <c r="VWJ11" s="121"/>
      <c r="VWK11" s="121"/>
      <c r="VWL11" s="121"/>
      <c r="VWM11" s="121"/>
      <c r="VWN11" s="121"/>
      <c r="VWO11" s="121"/>
      <c r="VWP11" s="121"/>
      <c r="VWQ11" s="121"/>
      <c r="VWR11" s="121"/>
      <c r="VWS11" s="121"/>
      <c r="VWT11" s="121"/>
      <c r="VWU11" s="121"/>
      <c r="VWV11" s="121"/>
      <c r="VWW11" s="121"/>
      <c r="VWX11" s="121"/>
      <c r="VWY11" s="121"/>
      <c r="VWZ11" s="121"/>
      <c r="VXA11" s="121"/>
      <c r="VXB11" s="121"/>
      <c r="VXC11" s="121"/>
      <c r="VXD11" s="121"/>
      <c r="VXE11" s="121"/>
      <c r="VXF11" s="121"/>
      <c r="VXG11" s="121"/>
      <c r="VXH11" s="121"/>
      <c r="VXI11" s="121"/>
      <c r="VXJ11" s="121"/>
      <c r="VXK11" s="121"/>
      <c r="VXL11" s="121"/>
      <c r="VXM11" s="121"/>
      <c r="VXN11" s="121"/>
      <c r="VXO11" s="121"/>
      <c r="VXP11" s="121"/>
      <c r="VXQ11" s="121"/>
      <c r="VXR11" s="121"/>
      <c r="VXS11" s="121"/>
      <c r="VXT11" s="121"/>
      <c r="VXU11" s="121"/>
      <c r="VXV11" s="121"/>
      <c r="VXW11" s="121"/>
      <c r="VXX11" s="121"/>
      <c r="VXY11" s="121"/>
      <c r="VXZ11" s="121"/>
      <c r="VYA11" s="121"/>
      <c r="VYB11" s="121"/>
      <c r="VYC11" s="121"/>
      <c r="VYD11" s="121"/>
      <c r="VYE11" s="121"/>
      <c r="VYF11" s="121"/>
      <c r="VYG11" s="121"/>
      <c r="VYH11" s="121"/>
      <c r="VYI11" s="121"/>
      <c r="VYJ11" s="121"/>
      <c r="VYK11" s="121"/>
      <c r="VYL11" s="121"/>
      <c r="VYM11" s="121"/>
      <c r="VYN11" s="121"/>
      <c r="VYO11" s="121"/>
      <c r="VYP11" s="121"/>
      <c r="VYQ11" s="121"/>
      <c r="VYR11" s="121"/>
      <c r="VYS11" s="121"/>
      <c r="VYT11" s="121"/>
      <c r="VYU11" s="121"/>
      <c r="VYV11" s="121"/>
      <c r="VYW11" s="121"/>
      <c r="VYX11" s="121"/>
      <c r="VYY11" s="121"/>
      <c r="VYZ11" s="121"/>
      <c r="VZA11" s="121"/>
      <c r="VZB11" s="121"/>
      <c r="VZC11" s="121"/>
      <c r="VZD11" s="121"/>
      <c r="VZE11" s="121"/>
      <c r="VZF11" s="121"/>
      <c r="VZG11" s="121"/>
      <c r="VZH11" s="121"/>
      <c r="VZI11" s="121"/>
      <c r="VZJ11" s="121"/>
      <c r="VZK11" s="121"/>
      <c r="VZL11" s="121"/>
      <c r="VZM11" s="121"/>
      <c r="VZN11" s="121"/>
      <c r="VZO11" s="121"/>
      <c r="VZP11" s="121"/>
      <c r="VZQ11" s="121"/>
      <c r="VZR11" s="121"/>
      <c r="VZS11" s="121"/>
      <c r="VZT11" s="121"/>
      <c r="VZU11" s="121"/>
      <c r="VZV11" s="121"/>
      <c r="VZW11" s="121"/>
      <c r="VZX11" s="121"/>
      <c r="VZY11" s="121"/>
      <c r="VZZ11" s="121"/>
      <c r="WAA11" s="121"/>
      <c r="WAB11" s="121"/>
      <c r="WAC11" s="121"/>
      <c r="WAD11" s="121"/>
      <c r="WAE11" s="121"/>
      <c r="WAF11" s="121"/>
      <c r="WAG11" s="121"/>
      <c r="WAH11" s="121"/>
      <c r="WAI11" s="121"/>
      <c r="WAJ11" s="121"/>
      <c r="WAK11" s="121"/>
      <c r="WAL11" s="121"/>
      <c r="WAM11" s="121"/>
      <c r="WAN11" s="121"/>
      <c r="WAO11" s="121"/>
      <c r="WAP11" s="121"/>
      <c r="WAQ11" s="121"/>
      <c r="WAR11" s="121"/>
      <c r="WAS11" s="121"/>
      <c r="WAT11" s="121"/>
      <c r="WAU11" s="121"/>
      <c r="WAV11" s="121"/>
      <c r="WAW11" s="121"/>
      <c r="WAX11" s="121"/>
      <c r="WAY11" s="121"/>
      <c r="WAZ11" s="121"/>
      <c r="WBA11" s="121"/>
      <c r="WBB11" s="121"/>
      <c r="WBC11" s="121"/>
      <c r="WBD11" s="121"/>
      <c r="WBE11" s="121"/>
      <c r="WBF11" s="121"/>
      <c r="WBG11" s="121"/>
      <c r="WBH11" s="121"/>
      <c r="WBI11" s="121"/>
      <c r="WBJ11" s="121"/>
      <c r="WBK11" s="121"/>
      <c r="WBL11" s="121"/>
      <c r="WBM11" s="121"/>
      <c r="WBN11" s="121"/>
      <c r="WBO11" s="121"/>
      <c r="WBP11" s="121"/>
      <c r="WBQ11" s="121"/>
      <c r="WBR11" s="121"/>
      <c r="WBS11" s="121"/>
      <c r="WBT11" s="121"/>
      <c r="WBU11" s="121"/>
      <c r="WBV11" s="121"/>
      <c r="WBW11" s="121"/>
      <c r="WBX11" s="121"/>
      <c r="WBY11" s="121"/>
      <c r="WBZ11" s="121"/>
      <c r="WCA11" s="121"/>
      <c r="WCB11" s="121"/>
      <c r="WCC11" s="121"/>
      <c r="WCD11" s="121"/>
      <c r="WCE11" s="121"/>
      <c r="WCF11" s="121"/>
      <c r="WCG11" s="121"/>
      <c r="WCH11" s="121"/>
      <c r="WCI11" s="121"/>
      <c r="WCJ11" s="121"/>
      <c r="WCK11" s="121"/>
      <c r="WCL11" s="121"/>
      <c r="WCM11" s="121"/>
      <c r="WCN11" s="121"/>
      <c r="WCO11" s="121"/>
      <c r="WCP11" s="121"/>
      <c r="WCQ11" s="121"/>
      <c r="WCR11" s="121"/>
      <c r="WCS11" s="121"/>
      <c r="WCT11" s="121"/>
      <c r="WCU11" s="121"/>
      <c r="WCV11" s="121"/>
      <c r="WCW11" s="121"/>
      <c r="WCX11" s="121"/>
      <c r="WCY11" s="121"/>
      <c r="WCZ11" s="121"/>
      <c r="WDA11" s="121"/>
      <c r="WDB11" s="121"/>
      <c r="WDC11" s="121"/>
      <c r="WDD11" s="121"/>
      <c r="WDE11" s="121"/>
      <c r="WDF11" s="121"/>
      <c r="WDG11" s="121"/>
      <c r="WDH11" s="121"/>
      <c r="WDI11" s="121"/>
      <c r="WDJ11" s="121"/>
      <c r="WDK11" s="121"/>
      <c r="WDL11" s="121"/>
      <c r="WDM11" s="121"/>
      <c r="WDN11" s="121"/>
      <c r="WDO11" s="121"/>
      <c r="WDP11" s="121"/>
      <c r="WDQ11" s="121"/>
      <c r="WDR11" s="121"/>
      <c r="WDS11" s="121"/>
      <c r="WDT11" s="121"/>
      <c r="WDU11" s="121"/>
      <c r="WDV11" s="121"/>
      <c r="WDW11" s="121"/>
      <c r="WDX11" s="121"/>
      <c r="WDY11" s="121"/>
      <c r="WDZ11" s="121"/>
      <c r="WEA11" s="121"/>
      <c r="WEB11" s="121"/>
      <c r="WEC11" s="121"/>
      <c r="WED11" s="121"/>
      <c r="WEE11" s="121"/>
      <c r="WEF11" s="121"/>
      <c r="WEG11" s="121"/>
      <c r="WEH11" s="121"/>
      <c r="WEI11" s="121"/>
      <c r="WEJ11" s="121"/>
      <c r="WEK11" s="121"/>
      <c r="WEL11" s="121"/>
      <c r="WEM11" s="121"/>
      <c r="WEN11" s="121"/>
      <c r="WEO11" s="121"/>
      <c r="WEP11" s="121"/>
      <c r="WEQ11" s="121"/>
      <c r="WER11" s="121"/>
      <c r="WES11" s="121"/>
      <c r="WET11" s="121"/>
      <c r="WEU11" s="121"/>
      <c r="WEV11" s="121"/>
      <c r="WEW11" s="121"/>
      <c r="WEX11" s="121"/>
      <c r="WEY11" s="121"/>
      <c r="WEZ11" s="121"/>
      <c r="WFA11" s="121"/>
      <c r="WFB11" s="121"/>
      <c r="WFC11" s="121"/>
      <c r="WFD11" s="121"/>
      <c r="WFE11" s="121"/>
      <c r="WFF11" s="121"/>
      <c r="WFG11" s="121"/>
      <c r="WFH11" s="121"/>
      <c r="WFI11" s="121"/>
      <c r="WFJ11" s="121"/>
      <c r="WFK11" s="121"/>
      <c r="WFL11" s="121"/>
      <c r="WFM11" s="121"/>
      <c r="WFN11" s="121"/>
      <c r="WFO11" s="121"/>
      <c r="WFP11" s="121"/>
      <c r="WFQ11" s="121"/>
      <c r="WFR11" s="121"/>
      <c r="WFS11" s="121"/>
      <c r="WFT11" s="121"/>
      <c r="WFU11" s="121"/>
      <c r="WFV11" s="121"/>
      <c r="WFW11" s="121"/>
      <c r="WFX11" s="121"/>
      <c r="WFY11" s="121"/>
      <c r="WFZ11" s="121"/>
      <c r="WGA11" s="121"/>
      <c r="WGB11" s="121"/>
      <c r="WGC11" s="121"/>
      <c r="WGD11" s="121"/>
      <c r="WGE11" s="121"/>
      <c r="WGF11" s="121"/>
      <c r="WGG11" s="121"/>
      <c r="WGH11" s="121"/>
      <c r="WGI11" s="121"/>
      <c r="WGJ11" s="121"/>
      <c r="WGK11" s="121"/>
      <c r="WGL11" s="121"/>
      <c r="WGM11" s="121"/>
      <c r="WGN11" s="121"/>
      <c r="WGO11" s="121"/>
      <c r="WGP11" s="121"/>
      <c r="WGQ11" s="121"/>
      <c r="WGR11" s="121"/>
      <c r="WGS11" s="121"/>
      <c r="WGT11" s="121"/>
      <c r="WGU11" s="121"/>
      <c r="WGV11" s="121"/>
      <c r="WGW11" s="121"/>
      <c r="WGX11" s="121"/>
      <c r="WGY11" s="121"/>
      <c r="WGZ11" s="121"/>
      <c r="WHA11" s="121"/>
      <c r="WHB11" s="121"/>
      <c r="WHC11" s="121"/>
      <c r="WHD11" s="121"/>
      <c r="WHE11" s="121"/>
      <c r="WHF11" s="121"/>
      <c r="WHG11" s="121"/>
      <c r="WHH11" s="121"/>
      <c r="WHI11" s="121"/>
      <c r="WHJ11" s="121"/>
      <c r="WHK11" s="121"/>
      <c r="WHL11" s="121"/>
      <c r="WHM11" s="121"/>
      <c r="WHN11" s="121"/>
      <c r="WHO11" s="121"/>
      <c r="WHP11" s="121"/>
      <c r="WHQ11" s="121"/>
      <c r="WHR11" s="121"/>
      <c r="WHS11" s="121"/>
      <c r="WHT11" s="121"/>
      <c r="WHU11" s="121"/>
      <c r="WHV11" s="121"/>
      <c r="WHW11" s="121"/>
      <c r="WHX11" s="121"/>
      <c r="WHY11" s="121"/>
      <c r="WHZ11" s="121"/>
      <c r="WIA11" s="121"/>
      <c r="WIB11" s="121"/>
      <c r="WIC11" s="121"/>
      <c r="WID11" s="121"/>
      <c r="WIE11" s="121"/>
      <c r="WIF11" s="121"/>
      <c r="WIG11" s="121"/>
      <c r="WIH11" s="121"/>
      <c r="WII11" s="121"/>
      <c r="WIJ11" s="121"/>
      <c r="WIK11" s="121"/>
      <c r="WIL11" s="121"/>
      <c r="WIM11" s="121"/>
      <c r="WIN11" s="121"/>
      <c r="WIO11" s="121"/>
      <c r="WIP11" s="121"/>
      <c r="WIQ11" s="121"/>
      <c r="WIR11" s="121"/>
      <c r="WIS11" s="121"/>
      <c r="WIT11" s="121"/>
      <c r="WIU11" s="121"/>
      <c r="WIV11" s="121"/>
      <c r="WIW11" s="121"/>
      <c r="WIX11" s="121"/>
      <c r="WIY11" s="121"/>
      <c r="WIZ11" s="121"/>
      <c r="WJA11" s="121"/>
      <c r="WJB11" s="121"/>
      <c r="WJC11" s="121"/>
      <c r="WJD11" s="121"/>
      <c r="WJE11" s="121"/>
      <c r="WJF11" s="121"/>
      <c r="WJG11" s="121"/>
      <c r="WJH11" s="121"/>
      <c r="WJI11" s="121"/>
      <c r="WJJ11" s="121"/>
      <c r="WJK11" s="121"/>
      <c r="WJL11" s="121"/>
      <c r="WJM11" s="121"/>
      <c r="WJN11" s="121"/>
      <c r="WJO11" s="121"/>
      <c r="WJP11" s="121"/>
      <c r="WJQ11" s="121"/>
      <c r="WJR11" s="121"/>
      <c r="WJS11" s="121"/>
      <c r="WJT11" s="121"/>
      <c r="WJU11" s="121"/>
      <c r="WJV11" s="121"/>
      <c r="WJW11" s="121"/>
      <c r="WJX11" s="121"/>
      <c r="WJY11" s="121"/>
      <c r="WJZ11" s="121"/>
      <c r="WKA11" s="121"/>
      <c r="WKB11" s="121"/>
      <c r="WKC11" s="121"/>
      <c r="WKD11" s="121"/>
      <c r="WKE11" s="121"/>
      <c r="WKF11" s="121"/>
      <c r="WKG11" s="121"/>
      <c r="WKH11" s="121"/>
      <c r="WKI11" s="121"/>
      <c r="WKJ11" s="121"/>
      <c r="WKK11" s="121"/>
      <c r="WKL11" s="121"/>
      <c r="WKM11" s="121"/>
      <c r="WKN11" s="121"/>
      <c r="WKO11" s="121"/>
      <c r="WKP11" s="121"/>
      <c r="WKQ11" s="121"/>
      <c r="WKR11" s="121"/>
      <c r="WKS11" s="121"/>
      <c r="WKT11" s="121"/>
      <c r="WKU11" s="121"/>
      <c r="WKV11" s="121"/>
      <c r="WKW11" s="121"/>
      <c r="WKX11" s="121"/>
      <c r="WKY11" s="121"/>
      <c r="WKZ11" s="121"/>
      <c r="WLA11" s="121"/>
      <c r="WLB11" s="121"/>
      <c r="WLC11" s="121"/>
      <c r="WLD11" s="121"/>
      <c r="WLE11" s="121"/>
      <c r="WLF11" s="121"/>
      <c r="WLG11" s="121"/>
      <c r="WLH11" s="121"/>
      <c r="WLI11" s="121"/>
      <c r="WLJ11" s="121"/>
      <c r="WLK11" s="121"/>
      <c r="WLL11" s="121"/>
      <c r="WLM11" s="121"/>
      <c r="WLN11" s="121"/>
      <c r="WLO11" s="121"/>
      <c r="WLP11" s="121"/>
      <c r="WLQ11" s="121"/>
      <c r="WLR11" s="121"/>
      <c r="WLS11" s="121"/>
      <c r="WLT11" s="121"/>
      <c r="WLU11" s="121"/>
      <c r="WLV11" s="121"/>
      <c r="WLW11" s="121"/>
      <c r="WLX11" s="121"/>
      <c r="WLY11" s="121"/>
      <c r="WLZ11" s="121"/>
      <c r="WMA11" s="121"/>
      <c r="WMB11" s="121"/>
      <c r="WMC11" s="121"/>
      <c r="WMD11" s="121"/>
      <c r="WME11" s="121"/>
      <c r="WMF11" s="121"/>
      <c r="WMG11" s="121"/>
      <c r="WMH11" s="121"/>
      <c r="WMI11" s="121"/>
      <c r="WMJ11" s="121"/>
      <c r="WMK11" s="121"/>
      <c r="WML11" s="121"/>
      <c r="WMM11" s="121"/>
      <c r="WMN11" s="121"/>
      <c r="WMO11" s="121"/>
      <c r="WMP11" s="121"/>
      <c r="WMQ11" s="121"/>
      <c r="WMR11" s="121"/>
      <c r="WMS11" s="121"/>
      <c r="WMT11" s="121"/>
      <c r="WMU11" s="121"/>
      <c r="WMV11" s="121"/>
      <c r="WMW11" s="121"/>
      <c r="WMX11" s="121"/>
      <c r="WMY11" s="121"/>
      <c r="WMZ11" s="121"/>
      <c r="WNA11" s="121"/>
      <c r="WNB11" s="121"/>
      <c r="WNC11" s="121"/>
      <c r="WND11" s="121"/>
      <c r="WNE11" s="121"/>
      <c r="WNF11" s="121"/>
      <c r="WNG11" s="121"/>
      <c r="WNH11" s="121"/>
      <c r="WNI11" s="121"/>
      <c r="WNJ11" s="121"/>
      <c r="WNK11" s="121"/>
      <c r="WNL11" s="121"/>
      <c r="WNM11" s="121"/>
      <c r="WNN11" s="121"/>
      <c r="WNO11" s="121"/>
      <c r="WNP11" s="121"/>
      <c r="WNQ11" s="121"/>
      <c r="WNR11" s="121"/>
      <c r="WNS11" s="121"/>
      <c r="WNT11" s="121"/>
      <c r="WNU11" s="121"/>
      <c r="WNV11" s="121"/>
      <c r="WNW11" s="121"/>
      <c r="WNX11" s="121"/>
      <c r="WNY11" s="121"/>
      <c r="WNZ11" s="121"/>
      <c r="WOA11" s="121"/>
      <c r="WOB11" s="121"/>
      <c r="WOC11" s="121"/>
      <c r="WOD11" s="121"/>
      <c r="WOE11" s="121"/>
      <c r="WOF11" s="121"/>
      <c r="WOG11" s="121"/>
      <c r="WOH11" s="121"/>
      <c r="WOI11" s="121"/>
      <c r="WOJ11" s="121"/>
      <c r="WOK11" s="121"/>
      <c r="WOL11" s="121"/>
      <c r="WOM11" s="121"/>
      <c r="WON11" s="121"/>
      <c r="WOO11" s="121"/>
      <c r="WOP11" s="121"/>
      <c r="WOQ11" s="121"/>
      <c r="WOR11" s="121"/>
      <c r="WOS11" s="121"/>
      <c r="WOT11" s="121"/>
      <c r="WOU11" s="121"/>
      <c r="WOV11" s="121"/>
      <c r="WOW11" s="121"/>
      <c r="WOX11" s="121"/>
      <c r="WOY11" s="121"/>
      <c r="WOZ11" s="121"/>
      <c r="WPA11" s="121"/>
      <c r="WPB11" s="121"/>
      <c r="WPC11" s="121"/>
      <c r="WPD11" s="121"/>
      <c r="WPE11" s="121"/>
      <c r="WPF11" s="121"/>
      <c r="WPG11" s="121"/>
      <c r="WPH11" s="121"/>
      <c r="WPI11" s="121"/>
      <c r="WPJ11" s="121"/>
      <c r="WPK11" s="121"/>
      <c r="WPL11" s="121"/>
      <c r="WPM11" s="121"/>
      <c r="WPN11" s="121"/>
      <c r="WPO11" s="121"/>
      <c r="WPP11" s="121"/>
      <c r="WPQ11" s="121"/>
      <c r="WPR11" s="121"/>
      <c r="WPS11" s="121"/>
      <c r="WPT11" s="121"/>
      <c r="WPU11" s="121"/>
      <c r="WPV11" s="121"/>
      <c r="WPW11" s="121"/>
      <c r="WPX11" s="121"/>
      <c r="WPY11" s="121"/>
      <c r="WPZ11" s="121"/>
      <c r="WQA11" s="121"/>
      <c r="WQB11" s="121"/>
      <c r="WQC11" s="121"/>
      <c r="WQD11" s="121"/>
      <c r="WQE11" s="121"/>
      <c r="WQF11" s="121"/>
      <c r="WQG11" s="121"/>
      <c r="WQH11" s="121"/>
      <c r="WQI11" s="121"/>
      <c r="WQJ11" s="121"/>
      <c r="WQK11" s="121"/>
      <c r="WQL11" s="121"/>
      <c r="WQM11" s="121"/>
      <c r="WQN11" s="121"/>
      <c r="WQO11" s="121"/>
      <c r="WQP11" s="121"/>
      <c r="WQQ11" s="121"/>
      <c r="WQR11" s="121"/>
      <c r="WQS11" s="121"/>
      <c r="WQT11" s="121"/>
      <c r="WQU11" s="121"/>
      <c r="WQV11" s="121"/>
      <c r="WQW11" s="121"/>
      <c r="WQX11" s="121"/>
      <c r="WQY11" s="121"/>
      <c r="WQZ11" s="121"/>
      <c r="WRA11" s="121"/>
      <c r="WRB11" s="121"/>
      <c r="WRC11" s="121"/>
      <c r="WRD11" s="121"/>
      <c r="WRE11" s="121"/>
      <c r="WRF11" s="121"/>
      <c r="WRG11" s="121"/>
      <c r="WRH11" s="121"/>
      <c r="WRI11" s="121"/>
      <c r="WRJ11" s="121"/>
      <c r="WRK11" s="121"/>
      <c r="WRL11" s="121"/>
      <c r="WRM11" s="121"/>
      <c r="WRN11" s="121"/>
      <c r="WRO11" s="121"/>
      <c r="WRP11" s="121"/>
      <c r="WRQ11" s="121"/>
      <c r="WRR11" s="121"/>
      <c r="WRS11" s="121"/>
      <c r="WRT11" s="121"/>
      <c r="WRU11" s="121"/>
      <c r="WRV11" s="121"/>
      <c r="WRW11" s="121"/>
      <c r="WRX11" s="121"/>
      <c r="WRY11" s="121"/>
      <c r="WRZ11" s="121"/>
      <c r="WSA11" s="121"/>
      <c r="WSB11" s="121"/>
      <c r="WSC11" s="121"/>
      <c r="WSD11" s="121"/>
      <c r="WSE11" s="121"/>
      <c r="WSF11" s="121"/>
      <c r="WSG11" s="121"/>
      <c r="WSH11" s="121"/>
      <c r="WSI11" s="121"/>
      <c r="WSJ11" s="121"/>
      <c r="WSK11" s="121"/>
      <c r="WSL11" s="121"/>
      <c r="WSM11" s="121"/>
      <c r="WSN11" s="121"/>
      <c r="WSO11" s="121"/>
      <c r="WSP11" s="121"/>
      <c r="WSQ11" s="121"/>
      <c r="WSR11" s="121"/>
      <c r="WSS11" s="121"/>
      <c r="WST11" s="121"/>
      <c r="WSU11" s="121"/>
      <c r="WSV11" s="121"/>
      <c r="WSW11" s="121"/>
      <c r="WSX11" s="121"/>
      <c r="WSY11" s="121"/>
      <c r="WSZ11" s="121"/>
      <c r="WTA11" s="121"/>
      <c r="WTB11" s="121"/>
      <c r="WTC11" s="121"/>
      <c r="WTD11" s="121"/>
      <c r="WTE11" s="121"/>
      <c r="WTF11" s="121"/>
      <c r="WTG11" s="121"/>
      <c r="WTH11" s="121"/>
      <c r="WTI11" s="121"/>
      <c r="WTJ11" s="121"/>
      <c r="WTK11" s="121"/>
      <c r="WTL11" s="121"/>
      <c r="WTM11" s="121"/>
      <c r="WTN11" s="121"/>
      <c r="WTO11" s="121"/>
      <c r="WTP11" s="121"/>
      <c r="WTQ11" s="121"/>
      <c r="WTR11" s="121"/>
      <c r="WTS11" s="121"/>
      <c r="WTT11" s="121"/>
      <c r="WTU11" s="121"/>
      <c r="WTV11" s="121"/>
      <c r="WTW11" s="121"/>
      <c r="WTX11" s="121"/>
      <c r="WTY11" s="121"/>
      <c r="WTZ11" s="121"/>
      <c r="WUA11" s="121"/>
      <c r="WUB11" s="121"/>
      <c r="WUC11" s="121"/>
      <c r="WUD11" s="121"/>
      <c r="WUE11" s="121"/>
      <c r="WUF11" s="121"/>
      <c r="WUG11" s="121"/>
      <c r="WUH11" s="121"/>
      <c r="WUI11" s="121"/>
      <c r="WUJ11" s="121"/>
      <c r="WUK11" s="121"/>
      <c r="WUL11" s="121"/>
      <c r="WUM11" s="121"/>
      <c r="WUN11" s="121"/>
      <c r="WUO11" s="121"/>
      <c r="WUP11" s="121"/>
      <c r="WUQ11" s="121"/>
      <c r="WUR11" s="121"/>
      <c r="WUS11" s="121"/>
      <c r="WUT11" s="121"/>
      <c r="WUU11" s="121"/>
      <c r="WUV11" s="121"/>
      <c r="WUW11" s="121"/>
      <c r="WUX11" s="121"/>
      <c r="WUY11" s="121"/>
      <c r="WUZ11" s="121"/>
      <c r="WVA11" s="121"/>
      <c r="WVB11" s="121"/>
      <c r="WVC11" s="121"/>
      <c r="WVD11" s="121"/>
      <c r="WVE11" s="121"/>
      <c r="WVF11" s="121"/>
      <c r="WVG11" s="121"/>
      <c r="WVH11" s="121"/>
      <c r="WVI11" s="121"/>
      <c r="WVJ11" s="121"/>
      <c r="WVK11" s="121"/>
      <c r="WVL11" s="121"/>
      <c r="WVM11" s="121"/>
      <c r="WVN11" s="121"/>
      <c r="WVO11" s="121"/>
      <c r="WVP11" s="121"/>
      <c r="WVQ11" s="121"/>
      <c r="WVR11" s="121"/>
      <c r="WVS11" s="121"/>
      <c r="WVT11" s="121"/>
      <c r="WVU11" s="121"/>
      <c r="WVV11" s="121"/>
      <c r="WVW11" s="121"/>
      <c r="WVX11" s="121"/>
      <c r="WVY11" s="121"/>
      <c r="WVZ11" s="121"/>
      <c r="WWA11" s="121"/>
      <c r="WWB11" s="121"/>
      <c r="WWC11" s="121"/>
      <c r="WWD11" s="121"/>
      <c r="WWE11" s="121"/>
      <c r="WWF11" s="121"/>
      <c r="WWG11" s="121"/>
      <c r="WWH11" s="121"/>
      <c r="WWI11" s="121"/>
      <c r="WWJ11" s="121"/>
      <c r="WWK11" s="121"/>
      <c r="WWL11" s="121"/>
      <c r="WWM11" s="121"/>
      <c r="WWN11" s="121"/>
      <c r="WWO11" s="121"/>
      <c r="WWP11" s="121"/>
      <c r="WWQ11" s="121"/>
      <c r="WWR11" s="121"/>
      <c r="WWS11" s="121"/>
      <c r="WWT11" s="121"/>
      <c r="WWU11" s="121"/>
      <c r="WWV11" s="121"/>
      <c r="WWW11" s="121"/>
      <c r="WWX11" s="121"/>
      <c r="WWY11" s="121"/>
      <c r="WWZ11" s="121"/>
      <c r="WXA11" s="121"/>
      <c r="WXB11" s="121"/>
      <c r="WXC11" s="121"/>
      <c r="WXD11" s="121"/>
      <c r="WXE11" s="121"/>
      <c r="WXF11" s="121"/>
      <c r="WXG11" s="121"/>
      <c r="WXH11" s="121"/>
      <c r="WXI11" s="121"/>
      <c r="WXJ11" s="121"/>
      <c r="WXK11" s="121"/>
      <c r="WXL11" s="121"/>
      <c r="WXM11" s="121"/>
      <c r="WXN11" s="121"/>
      <c r="WXO11" s="121"/>
      <c r="WXP11" s="121"/>
      <c r="WXQ11" s="121"/>
      <c r="WXR11" s="121"/>
      <c r="WXS11" s="121"/>
      <c r="WXT11" s="121"/>
      <c r="WXU11" s="121"/>
      <c r="WXV11" s="121"/>
      <c r="WXW11" s="121"/>
      <c r="WXX11" s="121"/>
      <c r="WXY11" s="121"/>
      <c r="WXZ11" s="121"/>
      <c r="WYA11" s="121"/>
      <c r="WYB11" s="121"/>
      <c r="WYC11" s="121"/>
      <c r="WYD11" s="121"/>
      <c r="WYE11" s="121"/>
      <c r="WYF11" s="121"/>
      <c r="WYG11" s="121"/>
      <c r="WYH11" s="121"/>
      <c r="WYI11" s="121"/>
      <c r="WYJ11" s="121"/>
      <c r="WYK11" s="121"/>
      <c r="WYL11" s="121"/>
      <c r="WYM11" s="121"/>
      <c r="WYN11" s="121"/>
      <c r="WYO11" s="121"/>
      <c r="WYP11" s="121"/>
      <c r="WYQ11" s="121"/>
      <c r="WYR11" s="121"/>
      <c r="WYS11" s="121"/>
      <c r="WYT11" s="121"/>
      <c r="WYU11" s="121"/>
      <c r="WYV11" s="121"/>
      <c r="WYW11" s="121"/>
      <c r="WYX11" s="121"/>
      <c r="WYY11" s="121"/>
      <c r="WYZ11" s="121"/>
      <c r="WZA11" s="121"/>
      <c r="WZB11" s="121"/>
      <c r="WZC11" s="121"/>
      <c r="WZD11" s="121"/>
      <c r="WZE11" s="121"/>
      <c r="WZF11" s="121"/>
      <c r="WZG11" s="121"/>
      <c r="WZH11" s="121"/>
      <c r="WZI11" s="121"/>
      <c r="WZJ11" s="121"/>
      <c r="WZK11" s="121"/>
      <c r="WZL11" s="121"/>
      <c r="WZM11" s="121"/>
      <c r="WZN11" s="121"/>
      <c r="WZO11" s="121"/>
      <c r="WZP11" s="121"/>
      <c r="WZQ11" s="121"/>
      <c r="WZR11" s="121"/>
      <c r="WZS11" s="121"/>
      <c r="WZT11" s="121"/>
      <c r="WZU11" s="121"/>
      <c r="WZV11" s="121"/>
      <c r="WZW11" s="121"/>
      <c r="WZX11" s="121"/>
      <c r="WZY11" s="121"/>
      <c r="WZZ11" s="121"/>
      <c r="XAA11" s="121"/>
      <c r="XAB11" s="121"/>
      <c r="XAC11" s="121"/>
      <c r="XAD11" s="121"/>
      <c r="XAE11" s="121"/>
      <c r="XAF11" s="121"/>
      <c r="XAG11" s="121"/>
      <c r="XAH11" s="121"/>
      <c r="XAI11" s="121"/>
      <c r="XAJ11" s="121"/>
      <c r="XAK11" s="121"/>
      <c r="XAL11" s="121"/>
      <c r="XAM11" s="121"/>
      <c r="XAN11" s="121"/>
      <c r="XAO11" s="121"/>
      <c r="XAP11" s="121"/>
      <c r="XAQ11" s="121"/>
      <c r="XAR11" s="121"/>
      <c r="XAS11" s="121"/>
      <c r="XAT11" s="121"/>
      <c r="XAU11" s="121"/>
      <c r="XAV11" s="121"/>
      <c r="XAW11" s="121"/>
      <c r="XAX11" s="121"/>
      <c r="XAY11" s="121"/>
      <c r="XAZ11" s="121"/>
      <c r="XBA11" s="121"/>
      <c r="XBB11" s="121"/>
      <c r="XBC11" s="121"/>
      <c r="XBD11" s="121"/>
      <c r="XBE11" s="121"/>
      <c r="XBF11" s="121"/>
      <c r="XBG11" s="121"/>
      <c r="XBH11" s="121"/>
      <c r="XBI11" s="121"/>
      <c r="XBJ11" s="121"/>
      <c r="XBK11" s="121"/>
      <c r="XBL11" s="121"/>
      <c r="XBM11" s="121"/>
      <c r="XBN11" s="121"/>
      <c r="XBO11" s="121"/>
      <c r="XBP11" s="121"/>
      <c r="XBQ11" s="121"/>
      <c r="XBR11" s="121"/>
      <c r="XBS11" s="121"/>
      <c r="XBT11" s="121"/>
      <c r="XBU11" s="121"/>
      <c r="XBV11" s="121"/>
      <c r="XBW11" s="121"/>
      <c r="XBX11" s="121"/>
      <c r="XBY11" s="121"/>
      <c r="XBZ11" s="121"/>
      <c r="XCA11" s="121"/>
      <c r="XCB11" s="121"/>
      <c r="XCC11" s="121"/>
      <c r="XCD11" s="121"/>
      <c r="XCE11" s="121"/>
      <c r="XCF11" s="121"/>
      <c r="XCG11" s="121"/>
      <c r="XCH11" s="121"/>
      <c r="XCI11" s="121"/>
      <c r="XCJ11" s="121"/>
      <c r="XCK11" s="121"/>
      <c r="XCL11" s="121"/>
      <c r="XCM11" s="121"/>
      <c r="XCN11" s="121"/>
      <c r="XCO11" s="121"/>
      <c r="XCP11" s="121"/>
      <c r="XCQ11" s="121"/>
      <c r="XCR11" s="121"/>
      <c r="XCS11" s="121"/>
      <c r="XCT11" s="121"/>
      <c r="XCU11" s="121"/>
      <c r="XCV11" s="121"/>
      <c r="XCW11" s="121"/>
      <c r="XCX11" s="121"/>
      <c r="XCY11" s="121"/>
      <c r="XCZ11" s="121"/>
      <c r="XDA11" s="121"/>
      <c r="XDB11" s="121"/>
      <c r="XDC11" s="121"/>
      <c r="XDD11" s="121"/>
      <c r="XDE11" s="121"/>
      <c r="XDF11" s="121"/>
      <c r="XDG11" s="121"/>
      <c r="XDH11" s="121"/>
      <c r="XDI11" s="121"/>
      <c r="XDJ11" s="121"/>
      <c r="XDK11" s="121"/>
      <c r="XDL11" s="121"/>
      <c r="XDM11" s="121"/>
      <c r="XDN11" s="121"/>
      <c r="XDO11" s="121"/>
      <c r="XDP11" s="121"/>
      <c r="XDQ11" s="121"/>
      <c r="XDR11" s="121"/>
      <c r="XDS11" s="121"/>
      <c r="XDT11" s="121"/>
      <c r="XDU11" s="121"/>
      <c r="XDV11" s="121"/>
      <c r="XDW11" s="121"/>
      <c r="XDX11" s="121"/>
      <c r="XDY11" s="121"/>
      <c r="XDZ11" s="121"/>
      <c r="XEA11" s="121"/>
      <c r="XEB11" s="121"/>
      <c r="XEC11" s="121"/>
      <c r="XED11" s="121"/>
      <c r="XEE11" s="121"/>
      <c r="XEF11" s="121"/>
      <c r="XEG11" s="121"/>
      <c r="XEH11" s="121"/>
      <c r="XEI11" s="121"/>
      <c r="XEJ11" s="121"/>
      <c r="XEK11" s="121"/>
      <c r="XEL11" s="121"/>
      <c r="XEM11" s="121"/>
      <c r="XEN11" s="121"/>
      <c r="XEO11" s="121"/>
      <c r="XEP11" s="121"/>
      <c r="XEQ11" s="121"/>
      <c r="XER11" s="121"/>
      <c r="XES11" s="121"/>
      <c r="XET11" s="121"/>
      <c r="XEU11" s="121"/>
      <c r="XEV11" s="121"/>
    </row>
    <row r="12" spans="1:16376" ht="10.15" thickTop="1">
      <c r="A12" s="39" t="s">
        <v>300</v>
      </c>
      <c r="B12" s="42">
        <v>1515.6740000000002</v>
      </c>
      <c r="C12" s="43">
        <v>2043.9960000000001</v>
      </c>
      <c r="D12" s="42">
        <v>6417.9179999999997</v>
      </c>
      <c r="E12" s="43">
        <v>7126.45</v>
      </c>
    </row>
    <row r="13" spans="1:16376" ht="10.15" thickBot="1">
      <c r="A13" s="44" t="s">
        <v>199</v>
      </c>
      <c r="B13" s="32">
        <v>7151.496000000001</v>
      </c>
      <c r="C13" s="33">
        <v>9619.6730000000007</v>
      </c>
      <c r="D13" s="32">
        <v>25455.371999999996</v>
      </c>
      <c r="E13" s="33">
        <v>29028.902999999995</v>
      </c>
    </row>
    <row r="14" spans="1:16376" ht="16.5" customHeight="1" thickTop="1">
      <c r="A14" s="36" t="s">
        <v>261</v>
      </c>
      <c r="B14" s="10">
        <v>-38.408000000000001</v>
      </c>
      <c r="C14" s="11">
        <v>-52.616999999999997</v>
      </c>
      <c r="D14" s="10">
        <v>-206.35599999999999</v>
      </c>
      <c r="E14" s="11">
        <v>-100.795</v>
      </c>
    </row>
    <row r="15" spans="1:16376" ht="19.149999999999999">
      <c r="A15" s="36" t="s">
        <v>192</v>
      </c>
      <c r="B15" s="10">
        <v>-170.24299999999999</v>
      </c>
      <c r="C15" s="11">
        <v>2.0960000000000001</v>
      </c>
      <c r="D15" s="10">
        <v>-185.40600000000001</v>
      </c>
      <c r="E15" s="11">
        <v>3.9180000000000001</v>
      </c>
    </row>
    <row r="16" spans="1:16376" ht="10.15" thickBot="1">
      <c r="A16" s="44" t="s">
        <v>81</v>
      </c>
      <c r="B16" s="32">
        <v>6942.8450000000003</v>
      </c>
      <c r="C16" s="33">
        <v>9569.152</v>
      </c>
      <c r="D16" s="32">
        <v>25063.609999999997</v>
      </c>
      <c r="E16" s="33">
        <v>28932.025999999998</v>
      </c>
    </row>
    <row r="17" spans="6:6" ht="8.4499999999999993" thickTop="1"/>
    <row r="20" spans="6:6">
      <c r="F20" s="135"/>
    </row>
  </sheetData>
  <mergeCells count="4">
    <mergeCell ref="C1:C2"/>
    <mergeCell ref="B1:B2"/>
    <mergeCell ref="D1:D2"/>
    <mergeCell ref="E1:E2"/>
  </mergeCells>
  <conditionalFormatting sqref="B4:E16">
    <cfRule type="cellIs" dxfId="3" priority="1" operator="equal">
      <formula>0</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tabColor rgb="FF00B0F0"/>
  </sheetPr>
  <dimension ref="A1:E39"/>
  <sheetViews>
    <sheetView showGridLines="0" zoomScale="85" zoomScaleNormal="85" workbookViewId="0">
      <selection activeCell="M23" sqref="M23"/>
    </sheetView>
  </sheetViews>
  <sheetFormatPr defaultColWidth="9.140625" defaultRowHeight="7.9"/>
  <cols>
    <col min="1" max="1" width="32" style="121" customWidth="1"/>
    <col min="2" max="5" width="11.42578125" style="121" customWidth="1"/>
    <col min="6" max="16384" width="9.140625" style="121"/>
  </cols>
  <sheetData>
    <row r="1" spans="1:5" ht="20.45">
      <c r="A1" s="3" t="s">
        <v>301</v>
      </c>
      <c r="B1" s="368" t="s">
        <v>166</v>
      </c>
      <c r="C1" s="366" t="s">
        <v>171</v>
      </c>
      <c r="D1" s="368" t="s">
        <v>201</v>
      </c>
      <c r="E1" s="366" t="s">
        <v>202</v>
      </c>
    </row>
    <row r="2" spans="1:5" ht="10.15" thickBot="1">
      <c r="A2" s="4" t="s">
        <v>94</v>
      </c>
      <c r="B2" s="369"/>
      <c r="C2" s="367"/>
      <c r="D2" s="369"/>
      <c r="E2" s="367"/>
    </row>
    <row r="3" spans="1:5" ht="9.6">
      <c r="A3" s="5"/>
      <c r="B3" s="6"/>
      <c r="C3" s="24"/>
      <c r="D3" s="6"/>
      <c r="E3" s="24"/>
    </row>
    <row r="4" spans="1:5" ht="9.6">
      <c r="A4" s="5" t="s">
        <v>175</v>
      </c>
      <c r="B4" s="10">
        <v>19989.234</v>
      </c>
      <c r="C4" s="11">
        <v>27035.418000000001</v>
      </c>
      <c r="D4" s="10">
        <v>79736.856</v>
      </c>
      <c r="E4" s="11">
        <v>89452.668999999994</v>
      </c>
    </row>
    <row r="5" spans="1:5" ht="9.6">
      <c r="A5" s="5" t="s">
        <v>302</v>
      </c>
      <c r="B5" s="10">
        <v>-9301.26</v>
      </c>
      <c r="C5" s="11">
        <v>-12523.503000000001</v>
      </c>
      <c r="D5" s="10">
        <v>-39291.571000000004</v>
      </c>
      <c r="E5" s="11">
        <v>-43615.08</v>
      </c>
    </row>
    <row r="6" spans="1:5" s="126" customFormat="1" ht="9.6">
      <c r="A6" s="8" t="s">
        <v>181</v>
      </c>
      <c r="B6" s="16">
        <v>10687.974</v>
      </c>
      <c r="C6" s="17">
        <v>14511.915000000001</v>
      </c>
      <c r="D6" s="16">
        <v>40445.285000000003</v>
      </c>
      <c r="E6" s="17">
        <v>45837.589</v>
      </c>
    </row>
    <row r="7" spans="1:5" ht="9.6">
      <c r="A7" s="5"/>
      <c r="B7" s="10"/>
      <c r="C7" s="11"/>
      <c r="D7" s="10"/>
      <c r="E7" s="11"/>
    </row>
    <row r="8" spans="1:5" ht="9.6">
      <c r="A8" s="5" t="s">
        <v>303</v>
      </c>
      <c r="B8" s="10">
        <v>-2544.366</v>
      </c>
      <c r="C8" s="11">
        <v>-3287.4079999999999</v>
      </c>
      <c r="D8" s="10">
        <v>-10750.585999999999</v>
      </c>
      <c r="E8" s="11">
        <v>-11557.161</v>
      </c>
    </row>
    <row r="9" spans="1:5" ht="9.6">
      <c r="A9" s="5" t="s">
        <v>304</v>
      </c>
      <c r="B9" s="10">
        <v>-1803.9359999999999</v>
      </c>
      <c r="C9" s="11">
        <v>-2510.4839999999999</v>
      </c>
      <c r="D9" s="10">
        <v>-7412.4629999999997</v>
      </c>
      <c r="E9" s="11">
        <v>-8634.1630000000005</v>
      </c>
    </row>
    <row r="10" spans="1:5" ht="9.6">
      <c r="A10" s="5" t="s">
        <v>305</v>
      </c>
      <c r="B10" s="10">
        <v>-1380.49</v>
      </c>
      <c r="C10" s="11">
        <v>-1887.674</v>
      </c>
      <c r="D10" s="10">
        <v>-5273.67</v>
      </c>
      <c r="E10" s="11">
        <v>-6201.0739999999996</v>
      </c>
    </row>
    <row r="11" spans="1:5" ht="9.6">
      <c r="A11" s="5" t="s">
        <v>186</v>
      </c>
      <c r="B11" s="10">
        <v>676.64</v>
      </c>
      <c r="C11" s="11">
        <v>749.32799999999997</v>
      </c>
      <c r="D11" s="10">
        <v>2028.8879999999999</v>
      </c>
      <c r="E11" s="11">
        <v>2457.2620000000002</v>
      </c>
    </row>
    <row r="12" spans="1:5" ht="9.6">
      <c r="A12" s="5"/>
      <c r="B12" s="10"/>
      <c r="C12" s="11"/>
      <c r="D12" s="10"/>
      <c r="E12" s="11"/>
    </row>
    <row r="13" spans="1:5" s="126" customFormat="1" ht="9.6">
      <c r="A13" s="8" t="s">
        <v>188</v>
      </c>
      <c r="B13" s="10">
        <v>5635.8220000000001</v>
      </c>
      <c r="C13" s="11">
        <v>7575.6769999999997</v>
      </c>
      <c r="D13" s="10">
        <v>19037.454000000002</v>
      </c>
      <c r="E13" s="11">
        <v>21902.453000000001</v>
      </c>
    </row>
    <row r="14" spans="1:5" ht="9.6">
      <c r="A14" s="5"/>
      <c r="B14" s="10"/>
      <c r="C14" s="11"/>
      <c r="D14" s="10"/>
      <c r="E14" s="11"/>
    </row>
    <row r="15" spans="1:5" ht="9.6">
      <c r="A15" s="5" t="s">
        <v>261</v>
      </c>
      <c r="B15" s="10">
        <v>-38.408000000000001</v>
      </c>
      <c r="C15" s="11">
        <v>-52.616999999999997</v>
      </c>
      <c r="D15" s="10">
        <v>-206.35599999999999</v>
      </c>
      <c r="E15" s="11">
        <v>-100.795</v>
      </c>
    </row>
    <row r="16" spans="1:5" ht="9.6">
      <c r="A16" s="5"/>
      <c r="B16" s="10"/>
      <c r="C16" s="11"/>
      <c r="D16" s="10"/>
      <c r="E16" s="11"/>
    </row>
    <row r="17" spans="1:5" s="126" customFormat="1" ht="9.6">
      <c r="A17" s="8" t="s">
        <v>306</v>
      </c>
      <c r="B17" s="16">
        <v>5597.4139999999998</v>
      </c>
      <c r="C17" s="17">
        <v>7523.06</v>
      </c>
      <c r="D17" s="16">
        <v>18831.098000000002</v>
      </c>
      <c r="E17" s="17">
        <v>21801.657999999999</v>
      </c>
    </row>
    <row r="18" spans="1:5" ht="9.6">
      <c r="A18" s="5"/>
      <c r="B18" s="10"/>
      <c r="C18" s="11"/>
      <c r="D18" s="10"/>
      <c r="E18" s="11"/>
    </row>
    <row r="19" spans="1:5" ht="9.6">
      <c r="A19" s="5" t="s">
        <v>204</v>
      </c>
      <c r="B19" s="10">
        <v>-700.51</v>
      </c>
      <c r="C19" s="11">
        <v>-614.55700000000002</v>
      </c>
      <c r="D19" s="10">
        <v>-3609.752</v>
      </c>
      <c r="E19" s="11">
        <v>-2318.2489999999998</v>
      </c>
    </row>
    <row r="20" spans="1:5" ht="19.149999999999999">
      <c r="A20" s="5" t="s">
        <v>192</v>
      </c>
      <c r="B20" s="10">
        <v>-170.24299999999999</v>
      </c>
      <c r="C20" s="11">
        <v>2.0960000000000001</v>
      </c>
      <c r="D20" s="10">
        <v>-185.40600000000001</v>
      </c>
      <c r="E20" s="11">
        <v>3.9180000000000001</v>
      </c>
    </row>
    <row r="21" spans="1:5" ht="9.6">
      <c r="A21" s="5"/>
      <c r="B21" s="10"/>
      <c r="C21" s="11"/>
      <c r="D21" s="10"/>
      <c r="E21" s="11"/>
    </row>
    <row r="22" spans="1:5" s="126" customFormat="1" ht="19.149999999999999">
      <c r="A22" s="8" t="s">
        <v>214</v>
      </c>
      <c r="B22" s="16">
        <v>4726.6610000000001</v>
      </c>
      <c r="C22" s="17">
        <v>6910.5990000000002</v>
      </c>
      <c r="D22" s="16">
        <v>15035.94</v>
      </c>
      <c r="E22" s="17">
        <v>19487.327000000001</v>
      </c>
    </row>
    <row r="23" spans="1:5" ht="9.6">
      <c r="A23" s="5"/>
      <c r="B23" s="10"/>
      <c r="C23" s="11"/>
      <c r="D23" s="10"/>
      <c r="E23" s="11"/>
    </row>
    <row r="24" spans="1:5" ht="19.149999999999999">
      <c r="A24" s="5" t="s">
        <v>298</v>
      </c>
      <c r="B24" s="10">
        <v>-198.215</v>
      </c>
      <c r="C24" s="11">
        <v>-1886.018</v>
      </c>
      <c r="D24" s="10">
        <v>-75.480999999999995</v>
      </c>
      <c r="E24" s="11">
        <v>-4640.375</v>
      </c>
    </row>
    <row r="25" spans="1:5" ht="9.6">
      <c r="A25" s="25"/>
      <c r="B25" s="26">
        <v>0</v>
      </c>
      <c r="C25" s="27">
        <v>0</v>
      </c>
      <c r="D25" s="26">
        <v>0</v>
      </c>
      <c r="E25" s="27">
        <v>0</v>
      </c>
    </row>
    <row r="26" spans="1:5" ht="9.6">
      <c r="A26" s="8" t="s">
        <v>307</v>
      </c>
      <c r="B26" s="16">
        <v>4528.4459999999999</v>
      </c>
      <c r="C26" s="17">
        <v>5024.5810000000001</v>
      </c>
      <c r="D26" s="16">
        <v>14960.459000000001</v>
      </c>
      <c r="E26" s="17">
        <v>14846.951999999999</v>
      </c>
    </row>
    <row r="27" spans="1:5" ht="9.6">
      <c r="A27" s="8" t="s">
        <v>308</v>
      </c>
      <c r="B27" s="16">
        <v>4387.6549999999997</v>
      </c>
      <c r="C27" s="17">
        <v>4880.38</v>
      </c>
      <c r="D27" s="16">
        <v>14501.944</v>
      </c>
      <c r="E27" s="17">
        <v>14437.237999999999</v>
      </c>
    </row>
    <row r="28" spans="1:5" s="126" customFormat="1" ht="10.15" thickBot="1">
      <c r="A28" s="28" t="s">
        <v>297</v>
      </c>
      <c r="B28" s="18">
        <v>140.791</v>
      </c>
      <c r="C28" s="19">
        <v>144.20099999999999</v>
      </c>
      <c r="D28" s="18">
        <v>458.51499999999999</v>
      </c>
      <c r="E28" s="19">
        <v>409.714</v>
      </c>
    </row>
    <row r="29" spans="1:5" ht="10.15" thickTop="1">
      <c r="A29" s="5"/>
      <c r="B29" s="22">
        <v>0</v>
      </c>
      <c r="C29" s="23">
        <v>0</v>
      </c>
      <c r="D29" s="22">
        <v>0</v>
      </c>
      <c r="E29" s="23">
        <v>0</v>
      </c>
    </row>
    <row r="30" spans="1:5" ht="9.6">
      <c r="A30" s="5" t="s">
        <v>309</v>
      </c>
      <c r="B30" s="29">
        <v>0.27870336845983318</v>
      </c>
      <c r="C30" s="30">
        <v>0.31029488434785923</v>
      </c>
      <c r="D30" s="29">
        <v>0.9210638755969246</v>
      </c>
      <c r="E30" s="30">
        <v>0.91755147502233769</v>
      </c>
    </row>
    <row r="31" spans="1:5" ht="9.6">
      <c r="A31" s="5" t="s">
        <v>310</v>
      </c>
      <c r="B31" s="29">
        <v>0.2770508934773</v>
      </c>
      <c r="C31" s="30">
        <v>0.30869334210426447</v>
      </c>
      <c r="D31" s="29">
        <v>0.9156068507617614</v>
      </c>
      <c r="E31" s="30">
        <v>0.91281796390441894</v>
      </c>
    </row>
    <row r="32" spans="1:5" ht="9.6">
      <c r="A32" s="5"/>
      <c r="B32" s="22">
        <v>0</v>
      </c>
      <c r="C32" s="23">
        <v>0</v>
      </c>
      <c r="D32" s="22">
        <v>0</v>
      </c>
      <c r="E32" s="23">
        <v>0</v>
      </c>
    </row>
    <row r="33" spans="1:5" s="126" customFormat="1" ht="10.15" thickBot="1">
      <c r="A33" s="31" t="s">
        <v>311</v>
      </c>
      <c r="B33" s="32">
        <v>4667.5119999999997</v>
      </c>
      <c r="C33" s="33">
        <v>5018.59</v>
      </c>
      <c r="D33" s="32">
        <v>15227.191000000001</v>
      </c>
      <c r="E33" s="33">
        <v>14874.467000000001</v>
      </c>
    </row>
    <row r="34" spans="1:5" ht="10.15" thickTop="1">
      <c r="A34" s="5"/>
      <c r="B34" s="22">
        <v>0</v>
      </c>
      <c r="C34" s="23">
        <v>0</v>
      </c>
      <c r="D34" s="22">
        <v>0</v>
      </c>
      <c r="E34" s="23">
        <v>0</v>
      </c>
    </row>
    <row r="35" spans="1:5" ht="9.6">
      <c r="A35" s="5" t="s">
        <v>312</v>
      </c>
      <c r="B35" s="29">
        <v>0.28753053718772037</v>
      </c>
      <c r="C35" s="30">
        <v>0.30991245024859804</v>
      </c>
      <c r="D35" s="29">
        <v>0.93789790406229545</v>
      </c>
      <c r="E35" s="30">
        <v>0.91929070753103914</v>
      </c>
    </row>
    <row r="36" spans="1:5" ht="9.6">
      <c r="A36" s="5" t="s">
        <v>313</v>
      </c>
      <c r="B36" s="29">
        <v>0.2858257245690472</v>
      </c>
      <c r="C36" s="30">
        <v>0.30831288188338879</v>
      </c>
      <c r="D36" s="29">
        <v>0.93234114270087687</v>
      </c>
      <c r="E36" s="30">
        <v>0.91454822397218316</v>
      </c>
    </row>
    <row r="37" spans="1:5" ht="9.6">
      <c r="A37" s="5"/>
      <c r="B37" s="22">
        <v>0</v>
      </c>
      <c r="C37" s="23">
        <v>0</v>
      </c>
      <c r="D37" s="22">
        <v>0</v>
      </c>
      <c r="E37" s="23">
        <v>0</v>
      </c>
    </row>
    <row r="38" spans="1:5" ht="19.149999999999999">
      <c r="A38" s="5" t="s">
        <v>314</v>
      </c>
      <c r="B38" s="10">
        <v>15743.1</v>
      </c>
      <c r="C38" s="11">
        <v>15728.2</v>
      </c>
      <c r="D38" s="10">
        <v>15744.775562500001</v>
      </c>
      <c r="E38" s="11">
        <v>15734.52650125</v>
      </c>
    </row>
    <row r="39" spans="1:5" ht="19.149999999999999">
      <c r="A39" s="5" t="s">
        <v>315</v>
      </c>
      <c r="B39" s="10">
        <v>15837</v>
      </c>
      <c r="C39" s="11">
        <v>15809.8</v>
      </c>
      <c r="D39" s="10">
        <v>15838.614562500001</v>
      </c>
      <c r="E39" s="11">
        <v>15816.119501250001</v>
      </c>
    </row>
  </sheetData>
  <mergeCells count="4">
    <mergeCell ref="C1:C2"/>
    <mergeCell ref="B1:B2"/>
    <mergeCell ref="D1:D2"/>
    <mergeCell ref="E1:E2"/>
  </mergeCells>
  <conditionalFormatting sqref="B4:E39">
    <cfRule type="cellIs" dxfId="2" priority="1" operator="equal">
      <formula>0</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tabColor rgb="FF00B0F0"/>
  </sheetPr>
  <dimension ref="A1:G55"/>
  <sheetViews>
    <sheetView showGridLines="0" zoomScaleNormal="100" workbookViewId="0">
      <selection activeCell="A44" sqref="A44"/>
    </sheetView>
  </sheetViews>
  <sheetFormatPr defaultColWidth="9.140625" defaultRowHeight="7.9"/>
  <cols>
    <col min="1" max="1" width="54.5703125" style="121" customWidth="1"/>
    <col min="2" max="2" width="12.140625" style="121" customWidth="1"/>
    <col min="3" max="3" width="11.42578125" style="121" customWidth="1"/>
    <col min="4" max="4" width="12.140625" style="121" customWidth="1"/>
    <col min="5" max="5" width="11.42578125" style="121" customWidth="1"/>
    <col min="6" max="16384" width="9.140625" style="121"/>
  </cols>
  <sheetData>
    <row r="1" spans="1:5" ht="10.15">
      <c r="A1" s="34" t="s">
        <v>316</v>
      </c>
      <c r="B1" s="368" t="s">
        <v>166</v>
      </c>
      <c r="C1" s="366" t="s">
        <v>171</v>
      </c>
      <c r="D1" s="368" t="s">
        <v>201</v>
      </c>
      <c r="E1" s="366" t="s">
        <v>202</v>
      </c>
    </row>
    <row r="2" spans="1:5" ht="10.15" thickBot="1">
      <c r="A2" s="35" t="s">
        <v>94</v>
      </c>
      <c r="B2" s="369"/>
      <c r="C2" s="367"/>
      <c r="D2" s="369"/>
      <c r="E2" s="367"/>
    </row>
    <row r="3" spans="1:5" ht="9.6">
      <c r="A3" s="36"/>
      <c r="B3" s="6"/>
      <c r="C3" s="7"/>
      <c r="D3" s="6"/>
      <c r="E3" s="7"/>
    </row>
    <row r="4" spans="1:5" s="126" customFormat="1" ht="9.6">
      <c r="A4" s="37" t="s">
        <v>307</v>
      </c>
      <c r="B4" s="16">
        <v>4528.4460000000017</v>
      </c>
      <c r="C4" s="17">
        <v>5024.5809999999992</v>
      </c>
      <c r="D4" s="16">
        <v>14960.459000000001</v>
      </c>
      <c r="E4" s="17">
        <v>14846.951999999999</v>
      </c>
    </row>
    <row r="5" spans="1:5" ht="9.6">
      <c r="A5" s="5" t="s">
        <v>317</v>
      </c>
      <c r="B5" s="10">
        <v>1515.6740000000004</v>
      </c>
      <c r="C5" s="11">
        <v>2043.9960000000008</v>
      </c>
      <c r="D5" s="10">
        <v>6417.9120000000003</v>
      </c>
      <c r="E5" s="11">
        <v>7126.4440000000004</v>
      </c>
    </row>
    <row r="6" spans="1:5" ht="9.6">
      <c r="A6" s="5" t="s">
        <v>318</v>
      </c>
      <c r="B6" s="10">
        <v>86.273000000000025</v>
      </c>
      <c r="C6" s="11">
        <v>133.36799999999999</v>
      </c>
      <c r="D6" s="10">
        <v>358.399</v>
      </c>
      <c r="E6" s="11">
        <v>379.11399999999998</v>
      </c>
    </row>
    <row r="7" spans="1:5" ht="9.6">
      <c r="A7" s="5" t="s">
        <v>319</v>
      </c>
      <c r="B7" s="10">
        <v>126.505</v>
      </c>
      <c r="C7" s="11">
        <v>137.64000000000001</v>
      </c>
      <c r="D7" s="10">
        <v>233.80600000000001</v>
      </c>
      <c r="E7" s="11">
        <v>348.04899999999998</v>
      </c>
    </row>
    <row r="8" spans="1:5" ht="9.6">
      <c r="A8" s="5" t="s">
        <v>204</v>
      </c>
      <c r="B8" s="10">
        <v>700.50999999999988</v>
      </c>
      <c r="C8" s="11">
        <v>614.55699999999979</v>
      </c>
      <c r="D8" s="10">
        <v>3609.752</v>
      </c>
      <c r="E8" s="11">
        <v>2318.2489999999998</v>
      </c>
    </row>
    <row r="9" spans="1:5" ht="9.6">
      <c r="A9" s="5" t="s">
        <v>320</v>
      </c>
      <c r="B9" s="10">
        <v>-31.806000000000001</v>
      </c>
      <c r="C9" s="11">
        <v>-46.406999999999989</v>
      </c>
      <c r="D9" s="10">
        <v>-86.356999999999999</v>
      </c>
      <c r="E9" s="11">
        <v>-121.294</v>
      </c>
    </row>
    <row r="10" spans="1:5" ht="9" hidden="1" customHeight="1">
      <c r="A10" s="5" t="s">
        <v>321</v>
      </c>
      <c r="B10" s="10">
        <v>0</v>
      </c>
      <c r="C10" s="11">
        <v>0</v>
      </c>
      <c r="D10" s="10">
        <v>0</v>
      </c>
      <c r="E10" s="11">
        <v>0</v>
      </c>
    </row>
    <row r="11" spans="1:5" ht="9" hidden="1" customHeight="1">
      <c r="A11" s="5" t="s">
        <v>322</v>
      </c>
      <c r="B11" s="10">
        <v>0</v>
      </c>
      <c r="C11" s="11">
        <v>0</v>
      </c>
      <c r="D11" s="10">
        <v>0</v>
      </c>
      <c r="E11" s="11">
        <v>0</v>
      </c>
    </row>
    <row r="12" spans="1:5" ht="9" hidden="1" customHeight="1">
      <c r="A12" s="5" t="s">
        <v>323</v>
      </c>
      <c r="B12" s="10">
        <v>0</v>
      </c>
      <c r="C12" s="11">
        <v>0</v>
      </c>
      <c r="D12" s="10">
        <v>0</v>
      </c>
      <c r="E12" s="11">
        <v>0</v>
      </c>
    </row>
    <row r="13" spans="1:5" ht="9.6">
      <c r="A13" s="5" t="s">
        <v>324</v>
      </c>
      <c r="B13" s="10">
        <v>61.947000000000003</v>
      </c>
      <c r="C13" s="11">
        <v>113.66999999999997</v>
      </c>
      <c r="D13" s="10">
        <v>331.61799999999999</v>
      </c>
      <c r="E13" s="11">
        <v>400.911</v>
      </c>
    </row>
    <row r="14" spans="1:5" s="126" customFormat="1" ht="9.6">
      <c r="A14" s="5" t="s">
        <v>213</v>
      </c>
      <c r="B14" s="10">
        <v>198.215</v>
      </c>
      <c r="C14" s="11">
        <v>1886.018</v>
      </c>
      <c r="D14" s="10">
        <v>75.480999999999995</v>
      </c>
      <c r="E14" s="11">
        <v>4640.375</v>
      </c>
    </row>
    <row r="15" spans="1:5" ht="19.149999999999999">
      <c r="A15" s="5" t="s">
        <v>325</v>
      </c>
      <c r="B15" s="10">
        <v>170.24299999999999</v>
      </c>
      <c r="C15" s="11">
        <v>-2.0959999999999996</v>
      </c>
      <c r="D15" s="10">
        <v>185.40600000000001</v>
      </c>
      <c r="E15" s="11">
        <v>-3.9180000000000001</v>
      </c>
    </row>
    <row r="16" spans="1:5" ht="9.6">
      <c r="A16" s="5" t="s">
        <v>326</v>
      </c>
      <c r="B16" s="10">
        <v>201.983</v>
      </c>
      <c r="C16" s="11">
        <v>-592.27499999999986</v>
      </c>
      <c r="D16" s="10">
        <v>-37.954000000000001</v>
      </c>
      <c r="E16" s="11">
        <v>-967.16</v>
      </c>
    </row>
    <row r="17" spans="1:5" ht="9" hidden="1" customHeight="1">
      <c r="A17" s="5" t="s">
        <v>327</v>
      </c>
      <c r="B17" s="10">
        <v>1.0000000000012221E-3</v>
      </c>
      <c r="C17" s="11">
        <v>0</v>
      </c>
      <c r="D17" s="10">
        <v>-9.0299999999999994</v>
      </c>
      <c r="E17" s="11">
        <v>0</v>
      </c>
    </row>
    <row r="18" spans="1:5" s="126" customFormat="1" ht="9.6">
      <c r="A18" s="37" t="s">
        <v>328</v>
      </c>
      <c r="B18" s="16">
        <v>7557.991</v>
      </c>
      <c r="C18" s="17">
        <v>9313.0519999999997</v>
      </c>
      <c r="D18" s="16">
        <v>26039.491999999998</v>
      </c>
      <c r="E18" s="17">
        <v>28967.722000000002</v>
      </c>
    </row>
    <row r="19" spans="1:5" ht="9.6">
      <c r="A19" s="5" t="s">
        <v>329</v>
      </c>
      <c r="B19" s="10">
        <v>-792.40499999999997</v>
      </c>
      <c r="C19" s="11">
        <v>485.24399999999997</v>
      </c>
      <c r="D19" s="10">
        <v>-1373.883</v>
      </c>
      <c r="E19" s="11">
        <v>220.441</v>
      </c>
    </row>
    <row r="20" spans="1:5" ht="9.6">
      <c r="A20" s="5" t="s">
        <v>330</v>
      </c>
      <c r="B20" s="10">
        <v>466.81400000000008</v>
      </c>
      <c r="C20" s="11">
        <v>-432.08900000000006</v>
      </c>
      <c r="D20" s="10">
        <v>1300.7660000000001</v>
      </c>
      <c r="E20" s="11">
        <v>-1702.5540000000001</v>
      </c>
    </row>
    <row r="21" spans="1:5" ht="9.6">
      <c r="A21" s="5" t="s">
        <v>331</v>
      </c>
      <c r="B21" s="10">
        <v>5388.9660000000003</v>
      </c>
      <c r="C21" s="11">
        <v>4743.9009999999998</v>
      </c>
      <c r="D21" s="10">
        <v>-223.101</v>
      </c>
      <c r="E21" s="11">
        <v>1317.184</v>
      </c>
    </row>
    <row r="22" spans="1:5" ht="9.6">
      <c r="A22" s="37" t="s">
        <v>332</v>
      </c>
      <c r="B22" s="16">
        <v>12621.366000000002</v>
      </c>
      <c r="C22" s="17">
        <v>14110.108</v>
      </c>
      <c r="D22" s="16">
        <v>25743.274000000001</v>
      </c>
      <c r="E22" s="17">
        <v>28802.793000000001</v>
      </c>
    </row>
    <row r="23" spans="1:5" s="126" customFormat="1" ht="9.6">
      <c r="A23" s="5" t="s">
        <v>333</v>
      </c>
      <c r="B23" s="10">
        <v>-113.75799999999998</v>
      </c>
      <c r="C23" s="11">
        <v>-337.39399999999995</v>
      </c>
      <c r="D23" s="10">
        <v>-666.11900000000003</v>
      </c>
      <c r="E23" s="11">
        <v>-742.05799999999999</v>
      </c>
    </row>
    <row r="24" spans="1:5" s="126" customFormat="1" ht="9.6">
      <c r="A24" s="5" t="s">
        <v>334</v>
      </c>
      <c r="B24" s="10">
        <v>618.85299999999984</v>
      </c>
      <c r="C24" s="11">
        <v>530.71399999999994</v>
      </c>
      <c r="D24" s="10">
        <v>1248.2829999999999</v>
      </c>
      <c r="E24" s="11">
        <v>1629.5940000000001</v>
      </c>
    </row>
    <row r="25" spans="1:5" ht="9.6">
      <c r="A25" s="5" t="s">
        <v>335</v>
      </c>
      <c r="B25" s="10">
        <v>1.7360000000000007</v>
      </c>
      <c r="C25" s="11">
        <v>5.163000000000002</v>
      </c>
      <c r="D25" s="10">
        <v>12.949</v>
      </c>
      <c r="E25" s="11">
        <v>26.574000000000002</v>
      </c>
    </row>
    <row r="26" spans="1:5" ht="10.15" thickBot="1">
      <c r="A26" s="5" t="s">
        <v>336</v>
      </c>
      <c r="B26" s="12">
        <v>820.8149999999996</v>
      </c>
      <c r="C26" s="13">
        <v>-394.31299999999965</v>
      </c>
      <c r="D26" s="12">
        <v>-1626.9580000000001</v>
      </c>
      <c r="E26" s="13">
        <v>-3617.8679999999999</v>
      </c>
    </row>
    <row r="27" spans="1:5" ht="10.15" thickTop="1">
      <c r="A27" s="37" t="s">
        <v>337</v>
      </c>
      <c r="B27" s="16">
        <v>13949.012000000001</v>
      </c>
      <c r="C27" s="17">
        <v>13914.277999999998</v>
      </c>
      <c r="D27" s="16">
        <v>24711.429</v>
      </c>
      <c r="E27" s="17">
        <v>26099.035</v>
      </c>
    </row>
    <row r="28" spans="1:5" ht="9.6">
      <c r="A28" s="37"/>
      <c r="B28" s="16"/>
      <c r="C28" s="17"/>
      <c r="D28" s="16"/>
      <c r="E28" s="17"/>
    </row>
    <row r="29" spans="1:5" ht="9.6">
      <c r="A29" s="5" t="s">
        <v>338</v>
      </c>
      <c r="B29" s="10">
        <v>70.370999999999995</v>
      </c>
      <c r="C29" s="11">
        <v>53.111999999999981</v>
      </c>
      <c r="D29" s="10">
        <v>154.13999999999999</v>
      </c>
      <c r="E29" s="11">
        <v>170.596</v>
      </c>
    </row>
    <row r="30" spans="1:5" ht="9" hidden="1" customHeight="1">
      <c r="A30" s="5" t="s">
        <v>339</v>
      </c>
      <c r="B30" s="10">
        <v>0</v>
      </c>
      <c r="C30" s="11">
        <v>0</v>
      </c>
      <c r="D30" s="10">
        <v>0</v>
      </c>
      <c r="E30" s="11">
        <v>0</v>
      </c>
    </row>
    <row r="31" spans="1:5" ht="9.6">
      <c r="A31" s="5" t="s">
        <v>340</v>
      </c>
      <c r="B31" s="10">
        <v>-2272.7190000000005</v>
      </c>
      <c r="C31" s="11">
        <v>-1519.1129999999998</v>
      </c>
      <c r="D31" s="10">
        <v>-6004.0990000000002</v>
      </c>
      <c r="E31" s="11">
        <v>-4749.1009999999997</v>
      </c>
    </row>
    <row r="32" spans="1:5" s="126" customFormat="1" ht="9.6">
      <c r="A32" s="5" t="s">
        <v>341</v>
      </c>
      <c r="B32" s="10">
        <v>-2.2000000000005571E-2</v>
      </c>
      <c r="C32" s="11">
        <v>6.8930000000000007</v>
      </c>
      <c r="D32" s="10">
        <v>-46.529000000000003</v>
      </c>
      <c r="E32" s="11">
        <v>10.266</v>
      </c>
    </row>
    <row r="33" spans="1:5" s="126" customFormat="1" ht="9.6">
      <c r="A33" s="5" t="s">
        <v>342</v>
      </c>
      <c r="B33" s="10">
        <v>2.0999999999999908E-2</v>
      </c>
      <c r="C33" s="11">
        <v>0</v>
      </c>
      <c r="D33" s="10">
        <v>-6.3129999999999997</v>
      </c>
      <c r="E33" s="11">
        <v>0</v>
      </c>
    </row>
    <row r="34" spans="1:5" ht="9.6">
      <c r="A34" s="5" t="s">
        <v>343</v>
      </c>
      <c r="B34" s="10">
        <v>-54.814</v>
      </c>
      <c r="C34" s="11">
        <v>-11.481999999999857</v>
      </c>
      <c r="D34" s="10">
        <v>136.417</v>
      </c>
      <c r="E34" s="11">
        <v>-888.64599999999996</v>
      </c>
    </row>
    <row r="35" spans="1:5" ht="10.15" thickBot="1">
      <c r="A35" s="5" t="s">
        <v>344</v>
      </c>
      <c r="B35" s="12">
        <v>0.4</v>
      </c>
      <c r="C35" s="13">
        <v>-0.17899999999999938</v>
      </c>
      <c r="D35" s="12">
        <v>0.4</v>
      </c>
      <c r="E35" s="13">
        <v>-6.6029999999999998</v>
      </c>
    </row>
    <row r="36" spans="1:5" ht="10.15" thickTop="1">
      <c r="A36" s="37" t="s">
        <v>345</v>
      </c>
      <c r="B36" s="16">
        <v>-2256.7630000000008</v>
      </c>
      <c r="C36" s="17">
        <v>-1470.7690000000002</v>
      </c>
      <c r="D36" s="16">
        <v>-5765.9840000000004</v>
      </c>
      <c r="E36" s="17">
        <v>-5463.4880000000003</v>
      </c>
    </row>
    <row r="37" spans="1:5" ht="9.6">
      <c r="A37" s="37"/>
      <c r="B37" s="16"/>
      <c r="C37" s="17"/>
      <c r="D37" s="16"/>
      <c r="E37" s="17"/>
    </row>
    <row r="38" spans="1:5" ht="9.6">
      <c r="A38" s="5" t="s">
        <v>346</v>
      </c>
      <c r="B38" s="10">
        <v>0</v>
      </c>
      <c r="C38" s="11">
        <v>0</v>
      </c>
      <c r="D38" s="10">
        <v>14.542999999999999</v>
      </c>
      <c r="E38" s="11">
        <v>17.486000000000001</v>
      </c>
    </row>
    <row r="39" spans="1:5" ht="9" hidden="1" customHeight="1">
      <c r="A39" s="5" t="s">
        <v>347</v>
      </c>
      <c r="B39" s="10">
        <v>0</v>
      </c>
      <c r="C39" s="11">
        <v>4.9999999999998934E-3</v>
      </c>
      <c r="D39" s="10">
        <v>0</v>
      </c>
      <c r="E39" s="11">
        <v>-1.3380000000000001</v>
      </c>
    </row>
    <row r="40" spans="1:5" ht="9.6">
      <c r="A40" s="5" t="s">
        <v>348</v>
      </c>
      <c r="B40" s="10">
        <v>-39.839999999999996</v>
      </c>
      <c r="C40" s="11">
        <v>-100.06900000000003</v>
      </c>
      <c r="D40" s="10">
        <v>-118.989</v>
      </c>
      <c r="E40" s="11">
        <v>-467.62400000000002</v>
      </c>
    </row>
    <row r="41" spans="1:5" ht="9.6">
      <c r="A41" s="5" t="s">
        <v>349</v>
      </c>
      <c r="B41" s="10">
        <v>0</v>
      </c>
      <c r="C41" s="11">
        <v>-5.9999999998581188E-3</v>
      </c>
      <c r="D41" s="10">
        <v>0</v>
      </c>
      <c r="E41" s="11">
        <v>-1716.9649999999999</v>
      </c>
    </row>
    <row r="42" spans="1:5" s="126" customFormat="1" ht="9.6">
      <c r="A42" s="5" t="s">
        <v>350</v>
      </c>
      <c r="B42" s="10">
        <v>10.298000000000002</v>
      </c>
      <c r="C42" s="11">
        <v>28.824000000000012</v>
      </c>
      <c r="D42" s="10">
        <v>49.78</v>
      </c>
      <c r="E42" s="11">
        <v>489.12400000000002</v>
      </c>
    </row>
    <row r="43" spans="1:5" s="126" customFormat="1" ht="9.6">
      <c r="A43" s="5" t="s">
        <v>351</v>
      </c>
      <c r="B43" s="10">
        <v>-47.388999999999982</v>
      </c>
      <c r="C43" s="11">
        <v>-47.35599999999998</v>
      </c>
      <c r="D43" s="10">
        <v>-227.42500000000001</v>
      </c>
      <c r="E43" s="11">
        <v>-604.73099999999999</v>
      </c>
    </row>
    <row r="44" spans="1:5" s="126" customFormat="1" ht="9.6">
      <c r="A44" s="5" t="s">
        <v>352</v>
      </c>
      <c r="B44" s="10">
        <v>68.958999999999946</v>
      </c>
      <c r="C44" s="11">
        <v>-939.48199999999997</v>
      </c>
      <c r="D44" s="10">
        <v>-2731.069</v>
      </c>
      <c r="E44" s="11">
        <v>-2680.8809999999999</v>
      </c>
    </row>
    <row r="45" spans="1:5" s="126" customFormat="1" ht="9.6">
      <c r="A45" s="5" t="s">
        <v>353</v>
      </c>
      <c r="B45" s="10">
        <v>-352.50399999999991</v>
      </c>
      <c r="C45" s="11">
        <v>-335.80199999999979</v>
      </c>
      <c r="D45" s="10">
        <v>-1180.098</v>
      </c>
      <c r="E45" s="11">
        <v>-1330.6759999999999</v>
      </c>
    </row>
    <row r="46" spans="1:5" s="126" customFormat="1" ht="10.15" thickBot="1">
      <c r="A46" s="5" t="s">
        <v>354</v>
      </c>
      <c r="B46" s="12">
        <v>-11629.779000000002</v>
      </c>
      <c r="C46" s="13">
        <v>-3868.8789999999999</v>
      </c>
      <c r="D46" s="12">
        <v>-11921.949000000001</v>
      </c>
      <c r="E46" s="13">
        <v>-4056.3829999999998</v>
      </c>
    </row>
    <row r="47" spans="1:5" s="126" customFormat="1" ht="10.15" thickTop="1">
      <c r="A47" s="37" t="s">
        <v>355</v>
      </c>
      <c r="B47" s="16">
        <v>-11990.254999999999</v>
      </c>
      <c r="C47" s="17">
        <v>-5262.7650000000003</v>
      </c>
      <c r="D47" s="16">
        <v>-16115.207</v>
      </c>
      <c r="E47" s="17">
        <v>-10351.987999999999</v>
      </c>
    </row>
    <row r="48" spans="1:5" ht="9.6">
      <c r="A48" s="26"/>
      <c r="B48" s="26"/>
      <c r="C48" s="27"/>
      <c r="D48" s="26"/>
      <c r="E48" s="27"/>
    </row>
    <row r="49" spans="1:7" ht="9.6">
      <c r="A49" s="37" t="s">
        <v>356</v>
      </c>
      <c r="B49" s="16">
        <v>-298.00599999999986</v>
      </c>
      <c r="C49" s="17">
        <v>7180.7439999999988</v>
      </c>
      <c r="D49" s="16">
        <v>2830.2379999999998</v>
      </c>
      <c r="E49" s="17">
        <v>10283.558999999999</v>
      </c>
    </row>
    <row r="50" spans="1:7" ht="9.6">
      <c r="A50" s="37" t="s">
        <v>357</v>
      </c>
      <c r="B50" s="16">
        <v>17412.475999999999</v>
      </c>
      <c r="C50" s="38">
        <v>-26998.957999999999</v>
      </c>
      <c r="D50" s="16">
        <v>14852.092000000001</v>
      </c>
      <c r="E50" s="38">
        <v>16059.003000000001</v>
      </c>
    </row>
    <row r="51" spans="1:7" ht="9.6">
      <c r="A51" s="37" t="s">
        <v>358</v>
      </c>
      <c r="B51" s="16">
        <v>-1055.4669999999999</v>
      </c>
      <c r="C51" s="17">
        <v>1630.56</v>
      </c>
      <c r="D51" s="16">
        <v>-1623.327</v>
      </c>
      <c r="E51" s="17">
        <v>2253.1039999999998</v>
      </c>
    </row>
    <row r="52" spans="1:7" ht="10.15" thickBot="1">
      <c r="A52" s="28" t="s">
        <v>359</v>
      </c>
      <c r="B52" s="18">
        <v>16059.002999999997</v>
      </c>
      <c r="C52" s="19">
        <v>-18187.653999999999</v>
      </c>
      <c r="D52" s="18">
        <v>16059.003000000001</v>
      </c>
      <c r="E52" s="19">
        <v>28595.666000000001</v>
      </c>
    </row>
    <row r="53" spans="1:7" ht="8.4499999999999993" thickTop="1"/>
    <row r="55" spans="1:7">
      <c r="B55" s="134"/>
      <c r="C55" s="134"/>
      <c r="D55" s="134"/>
      <c r="E55" s="134"/>
      <c r="F55" s="135"/>
      <c r="G55" s="134"/>
    </row>
  </sheetData>
  <mergeCells count="4">
    <mergeCell ref="C1:C2"/>
    <mergeCell ref="B1:B2"/>
    <mergeCell ref="D1:D2"/>
    <mergeCell ref="E1:E2"/>
  </mergeCells>
  <conditionalFormatting sqref="A48">
    <cfRule type="cellIs" dxfId="1" priority="2" operator="equal">
      <formula>0</formula>
    </cfRule>
  </conditionalFormatting>
  <conditionalFormatting sqref="B4:E52">
    <cfRule type="cellIs" dxfId="0" priority="1" operator="equal">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tabColor rgb="FF00B0F0"/>
  </sheetPr>
  <dimension ref="A1:J76"/>
  <sheetViews>
    <sheetView showGridLines="0" topLeftCell="A26" zoomScale="85" zoomScaleNormal="85" workbookViewId="0">
      <selection activeCell="A57" sqref="A57"/>
    </sheetView>
  </sheetViews>
  <sheetFormatPr defaultColWidth="9.140625" defaultRowHeight="13.15"/>
  <cols>
    <col min="1" max="1" width="48.42578125" style="1" customWidth="1"/>
    <col min="2" max="3" width="25.85546875" style="2" customWidth="1"/>
    <col min="4" max="4" width="9.140625" style="121"/>
    <col min="5" max="5" width="12.5703125" style="121" bestFit="1" customWidth="1"/>
    <col min="6" max="16384" width="9.140625" style="121"/>
  </cols>
  <sheetData>
    <row r="1" spans="1:10" s="136" customFormat="1">
      <c r="A1" s="245" t="s">
        <v>93</v>
      </c>
      <c r="B1" s="291"/>
      <c r="C1" s="291"/>
      <c r="D1" s="292"/>
    </row>
    <row r="2" spans="1:10" s="136" customFormat="1" ht="13.9">
      <c r="A2" s="291"/>
      <c r="B2" s="293">
        <f>(Balanço!B17-Balanço!B50)</f>
        <v>-4441.8469999999943</v>
      </c>
      <c r="C2" s="294"/>
      <c r="D2" s="292"/>
    </row>
    <row r="3" spans="1:10" ht="14.45" customHeight="1">
      <c r="A3" s="248" t="s">
        <v>94</v>
      </c>
      <c r="B3" s="246" t="s">
        <v>95</v>
      </c>
      <c r="C3" s="249" t="s">
        <v>96</v>
      </c>
      <c r="D3" s="247"/>
    </row>
    <row r="4" spans="1:10" s="126" customFormat="1" ht="9.6">
      <c r="A4" s="295"/>
      <c r="B4" s="296"/>
      <c r="C4" s="297"/>
      <c r="D4" s="259"/>
    </row>
    <row r="5" spans="1:10" s="126" customFormat="1" ht="9.6">
      <c r="A5" s="295" t="s">
        <v>97</v>
      </c>
      <c r="B5" s="298"/>
      <c r="C5" s="299"/>
      <c r="D5" s="259"/>
    </row>
    <row r="6" spans="1:10" ht="9.6">
      <c r="A6" s="300" t="s">
        <v>98</v>
      </c>
      <c r="B6" s="301"/>
      <c r="C6" s="302"/>
      <c r="D6" s="247"/>
    </row>
    <row r="7" spans="1:10" ht="9.6">
      <c r="A7" s="300" t="s">
        <v>99</v>
      </c>
      <c r="B7" s="303">
        <v>16059.003000000001</v>
      </c>
      <c r="C7" s="304">
        <v>28595.666000000001</v>
      </c>
      <c r="D7" s="315"/>
      <c r="E7" s="320">
        <v>2024</v>
      </c>
      <c r="F7" s="320"/>
      <c r="G7" s="320">
        <v>2023</v>
      </c>
      <c r="H7" s="315"/>
      <c r="I7" s="320" t="s">
        <v>100</v>
      </c>
      <c r="J7" s="320" t="s">
        <v>101</v>
      </c>
    </row>
    <row r="8" spans="1:10" ht="9.6">
      <c r="A8" s="300" t="s">
        <v>102</v>
      </c>
      <c r="B8" s="303">
        <v>277.16399999999999</v>
      </c>
      <c r="C8" s="304">
        <v>1242.001</v>
      </c>
      <c r="D8" s="315"/>
      <c r="E8" s="316" t="s">
        <v>103</v>
      </c>
      <c r="F8" s="316"/>
      <c r="G8" s="316" t="s">
        <v>103</v>
      </c>
      <c r="H8" s="315"/>
      <c r="I8" s="316">
        <f>C17-C50</f>
        <v>4767.07</v>
      </c>
      <c r="J8" s="316">
        <f>B17-B50</f>
        <v>-4441.8469999999943</v>
      </c>
    </row>
    <row r="9" spans="1:10" ht="9.6">
      <c r="A9" s="300" t="s">
        <v>104</v>
      </c>
      <c r="B9" s="303">
        <v>5741.4570000000003</v>
      </c>
      <c r="C9" s="304">
        <v>6269.8630000000003</v>
      </c>
      <c r="D9" s="315"/>
      <c r="E9" s="316">
        <f>SUM(C7+C8)</f>
        <v>29837.667000000001</v>
      </c>
      <c r="F9" s="316"/>
      <c r="G9" s="316">
        <f>SUM(B7+B8)</f>
        <v>16336.167000000001</v>
      </c>
      <c r="H9" s="315"/>
      <c r="I9" s="320" t="s">
        <v>105</v>
      </c>
      <c r="J9" s="320" t="s">
        <v>106</v>
      </c>
    </row>
    <row r="10" spans="1:10" ht="9.75">
      <c r="A10" s="300" t="s">
        <v>107</v>
      </c>
      <c r="B10" s="303">
        <v>378.04899999999998</v>
      </c>
      <c r="C10" s="332">
        <v>1218.5999999999999</v>
      </c>
      <c r="D10" s="315"/>
      <c r="E10" s="316" t="s">
        <v>108</v>
      </c>
      <c r="F10" s="316"/>
      <c r="G10" s="320" t="s">
        <v>108</v>
      </c>
      <c r="H10" s="315"/>
      <c r="I10" s="316" t="s">
        <v>109</v>
      </c>
      <c r="J10" s="316">
        <f>G16-G18</f>
        <v>-19244.313999999998</v>
      </c>
    </row>
    <row r="11" spans="1:10" ht="9.6">
      <c r="A11" s="300" t="s">
        <v>110</v>
      </c>
      <c r="B11" s="303">
        <v>9619.0220000000008</v>
      </c>
      <c r="C11" s="304">
        <v>11689.767</v>
      </c>
      <c r="D11" s="315"/>
      <c r="E11" s="320"/>
      <c r="F11" s="320"/>
      <c r="G11" s="320"/>
      <c r="H11" s="315"/>
      <c r="I11" s="320"/>
      <c r="J11" s="320"/>
    </row>
    <row r="12" spans="1:10" ht="9.6">
      <c r="A12" s="300" t="s">
        <v>111</v>
      </c>
      <c r="B12" s="303">
        <v>0</v>
      </c>
      <c r="C12" s="304">
        <v>0</v>
      </c>
      <c r="D12" s="315"/>
      <c r="E12" s="320"/>
      <c r="F12" s="320"/>
      <c r="G12" s="320"/>
      <c r="H12" s="315"/>
      <c r="I12" s="320"/>
      <c r="J12" s="320"/>
    </row>
    <row r="13" spans="1:10" ht="9.6">
      <c r="A13" s="300" t="s">
        <v>112</v>
      </c>
      <c r="B13" s="303">
        <v>0</v>
      </c>
      <c r="C13" s="304">
        <v>0</v>
      </c>
      <c r="D13" s="315"/>
      <c r="E13" s="316">
        <f>SUM(C42+C45+C46+C47)</f>
        <v>17353.572</v>
      </c>
      <c r="F13" s="320"/>
      <c r="G13" s="316">
        <f>SUM(B42+B45+B46+B47)</f>
        <v>10401.36</v>
      </c>
      <c r="H13" s="315"/>
      <c r="I13" s="320" t="s">
        <v>113</v>
      </c>
      <c r="J13" s="320" t="s">
        <v>114</v>
      </c>
    </row>
    <row r="14" spans="1:10" ht="10.15">
      <c r="A14" s="300" t="s">
        <v>115</v>
      </c>
      <c r="B14" s="331">
        <v>9619</v>
      </c>
      <c r="C14" s="334">
        <v>11689.8</v>
      </c>
      <c r="D14" s="315"/>
      <c r="E14" s="316"/>
      <c r="F14" s="320"/>
      <c r="G14" s="316"/>
      <c r="H14" s="315"/>
      <c r="I14" s="320"/>
      <c r="J14" s="320"/>
    </row>
    <row r="15" spans="1:10" ht="9.6">
      <c r="A15" s="300" t="s">
        <v>116</v>
      </c>
      <c r="B15" s="303">
        <v>3435.6880000000001</v>
      </c>
      <c r="C15" s="304">
        <v>3582.2750000000001</v>
      </c>
      <c r="D15" s="315"/>
      <c r="E15" s="316" t="s">
        <v>117</v>
      </c>
      <c r="F15" s="320"/>
      <c r="G15" s="320" t="s">
        <v>117</v>
      </c>
      <c r="H15" s="315"/>
      <c r="I15" s="316">
        <f>SUM(E9-E13)</f>
        <v>12484.095000000001</v>
      </c>
      <c r="J15" s="316">
        <f>SUM(G9-G13)</f>
        <v>5934.8070000000007</v>
      </c>
    </row>
    <row r="16" spans="1:10" ht="9.6">
      <c r="A16" s="305" t="s">
        <v>118</v>
      </c>
      <c r="B16" s="306">
        <v>1052.6669999999999</v>
      </c>
      <c r="C16" s="307">
        <v>1557.6510000000001</v>
      </c>
      <c r="D16" s="315"/>
      <c r="E16" s="333">
        <v>12628.5</v>
      </c>
      <c r="F16" s="320"/>
      <c r="G16" s="316">
        <f>SUM(B9+B10+B15+B16)</f>
        <v>10607.860999999999</v>
      </c>
      <c r="H16" s="315"/>
      <c r="I16" s="247"/>
      <c r="J16" s="247"/>
    </row>
    <row r="17" spans="1:10" s="126" customFormat="1" ht="9.6">
      <c r="A17" s="300" t="s">
        <v>119</v>
      </c>
      <c r="B17" s="296">
        <v>36563.050000000003</v>
      </c>
      <c r="C17" s="297">
        <v>54155.784</v>
      </c>
      <c r="D17" s="319"/>
      <c r="E17" s="321" t="s">
        <v>120</v>
      </c>
      <c r="F17" s="321"/>
      <c r="G17" s="321" t="s">
        <v>120</v>
      </c>
      <c r="H17" s="319"/>
      <c r="I17" s="259"/>
      <c r="J17" s="259"/>
    </row>
    <row r="18" spans="1:10" ht="9.6">
      <c r="A18" s="295"/>
      <c r="B18" s="298"/>
      <c r="C18" s="299"/>
      <c r="D18" s="315"/>
      <c r="E18" s="316">
        <f>SUM(C40+C44+C48+C49)</f>
        <v>31830.421000000002</v>
      </c>
      <c r="F18" s="320"/>
      <c r="G18" s="316">
        <f>SUM(B40+B44+B48+B49)</f>
        <v>29852.174999999996</v>
      </c>
      <c r="H18" s="315"/>
      <c r="I18" s="247"/>
      <c r="J18" s="247"/>
    </row>
    <row r="19" spans="1:10" ht="9.6">
      <c r="A19" s="300" t="s">
        <v>121</v>
      </c>
      <c r="B19" s="303"/>
      <c r="C19" s="304"/>
      <c r="D19" s="247"/>
    </row>
    <row r="20" spans="1:10" ht="9.6">
      <c r="A20" s="300" t="s">
        <v>122</v>
      </c>
      <c r="B20" s="303">
        <v>242.16800000000001</v>
      </c>
      <c r="C20" s="304">
        <v>184.45400000000001</v>
      </c>
      <c r="D20" s="247"/>
    </row>
    <row r="21" spans="1:10" ht="9.6">
      <c r="A21" s="300" t="s">
        <v>104</v>
      </c>
      <c r="B21" s="303">
        <v>0</v>
      </c>
      <c r="C21" s="304">
        <v>0</v>
      </c>
      <c r="D21" s="247"/>
    </row>
    <row r="22" spans="1:10" ht="9.6">
      <c r="A22" s="300" t="s">
        <v>123</v>
      </c>
      <c r="B22" s="303">
        <v>1.673</v>
      </c>
      <c r="C22" s="304">
        <v>2.5999999999999999E-2</v>
      </c>
      <c r="D22" s="247"/>
    </row>
    <row r="23" spans="1:10" ht="9.6">
      <c r="A23" s="300" t="s">
        <v>124</v>
      </c>
      <c r="B23" s="303">
        <v>0</v>
      </c>
      <c r="C23" s="304">
        <v>0</v>
      </c>
      <c r="D23" s="247"/>
      <c r="E23" s="330"/>
    </row>
    <row r="24" spans="1:10" ht="9.6">
      <c r="A24" s="300" t="s">
        <v>116</v>
      </c>
      <c r="B24" s="303">
        <v>11325.096</v>
      </c>
      <c r="C24" s="304">
        <v>10503.977000000001</v>
      </c>
      <c r="D24" s="247"/>
      <c r="E24" s="330">
        <f>SUM(C7:C17)</f>
        <v>120001.40700000001</v>
      </c>
    </row>
    <row r="25" spans="1:10" ht="9.6">
      <c r="A25" s="300" t="s">
        <v>125</v>
      </c>
      <c r="B25" s="303">
        <v>7969.5919999999996</v>
      </c>
      <c r="C25" s="304">
        <v>8691.67</v>
      </c>
      <c r="D25" s="247"/>
    </row>
    <row r="26" spans="1:10" ht="9.6">
      <c r="A26" s="295" t="s">
        <v>126</v>
      </c>
      <c r="B26" s="306">
        <v>1520.701</v>
      </c>
      <c r="C26" s="307">
        <v>1462.588</v>
      </c>
      <c r="D26" s="247"/>
    </row>
    <row r="27" spans="1:10" ht="9.6">
      <c r="A27" s="300" t="s">
        <v>127</v>
      </c>
      <c r="B27" s="303">
        <v>57.261000000000003</v>
      </c>
      <c r="C27" s="304">
        <v>70.483000000000004</v>
      </c>
      <c r="D27" s="247"/>
    </row>
    <row r="28" spans="1:10" ht="9.6">
      <c r="A28" s="295" t="s">
        <v>128</v>
      </c>
      <c r="B28" s="308">
        <v>21116.491000000002</v>
      </c>
      <c r="C28" s="309">
        <v>20913.198</v>
      </c>
      <c r="D28" s="247"/>
    </row>
    <row r="29" spans="1:10" ht="9.6">
      <c r="A29" s="295"/>
      <c r="B29" s="308">
        <v>0</v>
      </c>
      <c r="C29" s="309">
        <v>0</v>
      </c>
      <c r="D29" s="315"/>
      <c r="E29" s="247" t="s">
        <v>129</v>
      </c>
      <c r="F29" s="247">
        <f>SUM(B17-B14)/B50</f>
        <v>0.65709346861668749</v>
      </c>
      <c r="G29" s="247"/>
      <c r="H29" s="247"/>
      <c r="I29" s="247"/>
      <c r="J29" s="247"/>
    </row>
    <row r="30" spans="1:10" ht="9.6">
      <c r="A30" s="295" t="s">
        <v>130</v>
      </c>
      <c r="B30" s="308">
        <v>289.06299999999999</v>
      </c>
      <c r="C30" s="343">
        <v>395.39299999999997</v>
      </c>
      <c r="D30" s="315"/>
      <c r="E30" s="247"/>
      <c r="F30" s="247"/>
      <c r="G30" s="247"/>
      <c r="H30" s="247"/>
      <c r="I30" s="247"/>
      <c r="J30" s="247"/>
    </row>
    <row r="31" spans="1:10" s="126" customFormat="1" ht="9.6">
      <c r="A31" s="295" t="s">
        <v>131</v>
      </c>
      <c r="B31" s="308">
        <v>26630.155999999999</v>
      </c>
      <c r="C31" s="309">
        <v>30170.194</v>
      </c>
      <c r="D31" s="319"/>
      <c r="E31" s="259"/>
      <c r="F31" s="259"/>
      <c r="G31" s="259"/>
      <c r="H31" s="259"/>
      <c r="I31" s="259"/>
      <c r="J31" s="259"/>
    </row>
    <row r="32" spans="1:10" ht="9.6">
      <c r="A32" s="300" t="s">
        <v>132</v>
      </c>
      <c r="B32" s="306">
        <v>10041.733</v>
      </c>
      <c r="C32" s="307">
        <v>12530.712</v>
      </c>
      <c r="D32" s="315"/>
      <c r="E32" s="247"/>
      <c r="F32" s="247"/>
      <c r="G32" s="247"/>
      <c r="H32" s="247"/>
      <c r="I32" s="247"/>
      <c r="J32" s="247"/>
    </row>
    <row r="33" spans="1:10" s="126" customFormat="1" ht="9.6">
      <c r="A33" s="300" t="s">
        <v>133</v>
      </c>
      <c r="B33" s="310">
        <v>38003.64</v>
      </c>
      <c r="C33" s="311">
        <v>44342.667999999998</v>
      </c>
      <c r="D33" s="319"/>
      <c r="E33" s="259"/>
      <c r="F33" s="259"/>
      <c r="G33" s="259"/>
      <c r="H33" s="259"/>
      <c r="I33" s="259"/>
      <c r="J33" s="259"/>
    </row>
    <row r="34" spans="1:10" s="126" customFormat="1" ht="9.6">
      <c r="A34" s="295"/>
      <c r="B34" s="312">
        <v>96081.082999999999</v>
      </c>
      <c r="C34" s="313">
        <v>108352.16499999999</v>
      </c>
      <c r="D34" s="319"/>
      <c r="E34" s="259"/>
      <c r="F34" s="259"/>
      <c r="G34" s="259"/>
      <c r="H34" s="259"/>
      <c r="I34" s="259"/>
      <c r="J34" s="259"/>
    </row>
    <row r="35" spans="1:10" ht="9.6">
      <c r="A35" s="295"/>
      <c r="B35" s="310">
        <v>0</v>
      </c>
      <c r="C35" s="311">
        <v>0</v>
      </c>
      <c r="D35" s="315"/>
      <c r="E35" s="247"/>
      <c r="F35" s="247"/>
      <c r="G35" s="247"/>
      <c r="H35" s="247"/>
      <c r="I35" s="247"/>
      <c r="J35" s="247"/>
    </row>
    <row r="36" spans="1:10" ht="9.6">
      <c r="A36" s="295" t="s">
        <v>134</v>
      </c>
      <c r="B36" s="306">
        <v>132644.133</v>
      </c>
      <c r="C36" s="307">
        <v>162507.94899999999</v>
      </c>
      <c r="D36" s="315"/>
      <c r="E36" s="247"/>
      <c r="F36" s="247"/>
      <c r="G36" s="247"/>
      <c r="H36" s="247"/>
      <c r="I36" s="247"/>
      <c r="J36" s="247"/>
    </row>
    <row r="37" spans="1:10" ht="9.6">
      <c r="A37" s="295"/>
      <c r="B37" s="306">
        <v>0</v>
      </c>
      <c r="C37" s="307">
        <v>0</v>
      </c>
      <c r="D37" s="315"/>
      <c r="E37" s="247"/>
      <c r="F37" s="247"/>
      <c r="G37" s="247"/>
      <c r="H37" s="247"/>
      <c r="I37" s="247"/>
      <c r="J37" s="247"/>
    </row>
    <row r="38" spans="1:10" ht="9.6">
      <c r="A38" s="300" t="s">
        <v>135</v>
      </c>
      <c r="B38" s="303">
        <v>0</v>
      </c>
      <c r="C38" s="304">
        <v>0</v>
      </c>
      <c r="D38" s="315"/>
      <c r="E38" s="247"/>
      <c r="F38" s="247"/>
      <c r="G38" s="247"/>
      <c r="H38" s="247"/>
      <c r="I38" s="247"/>
      <c r="J38" s="247"/>
    </row>
    <row r="39" spans="1:10" ht="9.6">
      <c r="A39" s="300" t="s">
        <v>136</v>
      </c>
      <c r="B39" s="303">
        <v>0</v>
      </c>
      <c r="C39" s="304">
        <v>0</v>
      </c>
      <c r="D39" s="315"/>
      <c r="E39" s="247"/>
      <c r="F39" s="247"/>
      <c r="G39" s="247"/>
      <c r="H39" s="247"/>
      <c r="I39" s="247"/>
      <c r="J39" s="247"/>
    </row>
    <row r="40" spans="1:10" ht="9.75">
      <c r="A40" s="300" t="s">
        <v>137</v>
      </c>
      <c r="B40" s="303">
        <v>23195.100999999999</v>
      </c>
      <c r="C40" s="304">
        <v>25223.522000000001</v>
      </c>
      <c r="D40" s="315"/>
      <c r="E40" s="247"/>
      <c r="F40" s="247"/>
      <c r="G40" s="247"/>
      <c r="H40" s="247"/>
      <c r="I40" s="247"/>
      <c r="J40" s="247"/>
    </row>
    <row r="41" spans="1:10" ht="9.75">
      <c r="A41" s="300" t="s">
        <v>138</v>
      </c>
      <c r="B41" s="303">
        <v>751.36199999999997</v>
      </c>
      <c r="C41" s="304">
        <v>204.721</v>
      </c>
      <c r="D41" s="315"/>
      <c r="E41" s="247"/>
      <c r="F41" s="247"/>
      <c r="G41" s="247"/>
      <c r="H41" s="247"/>
      <c r="I41" s="247"/>
      <c r="J41" s="247"/>
    </row>
    <row r="42" spans="1:10" ht="9.75">
      <c r="A42" s="300" t="s">
        <v>139</v>
      </c>
      <c r="B42" s="303">
        <v>1298.0909999999999</v>
      </c>
      <c r="C42" s="304">
        <v>1276.3910000000001</v>
      </c>
      <c r="D42" s="315"/>
      <c r="E42" s="247"/>
      <c r="F42" s="247"/>
      <c r="G42" s="247"/>
      <c r="H42" s="247"/>
      <c r="I42" s="247"/>
      <c r="J42" s="247"/>
    </row>
    <row r="43" spans="1:10" ht="9.75">
      <c r="A43" s="300" t="s">
        <v>140</v>
      </c>
      <c r="B43" s="303">
        <v>0</v>
      </c>
      <c r="C43" s="304">
        <v>0</v>
      </c>
      <c r="D43" s="315"/>
      <c r="E43" s="247"/>
      <c r="F43" s="247"/>
      <c r="G43" s="247"/>
      <c r="H43" s="247"/>
      <c r="I43" s="247"/>
      <c r="J43" s="247"/>
    </row>
    <row r="44" spans="1:10" ht="9.75">
      <c r="A44" s="300" t="s">
        <v>141</v>
      </c>
      <c r="B44" s="303">
        <v>2128.547</v>
      </c>
      <c r="C44" s="304">
        <v>2779.7530000000002</v>
      </c>
      <c r="D44" s="315"/>
      <c r="E44" s="247"/>
      <c r="F44" s="247"/>
      <c r="G44" s="247"/>
      <c r="H44" s="247"/>
      <c r="I44" s="247"/>
      <c r="J44" s="247"/>
    </row>
    <row r="45" spans="1:10" ht="9.75">
      <c r="A45" s="300" t="s">
        <v>142</v>
      </c>
      <c r="B45" s="303">
        <v>1526.1510000000001</v>
      </c>
      <c r="C45" s="304">
        <v>8487.2420000000002</v>
      </c>
      <c r="D45" s="247"/>
      <c r="E45" s="137"/>
    </row>
    <row r="46" spans="1:10" ht="9.75">
      <c r="A46" s="300" t="s">
        <v>143</v>
      </c>
      <c r="B46" s="303">
        <v>1340.492</v>
      </c>
      <c r="C46" s="304">
        <v>1941.54</v>
      </c>
      <c r="D46" s="247"/>
    </row>
    <row r="47" spans="1:10" ht="9.75">
      <c r="A47" s="300" t="s">
        <v>144</v>
      </c>
      <c r="B47" s="303">
        <v>6236.6260000000002</v>
      </c>
      <c r="C47" s="304">
        <v>5648.3990000000003</v>
      </c>
      <c r="D47" s="247"/>
    </row>
    <row r="48" spans="1:10" s="126" customFormat="1" ht="19.5">
      <c r="A48" s="295" t="s">
        <v>145</v>
      </c>
      <c r="B48" s="306">
        <v>4110.1379999999999</v>
      </c>
      <c r="C48" s="307">
        <v>3386.2350000000001</v>
      </c>
      <c r="D48" s="259"/>
    </row>
    <row r="49" spans="1:4" ht="9.75">
      <c r="A49" s="300" t="s">
        <v>146</v>
      </c>
      <c r="B49" s="310">
        <v>418.38900000000001</v>
      </c>
      <c r="C49" s="311">
        <v>440.911</v>
      </c>
      <c r="D49" s="247"/>
    </row>
    <row r="50" spans="1:4" ht="9.6">
      <c r="A50" s="295"/>
      <c r="B50" s="306">
        <v>41004.896999999997</v>
      </c>
      <c r="C50" s="307">
        <v>49388.714</v>
      </c>
      <c r="D50" s="247"/>
    </row>
    <row r="51" spans="1:4" ht="9.6">
      <c r="A51" s="300"/>
      <c r="B51" s="303">
        <v>0</v>
      </c>
      <c r="C51" s="304">
        <v>0</v>
      </c>
      <c r="D51" s="247"/>
    </row>
    <row r="52" spans="1:4" ht="9.6">
      <c r="A52" s="300" t="s">
        <v>147</v>
      </c>
      <c r="B52" s="303">
        <v>0</v>
      </c>
      <c r="C52" s="304">
        <v>0</v>
      </c>
      <c r="D52" s="247"/>
    </row>
    <row r="53" spans="1:4" ht="9.75">
      <c r="A53" s="300" t="s">
        <v>148</v>
      </c>
      <c r="B53" s="303">
        <v>307.3</v>
      </c>
      <c r="C53" s="304">
        <v>327.70600000000002</v>
      </c>
      <c r="D53" s="247"/>
    </row>
    <row r="54" spans="1:4" ht="9.75">
      <c r="A54" s="300" t="s">
        <v>149</v>
      </c>
      <c r="B54" s="303">
        <v>11.643000000000001</v>
      </c>
      <c r="C54" s="304">
        <v>6.72</v>
      </c>
      <c r="D54" s="247"/>
    </row>
    <row r="55" spans="1:4" ht="9.75">
      <c r="A55" s="300" t="s">
        <v>150</v>
      </c>
      <c r="B55" s="303">
        <v>2202.9749999999999</v>
      </c>
      <c r="C55" s="304">
        <v>2176.337</v>
      </c>
      <c r="D55" s="247"/>
    </row>
    <row r="56" spans="1:4" ht="9.75">
      <c r="A56" s="300" t="s">
        <v>151</v>
      </c>
      <c r="B56" s="303">
        <v>3318.4479999999999</v>
      </c>
      <c r="C56" s="304">
        <v>5007.7110000000002</v>
      </c>
      <c r="D56" s="247"/>
    </row>
    <row r="57" spans="1:4" ht="9.75">
      <c r="A57" s="300" t="s">
        <v>152</v>
      </c>
      <c r="B57" s="303">
        <v>1487.125</v>
      </c>
      <c r="C57" s="304">
        <v>1372.3869999999999</v>
      </c>
      <c r="D57" s="247"/>
    </row>
    <row r="58" spans="1:4" ht="9.75">
      <c r="A58" s="300" t="s">
        <v>153</v>
      </c>
      <c r="B58" s="303">
        <v>513.31500000000005</v>
      </c>
      <c r="C58" s="304">
        <v>597.44899999999996</v>
      </c>
      <c r="D58" s="247"/>
    </row>
    <row r="59" spans="1:4" s="126" customFormat="1" ht="19.5">
      <c r="A59" s="300" t="s">
        <v>145</v>
      </c>
      <c r="B59" s="303">
        <v>1083.221</v>
      </c>
      <c r="C59" s="304">
        <v>1142.7750000000001</v>
      </c>
      <c r="D59" s="259"/>
    </row>
    <row r="60" spans="1:4" ht="9.75">
      <c r="A60" s="295" t="s">
        <v>146</v>
      </c>
      <c r="B60" s="306">
        <v>559.61400000000003</v>
      </c>
      <c r="C60" s="307">
        <v>670.904</v>
      </c>
      <c r="D60" s="247"/>
    </row>
    <row r="61" spans="1:4" s="126" customFormat="1" ht="9.75">
      <c r="A61" s="300" t="s">
        <v>154</v>
      </c>
      <c r="B61" s="310">
        <v>2011.7929999999999</v>
      </c>
      <c r="C61" s="311">
        <v>2236.732</v>
      </c>
      <c r="D61" s="259"/>
    </row>
    <row r="62" spans="1:4" ht="9.6">
      <c r="A62" s="295"/>
      <c r="B62" s="312">
        <v>11495.433999999999</v>
      </c>
      <c r="C62" s="313">
        <v>13538.721000000001</v>
      </c>
      <c r="D62" s="247"/>
    </row>
    <row r="63" spans="1:4" ht="9.6">
      <c r="A63" s="300"/>
      <c r="B63" s="310">
        <v>0</v>
      </c>
      <c r="C63" s="311">
        <v>0</v>
      </c>
      <c r="D63" s="247"/>
    </row>
    <row r="64" spans="1:4" ht="9.6">
      <c r="A64" s="295" t="s">
        <v>155</v>
      </c>
      <c r="B64" s="306">
        <v>52500.330999999998</v>
      </c>
      <c r="C64" s="307">
        <v>62927.434999999998</v>
      </c>
      <c r="D64" s="247"/>
    </row>
    <row r="65" spans="1:4" ht="9.6">
      <c r="A65" s="300"/>
      <c r="B65" s="303">
        <v>0</v>
      </c>
      <c r="C65" s="304">
        <v>0</v>
      </c>
      <c r="D65" s="247"/>
    </row>
    <row r="66" spans="1:4" s="126" customFormat="1" ht="9.6">
      <c r="A66" s="300" t="s">
        <v>156</v>
      </c>
      <c r="B66" s="303">
        <v>0</v>
      </c>
      <c r="C66" s="304">
        <v>0</v>
      </c>
      <c r="D66" s="259"/>
    </row>
    <row r="67" spans="1:4" ht="9.6">
      <c r="A67" s="300" t="s">
        <v>157</v>
      </c>
      <c r="B67" s="303">
        <v>58177.928999999996</v>
      </c>
      <c r="C67" s="304">
        <v>58226.036</v>
      </c>
      <c r="D67" s="247"/>
    </row>
    <row r="68" spans="1:4" s="126" customFormat="1" ht="9.6">
      <c r="A68" s="300" t="s">
        <v>158</v>
      </c>
      <c r="B68" s="303">
        <v>98669.403999999995</v>
      </c>
      <c r="C68" s="304">
        <v>108973.429</v>
      </c>
      <c r="D68" s="259"/>
    </row>
    <row r="69" spans="1:4" ht="9.6">
      <c r="A69" s="295" t="s">
        <v>159</v>
      </c>
      <c r="B69" s="308">
        <v>-77878.043000000005</v>
      </c>
      <c r="C69" s="309">
        <v>-68557.326000000001</v>
      </c>
      <c r="D69" s="247"/>
    </row>
    <row r="70" spans="1:4" s="126" customFormat="1" ht="9.6">
      <c r="A70" s="300" t="s">
        <v>160</v>
      </c>
      <c r="B70" s="303">
        <v>0</v>
      </c>
      <c r="C70" s="304">
        <v>0</v>
      </c>
      <c r="D70" s="259"/>
    </row>
    <row r="71" spans="1:4" ht="9.6">
      <c r="A71" s="295" t="s">
        <v>161</v>
      </c>
      <c r="B71" s="306">
        <v>78969.289999999994</v>
      </c>
      <c r="C71" s="307">
        <v>98642.138999999996</v>
      </c>
      <c r="D71" s="247"/>
    </row>
    <row r="72" spans="1:4" ht="9.6">
      <c r="A72" s="300" t="s">
        <v>162</v>
      </c>
      <c r="B72" s="310">
        <v>1174.5119999999999</v>
      </c>
      <c r="C72" s="311">
        <v>938.375</v>
      </c>
      <c r="D72" s="247"/>
    </row>
    <row r="73" spans="1:4" ht="9.6">
      <c r="A73" s="295" t="s">
        <v>163</v>
      </c>
      <c r="B73" s="312">
        <v>80143.801999999996</v>
      </c>
      <c r="C73" s="313">
        <v>99580.513999999996</v>
      </c>
      <c r="D73" s="247"/>
    </row>
    <row r="74" spans="1:4" ht="9.6">
      <c r="A74" s="295"/>
      <c r="B74" s="312"/>
      <c r="C74" s="313"/>
      <c r="D74" s="247"/>
    </row>
    <row r="75" spans="1:4" ht="9.6">
      <c r="A75" s="295" t="s">
        <v>164</v>
      </c>
      <c r="B75" s="312">
        <v>132644.133</v>
      </c>
      <c r="C75" s="313">
        <v>162507.94899999999</v>
      </c>
      <c r="D75" s="247"/>
    </row>
    <row r="76" spans="1:4">
      <c r="A76" s="314"/>
      <c r="B76" s="291"/>
      <c r="C76" s="291"/>
      <c r="D76" s="247"/>
    </row>
  </sheetData>
  <conditionalFormatting sqref="B5:C13 B15:C73">
    <cfRule type="cellIs" dxfId="246" priority="4" operator="equal">
      <formula>0</formula>
    </cfRule>
  </conditionalFormatting>
  <conditionalFormatting sqref="C34:C35">
    <cfRule type="cellIs" dxfId="245" priority="8" operator="equal">
      <formula>0</formula>
    </cfRule>
  </conditionalFormatting>
  <conditionalFormatting sqref="C62:C63">
    <cfRule type="cellIs" dxfId="244" priority="5" operator="equal">
      <formula>0</formula>
    </cfRule>
  </conditionalFormatting>
  <conditionalFormatting sqref="C73:C75">
    <cfRule type="cellIs" dxfId="243" priority="3" operator="equal">
      <formula>0</formula>
    </cfRule>
  </conditionalFormatting>
  <conditionalFormatting sqref="B74:C74">
    <cfRule type="cellIs" dxfId="242" priority="2" operator="equal">
      <formula>0</formula>
    </cfRule>
  </conditionalFormatting>
  <conditionalFormatting sqref="B75:C75">
    <cfRule type="cellIs" dxfId="241" priority="1" operator="equal">
      <formula>0</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C08CB-22D5-4EA8-8E80-66265CB5D42E}">
  <sheetPr>
    <tabColor theme="1" tint="0.34998626667073579"/>
  </sheetPr>
  <dimension ref="A1:M70"/>
  <sheetViews>
    <sheetView showGridLines="0" topLeftCell="A35" zoomScaleNormal="100" workbookViewId="0">
      <selection activeCell="A43" sqref="A43"/>
    </sheetView>
  </sheetViews>
  <sheetFormatPr defaultColWidth="9.140625" defaultRowHeight="7.9"/>
  <cols>
    <col min="1" max="1" width="38.7109375" style="121" customWidth="1"/>
    <col min="2" max="3" width="13.140625" style="121" customWidth="1"/>
    <col min="4" max="5" width="15" style="121" customWidth="1"/>
    <col min="6" max="9" width="13.140625" style="121" customWidth="1"/>
    <col min="10" max="10" width="2.140625" style="121" customWidth="1"/>
    <col min="11" max="16384" width="9.140625" style="121"/>
  </cols>
  <sheetData>
    <row r="1" spans="1:11" ht="15" customHeight="1">
      <c r="A1" s="245" t="s">
        <v>165</v>
      </c>
      <c r="B1" s="246"/>
      <c r="C1" s="246"/>
      <c r="D1" s="246"/>
      <c r="E1" s="246"/>
      <c r="F1" s="246"/>
      <c r="G1" s="246"/>
      <c r="H1" s="246"/>
      <c r="I1" s="246"/>
      <c r="J1" s="247"/>
      <c r="K1" s="247"/>
    </row>
    <row r="2" spans="1:11" ht="19.149999999999999">
      <c r="A2" s="248" t="s">
        <v>94</v>
      </c>
      <c r="B2" s="246" t="s">
        <v>166</v>
      </c>
      <c r="C2" s="246" t="s">
        <v>167</v>
      </c>
      <c r="D2" s="246" t="s">
        <v>168</v>
      </c>
      <c r="E2" s="246" t="s">
        <v>169</v>
      </c>
      <c r="F2" s="246" t="s">
        <v>170</v>
      </c>
      <c r="G2" s="249" t="s">
        <v>171</v>
      </c>
      <c r="H2" s="246" t="s">
        <v>172</v>
      </c>
      <c r="I2" s="246" t="s">
        <v>173</v>
      </c>
      <c r="J2" s="247"/>
      <c r="K2" s="247"/>
    </row>
    <row r="3" spans="1:11">
      <c r="A3" s="250" t="s">
        <v>174</v>
      </c>
      <c r="B3" s="251">
        <v>52091.644</v>
      </c>
      <c r="C3" s="251">
        <v>0</v>
      </c>
      <c r="D3" s="251">
        <v>0</v>
      </c>
      <c r="E3" s="251">
        <v>0</v>
      </c>
      <c r="F3" s="251">
        <v>-1676</v>
      </c>
      <c r="G3" s="252">
        <v>50415.682999999997</v>
      </c>
      <c r="H3" s="253">
        <v>-3.217331747103247E-2</v>
      </c>
      <c r="I3" s="253">
        <v>-3.2173317471032456E-2</v>
      </c>
      <c r="J3" s="247"/>
      <c r="K3" s="247"/>
    </row>
    <row r="4" spans="1:11">
      <c r="A4" s="250" t="s">
        <v>175</v>
      </c>
      <c r="B4" s="251">
        <v>19989.234</v>
      </c>
      <c r="C4" s="251">
        <v>1657.4358942335721</v>
      </c>
      <c r="D4" s="251">
        <v>11704.608839501774</v>
      </c>
      <c r="E4" s="251">
        <v>-7161.548134879079</v>
      </c>
      <c r="F4" s="251">
        <v>845.68740114373327</v>
      </c>
      <c r="G4" s="252">
        <v>27035.418000000001</v>
      </c>
      <c r="H4" s="253">
        <v>0.35249895018488453</v>
      </c>
      <c r="I4" s="253">
        <v>4.2307143992797988E-2</v>
      </c>
      <c r="J4" s="247"/>
      <c r="K4" s="247"/>
    </row>
    <row r="5" spans="1:11">
      <c r="A5" s="254" t="s">
        <v>176</v>
      </c>
      <c r="B5" s="251">
        <v>383.73206267016644</v>
      </c>
      <c r="C5" s="251">
        <v>31.817692185594524</v>
      </c>
      <c r="D5" s="251">
        <v>232.16206035534171</v>
      </c>
      <c r="E5" s="251">
        <v>-140.99229645794964</v>
      </c>
      <c r="F5" s="251">
        <v>29.530639754071871</v>
      </c>
      <c r="G5" s="252">
        <v>536.25015850722491</v>
      </c>
      <c r="H5" s="253">
        <v>0.39745987024324858</v>
      </c>
      <c r="I5" s="253">
        <v>7.6956404290497771E-2</v>
      </c>
      <c r="J5" s="247"/>
      <c r="K5" s="247"/>
    </row>
    <row r="6" spans="1:11">
      <c r="A6" s="250" t="s">
        <v>177</v>
      </c>
      <c r="B6" s="251">
        <v>-9301.26</v>
      </c>
      <c r="C6" s="251">
        <v>-812.57107730163079</v>
      </c>
      <c r="D6" s="251">
        <v>-6747.65713113118</v>
      </c>
      <c r="E6" s="251">
        <v>4365.2189156222721</v>
      </c>
      <c r="F6" s="251">
        <v>-27.233707189462052</v>
      </c>
      <c r="G6" s="252">
        <v>-12523.503000000001</v>
      </c>
      <c r="H6" s="253">
        <v>0.34643080614884436</v>
      </c>
      <c r="I6" s="253">
        <v>2.9279589205615207E-3</v>
      </c>
      <c r="J6" s="247"/>
      <c r="K6" s="247"/>
    </row>
    <row r="7" spans="1:11">
      <c r="A7" s="254" t="s">
        <v>178</v>
      </c>
      <c r="B7" s="251">
        <v>-178.55570079531375</v>
      </c>
      <c r="C7" s="251">
        <v>-15.598875652717538</v>
      </c>
      <c r="D7" s="251">
        <v>-133.84043872084763</v>
      </c>
      <c r="E7" s="251">
        <v>86.065992766268124</v>
      </c>
      <c r="F7" s="251">
        <v>-6.4758836660028338</v>
      </c>
      <c r="G7" s="252">
        <v>-248.40490606861363</v>
      </c>
      <c r="H7" s="253">
        <v>0.39119000380374902</v>
      </c>
      <c r="I7" s="253">
        <v>3.626814286611002E-2</v>
      </c>
      <c r="J7" s="247"/>
      <c r="K7" s="247"/>
    </row>
    <row r="8" spans="1:11">
      <c r="A8" s="250" t="s">
        <v>179</v>
      </c>
      <c r="B8" s="251">
        <v>-8531.3719999999994</v>
      </c>
      <c r="C8" s="251">
        <v>-741.26435147255415</v>
      </c>
      <c r="D8" s="251">
        <v>-6054.7011713265892</v>
      </c>
      <c r="E8" s="251">
        <v>3920.0020642103873</v>
      </c>
      <c r="F8" s="251">
        <v>-11.701541411245646</v>
      </c>
      <c r="G8" s="252">
        <v>-11419.037</v>
      </c>
      <c r="H8" s="253">
        <v>0.33847603878954069</v>
      </c>
      <c r="I8" s="253">
        <v>1.3715896354356189E-3</v>
      </c>
      <c r="J8" s="247"/>
      <c r="K8" s="247"/>
    </row>
    <row r="9" spans="1:11">
      <c r="A9" s="254" t="s">
        <v>180</v>
      </c>
      <c r="B9" s="251">
        <v>-163.77620948188925</v>
      </c>
      <c r="C9" s="251">
        <v>-14.230004940380724</v>
      </c>
      <c r="D9" s="251">
        <v>-120.09558952769895</v>
      </c>
      <c r="E9" s="251">
        <v>77.280578166530063</v>
      </c>
      <c r="F9" s="251">
        <v>-5.6764892232189395</v>
      </c>
      <c r="G9" s="252">
        <v>-226.49771500665778</v>
      </c>
      <c r="H9" s="253">
        <v>0.38297079730438144</v>
      </c>
      <c r="I9" s="253">
        <v>3.4660035429911806E-2</v>
      </c>
      <c r="J9" s="247"/>
      <c r="K9" s="247"/>
    </row>
    <row r="10" spans="1:11" s="126" customFormat="1">
      <c r="A10" s="255" t="s">
        <v>181</v>
      </c>
      <c r="B10" s="256">
        <v>10687.973999999998</v>
      </c>
      <c r="C10" s="256">
        <v>844.86481693194128</v>
      </c>
      <c r="D10" s="256">
        <v>4956.9517083705932</v>
      </c>
      <c r="E10" s="256">
        <v>-2796.3292192568051</v>
      </c>
      <c r="F10" s="256">
        <v>818.45369395427201</v>
      </c>
      <c r="G10" s="257">
        <v>14511.914999999999</v>
      </c>
      <c r="H10" s="258">
        <v>0.35777978127566556</v>
      </c>
      <c r="I10" s="258">
        <v>7.6577066332147906E-2</v>
      </c>
      <c r="J10" s="259"/>
      <c r="K10" s="259"/>
    </row>
    <row r="11" spans="1:11">
      <c r="A11" s="260" t="s">
        <v>182</v>
      </c>
      <c r="B11" s="261">
        <v>0.53468652175466047</v>
      </c>
      <c r="C11" s="261">
        <v>0</v>
      </c>
      <c r="D11" s="261">
        <v>0</v>
      </c>
      <c r="E11" s="261">
        <v>0</v>
      </c>
      <c r="F11" s="261">
        <v>0</v>
      </c>
      <c r="G11" s="262">
        <v>0.53677420485971394</v>
      </c>
      <c r="H11" s="263">
        <v>20</v>
      </c>
      <c r="I11" s="263">
        <v>170</v>
      </c>
      <c r="J11" s="247"/>
      <c r="K11" s="247"/>
    </row>
    <row r="12" spans="1:11">
      <c r="A12" s="250" t="s">
        <v>183</v>
      </c>
      <c r="B12" s="251">
        <v>-4983.0059999999994</v>
      </c>
      <c r="C12" s="251">
        <v>-407.93174142193084</v>
      </c>
      <c r="D12" s="251">
        <v>-3364.9004908034208</v>
      </c>
      <c r="E12" s="251">
        <v>2175.2149465249595</v>
      </c>
      <c r="F12" s="251">
        <v>-214.24971429960885</v>
      </c>
      <c r="G12" s="252">
        <v>-6794.8729999999996</v>
      </c>
      <c r="H12" s="253">
        <v>0.36360923506814968</v>
      </c>
      <c r="I12" s="253">
        <v>4.2996077929588865E-2</v>
      </c>
      <c r="J12" s="247"/>
      <c r="K12" s="247"/>
    </row>
    <row r="13" spans="1:11">
      <c r="A13" s="250" t="s">
        <v>184</v>
      </c>
      <c r="B13" s="251">
        <v>-745.78600000000006</v>
      </c>
      <c r="C13" s="251">
        <v>-44.870416023312856</v>
      </c>
      <c r="D13" s="251">
        <v>-350.19193776565902</v>
      </c>
      <c r="E13" s="251">
        <v>230.71050335086809</v>
      </c>
      <c r="F13" s="251">
        <v>19.429850438103763</v>
      </c>
      <c r="G13" s="252">
        <v>-890.70800000000008</v>
      </c>
      <c r="H13" s="253">
        <v>0.19432115915289372</v>
      </c>
      <c r="I13" s="253">
        <v>-2.6052849528019784E-2</v>
      </c>
      <c r="J13" s="247"/>
      <c r="K13" s="247"/>
    </row>
    <row r="14" spans="1:11">
      <c r="A14" s="250" t="s">
        <v>185</v>
      </c>
      <c r="B14" s="251">
        <v>-5728.7919999999995</v>
      </c>
      <c r="C14" s="251">
        <v>-452.80215744524367</v>
      </c>
      <c r="D14" s="251">
        <v>-3715.0924285690799</v>
      </c>
      <c r="E14" s="251">
        <v>2405.9254498758278</v>
      </c>
      <c r="F14" s="251">
        <v>-194.8198638615051</v>
      </c>
      <c r="G14" s="252">
        <v>-7685.5810000000001</v>
      </c>
      <c r="H14" s="253">
        <v>0.34157096295344647</v>
      </c>
      <c r="I14" s="253">
        <v>3.4007145635852221E-2</v>
      </c>
      <c r="J14" s="247"/>
      <c r="K14" s="247"/>
    </row>
    <row r="15" spans="1:11">
      <c r="A15" s="264" t="s">
        <v>186</v>
      </c>
      <c r="B15" s="265">
        <v>676.6400000000001</v>
      </c>
      <c r="C15" s="265">
        <v>47.435334534904221</v>
      </c>
      <c r="D15" s="265">
        <v>12.438150280640624</v>
      </c>
      <c r="E15" s="265">
        <v>8.3258432427628346</v>
      </c>
      <c r="F15" s="265">
        <v>4.4886719416922016</v>
      </c>
      <c r="G15" s="266">
        <v>749.32799999999997</v>
      </c>
      <c r="H15" s="267">
        <v>0.10742492314968066</v>
      </c>
      <c r="I15" s="267">
        <v>9.786704331608418E-3</v>
      </c>
      <c r="J15" s="247"/>
      <c r="K15" s="247"/>
    </row>
    <row r="16" spans="1:11">
      <c r="A16" s="264" t="s">
        <v>187</v>
      </c>
      <c r="B16" s="265">
        <v>676.6400000000001</v>
      </c>
      <c r="C16" s="265">
        <v>47.435334534904221</v>
      </c>
      <c r="D16" s="265">
        <v>12.438150280640624</v>
      </c>
      <c r="E16" s="265">
        <v>8.3258432427628346</v>
      </c>
      <c r="F16" s="265">
        <v>53.310671941692185</v>
      </c>
      <c r="G16" s="266">
        <v>798.15</v>
      </c>
      <c r="H16" s="267">
        <v>0.17957850555686905</v>
      </c>
      <c r="I16" s="267">
        <v>0.11623388627862678</v>
      </c>
      <c r="J16" s="247"/>
      <c r="K16" s="247"/>
    </row>
    <row r="17" spans="1:13" s="126" customFormat="1">
      <c r="A17" s="255" t="s">
        <v>188</v>
      </c>
      <c r="B17" s="256">
        <v>5635.8219999999992</v>
      </c>
      <c r="C17" s="256">
        <v>439.49799402160181</v>
      </c>
      <c r="D17" s="256">
        <v>1254.2974300821541</v>
      </c>
      <c r="E17" s="256">
        <v>-382.07792613821448</v>
      </c>
      <c r="F17" s="256">
        <v>628.1225020344591</v>
      </c>
      <c r="G17" s="257">
        <v>7575.6619999999984</v>
      </c>
      <c r="H17" s="258">
        <v>0.34419823763064183</v>
      </c>
      <c r="I17" s="258">
        <v>0.11593613497695372</v>
      </c>
      <c r="J17" s="247"/>
      <c r="K17" s="247"/>
      <c r="L17" s="121"/>
    </row>
    <row r="18" spans="1:13" s="123" customFormat="1">
      <c r="A18" s="260" t="s">
        <v>189</v>
      </c>
      <c r="B18" s="261">
        <v>0.28194286984683853</v>
      </c>
      <c r="C18" s="261">
        <v>0</v>
      </c>
      <c r="D18" s="261">
        <v>0</v>
      </c>
      <c r="E18" s="261">
        <v>0</v>
      </c>
      <c r="F18" s="261">
        <v>0</v>
      </c>
      <c r="G18" s="262">
        <v>0.28021249754673661</v>
      </c>
      <c r="H18" s="263">
        <v>-20</v>
      </c>
      <c r="I18" s="263">
        <v>190</v>
      </c>
      <c r="J18" s="247"/>
      <c r="K18" s="247"/>
      <c r="L18" s="121"/>
    </row>
    <row r="19" spans="1:13" s="123" customFormat="1">
      <c r="A19" s="250" t="s">
        <v>190</v>
      </c>
      <c r="B19" s="251">
        <v>-38.405999999999999</v>
      </c>
      <c r="C19" s="251">
        <v>-20.417982292198026</v>
      </c>
      <c r="D19" s="251">
        <v>-13.082326829531857</v>
      </c>
      <c r="E19" s="251">
        <v>7.3058232622002048</v>
      </c>
      <c r="F19" s="251">
        <v>11.984485859529675</v>
      </c>
      <c r="G19" s="252">
        <v>-52.616</v>
      </c>
      <c r="H19" s="253">
        <v>0.36999427172837573</v>
      </c>
      <c r="I19" s="253">
        <v>-0.3120472285457917</v>
      </c>
      <c r="J19" s="247"/>
      <c r="K19" s="247"/>
      <c r="L19" s="121"/>
    </row>
    <row r="20" spans="1:13">
      <c r="A20" s="250" t="s">
        <v>191</v>
      </c>
      <c r="B20" s="251">
        <v>-700.51</v>
      </c>
      <c r="C20" s="251">
        <v>0</v>
      </c>
      <c r="D20" s="251">
        <v>0</v>
      </c>
      <c r="E20" s="251">
        <v>0</v>
      </c>
      <c r="F20" s="251">
        <v>0</v>
      </c>
      <c r="G20" s="252">
        <v>-614.55700000000002</v>
      </c>
      <c r="H20" s="253">
        <v>-0.12270060384576953</v>
      </c>
      <c r="I20" s="253">
        <v>0</v>
      </c>
      <c r="J20" s="247"/>
      <c r="K20" s="247"/>
    </row>
    <row r="21" spans="1:13" ht="15.6">
      <c r="A21" s="250" t="s">
        <v>192</v>
      </c>
      <c r="B21" s="251">
        <v>-170.24299999999999</v>
      </c>
      <c r="C21" s="251">
        <v>0</v>
      </c>
      <c r="D21" s="251">
        <v>0</v>
      </c>
      <c r="E21" s="251">
        <v>0</v>
      </c>
      <c r="F21" s="251">
        <v>0</v>
      </c>
      <c r="G21" s="252">
        <v>2.0960000000000001</v>
      </c>
      <c r="H21" s="253">
        <v>-1.0123118131141955</v>
      </c>
      <c r="I21" s="253">
        <v>0</v>
      </c>
      <c r="J21" s="247"/>
      <c r="K21" s="247"/>
    </row>
    <row r="22" spans="1:13">
      <c r="A22" s="250" t="s">
        <v>193</v>
      </c>
      <c r="B22" s="251">
        <v>-198.215</v>
      </c>
      <c r="C22" s="251">
        <v>0</v>
      </c>
      <c r="D22" s="251">
        <v>0</v>
      </c>
      <c r="E22" s="251">
        <v>0</v>
      </c>
      <c r="F22" s="251">
        <v>0</v>
      </c>
      <c r="G22" s="252">
        <v>-1886.018</v>
      </c>
      <c r="H22" s="253" t="s">
        <v>194</v>
      </c>
      <c r="I22" s="253">
        <v>0</v>
      </c>
      <c r="J22" s="247"/>
      <c r="K22" s="247"/>
    </row>
    <row r="23" spans="1:13" s="244" customFormat="1">
      <c r="A23" s="268" t="s">
        <v>195</v>
      </c>
      <c r="B23" s="269">
        <v>4528.4459999999999</v>
      </c>
      <c r="C23" s="270">
        <v>0</v>
      </c>
      <c r="D23" s="270">
        <v>0</v>
      </c>
      <c r="E23" s="269">
        <v>0</v>
      </c>
      <c r="F23" s="270">
        <v>0</v>
      </c>
      <c r="G23" s="269">
        <v>5024.5810000000001</v>
      </c>
      <c r="H23" s="271">
        <v>0.10955965909718257</v>
      </c>
      <c r="I23" s="272">
        <v>0</v>
      </c>
      <c r="J23" s="273"/>
      <c r="K23" s="273"/>
    </row>
    <row r="24" spans="1:13">
      <c r="A24" s="255" t="s">
        <v>196</v>
      </c>
      <c r="B24" s="256">
        <v>4387.6549999999997</v>
      </c>
      <c r="C24" s="274">
        <v>0</v>
      </c>
      <c r="D24" s="274">
        <v>0</v>
      </c>
      <c r="E24" s="256">
        <v>0</v>
      </c>
      <c r="F24" s="274">
        <v>0</v>
      </c>
      <c r="G24" s="257">
        <v>4880.38</v>
      </c>
      <c r="H24" s="275">
        <v>0.11229802707824565</v>
      </c>
      <c r="I24" s="276">
        <v>0</v>
      </c>
      <c r="J24" s="247"/>
      <c r="K24" s="247"/>
    </row>
    <row r="25" spans="1:13">
      <c r="A25" s="250" t="s">
        <v>197</v>
      </c>
      <c r="B25" s="251">
        <v>140.791</v>
      </c>
      <c r="C25" s="274">
        <v>0</v>
      </c>
      <c r="D25" s="274">
        <v>0</v>
      </c>
      <c r="E25" s="251">
        <v>0</v>
      </c>
      <c r="F25" s="274">
        <v>0</v>
      </c>
      <c r="G25" s="252">
        <v>144.20099999999999</v>
      </c>
      <c r="H25" s="277">
        <v>2.4220298172468402E-2</v>
      </c>
      <c r="I25" s="276">
        <v>0</v>
      </c>
      <c r="J25" s="247"/>
      <c r="K25" s="247"/>
    </row>
    <row r="26" spans="1:13">
      <c r="A26" s="278"/>
      <c r="B26" s="251"/>
      <c r="C26" s="274"/>
      <c r="D26" s="274"/>
      <c r="E26" s="251"/>
      <c r="F26" s="274"/>
      <c r="G26" s="252"/>
      <c r="H26" s="277"/>
      <c r="I26" s="276"/>
      <c r="J26" s="247"/>
      <c r="K26" s="247"/>
    </row>
    <row r="27" spans="1:13" s="126" customFormat="1">
      <c r="A27" s="279" t="s">
        <v>198</v>
      </c>
      <c r="B27" s="256">
        <v>4667.5119999999997</v>
      </c>
      <c r="C27" s="280">
        <v>0</v>
      </c>
      <c r="D27" s="280">
        <v>0</v>
      </c>
      <c r="E27" s="256">
        <v>0</v>
      </c>
      <c r="F27" s="280">
        <v>0</v>
      </c>
      <c r="G27" s="257">
        <v>5018.59</v>
      </c>
      <c r="H27" s="275">
        <v>7.5217374909802182E-2</v>
      </c>
      <c r="I27" s="281">
        <v>0</v>
      </c>
      <c r="J27" s="259"/>
      <c r="K27" s="259"/>
    </row>
    <row r="28" spans="1:13">
      <c r="A28" s="279" t="s">
        <v>196</v>
      </c>
      <c r="B28" s="256">
        <v>4526.6220000000003</v>
      </c>
      <c r="C28" s="274">
        <v>0</v>
      </c>
      <c r="D28" s="274">
        <v>0</v>
      </c>
      <c r="E28" s="256">
        <v>0</v>
      </c>
      <c r="F28" s="274">
        <v>0</v>
      </c>
      <c r="G28" s="257">
        <v>4874.3649999999998</v>
      </c>
      <c r="H28" s="275">
        <v>7.6821744780102952E-2</v>
      </c>
      <c r="I28" s="276">
        <v>0</v>
      </c>
      <c r="J28" s="247"/>
      <c r="K28" s="247"/>
    </row>
    <row r="29" spans="1:13">
      <c r="A29" s="279"/>
      <c r="B29" s="256"/>
      <c r="C29" s="274"/>
      <c r="D29" s="274"/>
      <c r="E29" s="256"/>
      <c r="F29" s="274"/>
      <c r="G29" s="257"/>
      <c r="H29" s="275"/>
      <c r="I29" s="276"/>
      <c r="J29" s="247"/>
      <c r="K29" s="247"/>
    </row>
    <row r="30" spans="1:13">
      <c r="A30" s="264"/>
      <c r="B30" s="265"/>
      <c r="C30" s="265"/>
      <c r="D30" s="265"/>
      <c r="E30" s="265"/>
      <c r="F30" s="265"/>
      <c r="G30" s="266"/>
      <c r="H30" s="265"/>
      <c r="I30" s="265"/>
      <c r="J30" s="247"/>
      <c r="K30" s="247"/>
    </row>
    <row r="31" spans="1:13" s="126" customFormat="1">
      <c r="A31" s="282" t="s">
        <v>199</v>
      </c>
      <c r="B31" s="283">
        <v>7151.4959999999992</v>
      </c>
      <c r="C31" s="283">
        <v>555.67513587399242</v>
      </c>
      <c r="D31" s="283">
        <v>2297.4453276524032</v>
      </c>
      <c r="E31" s="283">
        <v>-1058.0052809009674</v>
      </c>
      <c r="F31" s="283">
        <v>673.04681737457167</v>
      </c>
      <c r="G31" s="284">
        <v>9619.6579999999994</v>
      </c>
      <c r="H31" s="285">
        <v>0.34512527169140572</v>
      </c>
      <c r="I31" s="285">
        <v>9.7071642740998818E-2</v>
      </c>
      <c r="J31" s="247"/>
      <c r="K31" s="247"/>
      <c r="L31" s="121"/>
      <c r="M31" s="121"/>
    </row>
    <row r="32" spans="1:13" s="123" customFormat="1" ht="9.6">
      <c r="A32" s="248" t="s">
        <v>200</v>
      </c>
      <c r="B32" s="261">
        <v>0.35776738618398279</v>
      </c>
      <c r="C32" s="261">
        <v>0</v>
      </c>
      <c r="D32" s="261">
        <v>0</v>
      </c>
      <c r="E32" s="261">
        <v>0</v>
      </c>
      <c r="F32" s="261">
        <v>0</v>
      </c>
      <c r="G32" s="262">
        <v>0.35581687695747849</v>
      </c>
      <c r="H32" s="286">
        <v>-20</v>
      </c>
      <c r="I32" s="286">
        <v>180</v>
      </c>
      <c r="J32" s="247"/>
      <c r="K32" s="247"/>
      <c r="L32" s="121"/>
      <c r="M32" s="121"/>
    </row>
    <row r="33" spans="1:13">
      <c r="A33" s="247"/>
      <c r="B33" s="247"/>
      <c r="C33" s="247"/>
      <c r="D33" s="247"/>
      <c r="E33" s="247"/>
      <c r="F33" s="247"/>
      <c r="G33" s="287"/>
      <c r="H33" s="247"/>
      <c r="I33" s="288"/>
      <c r="J33" s="247"/>
      <c r="K33" s="247"/>
    </row>
    <row r="34" spans="1:13">
      <c r="A34" s="247"/>
      <c r="B34" s="247"/>
      <c r="C34" s="247"/>
      <c r="D34" s="247"/>
      <c r="E34" s="247"/>
      <c r="F34" s="247"/>
      <c r="G34" s="289"/>
      <c r="H34" s="247"/>
      <c r="I34" s="288"/>
      <c r="J34" s="247"/>
      <c r="K34" s="247"/>
    </row>
    <row r="35" spans="1:13" s="133" customFormat="1" ht="8.1" customHeight="1">
      <c r="A35" s="245" t="s">
        <v>165</v>
      </c>
      <c r="B35" s="246"/>
      <c r="C35" s="246"/>
      <c r="D35" s="246"/>
      <c r="E35" s="246"/>
      <c r="F35" s="246"/>
      <c r="G35" s="246"/>
      <c r="H35" s="246"/>
      <c r="I35" s="246"/>
      <c r="J35" s="247"/>
      <c r="K35" s="247"/>
      <c r="L35" s="121"/>
      <c r="M35" s="121"/>
    </row>
    <row r="36" spans="1:13" s="133" customFormat="1" ht="19.149999999999999">
      <c r="A36" s="248" t="s">
        <v>94</v>
      </c>
      <c r="B36" s="246" t="s">
        <v>201</v>
      </c>
      <c r="C36" s="246" t="s">
        <v>167</v>
      </c>
      <c r="D36" s="246" t="s">
        <v>168</v>
      </c>
      <c r="E36" s="246" t="s">
        <v>169</v>
      </c>
      <c r="F36" s="246" t="s">
        <v>170</v>
      </c>
      <c r="G36" s="249" t="s">
        <v>202</v>
      </c>
      <c r="H36" s="246" t="s">
        <v>172</v>
      </c>
      <c r="I36" s="246" t="s">
        <v>173</v>
      </c>
      <c r="J36" s="247"/>
      <c r="K36" s="247"/>
      <c r="L36" s="121"/>
      <c r="M36" s="121"/>
    </row>
    <row r="37" spans="1:13" s="133" customFormat="1">
      <c r="A37" s="250" t="s">
        <v>174</v>
      </c>
      <c r="B37" s="251">
        <v>183659.024</v>
      </c>
      <c r="C37" s="251">
        <v>0</v>
      </c>
      <c r="D37" s="251">
        <v>0</v>
      </c>
      <c r="E37" s="251">
        <v>0</v>
      </c>
      <c r="F37" s="251">
        <v>-1738.5</v>
      </c>
      <c r="G37" s="252">
        <v>181920.492</v>
      </c>
      <c r="H37" s="253">
        <v>-9.4660853691567182E-3</v>
      </c>
      <c r="I37" s="253">
        <v>-9.466085369156739E-3</v>
      </c>
      <c r="J37" s="247"/>
      <c r="K37" s="247"/>
      <c r="L37" s="121"/>
      <c r="M37" s="121"/>
    </row>
    <row r="38" spans="1:13" s="133" customFormat="1">
      <c r="A38" s="250" t="s">
        <v>175</v>
      </c>
      <c r="B38" s="251">
        <v>79736.856</v>
      </c>
      <c r="C38" s="251">
        <v>14950.18240998586</v>
      </c>
      <c r="D38" s="251">
        <v>1122.6077022118952</v>
      </c>
      <c r="E38" s="251">
        <v>-10023.60425955179</v>
      </c>
      <c r="F38" s="251">
        <v>3666.6271473540151</v>
      </c>
      <c r="G38" s="252">
        <v>89452.66899999998</v>
      </c>
      <c r="H38" s="253">
        <v>0.12184845863498772</v>
      </c>
      <c r="I38" s="253">
        <v>4.598409482503317E-2</v>
      </c>
      <c r="J38" s="247"/>
      <c r="K38" s="247"/>
      <c r="L38" s="121"/>
      <c r="M38" s="121"/>
    </row>
    <row r="39" spans="1:13" s="133" customFormat="1">
      <c r="A39" s="254" t="s">
        <v>176</v>
      </c>
      <c r="B39" s="251">
        <v>434.15702786267661</v>
      </c>
      <c r="C39" s="251">
        <v>81.401839585001198</v>
      </c>
      <c r="D39" s="251">
        <v>6.1708699766043686</v>
      </c>
      <c r="E39" s="251">
        <v>-54.320898365723473</v>
      </c>
      <c r="F39" s="251">
        <v>24.304150591886941</v>
      </c>
      <c r="G39" s="252">
        <v>491.71298965044565</v>
      </c>
      <c r="H39" s="253">
        <v>0.13256945780910856</v>
      </c>
      <c r="I39" s="253">
        <v>5.5980092529043013E-2</v>
      </c>
      <c r="J39" s="247"/>
      <c r="K39" s="247"/>
      <c r="L39" s="121"/>
      <c r="M39" s="121"/>
    </row>
    <row r="40" spans="1:13" s="133" customFormat="1">
      <c r="A40" s="250" t="s">
        <v>177</v>
      </c>
      <c r="B40" s="251">
        <v>-39291.570999999996</v>
      </c>
      <c r="C40" s="251">
        <v>-9292.0035854024391</v>
      </c>
      <c r="D40" s="251">
        <v>-474.01556323452269</v>
      </c>
      <c r="E40" s="251">
        <v>5866.5313520479403</v>
      </c>
      <c r="F40" s="251">
        <v>-424.02120341097384</v>
      </c>
      <c r="G40" s="252">
        <v>-43615.079999999987</v>
      </c>
      <c r="H40" s="253">
        <v>0.11003655211444685</v>
      </c>
      <c r="I40" s="253">
        <v>1.0791658175514893E-2</v>
      </c>
      <c r="J40" s="247"/>
      <c r="K40" s="247"/>
      <c r="L40" s="121"/>
      <c r="M40" s="121"/>
    </row>
    <row r="41" spans="1:13" s="133" customFormat="1">
      <c r="A41" s="254" t="s">
        <v>178</v>
      </c>
      <c r="B41" s="251">
        <v>-213.93760101872257</v>
      </c>
      <c r="C41" s="251">
        <v>-50.593776352652554</v>
      </c>
      <c r="D41" s="251">
        <v>-2.605619400119711</v>
      </c>
      <c r="E41" s="251">
        <v>31.764274542848245</v>
      </c>
      <c r="F41" s="251">
        <v>-4.375310115065318</v>
      </c>
      <c r="G41" s="252">
        <v>-239.74803234371191</v>
      </c>
      <c r="H41" s="253">
        <v>0.12064467023134728</v>
      </c>
      <c r="I41" s="253">
        <v>2.04513376528066E-2</v>
      </c>
      <c r="J41" s="247"/>
      <c r="K41" s="247"/>
      <c r="L41" s="121"/>
      <c r="M41" s="121"/>
    </row>
    <row r="42" spans="1:13" s="133" customFormat="1">
      <c r="A42" s="250" t="s">
        <v>179</v>
      </c>
      <c r="B42" s="251">
        <v>-35735.733999999997</v>
      </c>
      <c r="C42" s="251">
        <v>-8484.5212153084394</v>
      </c>
      <c r="D42" s="251">
        <v>-435.02876307250938</v>
      </c>
      <c r="E42" s="251">
        <v>5250.3489992520963</v>
      </c>
      <c r="F42" s="251">
        <v>-272.34702087113578</v>
      </c>
      <c r="G42" s="252">
        <v>-39677.281999999985</v>
      </c>
      <c r="H42" s="253">
        <v>0.11029710485308586</v>
      </c>
      <c r="I42" s="253">
        <v>7.621139693706468E-3</v>
      </c>
      <c r="J42" s="247"/>
      <c r="K42" s="247"/>
      <c r="L42" s="121"/>
      <c r="M42" s="121"/>
    </row>
    <row r="43" spans="1:13">
      <c r="A43" s="254" t="s">
        <v>180</v>
      </c>
      <c r="B43" s="251">
        <v>-194.57652132573673</v>
      </c>
      <c r="C43" s="251">
        <v>-46.197137665876113</v>
      </c>
      <c r="D43" s="251">
        <v>-2.3913125909559949</v>
      </c>
      <c r="E43" s="251">
        <v>28.419194233003559</v>
      </c>
      <c r="F43" s="251">
        <v>-3.3565461643793846</v>
      </c>
      <c r="G43" s="252">
        <v>-218.10232351394467</v>
      </c>
      <c r="H43" s="253">
        <v>0.1209077129548628</v>
      </c>
      <c r="I43" s="253">
        <v>1.7250519957442645E-2</v>
      </c>
      <c r="J43" s="247"/>
      <c r="K43" s="247"/>
    </row>
    <row r="44" spans="1:13">
      <c r="A44" s="255" t="s">
        <v>181</v>
      </c>
      <c r="B44" s="256">
        <v>40445.285000000003</v>
      </c>
      <c r="C44" s="256">
        <v>5658.1788245834405</v>
      </c>
      <c r="D44" s="256">
        <v>648.59213897737254</v>
      </c>
      <c r="E44" s="256">
        <v>-4157.0729075038553</v>
      </c>
      <c r="F44" s="256">
        <v>3242.6059439430373</v>
      </c>
      <c r="G44" s="257">
        <v>45837.589</v>
      </c>
      <c r="H44" s="258">
        <v>0.13332342694581079</v>
      </c>
      <c r="I44" s="258">
        <v>8.017265656412205E-2</v>
      </c>
      <c r="J44" s="247"/>
      <c r="K44" s="247"/>
    </row>
    <row r="45" spans="1:13">
      <c r="A45" s="260" t="s">
        <v>182</v>
      </c>
      <c r="B45" s="261">
        <v>0.50723450897035627</v>
      </c>
      <c r="C45" s="261">
        <v>0</v>
      </c>
      <c r="D45" s="261">
        <v>0</v>
      </c>
      <c r="E45" s="261">
        <v>0</v>
      </c>
      <c r="F45" s="261">
        <v>0</v>
      </c>
      <c r="G45" s="262">
        <v>0.51242282105635117</v>
      </c>
      <c r="H45" s="286">
        <v>50</v>
      </c>
      <c r="I45" s="286">
        <v>170</v>
      </c>
      <c r="J45" s="247"/>
      <c r="K45" s="247"/>
    </row>
    <row r="46" spans="1:13">
      <c r="A46" s="250" t="s">
        <v>183</v>
      </c>
      <c r="B46" s="251">
        <v>-20580.409</v>
      </c>
      <c r="C46" s="251">
        <v>-4489.0588286421471</v>
      </c>
      <c r="D46" s="251">
        <v>-305.84528538255501</v>
      </c>
      <c r="E46" s="251">
        <v>2956.3117434464684</v>
      </c>
      <c r="F46" s="251">
        <v>-833.56662942176717</v>
      </c>
      <c r="G46" s="252">
        <v>-23252.567999999999</v>
      </c>
      <c r="H46" s="253">
        <v>0.12983993661156101</v>
      </c>
      <c r="I46" s="253">
        <v>4.0502918548497614E-2</v>
      </c>
      <c r="J46" s="247"/>
      <c r="K46" s="247"/>
    </row>
    <row r="47" spans="1:13">
      <c r="A47" s="250" t="s">
        <v>184</v>
      </c>
      <c r="B47" s="251">
        <v>-2856.3099999999995</v>
      </c>
      <c r="C47" s="251">
        <v>-436.62758385744269</v>
      </c>
      <c r="D47" s="251">
        <v>-29.39792263490499</v>
      </c>
      <c r="E47" s="251">
        <v>308.14824865225705</v>
      </c>
      <c r="F47" s="251">
        <v>-125.64274215990946</v>
      </c>
      <c r="G47" s="252">
        <v>-3139.83</v>
      </c>
      <c r="H47" s="253">
        <v>9.9260934562425129E-2</v>
      </c>
      <c r="I47" s="253">
        <v>4.3987782194478006E-2</v>
      </c>
      <c r="J47" s="247"/>
      <c r="K47" s="247"/>
    </row>
    <row r="48" spans="1:13">
      <c r="A48" s="250" t="s">
        <v>185</v>
      </c>
      <c r="B48" s="251">
        <v>-23436.719000000001</v>
      </c>
      <c r="C48" s="251">
        <v>-4925.68641249959</v>
      </c>
      <c r="D48" s="251">
        <v>-335.24320801746001</v>
      </c>
      <c r="E48" s="251">
        <v>3264.4599920987257</v>
      </c>
      <c r="F48" s="251">
        <v>-959.20937158167669</v>
      </c>
      <c r="G48" s="252">
        <v>-26392.398000000001</v>
      </c>
      <c r="H48" s="253">
        <v>0.12611317309389602</v>
      </c>
      <c r="I48" s="253">
        <v>4.0927630338601431E-2</v>
      </c>
      <c r="J48" s="247"/>
      <c r="K48" s="247"/>
    </row>
    <row r="49" spans="1:11">
      <c r="A49" s="264" t="s">
        <v>186</v>
      </c>
      <c r="B49" s="265">
        <v>2028.8879999999997</v>
      </c>
      <c r="C49" s="265">
        <v>142.85693741761341</v>
      </c>
      <c r="D49" s="265">
        <v>0.9149089713092371</v>
      </c>
      <c r="E49" s="265">
        <v>17.161456249302521</v>
      </c>
      <c r="F49" s="265">
        <v>267.44069736177562</v>
      </c>
      <c r="G49" s="266">
        <v>2457.2620000000002</v>
      </c>
      <c r="H49" s="267">
        <v>0.21113733237123022</v>
      </c>
      <c r="I49" s="267">
        <v>0.14768402050351576</v>
      </c>
      <c r="J49" s="247"/>
      <c r="K49" s="247"/>
    </row>
    <row r="50" spans="1:11">
      <c r="A50" s="264" t="s">
        <v>203</v>
      </c>
      <c r="B50" s="265">
        <v>2034.6589999999997</v>
      </c>
      <c r="C50" s="265">
        <v>142.85693741761341</v>
      </c>
      <c r="D50" s="265">
        <v>0.9149089713092371</v>
      </c>
      <c r="E50" s="265">
        <v>17.161456249302521</v>
      </c>
      <c r="F50" s="265">
        <v>310.49169736177549</v>
      </c>
      <c r="G50" s="266">
        <v>2506.0840000000003</v>
      </c>
      <c r="H50" s="267">
        <v>0.23169730161172009</v>
      </c>
      <c r="I50" s="267">
        <v>0.17091264141226362</v>
      </c>
      <c r="J50" s="247"/>
      <c r="K50" s="247"/>
    </row>
    <row r="51" spans="1:11">
      <c r="A51" s="255" t="s">
        <v>188</v>
      </c>
      <c r="B51" s="256">
        <v>19037.454000000002</v>
      </c>
      <c r="C51" s="256">
        <v>875.34934950146385</v>
      </c>
      <c r="D51" s="256">
        <v>314.26383993122175</v>
      </c>
      <c r="E51" s="256">
        <v>-875.45145915582702</v>
      </c>
      <c r="F51" s="256">
        <v>2550.8372697231362</v>
      </c>
      <c r="G51" s="257">
        <v>21902.452999999998</v>
      </c>
      <c r="H51" s="258">
        <v>0.15049276021888192</v>
      </c>
      <c r="I51" s="258">
        <v>0.13554250374628821</v>
      </c>
      <c r="J51" s="247"/>
      <c r="K51" s="247"/>
    </row>
    <row r="52" spans="1:11">
      <c r="A52" s="260" t="s">
        <v>189</v>
      </c>
      <c r="B52" s="261">
        <v>0.23875350691027999</v>
      </c>
      <c r="C52" s="261">
        <v>0</v>
      </c>
      <c r="D52" s="261">
        <v>0</v>
      </c>
      <c r="E52" s="261">
        <v>0</v>
      </c>
      <c r="F52" s="261">
        <v>0</v>
      </c>
      <c r="G52" s="262">
        <v>0.24484963103783972</v>
      </c>
      <c r="H52" s="286">
        <v>60</v>
      </c>
      <c r="I52" s="286">
        <v>200</v>
      </c>
      <c r="J52" s="247"/>
      <c r="K52" s="247"/>
    </row>
    <row r="53" spans="1:11">
      <c r="A53" s="250" t="s">
        <v>190</v>
      </c>
      <c r="B53" s="251">
        <v>-206.358</v>
      </c>
      <c r="C53" s="251">
        <v>-33.0262919012903</v>
      </c>
      <c r="D53" s="251">
        <v>-2.002056571762604</v>
      </c>
      <c r="E53" s="251">
        <v>9.689259644046551</v>
      </c>
      <c r="F53" s="251">
        <v>130.90408882900635</v>
      </c>
      <c r="G53" s="252">
        <v>-100.79300000000001</v>
      </c>
      <c r="H53" s="253">
        <v>-0.51156243033950699</v>
      </c>
      <c r="I53" s="253">
        <v>-0.63435432030261174</v>
      </c>
      <c r="J53" s="247"/>
      <c r="K53" s="247"/>
    </row>
    <row r="54" spans="1:11">
      <c r="A54" s="250" t="s">
        <v>191</v>
      </c>
      <c r="B54" s="251">
        <v>-3609.752</v>
      </c>
      <c r="C54" s="251">
        <v>0</v>
      </c>
      <c r="D54" s="251">
        <v>0</v>
      </c>
      <c r="E54" s="251">
        <v>0</v>
      </c>
      <c r="F54" s="251">
        <v>0</v>
      </c>
      <c r="G54" s="252">
        <v>-2318.2489999999998</v>
      </c>
      <c r="H54" s="253">
        <v>-0.35778164261699974</v>
      </c>
      <c r="I54" s="253">
        <v>0</v>
      </c>
      <c r="J54" s="247"/>
      <c r="K54" s="247"/>
    </row>
    <row r="55" spans="1:11" ht="15.6">
      <c r="A55" s="250" t="s">
        <v>192</v>
      </c>
      <c r="B55" s="251">
        <v>-185.40600000000001</v>
      </c>
      <c r="C55" s="251">
        <v>0</v>
      </c>
      <c r="D55" s="251">
        <v>0</v>
      </c>
      <c r="E55" s="251">
        <v>0</v>
      </c>
      <c r="F55" s="251">
        <v>0</v>
      </c>
      <c r="G55" s="252">
        <v>3.9180000000000001</v>
      </c>
      <c r="H55" s="253">
        <v>-1.0211320022005761</v>
      </c>
      <c r="I55" s="253">
        <v>0</v>
      </c>
      <c r="J55" s="247"/>
      <c r="K55" s="247"/>
    </row>
    <row r="56" spans="1:11">
      <c r="A56" s="250" t="s">
        <v>193</v>
      </c>
      <c r="B56" s="251">
        <v>-75.480999999999995</v>
      </c>
      <c r="C56" s="251">
        <v>0</v>
      </c>
      <c r="D56" s="251">
        <v>0</v>
      </c>
      <c r="E56" s="251">
        <v>0</v>
      </c>
      <c r="F56" s="251">
        <v>0</v>
      </c>
      <c r="G56" s="252">
        <v>-4640.375</v>
      </c>
      <c r="H56" s="253" t="s">
        <v>194</v>
      </c>
      <c r="I56" s="253">
        <v>0</v>
      </c>
      <c r="J56" s="247"/>
      <c r="K56" s="247"/>
    </row>
    <row r="57" spans="1:11" s="244" customFormat="1">
      <c r="A57" s="268" t="s">
        <v>195</v>
      </c>
      <c r="B57" s="269">
        <v>14960.459000000001</v>
      </c>
      <c r="C57" s="270">
        <v>0</v>
      </c>
      <c r="D57" s="270">
        <v>0</v>
      </c>
      <c r="E57" s="269">
        <v>0</v>
      </c>
      <c r="F57" s="269">
        <v>0</v>
      </c>
      <c r="G57" s="269">
        <v>14846.951999999999</v>
      </c>
      <c r="H57" s="271">
        <v>-7.5871335231092463E-3</v>
      </c>
      <c r="I57" s="271">
        <v>0</v>
      </c>
      <c r="J57" s="273"/>
      <c r="K57" s="273"/>
    </row>
    <row r="58" spans="1:11">
      <c r="A58" s="255" t="s">
        <v>196</v>
      </c>
      <c r="B58" s="256">
        <v>14501.944</v>
      </c>
      <c r="C58" s="274">
        <v>0</v>
      </c>
      <c r="D58" s="274">
        <v>0</v>
      </c>
      <c r="E58" s="256">
        <v>0</v>
      </c>
      <c r="F58" s="256">
        <v>0</v>
      </c>
      <c r="G58" s="257">
        <v>14437.237999999999</v>
      </c>
      <c r="H58" s="275">
        <v>-4.4618845583737077E-3</v>
      </c>
      <c r="I58" s="275">
        <v>0</v>
      </c>
      <c r="J58" s="247"/>
      <c r="K58" s="247"/>
    </row>
    <row r="59" spans="1:11">
      <c r="A59" s="250" t="s">
        <v>197</v>
      </c>
      <c r="B59" s="251">
        <v>458.51499999999999</v>
      </c>
      <c r="C59" s="274">
        <v>0</v>
      </c>
      <c r="D59" s="274">
        <v>0</v>
      </c>
      <c r="E59" s="251">
        <v>0</v>
      </c>
      <c r="F59" s="251">
        <v>0</v>
      </c>
      <c r="G59" s="252">
        <v>409.714</v>
      </c>
      <c r="H59" s="277">
        <v>-0.10643272302978091</v>
      </c>
      <c r="I59" s="277">
        <v>0</v>
      </c>
      <c r="J59" s="247"/>
      <c r="K59" s="247"/>
    </row>
    <row r="60" spans="1:11">
      <c r="A60" s="278"/>
      <c r="B60" s="251"/>
      <c r="C60" s="274"/>
      <c r="D60" s="274"/>
      <c r="E60" s="251"/>
      <c r="F60" s="251"/>
      <c r="G60" s="252"/>
      <c r="H60" s="277"/>
      <c r="I60" s="277"/>
      <c r="J60" s="247"/>
      <c r="K60" s="247"/>
    </row>
    <row r="61" spans="1:11">
      <c r="A61" s="279" t="s">
        <v>198</v>
      </c>
      <c r="B61" s="256">
        <v>15227.191000000001</v>
      </c>
      <c r="C61" s="280">
        <v>0</v>
      </c>
      <c r="D61" s="280">
        <v>0</v>
      </c>
      <c r="E61" s="256">
        <v>0</v>
      </c>
      <c r="F61" s="256">
        <v>0</v>
      </c>
      <c r="G61" s="257">
        <v>14874.467000000001</v>
      </c>
      <c r="H61" s="275">
        <v>-2.3164088504570524E-2</v>
      </c>
      <c r="I61" s="275">
        <v>0</v>
      </c>
      <c r="J61" s="247"/>
      <c r="K61" s="247"/>
    </row>
    <row r="62" spans="1:11">
      <c r="A62" s="279" t="s">
        <v>196</v>
      </c>
      <c r="B62" s="256">
        <v>14766.992</v>
      </c>
      <c r="C62" s="274">
        <v>0</v>
      </c>
      <c r="D62" s="274">
        <v>0</v>
      </c>
      <c r="E62" s="256">
        <v>0</v>
      </c>
      <c r="F62" s="256">
        <v>0</v>
      </c>
      <c r="G62" s="257">
        <v>14464.603999999999</v>
      </c>
      <c r="H62" s="275">
        <v>-2.0477291516105667E-2</v>
      </c>
      <c r="I62" s="275">
        <v>0</v>
      </c>
      <c r="J62" s="247"/>
      <c r="K62" s="247"/>
    </row>
    <row r="63" spans="1:11">
      <c r="A63" s="279"/>
      <c r="B63" s="256"/>
      <c r="C63" s="274"/>
      <c r="D63" s="274"/>
      <c r="E63" s="256"/>
      <c r="F63" s="256"/>
      <c r="G63" s="257"/>
      <c r="H63" s="275"/>
      <c r="I63" s="275"/>
      <c r="J63" s="247"/>
      <c r="K63" s="247"/>
    </row>
    <row r="64" spans="1:11">
      <c r="A64" s="264"/>
      <c r="B64" s="265"/>
      <c r="C64" s="265"/>
      <c r="D64" s="265"/>
      <c r="E64" s="265"/>
      <c r="F64" s="265"/>
      <c r="G64" s="266"/>
      <c r="H64" s="265"/>
      <c r="I64" s="265"/>
      <c r="J64" s="247"/>
      <c r="K64" s="247"/>
    </row>
    <row r="65" spans="1:11">
      <c r="A65" s="282" t="s">
        <v>199</v>
      </c>
      <c r="B65" s="283">
        <v>25455.372000000003</v>
      </c>
      <c r="C65" s="283">
        <v>2119.4593034528998</v>
      </c>
      <c r="D65" s="283">
        <v>382.64856272814006</v>
      </c>
      <c r="E65" s="283">
        <v>-1799.7820606039286</v>
      </c>
      <c r="F65" s="283">
        <v>2871.2051944228838</v>
      </c>
      <c r="G65" s="284">
        <v>29028.902999999995</v>
      </c>
      <c r="H65" s="275">
        <v>0.14038415938293847</v>
      </c>
      <c r="I65" s="275">
        <v>0.11376794924381949</v>
      </c>
      <c r="J65" s="247"/>
      <c r="K65" s="247"/>
    </row>
    <row r="66" spans="1:11" ht="9.6">
      <c r="A66" s="248" t="s">
        <v>200</v>
      </c>
      <c r="B66" s="261">
        <v>0.31924223347858116</v>
      </c>
      <c r="C66" s="261">
        <v>0</v>
      </c>
      <c r="D66" s="261">
        <v>0</v>
      </c>
      <c r="E66" s="261">
        <v>0</v>
      </c>
      <c r="F66" s="261">
        <v>0</v>
      </c>
      <c r="G66" s="262">
        <v>0.32451690178187975</v>
      </c>
      <c r="H66" s="286">
        <v>60</v>
      </c>
      <c r="I66" s="286">
        <v>200</v>
      </c>
      <c r="J66" s="247"/>
      <c r="K66" s="247"/>
    </row>
    <row r="67" spans="1:11">
      <c r="A67" s="247"/>
      <c r="B67" s="290"/>
      <c r="C67" s="290"/>
      <c r="D67" s="290"/>
      <c r="E67" s="290"/>
      <c r="F67" s="290"/>
      <c r="G67" s="290"/>
      <c r="H67" s="290"/>
      <c r="I67" s="290"/>
      <c r="J67" s="247"/>
      <c r="K67" s="247"/>
    </row>
    <row r="68" spans="1:11">
      <c r="A68" s="247"/>
      <c r="B68" s="290"/>
      <c r="C68" s="290"/>
      <c r="D68" s="290"/>
      <c r="E68" s="290"/>
      <c r="F68" s="290"/>
      <c r="G68" s="290"/>
      <c r="H68" s="290"/>
      <c r="I68" s="290"/>
      <c r="J68" s="247"/>
      <c r="K68" s="247"/>
    </row>
    <row r="69" spans="1:11">
      <c r="A69" s="247"/>
      <c r="B69" s="290"/>
      <c r="C69" s="290"/>
      <c r="D69" s="290"/>
      <c r="E69" s="290"/>
      <c r="F69" s="290"/>
      <c r="G69" s="290"/>
      <c r="H69" s="290"/>
      <c r="I69" s="290"/>
      <c r="J69" s="247"/>
      <c r="K69" s="247"/>
    </row>
    <row r="70" spans="1:11">
      <c r="A70" s="247"/>
      <c r="B70" s="247"/>
      <c r="C70" s="247"/>
      <c r="D70" s="247"/>
      <c r="E70" s="247"/>
      <c r="F70" s="247"/>
      <c r="G70" s="247"/>
      <c r="H70" s="247"/>
      <c r="I70" s="247"/>
      <c r="J70" s="247"/>
      <c r="K70" s="247"/>
    </row>
  </sheetData>
  <conditionalFormatting sqref="B3:I14 B16:I29 B51:I63">
    <cfRule type="cellIs" dxfId="240" priority="47" operator="equal">
      <formula>0</formula>
    </cfRule>
  </conditionalFormatting>
  <conditionalFormatting sqref="C15:H16">
    <cfRule type="cellIs" dxfId="239" priority="29" operator="equal">
      <formula>0</formula>
    </cfRule>
  </conditionalFormatting>
  <conditionalFormatting sqref="A15:H16">
    <cfRule type="cellIs" dxfId="238" priority="28" operator="equal">
      <formula>0</formula>
    </cfRule>
  </conditionalFormatting>
  <conditionalFormatting sqref="I15:I16">
    <cfRule type="cellIs" dxfId="237" priority="27" operator="equal">
      <formula>0</formula>
    </cfRule>
  </conditionalFormatting>
  <conditionalFormatting sqref="I15:I16">
    <cfRule type="cellIs" dxfId="236" priority="26" operator="equal">
      <formula>0</formula>
    </cfRule>
  </conditionalFormatting>
  <conditionalFormatting sqref="B31:I31">
    <cfRule type="cellIs" dxfId="235" priority="25" operator="equal">
      <formula>0</formula>
    </cfRule>
  </conditionalFormatting>
  <conditionalFormatting sqref="B32:G32">
    <cfRule type="cellIs" dxfId="234" priority="24" operator="equal">
      <formula>0</formula>
    </cfRule>
  </conditionalFormatting>
  <conditionalFormatting sqref="C30:H30">
    <cfRule type="cellIs" dxfId="233" priority="22" operator="equal">
      <formula>0</formula>
    </cfRule>
  </conditionalFormatting>
  <conditionalFormatting sqref="A30:H30">
    <cfRule type="cellIs" dxfId="232" priority="21" operator="equal">
      <formula>0</formula>
    </cfRule>
  </conditionalFormatting>
  <conditionalFormatting sqref="I30">
    <cfRule type="cellIs" dxfId="231" priority="20" operator="equal">
      <formula>0</formula>
    </cfRule>
  </conditionalFormatting>
  <conditionalFormatting sqref="I30">
    <cfRule type="cellIs" dxfId="230" priority="19" operator="equal">
      <formula>0</formula>
    </cfRule>
  </conditionalFormatting>
  <conditionalFormatting sqref="H32:I32">
    <cfRule type="cellIs" dxfId="229" priority="18" operator="equal">
      <formula>0</formula>
    </cfRule>
  </conditionalFormatting>
  <conditionalFormatting sqref="B37:I48">
    <cfRule type="cellIs" dxfId="228" priority="17" operator="equal">
      <formula>0</formula>
    </cfRule>
  </conditionalFormatting>
  <conditionalFormatting sqref="B65:I65">
    <cfRule type="cellIs" dxfId="227" priority="12" operator="equal">
      <formula>0</formula>
    </cfRule>
  </conditionalFormatting>
  <conditionalFormatting sqref="B66:H66">
    <cfRule type="cellIs" dxfId="226" priority="11" operator="equal">
      <formula>0</formula>
    </cfRule>
  </conditionalFormatting>
  <conditionalFormatting sqref="C64:I64">
    <cfRule type="cellIs" dxfId="225" priority="10" operator="equal">
      <formula>0</formula>
    </cfRule>
  </conditionalFormatting>
  <conditionalFormatting sqref="A64:I64">
    <cfRule type="cellIs" dxfId="224" priority="9" operator="equal">
      <formula>0</formula>
    </cfRule>
  </conditionalFormatting>
  <conditionalFormatting sqref="I64">
    <cfRule type="cellIs" dxfId="223" priority="8" operator="equal">
      <formula>0</formula>
    </cfRule>
  </conditionalFormatting>
  <conditionalFormatting sqref="I64">
    <cfRule type="cellIs" dxfId="222" priority="7" operator="equal">
      <formula>0</formula>
    </cfRule>
  </conditionalFormatting>
  <conditionalFormatting sqref="G66:I66">
    <cfRule type="cellIs" dxfId="221" priority="6" operator="equal">
      <formula>0</formula>
    </cfRule>
  </conditionalFormatting>
  <conditionalFormatting sqref="B50:I50">
    <cfRule type="cellIs" dxfId="220" priority="5" operator="equal">
      <formula>0</formula>
    </cfRule>
  </conditionalFormatting>
  <conditionalFormatting sqref="C49:H50">
    <cfRule type="cellIs" dxfId="219" priority="4" operator="equal">
      <formula>0</formula>
    </cfRule>
  </conditionalFormatting>
  <conditionalFormatting sqref="A49:H50">
    <cfRule type="cellIs" dxfId="218" priority="3" operator="equal">
      <formula>0</formula>
    </cfRule>
  </conditionalFormatting>
  <conditionalFormatting sqref="I49:I50">
    <cfRule type="cellIs" dxfId="217" priority="2" operator="equal">
      <formula>0</formula>
    </cfRule>
  </conditionalFormatting>
  <conditionalFormatting sqref="I49:I50">
    <cfRule type="cellIs" dxfId="216" priority="1" operator="equal">
      <formula>0</formula>
    </cfRule>
  </conditionalFormatting>
  <pageMargins left="0.7" right="0.7" top="0.75" bottom="0.75" header="0.3" footer="0.3"/>
  <pageSetup orientation="portrait" r:id="rId1"/>
  <ignoredErrors>
    <ignoredError sqref="C26 C29:C30" emptyCellReferenc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rgb="FF00B0F0"/>
  </sheetPr>
  <dimension ref="A1:E14"/>
  <sheetViews>
    <sheetView showGridLines="0" zoomScale="115" zoomScaleNormal="115" workbookViewId="0">
      <selection activeCell="G30" sqref="G30"/>
    </sheetView>
  </sheetViews>
  <sheetFormatPr defaultColWidth="9.140625" defaultRowHeight="7.9"/>
  <cols>
    <col min="1" max="1" width="31.7109375" style="121" customWidth="1"/>
    <col min="2" max="5" width="11.42578125" style="121" customWidth="1"/>
    <col min="6" max="16384" width="9.140625" style="121"/>
  </cols>
  <sheetData>
    <row r="1" spans="1:5" ht="10.15">
      <c r="A1" s="34" t="s">
        <v>204</v>
      </c>
      <c r="B1" s="368" t="s">
        <v>166</v>
      </c>
      <c r="C1" s="366" t="s">
        <v>171</v>
      </c>
      <c r="D1" s="368" t="s">
        <v>201</v>
      </c>
      <c r="E1" s="366" t="s">
        <v>202</v>
      </c>
    </row>
    <row r="2" spans="1:5" ht="10.15" thickBot="1">
      <c r="A2" s="35" t="s">
        <v>94</v>
      </c>
      <c r="B2" s="369"/>
      <c r="C2" s="367"/>
      <c r="D2" s="369"/>
      <c r="E2" s="367"/>
    </row>
    <row r="3" spans="1:5">
      <c r="A3" s="144"/>
      <c r="B3" s="145"/>
      <c r="C3" s="146"/>
      <c r="D3" s="145"/>
      <c r="E3" s="146"/>
    </row>
    <row r="4" spans="1:5" ht="9.6">
      <c r="A4" s="36" t="s">
        <v>205</v>
      </c>
      <c r="B4" s="91">
        <v>798.75199999999973</v>
      </c>
      <c r="C4" s="92">
        <v>820.28500000000008</v>
      </c>
      <c r="D4" s="91">
        <v>2085.6129999999998</v>
      </c>
      <c r="E4" s="92">
        <v>2423.7040000000002</v>
      </c>
    </row>
    <row r="5" spans="1:5" ht="9.6">
      <c r="A5" s="36" t="s">
        <v>206</v>
      </c>
      <c r="B5" s="91">
        <v>-524.37299999999982</v>
      </c>
      <c r="C5" s="92">
        <v>-529.32300000000055</v>
      </c>
      <c r="D5" s="91">
        <v>-2432.1709999999998</v>
      </c>
      <c r="E5" s="92">
        <v>-2065.7500000000005</v>
      </c>
    </row>
    <row r="6" spans="1:5" ht="9.6">
      <c r="A6" s="36" t="s">
        <v>207</v>
      </c>
      <c r="B6" s="91">
        <v>-103.8309999999999</v>
      </c>
      <c r="C6" s="92">
        <v>-518.86099999999999</v>
      </c>
      <c r="D6" s="91">
        <v>-1675.107</v>
      </c>
      <c r="E6" s="92">
        <v>-1032.325</v>
      </c>
    </row>
    <row r="7" spans="1:5" ht="19.149999999999999">
      <c r="A7" s="36" t="s">
        <v>208</v>
      </c>
      <c r="B7" s="91">
        <v>-384.37599999999998</v>
      </c>
      <c r="C7" s="92">
        <v>291.298</v>
      </c>
      <c r="D7" s="91">
        <v>-1154.021</v>
      </c>
      <c r="E7" s="92">
        <v>38.862000000000002</v>
      </c>
    </row>
    <row r="8" spans="1:5" ht="9.6">
      <c r="A8" s="36" t="s">
        <v>209</v>
      </c>
      <c r="B8" s="91">
        <v>-28.853999999999985</v>
      </c>
      <c r="C8" s="92">
        <v>-127.78899999999999</v>
      </c>
      <c r="D8" s="91">
        <v>-178.291</v>
      </c>
      <c r="E8" s="92">
        <v>-274.39</v>
      </c>
    </row>
    <row r="9" spans="1:5" ht="9.6">
      <c r="A9" s="36" t="s">
        <v>210</v>
      </c>
      <c r="B9" s="91">
        <v>-95.346000000000004</v>
      </c>
      <c r="C9" s="92">
        <v>-342.149</v>
      </c>
      <c r="D9" s="91">
        <v>-431.91399999999999</v>
      </c>
      <c r="E9" s="92">
        <v>-956.68299999999999</v>
      </c>
    </row>
    <row r="10" spans="1:5" ht="9.6">
      <c r="A10" s="36" t="s">
        <v>211</v>
      </c>
      <c r="B10" s="91">
        <v>-362.48199999999997</v>
      </c>
      <c r="C10" s="92">
        <v>-208.01799999999997</v>
      </c>
      <c r="D10" s="91">
        <v>176.13900000000001</v>
      </c>
      <c r="E10" s="92">
        <v>-451.66699999999997</v>
      </c>
    </row>
    <row r="11" spans="1:5" ht="10.5" hidden="1" customHeight="1">
      <c r="A11" s="36"/>
      <c r="B11" s="91">
        <v>0</v>
      </c>
      <c r="C11" s="92">
        <v>0</v>
      </c>
      <c r="D11" s="91">
        <v>0</v>
      </c>
      <c r="E11" s="92">
        <v>0</v>
      </c>
    </row>
    <row r="12" spans="1:5" s="126" customFormat="1" ht="9.6">
      <c r="A12" s="39"/>
      <c r="B12" s="91"/>
      <c r="C12" s="92"/>
      <c r="D12" s="91"/>
      <c r="E12" s="92"/>
    </row>
    <row r="13" spans="1:5" ht="10.15" thickBot="1">
      <c r="A13" s="31" t="s">
        <v>212</v>
      </c>
      <c r="B13" s="93">
        <v>-700.51000000000022</v>
      </c>
      <c r="C13" s="33">
        <v>-614.55700000000024</v>
      </c>
      <c r="D13" s="93">
        <v>-3609.7519999999995</v>
      </c>
      <c r="E13" s="33">
        <v>-2318.2490000000003</v>
      </c>
    </row>
    <row r="14" spans="1:5" ht="8.4499999999999993" thickTop="1"/>
  </sheetData>
  <mergeCells count="4">
    <mergeCell ref="C1:C2"/>
    <mergeCell ref="B1:B2"/>
    <mergeCell ref="D1:D2"/>
    <mergeCell ref="E1:E2"/>
  </mergeCells>
  <conditionalFormatting sqref="C3">
    <cfRule type="cellIs" dxfId="215" priority="13" operator="equal">
      <formula>0</formula>
    </cfRule>
  </conditionalFormatting>
  <conditionalFormatting sqref="B3">
    <cfRule type="cellIs" dxfId="214" priority="10" operator="equal">
      <formula>0</formula>
    </cfRule>
  </conditionalFormatting>
  <conditionalFormatting sqref="B10:C12">
    <cfRule type="cellIs" dxfId="213" priority="9" operator="equal">
      <formula>0</formula>
    </cfRule>
  </conditionalFormatting>
  <conditionalFormatting sqref="B4:C11">
    <cfRule type="cellIs" dxfId="212" priority="8" operator="equal">
      <formula>0</formula>
    </cfRule>
  </conditionalFormatting>
  <conditionalFormatting sqref="B8:E8">
    <cfRule type="cellIs" dxfId="211" priority="7" operator="equal">
      <formula>0</formula>
    </cfRule>
  </conditionalFormatting>
  <conditionalFormatting sqref="B13:E13">
    <cfRule type="cellIs" dxfId="210" priority="6" operator="equal">
      <formula>0</formula>
    </cfRule>
  </conditionalFormatting>
  <conditionalFormatting sqref="B9:E9">
    <cfRule type="cellIs" dxfId="209" priority="5" operator="equal">
      <formula>0</formula>
    </cfRule>
  </conditionalFormatting>
  <conditionalFormatting sqref="E3">
    <cfRule type="cellIs" dxfId="208" priority="4" operator="equal">
      <formula>0</formula>
    </cfRule>
  </conditionalFormatting>
  <conditionalFormatting sqref="D3">
    <cfRule type="cellIs" dxfId="207" priority="3" operator="equal">
      <formula>0</formula>
    </cfRule>
  </conditionalFormatting>
  <conditionalFormatting sqref="D10:E12">
    <cfRule type="cellIs" dxfId="206" priority="2" operator="equal">
      <formula>0</formula>
    </cfRule>
  </conditionalFormatting>
  <conditionalFormatting sqref="D4:E11">
    <cfRule type="cellIs" dxfId="205" priority="1" operator="equal">
      <formula>0</formula>
    </cfRule>
  </conditionalFormatting>
  <pageMargins left="0.7" right="0.7" top="0.75" bottom="0.75" header="0.3" footer="0.3"/>
  <pageSetup paperSize="9" orientation="portrait" r:id="rId1"/>
  <ignoredErrors>
    <ignoredError sqref="B14:C14" emptyCellReferenc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rgb="FF00B0F0"/>
  </sheetPr>
  <dimension ref="A1:G27"/>
  <sheetViews>
    <sheetView showGridLines="0" tabSelected="1" topLeftCell="A13" zoomScale="115" zoomScaleNormal="115" workbookViewId="0">
      <selection activeCell="D25" sqref="D25"/>
    </sheetView>
  </sheetViews>
  <sheetFormatPr defaultColWidth="9.140625" defaultRowHeight="7.9"/>
  <cols>
    <col min="1" max="1" width="54.5703125" style="121" customWidth="1"/>
    <col min="2" max="2" width="7.7109375" style="121" bestFit="1" customWidth="1"/>
    <col min="3" max="3" width="8.28515625" style="121" bestFit="1" customWidth="1"/>
    <col min="4" max="4" width="7.7109375" style="121" bestFit="1" customWidth="1"/>
    <col min="5" max="5" width="8.28515625" style="121" bestFit="1" customWidth="1"/>
    <col min="6" max="16384" width="9.140625" style="121"/>
  </cols>
  <sheetData>
    <row r="1" spans="1:7" ht="10.15">
      <c r="A1" s="34" t="s">
        <v>213</v>
      </c>
      <c r="B1" s="368" t="s">
        <v>166</v>
      </c>
      <c r="C1" s="366" t="s">
        <v>171</v>
      </c>
      <c r="D1" s="368" t="s">
        <v>201</v>
      </c>
      <c r="E1" s="366" t="s">
        <v>202</v>
      </c>
    </row>
    <row r="2" spans="1:7" ht="10.15" thickBot="1">
      <c r="A2" s="35" t="s">
        <v>94</v>
      </c>
      <c r="B2" s="369"/>
      <c r="C2" s="367"/>
      <c r="D2" s="369"/>
      <c r="E2" s="367"/>
    </row>
    <row r="3" spans="1:7" ht="9.6">
      <c r="A3" s="36"/>
      <c r="B3" s="6"/>
      <c r="C3" s="7"/>
      <c r="D3" s="6"/>
      <c r="E3" s="7"/>
    </row>
    <row r="4" spans="1:7" s="126" customFormat="1" ht="9.6">
      <c r="A4" s="37" t="s">
        <v>214</v>
      </c>
      <c r="B4" s="16">
        <v>4726.6610000000001</v>
      </c>
      <c r="C4" s="17">
        <v>6910.599000000002</v>
      </c>
      <c r="D4" s="16">
        <v>15035.94</v>
      </c>
      <c r="E4" s="17">
        <v>19487.327000000001</v>
      </c>
    </row>
    <row r="5" spans="1:7" ht="9.6">
      <c r="A5" s="36"/>
      <c r="B5" s="10"/>
      <c r="C5" s="11"/>
      <c r="D5" s="10"/>
      <c r="E5" s="11"/>
    </row>
    <row r="6" spans="1:7" s="126" customFormat="1" ht="9.6">
      <c r="A6" s="37" t="s">
        <v>215</v>
      </c>
      <c r="B6" s="16"/>
      <c r="C6" s="17"/>
      <c r="D6" s="16"/>
      <c r="E6" s="17"/>
    </row>
    <row r="7" spans="1:7" ht="9.6">
      <c r="A7" s="36" t="s">
        <v>216</v>
      </c>
      <c r="B7" s="10">
        <v>-296.58000000000004</v>
      </c>
      <c r="C7" s="11">
        <v>-120.81399999999996</v>
      </c>
      <c r="D7" s="10">
        <v>-919.01499999999999</v>
      </c>
      <c r="E7" s="11">
        <v>-497.25299999999999</v>
      </c>
    </row>
    <row r="8" spans="1:7" ht="9.6">
      <c r="A8" s="5" t="s">
        <v>217</v>
      </c>
      <c r="B8" s="10">
        <v>-838.36299999999983</v>
      </c>
      <c r="C8" s="11">
        <v>-90.281999999999996</v>
      </c>
      <c r="D8" s="10">
        <v>-3011.7179999999998</v>
      </c>
      <c r="E8" s="11">
        <v>-118.101</v>
      </c>
    </row>
    <row r="9" spans="1:7" ht="19.149999999999999">
      <c r="A9" s="5" t="s">
        <v>218</v>
      </c>
      <c r="B9" s="10">
        <v>170.24299999999999</v>
      </c>
      <c r="C9" s="11">
        <v>-2.0960000000000001</v>
      </c>
      <c r="D9" s="10">
        <v>185.40600000000001</v>
      </c>
      <c r="E9" s="11">
        <v>-3.9180000000000001</v>
      </c>
    </row>
    <row r="10" spans="1:7" ht="9.6">
      <c r="A10" s="5" t="s">
        <v>219</v>
      </c>
      <c r="B10" s="10">
        <v>24.960999999999999</v>
      </c>
      <c r="C10" s="11">
        <v>128.87599999999998</v>
      </c>
      <c r="D10" s="10">
        <v>56.478999999999999</v>
      </c>
      <c r="E10" s="11">
        <v>178.80099999999999</v>
      </c>
      <c r="G10" s="139"/>
    </row>
    <row r="11" spans="1:7" ht="9.6">
      <c r="A11" s="171" t="s">
        <v>220</v>
      </c>
      <c r="B11" s="26">
        <v>748.79200000000003</v>
      </c>
      <c r="C11" s="27">
        <v>180.143</v>
      </c>
      <c r="D11" s="26">
        <v>1171.373</v>
      </c>
      <c r="E11" s="27">
        <v>150.059</v>
      </c>
    </row>
    <row r="12" spans="1:7" s="126" customFormat="1" ht="9.6">
      <c r="A12" s="70"/>
      <c r="B12" s="16">
        <v>4535.7140000000009</v>
      </c>
      <c r="C12" s="17">
        <v>7006.4260000000031</v>
      </c>
      <c r="D12" s="16">
        <v>12518.465000000002</v>
      </c>
      <c r="E12" s="17">
        <v>19196.915000000001</v>
      </c>
    </row>
    <row r="13" spans="1:7" s="140" customFormat="1" ht="9.6">
      <c r="A13" s="71" t="s">
        <v>119</v>
      </c>
      <c r="B13" s="72">
        <v>0.27115444</v>
      </c>
      <c r="C13" s="73">
        <v>0.28916098000000001</v>
      </c>
      <c r="D13" s="72">
        <v>0.28296217000000001</v>
      </c>
      <c r="E13" s="73">
        <v>0.28697517</v>
      </c>
    </row>
    <row r="14" spans="1:7" s="126" customFormat="1" ht="10.15" thickBot="1">
      <c r="A14" s="28" t="s">
        <v>221</v>
      </c>
      <c r="B14" s="18">
        <v>-1229.8789999999999</v>
      </c>
      <c r="C14" s="19">
        <v>-2025.9849999999997</v>
      </c>
      <c r="D14" s="18">
        <v>-3542.252</v>
      </c>
      <c r="E14" s="19">
        <v>-5509.0379999999996</v>
      </c>
    </row>
    <row r="15" spans="1:7" ht="10.15" thickTop="1">
      <c r="A15" s="36"/>
      <c r="B15" s="74"/>
      <c r="C15" s="75"/>
      <c r="D15" s="74"/>
      <c r="E15" s="75"/>
    </row>
    <row r="16" spans="1:7" s="126" customFormat="1" ht="9.6">
      <c r="A16" s="37" t="s">
        <v>222</v>
      </c>
      <c r="B16" s="76"/>
      <c r="C16" s="38"/>
      <c r="D16" s="76"/>
      <c r="E16" s="38"/>
    </row>
    <row r="17" spans="1:5" s="126" customFormat="1" ht="9.6">
      <c r="A17" s="5" t="s">
        <v>223</v>
      </c>
      <c r="B17" s="10">
        <v>43.069000000000003</v>
      </c>
      <c r="C17" s="11">
        <v>45.562999999999988</v>
      </c>
      <c r="D17" s="10">
        <v>120.351</v>
      </c>
      <c r="E17" s="11">
        <v>445.09699999999998</v>
      </c>
    </row>
    <row r="18" spans="1:5" ht="9.6">
      <c r="A18" s="5" t="s">
        <v>224</v>
      </c>
      <c r="B18" s="10">
        <v>1150.9569999999999</v>
      </c>
      <c r="C18" s="11">
        <v>410.26799999999992</v>
      </c>
      <c r="D18" s="10">
        <v>3909.8409999999999</v>
      </c>
      <c r="E18" s="11">
        <v>1284.9659999999999</v>
      </c>
    </row>
    <row r="19" spans="1:5" ht="9.6">
      <c r="A19" s="5" t="s">
        <v>225</v>
      </c>
      <c r="B19" s="10">
        <v>4.2889999999999997</v>
      </c>
      <c r="C19" s="11">
        <v>0.89599999999999991</v>
      </c>
      <c r="D19" s="10">
        <v>17.157</v>
      </c>
      <c r="E19" s="11">
        <v>3.585</v>
      </c>
    </row>
    <row r="20" spans="1:5" ht="9.6">
      <c r="A20" s="5" t="s">
        <v>226</v>
      </c>
      <c r="B20" s="10">
        <v>-266.27499999999998</v>
      </c>
      <c r="C20" s="11">
        <v>-322.62400000000002</v>
      </c>
      <c r="D20" s="10">
        <v>-489.12099999999998</v>
      </c>
      <c r="E20" s="11">
        <v>-887.49400000000003</v>
      </c>
    </row>
    <row r="21" spans="1:5" ht="9.6">
      <c r="A21" s="5" t="s">
        <v>227</v>
      </c>
      <c r="B21" s="10">
        <v>27.669999999999959</v>
      </c>
      <c r="C21" s="11">
        <v>30.4</v>
      </c>
      <c r="D21" s="10">
        <v>-382.29</v>
      </c>
      <c r="E21" s="11">
        <v>87.622</v>
      </c>
    </row>
    <row r="22" spans="1:5" ht="9.6">
      <c r="A22" s="5" t="s">
        <v>228</v>
      </c>
      <c r="B22" s="10">
        <v>71.78</v>
      </c>
      <c r="C22" s="11">
        <v>30.734999999999999</v>
      </c>
      <c r="D22" s="10">
        <v>100.88200000000001</v>
      </c>
      <c r="E22" s="11">
        <v>-74.498999999999995</v>
      </c>
    </row>
    <row r="23" spans="1:5" ht="9.6">
      <c r="A23" s="5" t="s">
        <v>229</v>
      </c>
      <c r="B23" s="10">
        <v>0.17400000000000659</v>
      </c>
      <c r="C23" s="11">
        <v>-55.271000000000001</v>
      </c>
      <c r="D23" s="10">
        <v>189.95099999999999</v>
      </c>
      <c r="E23" s="11">
        <v>9.3859999999999992</v>
      </c>
    </row>
    <row r="24" spans="1:5" s="126" customFormat="1" ht="9.6">
      <c r="A24" s="69"/>
      <c r="B24" s="26"/>
      <c r="C24" s="27"/>
      <c r="D24" s="26"/>
      <c r="E24" s="27"/>
    </row>
    <row r="25" spans="1:5" s="123" customFormat="1" ht="9.6">
      <c r="A25" s="77" t="s">
        <v>230</v>
      </c>
      <c r="B25" s="78">
        <v>-198.21500000000015</v>
      </c>
      <c r="C25" s="79">
        <v>-1886.0179999999996</v>
      </c>
      <c r="D25" s="78">
        <v>-75.480999999999966</v>
      </c>
      <c r="E25" s="79">
        <v>-4640.3749999999991</v>
      </c>
    </row>
    <row r="26" spans="1:5" ht="10.15" thickBot="1">
      <c r="A26" s="28" t="s">
        <v>231</v>
      </c>
      <c r="B26" s="80">
        <v>4.1935522771783328E-2</v>
      </c>
      <c r="C26" s="81">
        <v>0.27291671821791413</v>
      </c>
      <c r="D26" s="80">
        <v>5.0200386540515569E-3</v>
      </c>
      <c r="E26" s="81">
        <v>0.2381227040527415</v>
      </c>
    </row>
    <row r="27" spans="1:5" ht="8.4499999999999993" thickTop="1"/>
  </sheetData>
  <mergeCells count="4">
    <mergeCell ref="C1:C2"/>
    <mergeCell ref="B1:B2"/>
    <mergeCell ref="D1:D2"/>
    <mergeCell ref="E1:E2"/>
  </mergeCells>
  <conditionalFormatting sqref="A11:C12">
    <cfRule type="cellIs" dxfId="204" priority="14" operator="equal">
      <formula>0</formula>
    </cfRule>
  </conditionalFormatting>
  <conditionalFormatting sqref="A25:C25">
    <cfRule type="cellIs" dxfId="203" priority="12" operator="equal">
      <formula>0</formula>
    </cfRule>
  </conditionalFormatting>
  <conditionalFormatting sqref="B25:C26 B4:C23">
    <cfRule type="cellIs" dxfId="202" priority="11" operator="equal">
      <formula>0</formula>
    </cfRule>
  </conditionalFormatting>
  <conditionalFormatting sqref="D11:E12">
    <cfRule type="cellIs" dxfId="201" priority="10" operator="equal">
      <formula>0</formula>
    </cfRule>
  </conditionalFormatting>
  <conditionalFormatting sqref="D25:E25">
    <cfRule type="cellIs" dxfId="200" priority="9" operator="equal">
      <formula>0</formula>
    </cfRule>
  </conditionalFormatting>
  <conditionalFormatting sqref="D25:E26 D4:E23">
    <cfRule type="cellIs" dxfId="199" priority="8" operator="equal">
      <formula>0</formula>
    </cfRule>
  </conditionalFormatting>
  <conditionalFormatting sqref="A24">
    <cfRule type="cellIs" dxfId="198" priority="7" operator="equal">
      <formula>0</formula>
    </cfRule>
  </conditionalFormatting>
  <conditionalFormatting sqref="B24:C24">
    <cfRule type="cellIs" dxfId="197" priority="4" operator="equal">
      <formula>0</formula>
    </cfRule>
  </conditionalFormatting>
  <conditionalFormatting sqref="D24:E24">
    <cfRule type="cellIs" dxfId="196" priority="3" operator="equal">
      <formula>0</formula>
    </cfRule>
  </conditionalFormatting>
  <conditionalFormatting sqref="A24:C24">
    <cfRule type="cellIs" dxfId="195" priority="2" operator="equal">
      <formula>0</formula>
    </cfRule>
  </conditionalFormatting>
  <conditionalFormatting sqref="D24:E24">
    <cfRule type="cellIs" dxfId="194" priority="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1" tint="0.34998626667073579"/>
  </sheetPr>
  <dimension ref="A1:J14"/>
  <sheetViews>
    <sheetView showGridLines="0" zoomScale="115" zoomScaleNormal="115" workbookViewId="0">
      <selection activeCell="C6" sqref="C6"/>
    </sheetView>
  </sheetViews>
  <sheetFormatPr defaultColWidth="9.140625" defaultRowHeight="7.9"/>
  <cols>
    <col min="1" max="1" width="25.85546875" style="121" customWidth="1"/>
    <col min="2" max="3" width="11.5703125" style="121" customWidth="1"/>
    <col min="4" max="4" width="8.140625" style="121" bestFit="1" customWidth="1"/>
    <col min="5" max="5" width="9" style="121" customWidth="1"/>
    <col min="6" max="16384" width="9.140625" style="121"/>
  </cols>
  <sheetData>
    <row r="1" spans="1:10" ht="10.5" customHeight="1">
      <c r="A1" s="3" t="s">
        <v>232</v>
      </c>
      <c r="B1" s="196"/>
      <c r="C1" s="197"/>
      <c r="D1" s="197"/>
      <c r="E1" s="198"/>
    </row>
    <row r="2" spans="1:10" ht="19.899999999999999" thickBot="1">
      <c r="A2" s="4" t="s">
        <v>94</v>
      </c>
      <c r="B2" s="355" t="s">
        <v>166</v>
      </c>
      <c r="C2" s="199" t="s">
        <v>171</v>
      </c>
      <c r="D2" s="200" t="s">
        <v>172</v>
      </c>
      <c r="E2" s="201" t="s">
        <v>173</v>
      </c>
      <c r="F2" s="355" t="s">
        <v>201</v>
      </c>
      <c r="G2" s="199" t="s">
        <v>202</v>
      </c>
      <c r="H2" s="200" t="s">
        <v>172</v>
      </c>
      <c r="I2" s="201" t="s">
        <v>173</v>
      </c>
    </row>
    <row r="3" spans="1:10" ht="9.6">
      <c r="A3" s="5" t="s">
        <v>174</v>
      </c>
      <c r="B3" s="10">
        <v>52091.644</v>
      </c>
      <c r="C3" s="11">
        <v>50415.682999999997</v>
      </c>
      <c r="D3" s="187">
        <v>-3.217331747103247E-2</v>
      </c>
      <c r="E3" s="187">
        <v>-3.2173317471032456E-2</v>
      </c>
      <c r="F3" s="10">
        <v>183659.024</v>
      </c>
      <c r="G3" s="11">
        <v>181920.492</v>
      </c>
      <c r="H3" s="187">
        <v>-9.4660853691567182E-3</v>
      </c>
      <c r="I3" s="187">
        <v>-9.466085369156739E-3</v>
      </c>
    </row>
    <row r="4" spans="1:10" ht="9.6">
      <c r="A4" s="5" t="s">
        <v>175</v>
      </c>
      <c r="B4" s="10">
        <v>19989.234</v>
      </c>
      <c r="C4" s="11">
        <v>27035.418000000001</v>
      </c>
      <c r="D4" s="187">
        <v>0.35249895018488453</v>
      </c>
      <c r="E4" s="187">
        <v>4.2307143992797988E-2</v>
      </c>
      <c r="F4" s="10">
        <v>79736.856</v>
      </c>
      <c r="G4" s="11">
        <v>89452.66899999998</v>
      </c>
      <c r="H4" s="187">
        <v>0.12184845863498772</v>
      </c>
      <c r="I4" s="187">
        <v>4.598409482503317E-2</v>
      </c>
    </row>
    <row r="5" spans="1:10" ht="9.6">
      <c r="A5" s="5" t="s">
        <v>181</v>
      </c>
      <c r="B5" s="10">
        <v>10687.973999999998</v>
      </c>
      <c r="C5" s="11">
        <v>14511.914999999999</v>
      </c>
      <c r="D5" s="187">
        <v>0.35777978127566556</v>
      </c>
      <c r="E5" s="187">
        <v>7.6577066332147906E-2</v>
      </c>
      <c r="F5" s="10">
        <v>40445.285000000003</v>
      </c>
      <c r="G5" s="11">
        <v>45837.589</v>
      </c>
      <c r="H5" s="187">
        <v>0.13332342694581079</v>
      </c>
      <c r="I5" s="187">
        <v>8.017265656412205E-2</v>
      </c>
    </row>
    <row r="6" spans="1:10" s="123" customFormat="1" ht="9.6">
      <c r="A6" s="173" t="s">
        <v>182</v>
      </c>
      <c r="B6" s="174">
        <v>0.53468652175466047</v>
      </c>
      <c r="C6" s="175">
        <v>0.53677420485971394</v>
      </c>
      <c r="D6" s="202">
        <v>20</v>
      </c>
      <c r="E6" s="202">
        <v>170</v>
      </c>
      <c r="F6" s="174">
        <v>0.50723450897035627</v>
      </c>
      <c r="G6" s="175">
        <v>0.51242282105635117</v>
      </c>
      <c r="H6" s="202">
        <v>50</v>
      </c>
      <c r="I6" s="202">
        <v>170</v>
      </c>
      <c r="J6" s="121"/>
    </row>
    <row r="7" spans="1:10" s="126" customFormat="1" ht="9.6">
      <c r="A7" s="8" t="s">
        <v>199</v>
      </c>
      <c r="B7" s="16">
        <v>7151.4959999999992</v>
      </c>
      <c r="C7" s="17">
        <v>9619.6579999999994</v>
      </c>
      <c r="D7" s="63">
        <v>0.34512527169140572</v>
      </c>
      <c r="E7" s="63">
        <v>9.7071642740998818E-2</v>
      </c>
      <c r="F7" s="16">
        <v>25455.372000000003</v>
      </c>
      <c r="G7" s="17">
        <v>29028.902999999995</v>
      </c>
      <c r="H7" s="63">
        <v>0.14038415938293847</v>
      </c>
      <c r="I7" s="63">
        <v>0.11376794924381949</v>
      </c>
      <c r="J7" s="121"/>
    </row>
    <row r="8" spans="1:10" s="123" customFormat="1" ht="9.6">
      <c r="A8" s="173" t="s">
        <v>200</v>
      </c>
      <c r="B8" s="174">
        <v>0.35776738618398279</v>
      </c>
      <c r="C8" s="175">
        <v>0.35581687695747849</v>
      </c>
      <c r="D8" s="202">
        <v>-20</v>
      </c>
      <c r="E8" s="202">
        <v>180</v>
      </c>
      <c r="F8" s="174">
        <v>0.31924223347858116</v>
      </c>
      <c r="G8" s="175">
        <v>0.32451690178187975</v>
      </c>
      <c r="H8" s="202">
        <v>60</v>
      </c>
      <c r="I8" s="202">
        <v>200</v>
      </c>
      <c r="J8" s="121"/>
    </row>
    <row r="9" spans="1:10" s="123" customFormat="1" ht="9.6">
      <c r="A9" s="203"/>
      <c r="B9" s="204"/>
      <c r="C9" s="205"/>
      <c r="D9" s="206"/>
      <c r="E9" s="206"/>
      <c r="F9" s="204"/>
      <c r="G9" s="205"/>
      <c r="H9" s="206"/>
      <c r="I9" s="206"/>
      <c r="J9" s="121"/>
    </row>
    <row r="10" spans="1:10" s="126" customFormat="1" ht="9.6">
      <c r="A10" s="8" t="s">
        <v>195</v>
      </c>
      <c r="B10" s="16">
        <v>4528.4459999999999</v>
      </c>
      <c r="C10" s="17">
        <v>5024.5810000000001</v>
      </c>
      <c r="D10" s="63">
        <v>0.10955965909718257</v>
      </c>
      <c r="E10" s="63"/>
      <c r="F10" s="16">
        <v>14960.459000000001</v>
      </c>
      <c r="G10" s="17">
        <v>14846.951999999999</v>
      </c>
      <c r="H10" s="63">
        <v>-7.5871335231092463E-3</v>
      </c>
      <c r="I10" s="63"/>
      <c r="J10" s="121"/>
    </row>
    <row r="11" spans="1:10" s="126" customFormat="1" ht="9.6">
      <c r="A11" s="8" t="s">
        <v>198</v>
      </c>
      <c r="B11" s="16">
        <v>4667.5119999999997</v>
      </c>
      <c r="C11" s="17">
        <v>5018.59</v>
      </c>
      <c r="D11" s="63">
        <v>7.5217374909802182E-2</v>
      </c>
      <c r="E11" s="63"/>
      <c r="F11" s="16">
        <v>15227.191000000001</v>
      </c>
      <c r="G11" s="17">
        <v>14874.467000000001</v>
      </c>
      <c r="H11" s="63">
        <v>-2.3164088504570524E-2</v>
      </c>
      <c r="I11" s="63"/>
      <c r="J11" s="121"/>
    </row>
    <row r="12" spans="1:10" s="126" customFormat="1" ht="9.6">
      <c r="A12" s="8" t="s">
        <v>233</v>
      </c>
      <c r="B12" s="207">
        <v>0.27870336845983318</v>
      </c>
      <c r="C12" s="208">
        <v>0.31029488434785923</v>
      </c>
      <c r="D12" s="63">
        <v>0.11335175481590576</v>
      </c>
      <c r="E12" s="63"/>
      <c r="F12" s="207">
        <v>0.9210638755969246</v>
      </c>
      <c r="G12" s="208">
        <v>0.91755147502233769</v>
      </c>
      <c r="H12" s="63">
        <v>-3.8134169275834129E-3</v>
      </c>
      <c r="I12" s="63"/>
      <c r="J12" s="121"/>
    </row>
    <row r="13" spans="1:10" s="126" customFormat="1" ht="10.15" thickBot="1">
      <c r="A13" s="28" t="s">
        <v>234</v>
      </c>
      <c r="B13" s="209">
        <v>0.28753053718772037</v>
      </c>
      <c r="C13" s="210">
        <v>0.30991245024859804</v>
      </c>
      <c r="D13" s="211">
        <v>7.7841864310451259E-2</v>
      </c>
      <c r="E13" s="211"/>
      <c r="F13" s="209">
        <v>0.93789790406229545</v>
      </c>
      <c r="G13" s="210">
        <v>0.91929070753103914</v>
      </c>
      <c r="H13" s="211">
        <v>-1.9839255904788078E-2</v>
      </c>
      <c r="I13" s="211"/>
      <c r="J13" s="121"/>
    </row>
    <row r="14" spans="1:10" ht="8.4499999999999993" thickTop="1"/>
  </sheetData>
  <conditionalFormatting sqref="B3:E13">
    <cfRule type="cellIs" dxfId="193" priority="2" operator="equal">
      <formula>0</formula>
    </cfRule>
  </conditionalFormatting>
  <conditionalFormatting sqref="F3:I13">
    <cfRule type="cellIs" dxfId="192" priority="1" operator="equal">
      <formula>0</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1" tint="0.34998626667073579"/>
  </sheetPr>
  <dimension ref="A1:L131"/>
  <sheetViews>
    <sheetView showGridLines="0" topLeftCell="A16" zoomScaleNormal="100" workbookViewId="0">
      <selection activeCell="C26" sqref="C26"/>
    </sheetView>
  </sheetViews>
  <sheetFormatPr defaultColWidth="9.140625" defaultRowHeight="7.9"/>
  <cols>
    <col min="1" max="1" width="32.85546875" style="121" customWidth="1"/>
    <col min="2" max="3" width="12.5703125" style="121" customWidth="1"/>
    <col min="4" max="4" width="15.140625" style="121" customWidth="1"/>
    <col min="5" max="8" width="12.5703125" style="121" customWidth="1"/>
    <col min="9" max="9" width="9.28515625" style="121" bestFit="1" customWidth="1"/>
    <col min="10" max="16384" width="9.140625" style="121"/>
  </cols>
  <sheetData>
    <row r="1" spans="1:8" ht="10.15">
      <c r="A1" s="3" t="s">
        <v>235</v>
      </c>
      <c r="B1" s="168"/>
      <c r="C1" s="165"/>
      <c r="D1" s="165"/>
      <c r="E1" s="165"/>
      <c r="F1" s="166"/>
      <c r="G1" s="165"/>
      <c r="H1" s="167"/>
    </row>
    <row r="2" spans="1:8" ht="19.899999999999999" thickBot="1">
      <c r="A2" s="170" t="s">
        <v>94</v>
      </c>
      <c r="B2" s="355" t="s">
        <v>166</v>
      </c>
      <c r="C2" s="355" t="s">
        <v>167</v>
      </c>
      <c r="D2" s="355" t="s">
        <v>168</v>
      </c>
      <c r="E2" s="355" t="s">
        <v>170</v>
      </c>
      <c r="F2" s="169" t="s">
        <v>171</v>
      </c>
      <c r="G2" s="355" t="s">
        <v>172</v>
      </c>
      <c r="H2" s="355" t="s">
        <v>173</v>
      </c>
    </row>
    <row r="3" spans="1:8" ht="9.6">
      <c r="A3" s="36" t="s">
        <v>174</v>
      </c>
      <c r="B3" s="74">
        <v>35910.909</v>
      </c>
      <c r="C3" s="74">
        <v>0</v>
      </c>
      <c r="D3" s="74">
        <v>0</v>
      </c>
      <c r="E3" s="74">
        <v>-1020.259</v>
      </c>
      <c r="F3" s="75">
        <v>34890.65</v>
      </c>
      <c r="G3" s="58">
        <v>-2.8410837497875541E-2</v>
      </c>
      <c r="H3" s="58">
        <v>-2.8410837497875645E-2</v>
      </c>
    </row>
    <row r="4" spans="1:8" ht="9.6">
      <c r="A4" s="36">
        <v>0</v>
      </c>
      <c r="B4" s="74">
        <v>0</v>
      </c>
      <c r="C4" s="74">
        <v>0</v>
      </c>
      <c r="D4" s="74">
        <v>0</v>
      </c>
      <c r="E4" s="74">
        <v>0</v>
      </c>
      <c r="F4" s="75">
        <v>0</v>
      </c>
      <c r="G4" s="58">
        <v>0</v>
      </c>
      <c r="H4" s="58">
        <v>0</v>
      </c>
    </row>
    <row r="5" spans="1:8" ht="9.6">
      <c r="A5" s="36" t="s">
        <v>175</v>
      </c>
      <c r="B5" s="74">
        <v>13590.209000000001</v>
      </c>
      <c r="C5" s="74">
        <v>0</v>
      </c>
      <c r="D5" s="74">
        <v>0</v>
      </c>
      <c r="E5" s="74">
        <v>128.36199999999917</v>
      </c>
      <c r="F5" s="75">
        <v>13718.571</v>
      </c>
      <c r="G5" s="58">
        <v>9.4451821896188726E-3</v>
      </c>
      <c r="H5" s="58">
        <v>9.4451821896189506E-3</v>
      </c>
    </row>
    <row r="6" spans="1:8" ht="9.6">
      <c r="A6" s="5" t="s">
        <v>176</v>
      </c>
      <c r="B6" s="74">
        <v>378.44235577551103</v>
      </c>
      <c r="C6" s="74">
        <v>0</v>
      </c>
      <c r="D6" s="74">
        <v>0</v>
      </c>
      <c r="E6" s="74">
        <v>14.745246060510965</v>
      </c>
      <c r="F6" s="75">
        <v>393.187601836022</v>
      </c>
      <c r="G6" s="58">
        <v>3.8962990890104576E-2</v>
      </c>
      <c r="H6" s="58">
        <v>3.8962990890104611E-2</v>
      </c>
    </row>
    <row r="7" spans="1:8" ht="9.6">
      <c r="A7" s="36" t="s">
        <v>177</v>
      </c>
      <c r="B7" s="74">
        <v>-6386.9080000000004</v>
      </c>
      <c r="C7" s="74">
        <v>0</v>
      </c>
      <c r="D7" s="74">
        <v>0</v>
      </c>
      <c r="E7" s="74">
        <v>136.62700000000041</v>
      </c>
      <c r="F7" s="75">
        <v>-6250.2809999999999</v>
      </c>
      <c r="G7" s="58">
        <v>-2.1391728204007365E-2</v>
      </c>
      <c r="H7" s="58">
        <v>-2.1391728204007386E-2</v>
      </c>
    </row>
    <row r="8" spans="1:8" ht="9.6">
      <c r="A8" s="5" t="s">
        <v>178</v>
      </c>
      <c r="B8" s="74">
        <v>-177.85425593097631</v>
      </c>
      <c r="C8" s="74">
        <v>0</v>
      </c>
      <c r="D8" s="74">
        <v>0</v>
      </c>
      <c r="E8" s="74">
        <v>-1.2848830647145064</v>
      </c>
      <c r="F8" s="75">
        <v>-179.13913899569081</v>
      </c>
      <c r="G8" s="58">
        <v>7.2243593946559326E-3</v>
      </c>
      <c r="H8" s="58">
        <v>7.2243593946560289E-3</v>
      </c>
    </row>
    <row r="9" spans="1:8" ht="9.6">
      <c r="A9" s="36" t="s">
        <v>179</v>
      </c>
      <c r="B9" s="74">
        <v>-5842.991</v>
      </c>
      <c r="C9" s="74">
        <v>0</v>
      </c>
      <c r="D9" s="74">
        <v>0</v>
      </c>
      <c r="E9" s="74">
        <v>99.296000000000362</v>
      </c>
      <c r="F9" s="75">
        <v>-5743.6949999999997</v>
      </c>
      <c r="G9" s="58">
        <v>-1.6994036102400356E-2</v>
      </c>
      <c r="H9" s="58">
        <v>-1.6994036102400356E-2</v>
      </c>
    </row>
    <row r="10" spans="1:8" ht="9.6">
      <c r="A10" s="5" t="s">
        <v>180</v>
      </c>
      <c r="B10" s="74">
        <v>-162.70796709712917</v>
      </c>
      <c r="C10" s="74">
        <v>0</v>
      </c>
      <c r="D10" s="74">
        <v>0</v>
      </c>
      <c r="E10" s="74">
        <v>-1.911923905188047</v>
      </c>
      <c r="F10" s="75">
        <v>-164.61989100231722</v>
      </c>
      <c r="G10" s="58">
        <v>1.1750647121334445E-2</v>
      </c>
      <c r="H10" s="58">
        <v>1.1750647121334362E-2</v>
      </c>
    </row>
    <row r="11" spans="1:8" s="126" customFormat="1" ht="9.6">
      <c r="A11" s="37" t="s">
        <v>181</v>
      </c>
      <c r="B11" s="76">
        <v>7203.3009999999995</v>
      </c>
      <c r="C11" s="76">
        <v>0</v>
      </c>
      <c r="D11" s="76">
        <v>0</v>
      </c>
      <c r="E11" s="76">
        <v>264.98900000000049</v>
      </c>
      <c r="F11" s="38">
        <v>7468.29</v>
      </c>
      <c r="G11" s="172">
        <v>3.6787161885918795E-2</v>
      </c>
      <c r="H11" s="172">
        <v>3.6787161885918761E-2</v>
      </c>
    </row>
    <row r="12" spans="1:8" ht="9.6">
      <c r="A12" s="173" t="s">
        <v>182</v>
      </c>
      <c r="B12" s="174">
        <v>0.53003607229292793</v>
      </c>
      <c r="C12" s="174">
        <v>0</v>
      </c>
      <c r="D12" s="174">
        <v>0</v>
      </c>
      <c r="E12" s="174">
        <v>0</v>
      </c>
      <c r="F12" s="175">
        <v>0.54439270679139973</v>
      </c>
      <c r="G12" s="176">
        <v>140</v>
      </c>
      <c r="H12" s="176">
        <v>140</v>
      </c>
    </row>
    <row r="13" spans="1:8" ht="9.6">
      <c r="A13" s="36" t="s">
        <v>183</v>
      </c>
      <c r="B13" s="74">
        <v>-3598.3900000000003</v>
      </c>
      <c r="C13" s="74">
        <v>0</v>
      </c>
      <c r="D13" s="74">
        <v>0</v>
      </c>
      <c r="E13" s="74">
        <v>-86.082000000000164</v>
      </c>
      <c r="F13" s="75">
        <v>-3684.4719999999998</v>
      </c>
      <c r="G13" s="58">
        <v>2.392236528002778E-2</v>
      </c>
      <c r="H13" s="58">
        <v>2.3922365280028057E-2</v>
      </c>
    </row>
    <row r="14" spans="1:8" ht="9.6">
      <c r="A14" s="36" t="s">
        <v>184</v>
      </c>
      <c r="B14" s="74">
        <v>-590.46</v>
      </c>
      <c r="C14" s="74">
        <v>0</v>
      </c>
      <c r="D14" s="74">
        <v>0</v>
      </c>
      <c r="E14" s="74">
        <v>36.380000000000045</v>
      </c>
      <c r="F14" s="75">
        <v>-554.08000000000004</v>
      </c>
      <c r="G14" s="58">
        <v>-6.1612979710733984E-2</v>
      </c>
      <c r="H14" s="58">
        <v>-6.1612979710734074E-2</v>
      </c>
    </row>
    <row r="15" spans="1:8" ht="9.6">
      <c r="A15" s="36" t="s">
        <v>185</v>
      </c>
      <c r="B15" s="74">
        <v>-4188.8500000000004</v>
      </c>
      <c r="C15" s="74">
        <v>0</v>
      </c>
      <c r="D15" s="74">
        <v>0</v>
      </c>
      <c r="E15" s="74">
        <v>-49.702000000000112</v>
      </c>
      <c r="F15" s="75">
        <v>-4238.5519999999997</v>
      </c>
      <c r="G15" s="58">
        <v>1.1865309094381438E-2</v>
      </c>
      <c r="H15" s="58">
        <v>1.1865309094381538E-2</v>
      </c>
    </row>
    <row r="16" spans="1:8" ht="9.6">
      <c r="A16" s="171" t="s">
        <v>186</v>
      </c>
      <c r="B16" s="26">
        <v>575.57200000000012</v>
      </c>
      <c r="C16" s="26">
        <v>61.608000000000004</v>
      </c>
      <c r="D16" s="26">
        <v>0</v>
      </c>
      <c r="E16" s="26">
        <v>107.47499999999985</v>
      </c>
      <c r="F16" s="75">
        <v>744.65499999999997</v>
      </c>
      <c r="G16" s="194">
        <v>0.29376515883329946</v>
      </c>
      <c r="H16" s="194">
        <v>0.300560430894172</v>
      </c>
    </row>
    <row r="17" spans="1:8" ht="19.149999999999999">
      <c r="A17" s="171" t="s">
        <v>203</v>
      </c>
      <c r="B17" s="26">
        <v>575.57200000000012</v>
      </c>
      <c r="C17" s="26">
        <v>61.608000000000004</v>
      </c>
      <c r="D17" s="26">
        <v>0</v>
      </c>
      <c r="E17" s="26">
        <v>156.29699999999985</v>
      </c>
      <c r="F17" s="75">
        <v>793.47699999999998</v>
      </c>
      <c r="G17" s="194">
        <v>0.37858860403216243</v>
      </c>
      <c r="H17" s="194">
        <v>0.43709414903434685</v>
      </c>
    </row>
    <row r="18" spans="1:8" s="126" customFormat="1" ht="9.6">
      <c r="A18" s="77" t="s">
        <v>188</v>
      </c>
      <c r="B18" s="177">
        <v>3590.0229999999992</v>
      </c>
      <c r="C18" s="177">
        <v>61.608000000000004</v>
      </c>
      <c r="D18" s="177">
        <v>0</v>
      </c>
      <c r="E18" s="177">
        <v>322.76200000000023</v>
      </c>
      <c r="F18" s="178">
        <v>3974.393</v>
      </c>
      <c r="G18" s="188">
        <v>0.10706616642846045</v>
      </c>
      <c r="H18" s="188">
        <v>9.5717331354705087E-2</v>
      </c>
    </row>
    <row r="19" spans="1:8" s="123" customFormat="1" ht="9.6">
      <c r="A19" s="173" t="s">
        <v>189</v>
      </c>
      <c r="B19" s="180">
        <v>0.26416245695706364</v>
      </c>
      <c r="C19" s="180">
        <v>0</v>
      </c>
      <c r="D19" s="180">
        <v>0</v>
      </c>
      <c r="E19" s="180">
        <v>0</v>
      </c>
      <c r="F19" s="182">
        <v>0.2897089645853056</v>
      </c>
      <c r="G19" s="189">
        <v>260</v>
      </c>
      <c r="H19" s="189">
        <v>210</v>
      </c>
    </row>
    <row r="20" spans="1:8" s="126" customFormat="1" ht="9.6">
      <c r="A20" s="37" t="s">
        <v>199</v>
      </c>
      <c r="B20" s="76">
        <v>4724.4000000000005</v>
      </c>
      <c r="C20" s="76">
        <v>61.608000000000004</v>
      </c>
      <c r="D20" s="76">
        <v>0</v>
      </c>
      <c r="E20" s="76">
        <v>297.87300000000016</v>
      </c>
      <c r="F20" s="38">
        <v>5083.8810000000003</v>
      </c>
      <c r="G20" s="63">
        <v>7.6090297180594346E-2</v>
      </c>
      <c r="H20" s="63">
        <v>6.6099844443803402E-2</v>
      </c>
    </row>
    <row r="21" spans="1:8" s="123" customFormat="1" ht="10.15" thickBot="1">
      <c r="A21" s="164" t="s">
        <v>200</v>
      </c>
      <c r="B21" s="184">
        <v>0.34763262286841951</v>
      </c>
      <c r="C21" s="184">
        <v>0</v>
      </c>
      <c r="D21" s="184">
        <v>0</v>
      </c>
      <c r="E21" s="184">
        <v>0</v>
      </c>
      <c r="F21" s="186">
        <v>0.37058386037437868</v>
      </c>
      <c r="G21" s="185">
        <v>230</v>
      </c>
      <c r="H21" s="185">
        <v>180</v>
      </c>
    </row>
    <row r="22" spans="1:8" s="123" customFormat="1" ht="8.4499999999999993" thickTop="1">
      <c r="A22" s="119"/>
      <c r="B22" s="128"/>
      <c r="C22" s="128"/>
      <c r="D22" s="128"/>
      <c r="E22" s="128"/>
      <c r="F22" s="158"/>
      <c r="G22" s="127"/>
      <c r="H22" s="127"/>
    </row>
    <row r="23" spans="1:8" s="123" customFormat="1">
      <c r="A23" s="119"/>
      <c r="B23" s="128"/>
      <c r="C23" s="128"/>
      <c r="D23" s="128"/>
      <c r="E23" s="128"/>
      <c r="F23" s="158"/>
      <c r="G23" s="127"/>
      <c r="H23" s="127"/>
    </row>
    <row r="24" spans="1:8" s="123" customFormat="1" ht="10.15">
      <c r="A24" s="3" t="s">
        <v>235</v>
      </c>
      <c r="B24" s="168"/>
      <c r="C24" s="165"/>
      <c r="D24" s="165"/>
      <c r="E24" s="165"/>
      <c r="F24" s="166"/>
      <c r="G24" s="165"/>
      <c r="H24" s="167"/>
    </row>
    <row r="25" spans="1:8" s="123" customFormat="1" ht="19.899999999999999" thickBot="1">
      <c r="A25" s="170" t="s">
        <v>94</v>
      </c>
      <c r="B25" s="355" t="s">
        <v>201</v>
      </c>
      <c r="C25" s="355" t="s">
        <v>167</v>
      </c>
      <c r="D25" s="355" t="s">
        <v>168</v>
      </c>
      <c r="E25" s="355" t="s">
        <v>170</v>
      </c>
      <c r="F25" s="169" t="s">
        <v>202</v>
      </c>
      <c r="G25" s="355" t="s">
        <v>172</v>
      </c>
      <c r="H25" s="355" t="s">
        <v>173</v>
      </c>
    </row>
    <row r="26" spans="1:8" s="123" customFormat="1" ht="9.6">
      <c r="A26" s="36" t="s">
        <v>174</v>
      </c>
      <c r="B26" s="74">
        <v>126419.659</v>
      </c>
      <c r="C26" s="74">
        <v>0</v>
      </c>
      <c r="D26" s="74">
        <v>0</v>
      </c>
      <c r="E26" s="74">
        <v>1900.5519999999999</v>
      </c>
      <c r="F26" s="75">
        <v>128320.211</v>
      </c>
      <c r="G26" s="58">
        <v>1.5033674469886016E-2</v>
      </c>
      <c r="H26" s="58">
        <v>1.5033674469886047E-2</v>
      </c>
    </row>
    <row r="27" spans="1:8" s="123" customFormat="1" ht="9.6">
      <c r="A27" s="36">
        <v>0</v>
      </c>
      <c r="B27" s="74">
        <v>0</v>
      </c>
      <c r="C27" s="74">
        <v>0</v>
      </c>
      <c r="D27" s="74">
        <v>0</v>
      </c>
      <c r="E27" s="74">
        <v>0</v>
      </c>
      <c r="F27" s="75">
        <v>0</v>
      </c>
      <c r="G27" s="58">
        <v>0</v>
      </c>
      <c r="H27" s="58">
        <v>0</v>
      </c>
    </row>
    <row r="28" spans="1:8" s="123" customFormat="1" ht="9.6">
      <c r="A28" s="36" t="s">
        <v>175</v>
      </c>
      <c r="B28" s="74">
        <v>46361.756999999998</v>
      </c>
      <c r="C28" s="74">
        <v>0</v>
      </c>
      <c r="D28" s="74">
        <v>0</v>
      </c>
      <c r="E28" s="74">
        <v>2243.5509999999995</v>
      </c>
      <c r="F28" s="75">
        <v>48605.307999999997</v>
      </c>
      <c r="G28" s="58">
        <v>4.8392277281467111E-2</v>
      </c>
      <c r="H28" s="58">
        <v>4.8392277281467125E-2</v>
      </c>
    </row>
    <row r="29" spans="1:8" s="123" customFormat="1" ht="9.6">
      <c r="A29" s="5" t="s">
        <v>176</v>
      </c>
      <c r="B29" s="74">
        <v>366.72901482830287</v>
      </c>
      <c r="C29" s="74">
        <v>5.6843418860808015E-14</v>
      </c>
      <c r="D29" s="74">
        <v>0</v>
      </c>
      <c r="E29" s="74">
        <v>12.052376047059624</v>
      </c>
      <c r="F29" s="75">
        <v>378.78139087536255</v>
      </c>
      <c r="G29" s="58">
        <v>3.2864528193119469E-2</v>
      </c>
      <c r="H29" s="58">
        <v>3.2864528193119295E-2</v>
      </c>
    </row>
    <row r="30" spans="1:8" s="123" customFormat="1" ht="9.6">
      <c r="A30" s="36" t="s">
        <v>177</v>
      </c>
      <c r="B30" s="74">
        <v>-23516.047999999999</v>
      </c>
      <c r="C30" s="74">
        <v>0</v>
      </c>
      <c r="D30" s="74">
        <v>0</v>
      </c>
      <c r="E30" s="74">
        <v>-293.21199999999953</v>
      </c>
      <c r="F30" s="75">
        <v>-23809.26</v>
      </c>
      <c r="G30" s="58">
        <v>1.2468591661319861E-2</v>
      </c>
      <c r="H30" s="58">
        <v>1.2468591661319944E-2</v>
      </c>
    </row>
    <row r="31" spans="1:8" s="123" customFormat="1" ht="9.6">
      <c r="A31" s="5" t="s">
        <v>178</v>
      </c>
      <c r="B31" s="74">
        <v>-186.01575250254393</v>
      </c>
      <c r="C31" s="74">
        <v>0</v>
      </c>
      <c r="D31" s="74">
        <v>0</v>
      </c>
      <c r="E31" s="74">
        <v>0.47007879725367729</v>
      </c>
      <c r="F31" s="75">
        <v>-185.54567370529026</v>
      </c>
      <c r="G31" s="58">
        <v>-2.5270913400049499E-3</v>
      </c>
      <c r="H31" s="58">
        <v>-2.52709134000492E-3</v>
      </c>
    </row>
    <row r="32" spans="1:8" s="123" customFormat="1" ht="9.6">
      <c r="A32" s="36" t="s">
        <v>179</v>
      </c>
      <c r="B32" s="74">
        <v>-21433.194</v>
      </c>
      <c r="C32" s="74">
        <v>0</v>
      </c>
      <c r="D32" s="74">
        <v>0</v>
      </c>
      <c r="E32" s="74">
        <v>-300.93999999999954</v>
      </c>
      <c r="F32" s="75">
        <v>-21734.133999999998</v>
      </c>
      <c r="G32" s="58">
        <v>1.4040837777141268E-2</v>
      </c>
      <c r="H32" s="58">
        <v>1.404083777714136E-2</v>
      </c>
    </row>
    <row r="33" spans="1:8" s="140" customFormat="1" ht="9.6">
      <c r="A33" s="5" t="s">
        <v>180</v>
      </c>
      <c r="B33" s="74">
        <v>-169.54003965475019</v>
      </c>
      <c r="C33" s="74">
        <v>-2.8421709430404007E-14</v>
      </c>
      <c r="D33" s="74">
        <v>0</v>
      </c>
      <c r="E33" s="74">
        <v>0.16583250043063913</v>
      </c>
      <c r="F33" s="75">
        <v>-169.37420715431958</v>
      </c>
      <c r="G33" s="58">
        <v>-9.7813177800543105E-4</v>
      </c>
      <c r="H33" s="58">
        <v>-9.7813177800559065E-4</v>
      </c>
    </row>
    <row r="34" spans="1:8" s="123" customFormat="1" ht="9.6">
      <c r="A34" s="37" t="s">
        <v>181</v>
      </c>
      <c r="B34" s="76">
        <v>22845.709000000003</v>
      </c>
      <c r="C34" s="76">
        <v>0</v>
      </c>
      <c r="D34" s="76">
        <v>0</v>
      </c>
      <c r="E34" s="76">
        <v>1950.3389999999963</v>
      </c>
      <c r="F34" s="38">
        <v>24796.047999999999</v>
      </c>
      <c r="G34" s="172">
        <v>8.5370036009825512E-2</v>
      </c>
      <c r="H34" s="172">
        <v>8.5370036009825567E-2</v>
      </c>
    </row>
    <row r="35" spans="1:8" s="123" customFormat="1" ht="9.6">
      <c r="A35" s="173" t="s">
        <v>182</v>
      </c>
      <c r="B35" s="174">
        <v>0.49277056087412741</v>
      </c>
      <c r="C35" s="174">
        <v>0</v>
      </c>
      <c r="D35" s="174">
        <v>0</v>
      </c>
      <c r="E35" s="174">
        <v>0</v>
      </c>
      <c r="F35" s="175">
        <v>0.51015103124127925</v>
      </c>
      <c r="G35" s="202">
        <v>170</v>
      </c>
      <c r="H35" s="202">
        <v>170</v>
      </c>
    </row>
    <row r="36" spans="1:8" s="123" customFormat="1" ht="9.6">
      <c r="A36" s="36" t="s">
        <v>183</v>
      </c>
      <c r="B36" s="74">
        <v>-12432.163</v>
      </c>
      <c r="C36" s="74">
        <v>0</v>
      </c>
      <c r="D36" s="74">
        <v>0</v>
      </c>
      <c r="E36" s="74">
        <v>-623.8309999999999</v>
      </c>
      <c r="F36" s="75">
        <v>-13055.994000000002</v>
      </c>
      <c r="G36" s="58">
        <v>5.0178798331392604E-2</v>
      </c>
      <c r="H36" s="58">
        <v>5.0178798331392521E-2</v>
      </c>
    </row>
    <row r="37" spans="1:8" s="123" customFormat="1" ht="9.6">
      <c r="A37" s="36" t="s">
        <v>184</v>
      </c>
      <c r="B37" s="74">
        <v>-2036.6110000000001</v>
      </c>
      <c r="C37" s="74">
        <v>0</v>
      </c>
      <c r="D37" s="74">
        <v>0</v>
      </c>
      <c r="E37" s="74">
        <v>-67.779999999999973</v>
      </c>
      <c r="F37" s="75">
        <v>-2104.3909999999996</v>
      </c>
      <c r="G37" s="58">
        <v>3.328077870540791E-2</v>
      </c>
      <c r="H37" s="58">
        <v>3.3280778705408139E-2</v>
      </c>
    </row>
    <row r="38" spans="1:8" s="123" customFormat="1" ht="9.6">
      <c r="A38" s="36" t="s">
        <v>185</v>
      </c>
      <c r="B38" s="74">
        <v>-14468.774000000001</v>
      </c>
      <c r="C38" s="74">
        <v>0</v>
      </c>
      <c r="D38" s="74">
        <v>0</v>
      </c>
      <c r="E38" s="74">
        <v>-691.61099999999988</v>
      </c>
      <c r="F38" s="75">
        <v>-15160.385000000002</v>
      </c>
      <c r="G38" s="58">
        <v>4.7800249005202522E-2</v>
      </c>
      <c r="H38" s="58">
        <v>4.7800249005202501E-2</v>
      </c>
    </row>
    <row r="39" spans="1:8" s="123" customFormat="1" ht="9.6">
      <c r="A39" s="171" t="s">
        <v>186</v>
      </c>
      <c r="B39" s="26">
        <v>1892.4569999999999</v>
      </c>
      <c r="C39" s="26">
        <v>199.60699999999997</v>
      </c>
      <c r="D39" s="26">
        <v>0</v>
      </c>
      <c r="E39" s="26">
        <v>323.72400000000016</v>
      </c>
      <c r="F39" s="75">
        <v>2415.788</v>
      </c>
      <c r="G39" s="194">
        <v>0.27653521321752628</v>
      </c>
      <c r="H39" s="194">
        <v>0.19332957890480981</v>
      </c>
    </row>
    <row r="40" spans="1:8" s="123" customFormat="1" ht="19.149999999999999">
      <c r="A40" s="171" t="s">
        <v>203</v>
      </c>
      <c r="B40" s="26">
        <v>1898.2279999999998</v>
      </c>
      <c r="C40" s="26">
        <v>199.60699999999997</v>
      </c>
      <c r="D40" s="26">
        <v>0</v>
      </c>
      <c r="E40" s="26">
        <v>366.77500000000032</v>
      </c>
      <c r="F40" s="75">
        <v>2464.61</v>
      </c>
      <c r="G40" s="194">
        <v>0.29837406254675436</v>
      </c>
      <c r="H40" s="194">
        <v>0.21828752831444137</v>
      </c>
    </row>
    <row r="41" spans="1:8" s="123" customFormat="1" ht="9.6">
      <c r="A41" s="77" t="s">
        <v>188</v>
      </c>
      <c r="B41" s="177">
        <v>10269.392000000002</v>
      </c>
      <c r="C41" s="177">
        <v>199.60699999999997</v>
      </c>
      <c r="D41" s="177">
        <v>0</v>
      </c>
      <c r="E41" s="177">
        <v>1582.4519999999966</v>
      </c>
      <c r="F41" s="178">
        <v>12051.450999999997</v>
      </c>
      <c r="G41" s="188">
        <v>0.173531110702561</v>
      </c>
      <c r="H41" s="188">
        <v>0.1574359477414192</v>
      </c>
    </row>
    <row r="42" spans="1:8" s="123" customFormat="1" ht="9.6">
      <c r="A42" s="173" t="s">
        <v>189</v>
      </c>
      <c r="B42" s="180">
        <v>0.22150566899351987</v>
      </c>
      <c r="C42" s="180">
        <v>0</v>
      </c>
      <c r="D42" s="180">
        <v>0</v>
      </c>
      <c r="E42" s="180">
        <v>0</v>
      </c>
      <c r="F42" s="182">
        <v>0.24794516269704531</v>
      </c>
      <c r="G42" s="189">
        <v>260</v>
      </c>
      <c r="H42" s="189">
        <v>220</v>
      </c>
    </row>
    <row r="43" spans="1:8" s="123" customFormat="1" ht="9.6">
      <c r="A43" s="37" t="s">
        <v>199</v>
      </c>
      <c r="B43" s="76">
        <v>14394.628000000004</v>
      </c>
      <c r="C43" s="76">
        <v>199.60699999999633</v>
      </c>
      <c r="D43" s="76">
        <v>0</v>
      </c>
      <c r="E43" s="76">
        <v>1685.5549999999964</v>
      </c>
      <c r="F43" s="38">
        <v>16279.789999999997</v>
      </c>
      <c r="G43" s="63">
        <v>0.13096288420930313</v>
      </c>
      <c r="H43" s="63">
        <v>0.11889666647339066</v>
      </c>
    </row>
    <row r="44" spans="1:8" s="123" customFormat="1" ht="10.15" thickBot="1">
      <c r="A44" s="164" t="s">
        <v>200</v>
      </c>
      <c r="B44" s="184">
        <v>0.31048495422638978</v>
      </c>
      <c r="C44" s="184">
        <v>0</v>
      </c>
      <c r="D44" s="184">
        <v>0</v>
      </c>
      <c r="E44" s="184">
        <v>0</v>
      </c>
      <c r="F44" s="186">
        <v>0.33493852152937698</v>
      </c>
      <c r="G44" s="185">
        <v>250</v>
      </c>
      <c r="H44" s="185">
        <v>200</v>
      </c>
    </row>
    <row r="45" spans="1:8" s="123" customFormat="1" ht="8.4499999999999993" thickTop="1">
      <c r="A45" s="119"/>
      <c r="B45" s="128"/>
      <c r="C45" s="128"/>
      <c r="D45" s="128"/>
      <c r="E45" s="128"/>
      <c r="F45" s="158"/>
      <c r="G45" s="127"/>
      <c r="H45" s="127"/>
    </row>
    <row r="46" spans="1:8" s="123" customFormat="1">
      <c r="A46" s="119"/>
      <c r="B46" s="128"/>
      <c r="C46" s="128"/>
      <c r="D46" s="128"/>
      <c r="E46" s="128"/>
      <c r="F46" s="158"/>
      <c r="G46" s="127"/>
      <c r="H46" s="127"/>
    </row>
    <row r="47" spans="1:8" ht="10.15">
      <c r="A47" s="3" t="s">
        <v>236</v>
      </c>
      <c r="B47" s="120"/>
      <c r="C47" s="120"/>
      <c r="D47" s="120"/>
      <c r="E47" s="120"/>
      <c r="F47" s="190"/>
      <c r="G47" s="120"/>
      <c r="H47" s="120"/>
    </row>
    <row r="48" spans="1:8" ht="19.899999999999999" thickBot="1">
      <c r="A48" s="170" t="s">
        <v>94</v>
      </c>
      <c r="B48" s="355" t="s">
        <v>166</v>
      </c>
      <c r="C48" s="355" t="s">
        <v>167</v>
      </c>
      <c r="D48" s="355" t="s">
        <v>168</v>
      </c>
      <c r="E48" s="355" t="s">
        <v>170</v>
      </c>
      <c r="F48" s="169" t="s">
        <v>171</v>
      </c>
      <c r="G48" s="355" t="s">
        <v>172</v>
      </c>
      <c r="H48" s="355" t="s">
        <v>173</v>
      </c>
    </row>
    <row r="49" spans="1:12" ht="9.6">
      <c r="A49" s="36" t="s">
        <v>174</v>
      </c>
      <c r="B49" s="74">
        <v>26319.967000000001</v>
      </c>
      <c r="C49" s="74">
        <v>0</v>
      </c>
      <c r="D49" s="74">
        <v>0</v>
      </c>
      <c r="E49" s="74">
        <v>-1020.639</v>
      </c>
      <c r="F49" s="75">
        <v>25299.328000000001</v>
      </c>
      <c r="G49" s="187">
        <v>-3.8778126127589685E-2</v>
      </c>
      <c r="H49" s="187">
        <v>-3.8778126127589747E-2</v>
      </c>
    </row>
    <row r="50" spans="1:12" ht="9.6">
      <c r="A50" s="191" t="s">
        <v>175</v>
      </c>
      <c r="B50" s="74">
        <v>11452.657999999999</v>
      </c>
      <c r="C50" s="74">
        <v>0</v>
      </c>
      <c r="D50" s="74">
        <v>0</v>
      </c>
      <c r="E50" s="74">
        <v>-117.755</v>
      </c>
      <c r="F50" s="75">
        <v>11334.903</v>
      </c>
      <c r="G50" s="187">
        <v>-1.0281892640118917E-2</v>
      </c>
      <c r="H50" s="187">
        <v>-1.0281892640119002E-2</v>
      </c>
    </row>
    <row r="51" spans="1:12" ht="9.6">
      <c r="A51" s="36" t="s">
        <v>176</v>
      </c>
      <c r="B51" s="74">
        <v>435.13192854687088</v>
      </c>
      <c r="C51" s="74">
        <v>0</v>
      </c>
      <c r="D51" s="74">
        <v>0</v>
      </c>
      <c r="E51" s="74">
        <v>12.899853166856815</v>
      </c>
      <c r="F51" s="75">
        <v>448.0317817137277</v>
      </c>
      <c r="G51" s="187">
        <v>2.9645843755791601E-2</v>
      </c>
      <c r="H51" s="187">
        <v>2.9645843755791601E-2</v>
      </c>
    </row>
    <row r="52" spans="1:12" ht="9.6">
      <c r="A52" s="5" t="s">
        <v>177</v>
      </c>
      <c r="B52" s="74">
        <v>-5254.1419999999998</v>
      </c>
      <c r="C52" s="74">
        <v>0</v>
      </c>
      <c r="D52" s="74">
        <v>0</v>
      </c>
      <c r="E52" s="74">
        <v>224.53200000000001</v>
      </c>
      <c r="F52" s="75">
        <v>-5029.6099999999997</v>
      </c>
      <c r="G52" s="187">
        <v>-4.2734284684350032E-2</v>
      </c>
      <c r="H52" s="187">
        <v>-4.2734284684349991E-2</v>
      </c>
      <c r="I52" s="163"/>
      <c r="J52" s="163"/>
      <c r="K52" s="163"/>
      <c r="L52" s="163"/>
    </row>
    <row r="53" spans="1:12" ht="9.6">
      <c r="A53" s="36" t="s">
        <v>178</v>
      </c>
      <c r="B53" s="74">
        <v>-199.62570621764075</v>
      </c>
      <c r="C53" s="74">
        <v>0</v>
      </c>
      <c r="D53" s="74">
        <v>0</v>
      </c>
      <c r="E53" s="74">
        <v>0.82161150018424678</v>
      </c>
      <c r="F53" s="75">
        <v>-198.80409471745651</v>
      </c>
      <c r="G53" s="187">
        <v>-4.1157600178430842E-3</v>
      </c>
      <c r="H53" s="187">
        <v>-4.1157600178430408E-3</v>
      </c>
    </row>
    <row r="54" spans="1:12" ht="9.6">
      <c r="A54" s="5" t="s">
        <v>179</v>
      </c>
      <c r="B54" s="74">
        <v>-4798.21</v>
      </c>
      <c r="C54" s="74">
        <v>0</v>
      </c>
      <c r="D54" s="74">
        <v>0</v>
      </c>
      <c r="E54" s="74">
        <v>249.126</v>
      </c>
      <c r="F54" s="75">
        <v>-4549.0839999999998</v>
      </c>
      <c r="G54" s="187">
        <v>-5.1920612061581384E-2</v>
      </c>
      <c r="H54" s="187">
        <v>-5.19206120615813E-2</v>
      </c>
    </row>
    <row r="55" spans="1:12" ht="9.6">
      <c r="A55" s="36" t="s">
        <v>180</v>
      </c>
      <c r="B55" s="74">
        <v>-182.30304012159286</v>
      </c>
      <c r="C55" s="74">
        <v>0</v>
      </c>
      <c r="D55" s="74">
        <v>0</v>
      </c>
      <c r="E55" s="74">
        <v>2.492572428537926</v>
      </c>
      <c r="F55" s="75">
        <v>-179.81046769305493</v>
      </c>
      <c r="G55" s="187">
        <v>-1.367268711961922E-2</v>
      </c>
      <c r="H55" s="187">
        <v>-1.3672687119619206E-2</v>
      </c>
    </row>
    <row r="56" spans="1:12" ht="9.6">
      <c r="A56" s="8" t="s">
        <v>181</v>
      </c>
      <c r="B56" s="76">
        <v>6198.5159999999996</v>
      </c>
      <c r="C56" s="76">
        <v>0</v>
      </c>
      <c r="D56" s="76">
        <v>0</v>
      </c>
      <c r="E56" s="76">
        <v>106.777</v>
      </c>
      <c r="F56" s="38">
        <v>6305.2929999999997</v>
      </c>
      <c r="G56" s="63">
        <v>1.7226219953291988E-2</v>
      </c>
      <c r="H56" s="63">
        <v>1.7226219953292047E-2</v>
      </c>
    </row>
    <row r="57" spans="1:12" ht="9.6">
      <c r="A57" s="36" t="s">
        <v>182</v>
      </c>
      <c r="B57" s="187">
        <v>0.54122946830334062</v>
      </c>
      <c r="C57" s="187">
        <v>0</v>
      </c>
      <c r="D57" s="187">
        <v>0</v>
      </c>
      <c r="E57" s="187">
        <v>0</v>
      </c>
      <c r="F57" s="192">
        <v>0.55627233863404035</v>
      </c>
      <c r="G57" s="189">
        <v>150</v>
      </c>
      <c r="H57" s="189">
        <v>150</v>
      </c>
    </row>
    <row r="58" spans="1:12" ht="9.6">
      <c r="A58" s="173" t="s">
        <v>183</v>
      </c>
      <c r="B58" s="74">
        <v>-3002.9230000000002</v>
      </c>
      <c r="C58" s="74">
        <v>0</v>
      </c>
      <c r="D58" s="74">
        <v>0</v>
      </c>
      <c r="E58" s="74">
        <v>-77.52000000000001</v>
      </c>
      <c r="F58" s="75">
        <v>-3080.4430000000002</v>
      </c>
      <c r="G58" s="187">
        <v>2.5814847733358404E-2</v>
      </c>
      <c r="H58" s="187">
        <v>2.5814847733358466E-2</v>
      </c>
    </row>
    <row r="59" spans="1:12" ht="9.6">
      <c r="A59" s="36" t="s">
        <v>184</v>
      </c>
      <c r="B59" s="74">
        <v>-528.31100000000004</v>
      </c>
      <c r="C59" s="74">
        <v>0</v>
      </c>
      <c r="D59" s="74">
        <v>0</v>
      </c>
      <c r="E59" s="74">
        <v>37.409999999999997</v>
      </c>
      <c r="F59" s="75">
        <v>-490.90100000000001</v>
      </c>
      <c r="G59" s="187">
        <v>-7.0810564232052786E-2</v>
      </c>
      <c r="H59" s="187">
        <v>-7.0810564232052703E-2</v>
      </c>
    </row>
    <row r="60" spans="1:12" ht="9.6">
      <c r="A60" s="36" t="s">
        <v>185</v>
      </c>
      <c r="B60" s="74">
        <v>-3531.2340000000004</v>
      </c>
      <c r="C60" s="74">
        <v>0</v>
      </c>
      <c r="D60" s="74">
        <v>0</v>
      </c>
      <c r="E60" s="74">
        <v>-40.110000000000014</v>
      </c>
      <c r="F60" s="75">
        <v>-3571.3440000000001</v>
      </c>
      <c r="G60" s="187">
        <v>1.1358635536472317E-2</v>
      </c>
      <c r="H60" s="187">
        <v>1.1358635536472522E-2</v>
      </c>
    </row>
    <row r="61" spans="1:12" ht="9.6">
      <c r="A61" s="171" t="s">
        <v>186</v>
      </c>
      <c r="B61" s="26">
        <v>485.45699999999999</v>
      </c>
      <c r="C61" s="26">
        <v>-15.435</v>
      </c>
      <c r="D61" s="26">
        <v>0</v>
      </c>
      <c r="E61" s="26">
        <v>49.192</v>
      </c>
      <c r="F61" s="75">
        <v>519.21400000000006</v>
      </c>
      <c r="G61" s="194">
        <v>6.9536539796521746E-2</v>
      </c>
      <c r="H61" s="194">
        <v>0.16388265159944831</v>
      </c>
    </row>
    <row r="62" spans="1:12" ht="19.149999999999999">
      <c r="A62" s="171" t="s">
        <v>237</v>
      </c>
      <c r="B62" s="26">
        <v>485.45699999999999</v>
      </c>
      <c r="C62" s="26">
        <v>-15.435</v>
      </c>
      <c r="D62" s="26">
        <v>0</v>
      </c>
      <c r="E62" s="26">
        <v>98.014000000000067</v>
      </c>
      <c r="F62" s="75">
        <v>568.03600000000006</v>
      </c>
      <c r="G62" s="194">
        <v>0.1701056942221455</v>
      </c>
      <c r="H62" s="194">
        <v>0.32653265193259751</v>
      </c>
    </row>
    <row r="63" spans="1:12" ht="9.6">
      <c r="A63" s="77" t="s">
        <v>188</v>
      </c>
      <c r="B63" s="177">
        <v>3152.7389999999991</v>
      </c>
      <c r="C63" s="177">
        <v>-15.435</v>
      </c>
      <c r="D63" s="177">
        <v>0</v>
      </c>
      <c r="E63" s="177">
        <v>115.85899999999998</v>
      </c>
      <c r="F63" s="178">
        <v>3253.1629999999996</v>
      </c>
      <c r="G63" s="188">
        <v>3.1852938032612466E-2</v>
      </c>
      <c r="H63" s="188">
        <v>3.904331263766038E-2</v>
      </c>
    </row>
    <row r="64" spans="1:12" ht="9.6">
      <c r="A64" s="173" t="s">
        <v>189</v>
      </c>
      <c r="B64" s="180">
        <v>0.27528447981245918</v>
      </c>
      <c r="C64" s="180">
        <v>0</v>
      </c>
      <c r="D64" s="180">
        <v>0</v>
      </c>
      <c r="E64" s="180">
        <v>0</v>
      </c>
      <c r="F64" s="182">
        <v>0.28700404405754504</v>
      </c>
      <c r="G64" s="189">
        <v>120</v>
      </c>
      <c r="H64" s="189">
        <v>130</v>
      </c>
    </row>
    <row r="65" spans="1:8" ht="9.6">
      <c r="A65" s="37" t="s">
        <v>199</v>
      </c>
      <c r="B65" s="76">
        <v>4136.982</v>
      </c>
      <c r="C65" s="76">
        <v>-15.435</v>
      </c>
      <c r="D65" s="76">
        <v>0</v>
      </c>
      <c r="E65" s="76">
        <v>151.86500000000001</v>
      </c>
      <c r="F65" s="38">
        <v>4273.4119999999994</v>
      </c>
      <c r="G65" s="63">
        <v>3.297814687131817E-2</v>
      </c>
      <c r="H65" s="63">
        <v>3.8430383347280953E-2</v>
      </c>
    </row>
    <row r="66" spans="1:8" ht="10.15" thickBot="1">
      <c r="A66" s="164" t="s">
        <v>200</v>
      </c>
      <c r="B66" s="184">
        <v>0.3612246170277677</v>
      </c>
      <c r="C66" s="184">
        <v>0</v>
      </c>
      <c r="D66" s="184">
        <v>0</v>
      </c>
      <c r="E66" s="184">
        <v>0</v>
      </c>
      <c r="F66" s="186">
        <v>0.37701354832943867</v>
      </c>
      <c r="G66" s="185">
        <v>160</v>
      </c>
      <c r="H66" s="185">
        <v>170</v>
      </c>
    </row>
    <row r="67" spans="1:8" ht="8.4499999999999993" thickTop="1">
      <c r="A67" s="145"/>
      <c r="B67" s="161"/>
      <c r="C67" s="145"/>
      <c r="D67" s="145"/>
      <c r="E67" s="145"/>
      <c r="F67" s="161"/>
      <c r="G67" s="145"/>
      <c r="H67" s="159"/>
    </row>
    <row r="68" spans="1:8">
      <c r="A68" s="145"/>
      <c r="B68" s="161"/>
      <c r="C68" s="145"/>
      <c r="D68" s="145"/>
      <c r="E68" s="145"/>
      <c r="F68" s="161"/>
      <c r="G68" s="145"/>
      <c r="H68" s="159"/>
    </row>
    <row r="69" spans="1:8" ht="10.15">
      <c r="A69" s="3" t="s">
        <v>236</v>
      </c>
      <c r="B69" s="168"/>
      <c r="C69" s="165"/>
      <c r="D69" s="165"/>
      <c r="E69" s="165"/>
      <c r="F69" s="166"/>
      <c r="G69" s="165"/>
      <c r="H69" s="167"/>
    </row>
    <row r="70" spans="1:8" ht="19.899999999999999" thickBot="1">
      <c r="A70" s="170" t="s">
        <v>94</v>
      </c>
      <c r="B70" s="355" t="s">
        <v>201</v>
      </c>
      <c r="C70" s="355" t="s">
        <v>167</v>
      </c>
      <c r="D70" s="355" t="s">
        <v>168</v>
      </c>
      <c r="E70" s="355" t="s">
        <v>170</v>
      </c>
      <c r="F70" s="169" t="s">
        <v>202</v>
      </c>
      <c r="G70" s="355" t="s">
        <v>172</v>
      </c>
      <c r="H70" s="355" t="s">
        <v>173</v>
      </c>
    </row>
    <row r="71" spans="1:8" ht="9.6">
      <c r="A71" s="36" t="s">
        <v>174</v>
      </c>
      <c r="B71" s="74">
        <v>93111.554000000004</v>
      </c>
      <c r="C71" s="74">
        <v>0</v>
      </c>
      <c r="D71" s="74">
        <v>0</v>
      </c>
      <c r="E71" s="74">
        <v>523.03899999999999</v>
      </c>
      <c r="F71" s="75">
        <v>93634.592999999993</v>
      </c>
      <c r="G71" s="58">
        <v>5.6173372425938339E-3</v>
      </c>
      <c r="H71" s="58">
        <v>5.6173372425939744E-3</v>
      </c>
    </row>
    <row r="72" spans="1:8" ht="9.6">
      <c r="A72" s="36" t="s">
        <v>175</v>
      </c>
      <c r="B72" s="74">
        <v>38985.936000000002</v>
      </c>
      <c r="C72" s="74">
        <v>0</v>
      </c>
      <c r="D72" s="74">
        <v>0</v>
      </c>
      <c r="E72" s="74">
        <v>1234.2190000000001</v>
      </c>
      <c r="F72" s="75">
        <v>40220.154999999999</v>
      </c>
      <c r="G72" s="58">
        <v>3.1658057408189277E-2</v>
      </c>
      <c r="H72" s="58">
        <v>3.1658057408189458E-2</v>
      </c>
    </row>
    <row r="73" spans="1:8" ht="9.6">
      <c r="A73" s="36" t="s">
        <v>175</v>
      </c>
      <c r="B73" s="74">
        <v>38985.936000000002</v>
      </c>
      <c r="C73" s="74">
        <v>0</v>
      </c>
      <c r="D73" s="74">
        <v>0</v>
      </c>
      <c r="E73" s="74">
        <v>1234.2190000000001</v>
      </c>
      <c r="F73" s="75">
        <v>40220.154999999999</v>
      </c>
      <c r="G73" s="58">
        <v>3.1658057408189277E-2</v>
      </c>
      <c r="H73" s="58">
        <v>3.1658057408189458E-2</v>
      </c>
    </row>
    <row r="74" spans="1:8" ht="9.6">
      <c r="A74" s="5" t="s">
        <v>176</v>
      </c>
      <c r="B74" s="74">
        <v>418.70137834881371</v>
      </c>
      <c r="C74" s="74">
        <v>0</v>
      </c>
      <c r="D74" s="74">
        <v>0</v>
      </c>
      <c r="E74" s="74">
        <v>10.842380120879227</v>
      </c>
      <c r="F74" s="75">
        <v>429.54375846969293</v>
      </c>
      <c r="G74" s="58">
        <v>2.5895257769719127E-2</v>
      </c>
      <c r="H74" s="58">
        <v>2.589525776971913E-2</v>
      </c>
    </row>
    <row r="75" spans="1:8" ht="9.6">
      <c r="A75" s="36" t="s">
        <v>177</v>
      </c>
      <c r="B75" s="74">
        <v>-19377.674999999999</v>
      </c>
      <c r="C75" s="74">
        <v>0</v>
      </c>
      <c r="D75" s="74">
        <v>0</v>
      </c>
      <c r="E75" s="74">
        <v>95.364000000000004</v>
      </c>
      <c r="F75" s="75">
        <v>-19282.311000000002</v>
      </c>
      <c r="G75" s="58">
        <v>-4.9213334417053112E-3</v>
      </c>
      <c r="H75" s="58">
        <v>-4.9213334417054682E-3</v>
      </c>
    </row>
    <row r="76" spans="1:8" ht="9.6">
      <c r="A76" s="5" t="s">
        <v>178</v>
      </c>
      <c r="B76" s="74">
        <v>-208.11246475383706</v>
      </c>
      <c r="C76" s="74">
        <v>0</v>
      </c>
      <c r="D76" s="74">
        <v>0</v>
      </c>
      <c r="E76" s="74">
        <v>2.1809774455086028</v>
      </c>
      <c r="F76" s="75">
        <v>-205.93148730832846</v>
      </c>
      <c r="G76" s="58">
        <v>-1.0479802101658553E-2</v>
      </c>
      <c r="H76" s="58">
        <v>-1.0479802101658551E-2</v>
      </c>
    </row>
    <row r="77" spans="1:8" ht="9.6">
      <c r="A77" s="36" t="s">
        <v>179</v>
      </c>
      <c r="B77" s="74">
        <v>-17518.285</v>
      </c>
      <c r="C77" s="74">
        <v>0</v>
      </c>
      <c r="D77" s="74">
        <v>0</v>
      </c>
      <c r="E77" s="74">
        <v>164.71200000000002</v>
      </c>
      <c r="F77" s="75">
        <v>-17353.573</v>
      </c>
      <c r="G77" s="58">
        <v>-9.4022902356023508E-3</v>
      </c>
      <c r="H77" s="58">
        <v>-9.4022902356024011E-3</v>
      </c>
    </row>
    <row r="78" spans="1:8" s="126" customFormat="1" ht="9.6">
      <c r="A78" s="5" t="s">
        <v>180</v>
      </c>
      <c r="B78" s="74">
        <v>-188.14297740106454</v>
      </c>
      <c r="C78" s="74">
        <v>0</v>
      </c>
      <c r="D78" s="74">
        <v>0</v>
      </c>
      <c r="E78" s="74">
        <v>2.8100524210840945</v>
      </c>
      <c r="F78" s="75">
        <v>-185.33292497998045</v>
      </c>
      <c r="G78" s="58">
        <v>-1.4935728454503527E-2</v>
      </c>
      <c r="H78" s="58">
        <v>-1.4935728454503531E-2</v>
      </c>
    </row>
    <row r="79" spans="1:8" ht="9.6">
      <c r="A79" s="37" t="s">
        <v>181</v>
      </c>
      <c r="B79" s="76">
        <v>19608.260999999999</v>
      </c>
      <c r="C79" s="76">
        <v>0</v>
      </c>
      <c r="D79" s="76">
        <v>0</v>
      </c>
      <c r="E79" s="76">
        <v>1329.5830000000001</v>
      </c>
      <c r="F79" s="38">
        <v>20937.844000000001</v>
      </c>
      <c r="G79" s="172">
        <v>6.7807287958886464E-2</v>
      </c>
      <c r="H79" s="172">
        <v>6.7807287958886311E-2</v>
      </c>
    </row>
    <row r="80" spans="1:8" ht="9.6">
      <c r="A80" s="173" t="s">
        <v>182</v>
      </c>
      <c r="B80" s="174">
        <v>0.50295729721610372</v>
      </c>
      <c r="C80" s="174">
        <v>0</v>
      </c>
      <c r="D80" s="174">
        <v>0</v>
      </c>
      <c r="E80" s="174">
        <v>0</v>
      </c>
      <c r="F80" s="175">
        <v>0.5205808878657977</v>
      </c>
      <c r="G80" s="202">
        <v>180</v>
      </c>
      <c r="H80" s="202">
        <v>180</v>
      </c>
    </row>
    <row r="81" spans="1:8" ht="9.6">
      <c r="A81" s="36" t="s">
        <v>183</v>
      </c>
      <c r="B81" s="74">
        <v>-10459.041000000001</v>
      </c>
      <c r="C81" s="74">
        <v>0</v>
      </c>
      <c r="D81" s="74">
        <v>0</v>
      </c>
      <c r="E81" s="74">
        <v>-540.49900000000002</v>
      </c>
      <c r="F81" s="75">
        <v>-10999.54</v>
      </c>
      <c r="G81" s="58">
        <v>5.1677682494982058E-2</v>
      </c>
      <c r="H81" s="58">
        <v>5.1677682494982093E-2</v>
      </c>
    </row>
    <row r="82" spans="1:8" ht="9.6">
      <c r="A82" s="36" t="s">
        <v>184</v>
      </c>
      <c r="B82" s="74">
        <v>-1788.21</v>
      </c>
      <c r="C82" s="74">
        <v>0</v>
      </c>
      <c r="D82" s="74">
        <v>0</v>
      </c>
      <c r="E82" s="74">
        <v>-61.81600000000001</v>
      </c>
      <c r="F82" s="75">
        <v>-1850.0259999999998</v>
      </c>
      <c r="G82" s="58">
        <v>3.456864685914951E-2</v>
      </c>
      <c r="H82" s="58">
        <v>3.4568646859149656E-2</v>
      </c>
    </row>
    <row r="83" spans="1:8" ht="9.6">
      <c r="A83" s="36" t="s">
        <v>185</v>
      </c>
      <c r="B83" s="74">
        <v>-12247.251</v>
      </c>
      <c r="C83" s="74">
        <v>0</v>
      </c>
      <c r="D83" s="74">
        <v>0</v>
      </c>
      <c r="E83" s="74">
        <v>-602.31500000000005</v>
      </c>
      <c r="F83" s="75">
        <v>-12849.566000000001</v>
      </c>
      <c r="G83" s="58">
        <v>4.9179607734013198E-2</v>
      </c>
      <c r="H83" s="58">
        <v>4.9179607734013128E-2</v>
      </c>
    </row>
    <row r="84" spans="1:8" ht="9.6">
      <c r="A84" s="171" t="s">
        <v>186</v>
      </c>
      <c r="B84" s="26">
        <v>1474.133</v>
      </c>
      <c r="C84" s="26">
        <v>101.864</v>
      </c>
      <c r="D84" s="26">
        <v>0</v>
      </c>
      <c r="E84" s="26">
        <v>302.31799999999998</v>
      </c>
      <c r="F84" s="75">
        <v>1878.3150000000001</v>
      </c>
      <c r="G84" s="194">
        <v>0.27418285867014713</v>
      </c>
      <c r="H84" s="194">
        <v>0.23456560230035953</v>
      </c>
    </row>
    <row r="85" spans="1:8" ht="19.149999999999999">
      <c r="A85" s="171" t="s">
        <v>237</v>
      </c>
      <c r="B85" s="26">
        <v>1479.904</v>
      </c>
      <c r="C85" s="26">
        <v>101.864</v>
      </c>
      <c r="D85" s="26">
        <v>0</v>
      </c>
      <c r="E85" s="26">
        <v>345.36900000000014</v>
      </c>
      <c r="F85" s="75">
        <v>1927.1370000000002</v>
      </c>
      <c r="G85" s="194">
        <v>0.30220406188509541</v>
      </c>
      <c r="H85" s="194">
        <v>0.26677393166915531</v>
      </c>
    </row>
    <row r="86" spans="1:8" ht="9.6">
      <c r="A86" s="77" t="s">
        <v>188</v>
      </c>
      <c r="B86" s="177">
        <v>8835.1429999999982</v>
      </c>
      <c r="C86" s="177">
        <v>101.864</v>
      </c>
      <c r="D86" s="177">
        <v>0</v>
      </c>
      <c r="E86" s="177">
        <v>1029.586</v>
      </c>
      <c r="F86" s="178">
        <v>9966.5930000000008</v>
      </c>
      <c r="G86" s="188">
        <v>0.12806244335830241</v>
      </c>
      <c r="H86" s="188">
        <v>0.11902931980801523</v>
      </c>
    </row>
    <row r="87" spans="1:8" ht="9.6">
      <c r="A87" s="173" t="s">
        <v>189</v>
      </c>
      <c r="B87" s="180">
        <v>0.22662385225277129</v>
      </c>
      <c r="C87" s="180">
        <v>0</v>
      </c>
      <c r="D87" s="180">
        <v>0</v>
      </c>
      <c r="E87" s="180">
        <v>0</v>
      </c>
      <c r="F87" s="182">
        <v>0.24780095949406464</v>
      </c>
      <c r="G87" s="189">
        <v>210</v>
      </c>
      <c r="H87" s="189">
        <v>190</v>
      </c>
    </row>
    <row r="88" spans="1:8" ht="9.6">
      <c r="A88" s="37" t="s">
        <v>199</v>
      </c>
      <c r="B88" s="76">
        <v>12488.513999999999</v>
      </c>
      <c r="C88" s="76">
        <v>101.864</v>
      </c>
      <c r="D88" s="76">
        <v>0</v>
      </c>
      <c r="E88" s="76">
        <v>1203.8009999999999</v>
      </c>
      <c r="F88" s="38">
        <v>13794.179</v>
      </c>
      <c r="G88" s="63">
        <v>0.10454926823159272</v>
      </c>
      <c r="H88" s="63">
        <v>9.7844361595331553E-2</v>
      </c>
    </row>
    <row r="89" spans="1:8" ht="10.15" thickBot="1">
      <c r="A89" s="164" t="s">
        <v>200</v>
      </c>
      <c r="B89" s="184">
        <v>0.32033382499781454</v>
      </c>
      <c r="C89" s="184">
        <v>0</v>
      </c>
      <c r="D89" s="184">
        <v>0</v>
      </c>
      <c r="E89" s="184">
        <v>0</v>
      </c>
      <c r="F89" s="186">
        <v>0.34296682844708082</v>
      </c>
      <c r="G89" s="185">
        <v>230</v>
      </c>
      <c r="H89" s="185">
        <v>200</v>
      </c>
    </row>
    <row r="90" spans="1:8" ht="8.4499999999999993" thickTop="1">
      <c r="A90" s="145"/>
      <c r="B90" s="161"/>
      <c r="C90" s="145"/>
      <c r="D90" s="145"/>
      <c r="E90" s="145"/>
      <c r="F90" s="161"/>
      <c r="G90" s="145"/>
      <c r="H90" s="159"/>
    </row>
    <row r="91" spans="1:8" ht="10.15">
      <c r="A91" s="3" t="s">
        <v>238</v>
      </c>
      <c r="B91" s="120"/>
      <c r="C91" s="120"/>
      <c r="D91" s="120"/>
      <c r="E91" s="120"/>
      <c r="F91" s="190"/>
      <c r="G91" s="120"/>
      <c r="H91" s="120"/>
    </row>
    <row r="92" spans="1:8" ht="19.899999999999999" thickBot="1">
      <c r="A92" s="170" t="s">
        <v>94</v>
      </c>
      <c r="B92" s="355" t="s">
        <v>166</v>
      </c>
      <c r="C92" s="355" t="s">
        <v>167</v>
      </c>
      <c r="D92" s="355" t="s">
        <v>168</v>
      </c>
      <c r="E92" s="355" t="s">
        <v>170</v>
      </c>
      <c r="F92" s="169" t="s">
        <v>171</v>
      </c>
      <c r="G92" s="355" t="s">
        <v>172</v>
      </c>
      <c r="H92" s="355" t="s">
        <v>173</v>
      </c>
    </row>
    <row r="93" spans="1:8" ht="9.6">
      <c r="A93" s="36" t="s">
        <v>174</v>
      </c>
      <c r="B93" s="74">
        <v>9590.9419999999991</v>
      </c>
      <c r="C93" s="74">
        <v>0</v>
      </c>
      <c r="D93" s="74">
        <v>0</v>
      </c>
      <c r="E93" s="74">
        <v>0.38</v>
      </c>
      <c r="F93" s="75">
        <v>9591.3220000000001</v>
      </c>
      <c r="G93" s="187">
        <v>3.9620717130928185E-5</v>
      </c>
      <c r="H93" s="187">
        <v>3.9620717130809471E-5</v>
      </c>
    </row>
    <row r="94" spans="1:8" ht="9.6">
      <c r="A94" s="191" t="s">
        <v>175</v>
      </c>
      <c r="B94" s="74">
        <v>2137.5509999999999</v>
      </c>
      <c r="C94" s="74">
        <v>0</v>
      </c>
      <c r="D94" s="74">
        <v>0</v>
      </c>
      <c r="E94" s="74">
        <v>246.11699999999999</v>
      </c>
      <c r="F94" s="75">
        <v>2383.6680000000001</v>
      </c>
      <c r="G94" s="187">
        <v>0.11513970894729542</v>
      </c>
      <c r="H94" s="187">
        <v>0.11513970894729529</v>
      </c>
    </row>
    <row r="95" spans="1:8" ht="9.6">
      <c r="A95" s="36" t="s">
        <v>176</v>
      </c>
      <c r="B95" s="74">
        <v>222.87185137810241</v>
      </c>
      <c r="C95" s="74">
        <v>0</v>
      </c>
      <c r="D95" s="74">
        <v>0</v>
      </c>
      <c r="E95" s="74">
        <v>25.651553424697482</v>
      </c>
      <c r="F95" s="75">
        <v>248.52340480279989</v>
      </c>
      <c r="G95" s="187">
        <v>0.1150955280628041</v>
      </c>
      <c r="H95" s="187">
        <v>0.11509552806280407</v>
      </c>
    </row>
    <row r="96" spans="1:8" ht="9.6">
      <c r="A96" s="36" t="s">
        <v>177</v>
      </c>
      <c r="B96" s="74">
        <v>-1132.7660000000001</v>
      </c>
      <c r="C96" s="74">
        <v>0</v>
      </c>
      <c r="D96" s="74">
        <v>0</v>
      </c>
      <c r="E96" s="74">
        <v>-87.905000000000001</v>
      </c>
      <c r="F96" s="75">
        <v>-1220.671</v>
      </c>
      <c r="G96" s="187">
        <v>7.7602081983392912E-2</v>
      </c>
      <c r="H96" s="187">
        <v>7.7602081983392857E-2</v>
      </c>
    </row>
    <row r="97" spans="1:8" ht="9.6">
      <c r="A97" s="5" t="s">
        <v>178</v>
      </c>
      <c r="B97" s="74">
        <v>-118.1078980563119</v>
      </c>
      <c r="C97" s="74">
        <v>0</v>
      </c>
      <c r="D97" s="74">
        <v>0</v>
      </c>
      <c r="E97" s="74">
        <v>-9.1603763275530241</v>
      </c>
      <c r="F97" s="75">
        <v>-127.26827438386492</v>
      </c>
      <c r="G97" s="187">
        <v>7.7559388307677057E-2</v>
      </c>
      <c r="H97" s="187">
        <v>7.7559388307677002E-2</v>
      </c>
    </row>
    <row r="98" spans="1:8" ht="9.6">
      <c r="A98" s="5" t="s">
        <v>179</v>
      </c>
      <c r="B98" s="74">
        <v>-1044.7810000000002</v>
      </c>
      <c r="C98" s="74">
        <v>0</v>
      </c>
      <c r="D98" s="74">
        <v>0</v>
      </c>
      <c r="E98" s="74">
        <v>-149.82999999999998</v>
      </c>
      <c r="F98" s="75">
        <v>-1194.6110000000001</v>
      </c>
      <c r="G98" s="187">
        <v>0.14340804436527832</v>
      </c>
      <c r="H98" s="187">
        <v>0.14340804436527843</v>
      </c>
    </row>
    <row r="99" spans="1:8" ht="9.6">
      <c r="A99" s="36" t="s">
        <v>180</v>
      </c>
      <c r="B99" s="74">
        <v>-108.9341380648533</v>
      </c>
      <c r="C99" s="74">
        <v>0</v>
      </c>
      <c r="D99" s="74">
        <v>0</v>
      </c>
      <c r="E99" s="74">
        <v>-15.617096895249176</v>
      </c>
      <c r="F99" s="75">
        <v>-124.55123496010248</v>
      </c>
      <c r="G99" s="187">
        <v>0.14336274351343947</v>
      </c>
      <c r="H99" s="187">
        <v>0.14336274351343956</v>
      </c>
    </row>
    <row r="100" spans="1:8" s="126" customFormat="1" ht="9.6">
      <c r="A100" s="193" t="s">
        <v>181</v>
      </c>
      <c r="B100" s="76">
        <v>1004.785</v>
      </c>
      <c r="C100" s="76">
        <v>0</v>
      </c>
      <c r="D100" s="76">
        <v>0</v>
      </c>
      <c r="E100" s="76">
        <v>158.21199999999999</v>
      </c>
      <c r="F100" s="38">
        <v>1162.9970000000001</v>
      </c>
      <c r="G100" s="63">
        <v>0.15745856078663611</v>
      </c>
      <c r="H100" s="63">
        <v>0.15745856078663595</v>
      </c>
    </row>
    <row r="101" spans="1:8" ht="9.6">
      <c r="A101" s="36" t="s">
        <v>182</v>
      </c>
      <c r="B101" s="187">
        <v>0.47006363824769559</v>
      </c>
      <c r="C101" s="187">
        <v>0</v>
      </c>
      <c r="D101" s="187">
        <v>0</v>
      </c>
      <c r="E101" s="187">
        <v>0</v>
      </c>
      <c r="F101" s="192">
        <v>0.48790225820038696</v>
      </c>
      <c r="G101" s="195">
        <v>180</v>
      </c>
      <c r="H101" s="195">
        <v>180</v>
      </c>
    </row>
    <row r="102" spans="1:8" ht="9.6">
      <c r="A102" s="36" t="s">
        <v>183</v>
      </c>
      <c r="B102" s="74">
        <v>-595.46699999999998</v>
      </c>
      <c r="C102" s="187">
        <v>0</v>
      </c>
      <c r="D102" s="187">
        <v>0</v>
      </c>
      <c r="E102" s="74">
        <v>-8.5619999999999958</v>
      </c>
      <c r="F102" s="75">
        <v>-604.02900000000011</v>
      </c>
      <c r="G102" s="187">
        <v>1.4378630553834482E-2</v>
      </c>
      <c r="H102" s="187">
        <v>1.4378630553834211E-2</v>
      </c>
    </row>
    <row r="103" spans="1:8" ht="9.6">
      <c r="A103" s="36" t="s">
        <v>184</v>
      </c>
      <c r="B103" s="74">
        <v>-62.149000000000001</v>
      </c>
      <c r="C103" s="74">
        <v>0</v>
      </c>
      <c r="D103" s="74">
        <v>0</v>
      </c>
      <c r="E103" s="74">
        <v>-1.0300000000000027</v>
      </c>
      <c r="F103" s="75">
        <v>-63.179000000000002</v>
      </c>
      <c r="G103" s="187">
        <v>1.6573074385750397E-2</v>
      </c>
      <c r="H103" s="187">
        <v>1.6573074385750418E-2</v>
      </c>
    </row>
    <row r="104" spans="1:8" ht="9.6">
      <c r="A104" s="36" t="s">
        <v>185</v>
      </c>
      <c r="B104" s="74">
        <v>-657.61599999999999</v>
      </c>
      <c r="C104" s="74">
        <v>0</v>
      </c>
      <c r="D104" s="74">
        <v>0</v>
      </c>
      <c r="E104" s="74">
        <v>-9.5919999999999987</v>
      </c>
      <c r="F104" s="75">
        <v>-667.20800000000008</v>
      </c>
      <c r="G104" s="187">
        <v>1.4586019804871064E-2</v>
      </c>
      <c r="H104" s="187">
        <v>1.4586019804870926E-2</v>
      </c>
    </row>
    <row r="105" spans="1:8" ht="9.6">
      <c r="A105" s="171" t="s">
        <v>186</v>
      </c>
      <c r="B105" s="26">
        <v>90.114999999999995</v>
      </c>
      <c r="C105" s="26">
        <v>77.043000000000006</v>
      </c>
      <c r="D105" s="26">
        <v>0</v>
      </c>
      <c r="E105" s="26">
        <v>58.283000000000001</v>
      </c>
      <c r="F105" s="75">
        <v>225.441</v>
      </c>
      <c r="G105" s="194">
        <v>1.5017033790157024</v>
      </c>
      <c r="H105" s="194">
        <v>1.0151003204681623</v>
      </c>
    </row>
    <row r="106" spans="1:8" ht="9.6">
      <c r="A106" s="77" t="s">
        <v>188</v>
      </c>
      <c r="B106" s="177">
        <v>437.28399999999999</v>
      </c>
      <c r="C106" s="177">
        <v>77.043000000000006</v>
      </c>
      <c r="D106" s="177">
        <v>0</v>
      </c>
      <c r="E106" s="177">
        <v>206.90300000000002</v>
      </c>
      <c r="F106" s="178">
        <v>721.23</v>
      </c>
      <c r="G106" s="188">
        <v>0.64934001701411437</v>
      </c>
      <c r="H106" s="188">
        <v>0.51139562761842394</v>
      </c>
    </row>
    <row r="107" spans="1:8" ht="9.6">
      <c r="A107" s="173" t="s">
        <v>189</v>
      </c>
      <c r="B107" s="180">
        <v>0.20457242891514635</v>
      </c>
      <c r="C107" s="180">
        <v>0</v>
      </c>
      <c r="D107" s="180">
        <v>0</v>
      </c>
      <c r="E107" s="180">
        <v>0</v>
      </c>
      <c r="F107" s="182">
        <v>0.30257149905104236</v>
      </c>
      <c r="G107" s="189">
        <v>980</v>
      </c>
      <c r="H107" s="189">
        <v>680</v>
      </c>
    </row>
    <row r="108" spans="1:8" ht="9.6">
      <c r="A108" s="37" t="s">
        <v>199</v>
      </c>
      <c r="B108" s="76">
        <v>587.41800000000001</v>
      </c>
      <c r="C108" s="76">
        <v>77.043000000000006</v>
      </c>
      <c r="D108" s="76">
        <v>0</v>
      </c>
      <c r="E108" s="76">
        <v>146.00800000000001</v>
      </c>
      <c r="F108" s="38">
        <v>810.46899999999994</v>
      </c>
      <c r="G108" s="63">
        <v>0.37971427501370392</v>
      </c>
      <c r="H108" s="63">
        <v>0.26321074273641248</v>
      </c>
    </row>
    <row r="109" spans="1:8" ht="10.15" thickBot="1">
      <c r="A109" s="164" t="s">
        <v>200</v>
      </c>
      <c r="B109" s="184">
        <v>0.27480888175299678</v>
      </c>
      <c r="C109" s="184">
        <v>0</v>
      </c>
      <c r="D109" s="184">
        <v>0</v>
      </c>
      <c r="E109" s="184">
        <v>0</v>
      </c>
      <c r="F109" s="186">
        <v>0.34000917913065071</v>
      </c>
      <c r="G109" s="185">
        <v>650</v>
      </c>
      <c r="H109" s="185">
        <v>340</v>
      </c>
    </row>
    <row r="110" spans="1:8" ht="8.4499999999999993" thickTop="1">
      <c r="A110" s="145"/>
      <c r="B110" s="161"/>
      <c r="C110" s="145"/>
      <c r="D110" s="145"/>
      <c r="E110" s="145"/>
      <c r="F110" s="161"/>
      <c r="G110" s="145"/>
      <c r="H110" s="159"/>
    </row>
    <row r="111" spans="1:8">
      <c r="A111" s="145"/>
      <c r="B111" s="145"/>
      <c r="C111" s="145"/>
      <c r="D111" s="145"/>
      <c r="E111" s="145"/>
      <c r="F111" s="145"/>
      <c r="G111" s="145"/>
      <c r="H111" s="145"/>
    </row>
    <row r="112" spans="1:8" ht="10.15">
      <c r="A112" s="3" t="s">
        <v>238</v>
      </c>
      <c r="B112" s="168"/>
      <c r="C112" s="165"/>
      <c r="D112" s="165"/>
      <c r="E112" s="165"/>
      <c r="F112" s="166"/>
      <c r="G112" s="165"/>
      <c r="H112" s="167"/>
    </row>
    <row r="113" spans="1:8" ht="19.899999999999999" thickBot="1">
      <c r="A113" s="170" t="s">
        <v>94</v>
      </c>
      <c r="B113" s="355" t="s">
        <v>201</v>
      </c>
      <c r="C113" s="355" t="s">
        <v>167</v>
      </c>
      <c r="D113" s="355" t="s">
        <v>168</v>
      </c>
      <c r="E113" s="355" t="s">
        <v>170</v>
      </c>
      <c r="F113" s="169" t="s">
        <v>202</v>
      </c>
      <c r="G113" s="355" t="s">
        <v>172</v>
      </c>
      <c r="H113" s="355" t="s">
        <v>173</v>
      </c>
    </row>
    <row r="114" spans="1:8" ht="9.6">
      <c r="A114" s="36" t="s">
        <v>174</v>
      </c>
      <c r="B114" s="74">
        <v>33308.105000000003</v>
      </c>
      <c r="C114" s="74">
        <v>0</v>
      </c>
      <c r="D114" s="74">
        <v>0</v>
      </c>
      <c r="E114" s="74">
        <v>1377.5129999999999</v>
      </c>
      <c r="F114" s="75">
        <v>34685.618000000002</v>
      </c>
      <c r="G114" s="58">
        <v>4.1356690811440666E-2</v>
      </c>
      <c r="H114" s="58">
        <v>4.1356690811440631E-2</v>
      </c>
    </row>
    <row r="115" spans="1:8" ht="9.6">
      <c r="A115" s="36" t="s">
        <v>175</v>
      </c>
      <c r="B115" s="74">
        <v>7375.8209999999999</v>
      </c>
      <c r="C115" s="74">
        <v>0</v>
      </c>
      <c r="D115" s="74">
        <v>0</v>
      </c>
      <c r="E115" s="74">
        <v>1009.332</v>
      </c>
      <c r="F115" s="75">
        <v>8385.1530000000002</v>
      </c>
      <c r="G115" s="58">
        <v>0.13684334259196373</v>
      </c>
      <c r="H115" s="58">
        <v>0.13684334259196365</v>
      </c>
    </row>
    <row r="116" spans="1:8" ht="9.6">
      <c r="A116" s="5" t="s">
        <v>176</v>
      </c>
      <c r="B116" s="74">
        <v>221.44222855067855</v>
      </c>
      <c r="C116" s="74">
        <v>0</v>
      </c>
      <c r="D116" s="74">
        <v>0</v>
      </c>
      <c r="E116" s="74">
        <v>20.305028194177481</v>
      </c>
      <c r="F116" s="75">
        <v>241.74725674485603</v>
      </c>
      <c r="G116" s="58">
        <v>9.1694471858742688E-2</v>
      </c>
      <c r="H116" s="58">
        <v>9.1694471858742785E-2</v>
      </c>
    </row>
    <row r="117" spans="1:8" ht="9.6">
      <c r="A117" s="36" t="s">
        <v>177</v>
      </c>
      <c r="B117" s="74">
        <v>-4138.3729999999996</v>
      </c>
      <c r="C117" s="74">
        <v>0</v>
      </c>
      <c r="D117" s="74">
        <v>0</v>
      </c>
      <c r="E117" s="74">
        <v>-388.57600000000002</v>
      </c>
      <c r="F117" s="75">
        <v>-4526.9489999999996</v>
      </c>
      <c r="G117" s="58">
        <v>9.3895837808723348E-2</v>
      </c>
      <c r="H117" s="58">
        <v>9.389583780872339E-2</v>
      </c>
    </row>
    <row r="118" spans="1:8" ht="9.6">
      <c r="A118" s="5" t="s">
        <v>178</v>
      </c>
      <c r="B118" s="74">
        <v>-124.24522499854012</v>
      </c>
      <c r="C118" s="74">
        <v>0</v>
      </c>
      <c r="D118" s="74">
        <v>0</v>
      </c>
      <c r="E118" s="74">
        <v>-6.2684939728214317</v>
      </c>
      <c r="F118" s="75">
        <v>-130.51371897136156</v>
      </c>
      <c r="G118" s="58">
        <v>5.0452594640116644E-2</v>
      </c>
      <c r="H118" s="58">
        <v>5.0452594640116644E-2</v>
      </c>
    </row>
    <row r="119" spans="1:8" ht="9.6">
      <c r="A119" s="36" t="s">
        <v>179</v>
      </c>
      <c r="B119" s="74">
        <v>-3914.9089999999997</v>
      </c>
      <c r="C119" s="74">
        <v>0</v>
      </c>
      <c r="D119" s="74">
        <v>0</v>
      </c>
      <c r="E119" s="74">
        <v>-465.65200000000004</v>
      </c>
      <c r="F119" s="75">
        <v>-4380.5609999999997</v>
      </c>
      <c r="G119" s="58">
        <v>0.11894325002190342</v>
      </c>
      <c r="H119" s="58">
        <v>0.11894325002190347</v>
      </c>
    </row>
    <row r="120" spans="1:8" ht="9.6">
      <c r="A120" s="5" t="s">
        <v>180</v>
      </c>
      <c r="B120" s="74">
        <v>-117.53622729362716</v>
      </c>
      <c r="C120" s="74">
        <v>0</v>
      </c>
      <c r="D120" s="74">
        <v>0</v>
      </c>
      <c r="E120" s="74">
        <v>-8.7570681004465314</v>
      </c>
      <c r="F120" s="75">
        <v>-126.2932953940737</v>
      </c>
      <c r="G120" s="58">
        <v>7.4505267882809978E-2</v>
      </c>
      <c r="H120" s="58">
        <v>7.4505267882809964E-2</v>
      </c>
    </row>
    <row r="121" spans="1:8" ht="9.6">
      <c r="A121" s="37" t="s">
        <v>181</v>
      </c>
      <c r="B121" s="76">
        <v>3237.4479999999999</v>
      </c>
      <c r="C121" s="76">
        <v>0</v>
      </c>
      <c r="D121" s="76">
        <v>0</v>
      </c>
      <c r="E121" s="76">
        <v>620.75599999999997</v>
      </c>
      <c r="F121" s="38">
        <v>3858.2040000000002</v>
      </c>
      <c r="G121" s="172">
        <v>0.19174238474255034</v>
      </c>
      <c r="H121" s="172">
        <v>0.19174238474255031</v>
      </c>
    </row>
    <row r="122" spans="1:8" ht="9.6">
      <c r="A122" s="173" t="s">
        <v>182</v>
      </c>
      <c r="B122" s="174">
        <v>0.43892713773829378</v>
      </c>
      <c r="C122" s="174">
        <v>0</v>
      </c>
      <c r="D122" s="174">
        <v>0</v>
      </c>
      <c r="E122" s="174">
        <v>0</v>
      </c>
      <c r="F122" s="175">
        <v>0.4601232678759708</v>
      </c>
      <c r="G122" s="202">
        <v>210</v>
      </c>
      <c r="H122" s="202">
        <v>210</v>
      </c>
    </row>
    <row r="123" spans="1:8" ht="9.6">
      <c r="A123" s="36" t="s">
        <v>183</v>
      </c>
      <c r="B123" s="74">
        <v>-1973.1220000000001</v>
      </c>
      <c r="C123" s="74">
        <v>0</v>
      </c>
      <c r="D123" s="74">
        <v>0</v>
      </c>
      <c r="E123" s="74">
        <v>-83.332000000000008</v>
      </c>
      <c r="F123" s="75">
        <v>-2056.4540000000006</v>
      </c>
      <c r="G123" s="58">
        <v>4.2233577041865811E-2</v>
      </c>
      <c r="H123" s="58">
        <v>4.2233577041865637E-2</v>
      </c>
    </row>
    <row r="124" spans="1:8" ht="9.6">
      <c r="A124" s="36" t="s">
        <v>184</v>
      </c>
      <c r="B124" s="74">
        <v>-248.40099999999998</v>
      </c>
      <c r="C124" s="74">
        <v>0</v>
      </c>
      <c r="D124" s="74">
        <v>0</v>
      </c>
      <c r="E124" s="74">
        <v>-5.9640000000000013</v>
      </c>
      <c r="F124" s="75">
        <v>-254.36500000000001</v>
      </c>
      <c r="G124" s="58">
        <v>2.4009565178884307E-2</v>
      </c>
      <c r="H124" s="58">
        <v>2.4009565178884151E-2</v>
      </c>
    </row>
    <row r="125" spans="1:8" ht="9.6">
      <c r="A125" s="36" t="s">
        <v>185</v>
      </c>
      <c r="B125" s="74">
        <v>-2221.5230000000001</v>
      </c>
      <c r="C125" s="74">
        <v>0</v>
      </c>
      <c r="D125" s="74">
        <v>0</v>
      </c>
      <c r="E125" s="74">
        <v>-89.296000000000006</v>
      </c>
      <c r="F125" s="75">
        <v>-2310.8190000000004</v>
      </c>
      <c r="G125" s="58">
        <v>4.0195847623454739E-2</v>
      </c>
      <c r="H125" s="58">
        <v>4.0195847623454718E-2</v>
      </c>
    </row>
    <row r="126" spans="1:8" ht="9.6">
      <c r="A126" s="171" t="s">
        <v>186</v>
      </c>
      <c r="B126" s="26">
        <v>418.32400000000001</v>
      </c>
      <c r="C126" s="26">
        <v>97.742999999999995</v>
      </c>
      <c r="D126" s="26">
        <v>0</v>
      </c>
      <c r="E126" s="26">
        <v>21.405999999999999</v>
      </c>
      <c r="F126" s="75">
        <v>537.47299999999996</v>
      </c>
      <c r="G126" s="194">
        <v>0.28482468134747219</v>
      </c>
      <c r="H126" s="194">
        <v>5.5509886547811992E-2</v>
      </c>
    </row>
    <row r="127" spans="1:8" ht="9.6">
      <c r="A127" s="77" t="s">
        <v>188</v>
      </c>
      <c r="B127" s="177">
        <v>1434.2489999999998</v>
      </c>
      <c r="C127" s="177">
        <v>97.742999999999995</v>
      </c>
      <c r="D127" s="177">
        <v>0</v>
      </c>
      <c r="E127" s="177">
        <v>552.86599999999987</v>
      </c>
      <c r="F127" s="178">
        <v>2084.8579999999997</v>
      </c>
      <c r="G127" s="188">
        <v>0.45362346426596778</v>
      </c>
      <c r="H127" s="188">
        <v>0.39446755377974385</v>
      </c>
    </row>
    <row r="128" spans="1:8" ht="9.6">
      <c r="A128" s="173" t="s">
        <v>189</v>
      </c>
      <c r="B128" s="180">
        <v>0.19445279379746333</v>
      </c>
      <c r="C128" s="180">
        <v>0</v>
      </c>
      <c r="D128" s="180">
        <v>0</v>
      </c>
      <c r="E128" s="180">
        <v>0</v>
      </c>
      <c r="F128" s="182">
        <v>0.24863684657870877</v>
      </c>
      <c r="G128" s="189">
        <v>550</v>
      </c>
      <c r="H128" s="189">
        <v>430</v>
      </c>
    </row>
    <row r="129" spans="1:8" ht="9.6">
      <c r="A129" s="37" t="s">
        <v>199</v>
      </c>
      <c r="B129" s="76">
        <v>1906.1139999999998</v>
      </c>
      <c r="C129" s="76">
        <v>97.742999999999995</v>
      </c>
      <c r="D129" s="76">
        <v>0</v>
      </c>
      <c r="E129" s="76">
        <v>481.75399999999996</v>
      </c>
      <c r="F129" s="38">
        <v>2485.6109999999999</v>
      </c>
      <c r="G129" s="63">
        <v>0.30402011632042991</v>
      </c>
      <c r="H129" s="63">
        <v>0.25715284653960818</v>
      </c>
    </row>
    <row r="130" spans="1:8" ht="10.15" thickBot="1">
      <c r="A130" s="164" t="s">
        <v>200</v>
      </c>
      <c r="B130" s="184">
        <v>0.25842736693311835</v>
      </c>
      <c r="C130" s="184">
        <v>0</v>
      </c>
      <c r="D130" s="184">
        <v>0</v>
      </c>
      <c r="E130" s="184">
        <v>0</v>
      </c>
      <c r="F130" s="186">
        <v>0.29643001147385145</v>
      </c>
      <c r="G130" s="185">
        <v>380</v>
      </c>
      <c r="H130" s="185">
        <v>270</v>
      </c>
    </row>
    <row r="131" spans="1:8" ht="8.4499999999999993" thickTop="1"/>
  </sheetData>
  <conditionalFormatting sqref="A63:A64 A45:H46 B114:H125 A127:H129">
    <cfRule type="cellIs" dxfId="191" priority="452" operator="equal">
      <formula>0</formula>
    </cfRule>
  </conditionalFormatting>
  <conditionalFormatting sqref="A106:A107">
    <cfRule type="cellIs" dxfId="190" priority="445" operator="equal">
      <formula>0</formula>
    </cfRule>
  </conditionalFormatting>
  <conditionalFormatting sqref="A17:H20 A22:H23">
    <cfRule type="cellIs" dxfId="189" priority="353" operator="equal">
      <formula>0</formula>
    </cfRule>
  </conditionalFormatting>
  <conditionalFormatting sqref="A52:H52">
    <cfRule type="cellIs" dxfId="188" priority="450" operator="equal">
      <formula>0</formula>
    </cfRule>
  </conditionalFormatting>
  <conditionalFormatting sqref="B63:H65 B49:H60">
    <cfRule type="cellIs" dxfId="187" priority="454" operator="equal">
      <formula>0</formula>
    </cfRule>
  </conditionalFormatting>
  <conditionalFormatting sqref="B106:H108 B93:H104">
    <cfRule type="cellIs" dxfId="186" priority="443" operator="equal">
      <formula>0</formula>
    </cfRule>
  </conditionalFormatting>
  <conditionalFormatting sqref="E102:F103">
    <cfRule type="cellIs" dxfId="185" priority="447" operator="equal">
      <formula>0</formula>
    </cfRule>
  </conditionalFormatting>
  <conditionalFormatting sqref="A4">
    <cfRule type="cellIs" dxfId="184" priority="73" operator="equal">
      <formula>0</formula>
    </cfRule>
  </conditionalFormatting>
  <conditionalFormatting sqref="A6">
    <cfRule type="cellIs" dxfId="183" priority="74" operator="equal">
      <formula>0</formula>
    </cfRule>
  </conditionalFormatting>
  <conditionalFormatting sqref="B3:H15">
    <cfRule type="cellIs" dxfId="182" priority="75" operator="equal">
      <formula>0</formula>
    </cfRule>
  </conditionalFormatting>
  <conditionalFormatting sqref="C16:E17">
    <cfRule type="cellIs" dxfId="181" priority="72" operator="equal">
      <formula>0</formula>
    </cfRule>
  </conditionalFormatting>
  <conditionalFormatting sqref="A16:E17">
    <cfRule type="cellIs" dxfId="180" priority="71" operator="equal">
      <formula>0</formula>
    </cfRule>
  </conditionalFormatting>
  <conditionalFormatting sqref="F16:F17">
    <cfRule type="cellIs" dxfId="179" priority="70" operator="equal">
      <formula>0</formula>
    </cfRule>
  </conditionalFormatting>
  <conditionalFormatting sqref="B21:F21">
    <cfRule type="cellIs" dxfId="178" priority="69" operator="equal">
      <formula>0</formula>
    </cfRule>
  </conditionalFormatting>
  <conditionalFormatting sqref="G21:H21">
    <cfRule type="cellIs" dxfId="177" priority="68" operator="equal">
      <formula>0</formula>
    </cfRule>
  </conditionalFormatting>
  <conditionalFormatting sqref="B66:F66">
    <cfRule type="cellIs" dxfId="176" priority="64" operator="equal">
      <formula>0</formula>
    </cfRule>
  </conditionalFormatting>
  <conditionalFormatting sqref="G66:H66">
    <cfRule type="cellIs" dxfId="175" priority="63" operator="equal">
      <formula>0</formula>
    </cfRule>
  </conditionalFormatting>
  <conditionalFormatting sqref="C105:E105 G105:H105">
    <cfRule type="cellIs" dxfId="174" priority="62" operator="equal">
      <formula>0</formula>
    </cfRule>
  </conditionalFormatting>
  <conditionalFormatting sqref="A105:E105 G105:H105">
    <cfRule type="cellIs" dxfId="173" priority="61" operator="equal">
      <formula>0</formula>
    </cfRule>
  </conditionalFormatting>
  <conditionalFormatting sqref="F105">
    <cfRule type="cellIs" dxfId="172" priority="60" operator="equal">
      <formula>0</formula>
    </cfRule>
  </conditionalFormatting>
  <conditionalFormatting sqref="B109:F109">
    <cfRule type="cellIs" dxfId="171" priority="59" operator="equal">
      <formula>0</formula>
    </cfRule>
  </conditionalFormatting>
  <conditionalFormatting sqref="G109:H109">
    <cfRule type="cellIs" dxfId="170" priority="58" operator="equal">
      <formula>0</formula>
    </cfRule>
  </conditionalFormatting>
  <conditionalFormatting sqref="G16:H17">
    <cfRule type="cellIs" dxfId="169" priority="55" operator="equal">
      <formula>0</formula>
    </cfRule>
  </conditionalFormatting>
  <conditionalFormatting sqref="G16:H17">
    <cfRule type="cellIs" dxfId="168" priority="54" operator="equal">
      <formula>0</formula>
    </cfRule>
  </conditionalFormatting>
  <conditionalFormatting sqref="A41:H43">
    <cfRule type="cellIs" dxfId="167" priority="53" operator="equal">
      <formula>0</formula>
    </cfRule>
  </conditionalFormatting>
  <conditionalFormatting sqref="A27">
    <cfRule type="cellIs" dxfId="166" priority="50" operator="equal">
      <formula>0</formula>
    </cfRule>
  </conditionalFormatting>
  <conditionalFormatting sqref="A29">
    <cfRule type="cellIs" dxfId="165" priority="51" operator="equal">
      <formula>0</formula>
    </cfRule>
  </conditionalFormatting>
  <conditionalFormatting sqref="B26:H38">
    <cfRule type="cellIs" dxfId="164" priority="52" operator="equal">
      <formula>0</formula>
    </cfRule>
  </conditionalFormatting>
  <conditionalFormatting sqref="B44:F44">
    <cfRule type="cellIs" dxfId="163" priority="46" operator="equal">
      <formula>0</formula>
    </cfRule>
  </conditionalFormatting>
  <conditionalFormatting sqref="G44:H44">
    <cfRule type="cellIs" dxfId="162" priority="45" operator="equal">
      <formula>0</formula>
    </cfRule>
  </conditionalFormatting>
  <conditionalFormatting sqref="A86:H88">
    <cfRule type="cellIs" dxfId="161" priority="42" operator="equal">
      <formula>0</formula>
    </cfRule>
  </conditionalFormatting>
  <conditionalFormatting sqref="A72">
    <cfRule type="cellIs" dxfId="160" priority="39" operator="equal">
      <formula>0</formula>
    </cfRule>
  </conditionalFormatting>
  <conditionalFormatting sqref="A74">
    <cfRule type="cellIs" dxfId="159" priority="40" operator="equal">
      <formula>0</formula>
    </cfRule>
  </conditionalFormatting>
  <conditionalFormatting sqref="B71:H83">
    <cfRule type="cellIs" dxfId="158" priority="41" operator="equal">
      <formula>0</formula>
    </cfRule>
  </conditionalFormatting>
  <conditionalFormatting sqref="B89:F89">
    <cfRule type="cellIs" dxfId="157" priority="35" operator="equal">
      <formula>0</formula>
    </cfRule>
  </conditionalFormatting>
  <conditionalFormatting sqref="G89:H89">
    <cfRule type="cellIs" dxfId="156" priority="34" operator="equal">
      <formula>0</formula>
    </cfRule>
  </conditionalFormatting>
  <conditionalFormatting sqref="A116">
    <cfRule type="cellIs" dxfId="155" priority="29" operator="equal">
      <formula>0</formula>
    </cfRule>
  </conditionalFormatting>
  <conditionalFormatting sqref="C126:E126">
    <cfRule type="cellIs" dxfId="154" priority="27" operator="equal">
      <formula>0</formula>
    </cfRule>
  </conditionalFormatting>
  <conditionalFormatting sqref="A126:E126">
    <cfRule type="cellIs" dxfId="153" priority="26" operator="equal">
      <formula>0</formula>
    </cfRule>
  </conditionalFormatting>
  <conditionalFormatting sqref="F126">
    <cfRule type="cellIs" dxfId="152" priority="25" operator="equal">
      <formula>0</formula>
    </cfRule>
  </conditionalFormatting>
  <conditionalFormatting sqref="B130:F130">
    <cfRule type="cellIs" dxfId="151" priority="24" operator="equal">
      <formula>0</formula>
    </cfRule>
  </conditionalFormatting>
  <conditionalFormatting sqref="G130:H130">
    <cfRule type="cellIs" dxfId="150" priority="23" operator="equal">
      <formula>0</formula>
    </cfRule>
  </conditionalFormatting>
  <conditionalFormatting sqref="G126:H126">
    <cfRule type="cellIs" dxfId="149" priority="22" operator="equal">
      <formula>0</formula>
    </cfRule>
  </conditionalFormatting>
  <conditionalFormatting sqref="G126:H126">
    <cfRule type="cellIs" dxfId="148" priority="21" operator="equal">
      <formula>0</formula>
    </cfRule>
  </conditionalFormatting>
  <conditionalFormatting sqref="A40:H40">
    <cfRule type="cellIs" dxfId="147" priority="18" operator="equal">
      <formula>0</formula>
    </cfRule>
  </conditionalFormatting>
  <conditionalFormatting sqref="C39:E40">
    <cfRule type="cellIs" dxfId="146" priority="17" operator="equal">
      <formula>0</formula>
    </cfRule>
  </conditionalFormatting>
  <conditionalFormatting sqref="A39:E40">
    <cfRule type="cellIs" dxfId="145" priority="16" operator="equal">
      <formula>0</formula>
    </cfRule>
  </conditionalFormatting>
  <conditionalFormatting sqref="F39:F40">
    <cfRule type="cellIs" dxfId="144" priority="15" operator="equal">
      <formula>0</formula>
    </cfRule>
  </conditionalFormatting>
  <conditionalFormatting sqref="G39:H40">
    <cfRule type="cellIs" dxfId="143" priority="14" operator="equal">
      <formula>0</formula>
    </cfRule>
  </conditionalFormatting>
  <conditionalFormatting sqref="G39:H40">
    <cfRule type="cellIs" dxfId="142" priority="13" operator="equal">
      <formula>0</formula>
    </cfRule>
  </conditionalFormatting>
  <conditionalFormatting sqref="A62:H62">
    <cfRule type="cellIs" dxfId="141" priority="12" operator="equal">
      <formula>0</formula>
    </cfRule>
  </conditionalFormatting>
  <conditionalFormatting sqref="C61:E62">
    <cfRule type="cellIs" dxfId="140" priority="11" operator="equal">
      <formula>0</formula>
    </cfRule>
  </conditionalFormatting>
  <conditionalFormatting sqref="A61:E62">
    <cfRule type="cellIs" dxfId="139" priority="10" operator="equal">
      <formula>0</formula>
    </cfRule>
  </conditionalFormatting>
  <conditionalFormatting sqref="F61:F62">
    <cfRule type="cellIs" dxfId="138" priority="9" operator="equal">
      <formula>0</formula>
    </cfRule>
  </conditionalFormatting>
  <conditionalFormatting sqref="G61:H62">
    <cfRule type="cellIs" dxfId="137" priority="8" operator="equal">
      <formula>0</formula>
    </cfRule>
  </conditionalFormatting>
  <conditionalFormatting sqref="G61:H62">
    <cfRule type="cellIs" dxfId="136" priority="7" operator="equal">
      <formula>0</formula>
    </cfRule>
  </conditionalFormatting>
  <conditionalFormatting sqref="A85:H85">
    <cfRule type="cellIs" dxfId="135" priority="6" operator="equal">
      <formula>0</formula>
    </cfRule>
  </conditionalFormatting>
  <conditionalFormatting sqref="C84:E85">
    <cfRule type="cellIs" dxfId="134" priority="5" operator="equal">
      <formula>0</formula>
    </cfRule>
  </conditionalFormatting>
  <conditionalFormatting sqref="A84:E85">
    <cfRule type="cellIs" dxfId="133" priority="4" operator="equal">
      <formula>0</formula>
    </cfRule>
  </conditionalFormatting>
  <conditionalFormatting sqref="F84:F85">
    <cfRule type="cellIs" dxfId="132" priority="3" operator="equal">
      <formula>0</formula>
    </cfRule>
  </conditionalFormatting>
  <conditionalFormatting sqref="G84:H85">
    <cfRule type="cellIs" dxfId="131" priority="2" operator="equal">
      <formula>0</formula>
    </cfRule>
  </conditionalFormatting>
  <conditionalFormatting sqref="G84:H85">
    <cfRule type="cellIs" dxfId="130" priority="1" operator="equal">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1" tint="0.34998626667073579"/>
  </sheetPr>
  <dimension ref="A1:P41"/>
  <sheetViews>
    <sheetView showGridLines="0" zoomScale="115" zoomScaleNormal="115" workbookViewId="0">
      <selection activeCell="F46" sqref="F46"/>
    </sheetView>
  </sheetViews>
  <sheetFormatPr defaultColWidth="9.140625" defaultRowHeight="7.9"/>
  <cols>
    <col min="1" max="1" width="25.140625" style="121" customWidth="1"/>
    <col min="2" max="5" width="12.7109375" style="121" customWidth="1"/>
    <col min="6" max="6" width="6.140625" style="121" bestFit="1" customWidth="1"/>
    <col min="7" max="7" width="9.85546875" style="121" bestFit="1" customWidth="1"/>
    <col min="8" max="13" width="9.140625" style="121"/>
    <col min="14" max="14" width="9.85546875" style="121" bestFit="1" customWidth="1"/>
    <col min="15" max="16384" width="9.140625" style="121"/>
  </cols>
  <sheetData>
    <row r="1" spans="1:16" ht="10.15">
      <c r="A1" s="3" t="s">
        <v>239</v>
      </c>
      <c r="B1" s="168"/>
      <c r="C1" s="165"/>
      <c r="D1" s="165"/>
      <c r="E1" s="165"/>
      <c r="F1" s="165"/>
      <c r="G1" s="165"/>
      <c r="H1" s="167"/>
      <c r="I1" s="372"/>
      <c r="J1" s="372"/>
      <c r="K1" s="370"/>
      <c r="L1" s="371"/>
      <c r="M1" s="371"/>
      <c r="N1" s="370"/>
      <c r="O1" s="371"/>
      <c r="P1" s="371"/>
    </row>
    <row r="2" spans="1:16" ht="19.899999999999999" thickBot="1">
      <c r="A2" s="170" t="s">
        <v>94</v>
      </c>
      <c r="B2" s="355" t="s">
        <v>166</v>
      </c>
      <c r="C2" s="355" t="s">
        <v>167</v>
      </c>
      <c r="D2" s="355" t="s">
        <v>168</v>
      </c>
      <c r="E2" s="355" t="s">
        <v>170</v>
      </c>
      <c r="F2" s="169" t="s">
        <v>171</v>
      </c>
      <c r="G2" s="355" t="s">
        <v>172</v>
      </c>
      <c r="H2" s="355" t="s">
        <v>173</v>
      </c>
      <c r="I2" s="372"/>
      <c r="J2" s="372"/>
      <c r="K2" s="370"/>
      <c r="L2" s="371"/>
      <c r="M2" s="371"/>
      <c r="N2" s="370"/>
      <c r="O2" s="371"/>
      <c r="P2" s="371"/>
    </row>
    <row r="3" spans="1:16" ht="9.6">
      <c r="A3" s="36" t="s">
        <v>174</v>
      </c>
      <c r="B3" s="74">
        <v>3353.28</v>
      </c>
      <c r="C3" s="74">
        <v>0</v>
      </c>
      <c r="D3" s="74">
        <v>0</v>
      </c>
      <c r="E3" s="74">
        <v>-3.6990000000000691</v>
      </c>
      <c r="F3" s="75">
        <v>3349.5810000000001</v>
      </c>
      <c r="G3" s="58">
        <v>-1.1030990552534092E-3</v>
      </c>
      <c r="H3" s="58">
        <v>-1.1030990552533845E-3</v>
      </c>
      <c r="I3" s="150"/>
      <c r="J3" s="150"/>
      <c r="K3" s="150"/>
      <c r="L3" s="150"/>
      <c r="M3" s="150"/>
      <c r="N3" s="150"/>
      <c r="O3" s="151"/>
      <c r="P3" s="106"/>
    </row>
    <row r="4" spans="1:16" ht="9.6">
      <c r="A4" s="36" t="s">
        <v>175</v>
      </c>
      <c r="B4" s="74">
        <v>2796.3729999999996</v>
      </c>
      <c r="C4" s="74">
        <v>0</v>
      </c>
      <c r="D4" s="74">
        <v>289.52818930980436</v>
      </c>
      <c r="E4" s="74">
        <v>184.61781069019582</v>
      </c>
      <c r="F4" s="75">
        <v>3270.5189999999998</v>
      </c>
      <c r="G4" s="58">
        <v>0.16955749465468317</v>
      </c>
      <c r="H4" s="58">
        <v>6.6020452454016637E-2</v>
      </c>
      <c r="I4" s="150"/>
      <c r="J4" s="150"/>
      <c r="K4" s="150"/>
      <c r="L4" s="150"/>
      <c r="M4" s="150"/>
      <c r="N4" s="150"/>
      <c r="O4" s="151"/>
      <c r="P4" s="106"/>
    </row>
    <row r="5" spans="1:16" ht="9.6">
      <c r="A5" s="5" t="s">
        <v>176</v>
      </c>
      <c r="B5" s="74">
        <v>833.92171247256397</v>
      </c>
      <c r="C5" s="74">
        <v>0</v>
      </c>
      <c r="D5" s="74">
        <v>86.437136259670794</v>
      </c>
      <c r="E5" s="74">
        <v>56.037602047728299</v>
      </c>
      <c r="F5" s="75">
        <v>976.39645077996306</v>
      </c>
      <c r="G5" s="58">
        <v>0.17084905714346243</v>
      </c>
      <c r="H5" s="58">
        <v>6.7197677203508402E-2</v>
      </c>
      <c r="I5" s="150"/>
      <c r="J5" s="150"/>
      <c r="K5" s="150"/>
      <c r="L5" s="150"/>
      <c r="M5" s="150"/>
      <c r="N5" s="150"/>
      <c r="O5" s="151"/>
      <c r="P5" s="106"/>
    </row>
    <row r="6" spans="1:16" ht="9.6">
      <c r="A6" s="36" t="s">
        <v>177</v>
      </c>
      <c r="B6" s="74">
        <v>-1340.4210000000005</v>
      </c>
      <c r="C6" s="74">
        <v>0</v>
      </c>
      <c r="D6" s="74">
        <v>-132.6430208701442</v>
      </c>
      <c r="E6" s="74">
        <v>-9.997979129855878</v>
      </c>
      <c r="F6" s="75">
        <v>-1483.0620000000006</v>
      </c>
      <c r="G6" s="58">
        <v>0.10641507407001227</v>
      </c>
      <c r="H6" s="58">
        <v>7.4588350450014397E-3</v>
      </c>
      <c r="I6" s="150"/>
      <c r="J6" s="150"/>
      <c r="K6" s="150"/>
      <c r="L6" s="150"/>
      <c r="M6" s="150"/>
      <c r="N6" s="150"/>
      <c r="O6" s="151"/>
      <c r="P6" s="106"/>
    </row>
    <row r="7" spans="1:16" ht="9.6">
      <c r="A7" s="5" t="s">
        <v>178</v>
      </c>
      <c r="B7" s="74">
        <v>-399.73429000858874</v>
      </c>
      <c r="C7" s="74">
        <v>0</v>
      </c>
      <c r="D7" s="74">
        <v>-39.599884543811356</v>
      </c>
      <c r="E7" s="74">
        <v>-3.4262781728812115</v>
      </c>
      <c r="F7" s="75">
        <v>-442.76045272528131</v>
      </c>
      <c r="G7" s="58">
        <v>0.10763690729601438</v>
      </c>
      <c r="H7" s="58">
        <v>8.5713891915742187E-3</v>
      </c>
      <c r="I7" s="150"/>
      <c r="J7" s="150"/>
      <c r="K7" s="150"/>
      <c r="L7" s="150"/>
      <c r="M7" s="150"/>
      <c r="N7" s="150"/>
      <c r="O7" s="151"/>
      <c r="P7" s="106"/>
    </row>
    <row r="8" spans="1:16" ht="9.6">
      <c r="A8" s="36" t="s">
        <v>179</v>
      </c>
      <c r="B8" s="74">
        <v>-1212.5210000000004</v>
      </c>
      <c r="C8" s="74">
        <v>0</v>
      </c>
      <c r="D8" s="74">
        <v>-117.53136618585074</v>
      </c>
      <c r="E8" s="74">
        <v>43.379366185850671</v>
      </c>
      <c r="F8" s="75">
        <v>-1286.6730000000007</v>
      </c>
      <c r="G8" s="58">
        <v>6.1155229476438144E-2</v>
      </c>
      <c r="H8" s="58">
        <v>-3.5776177225673333E-2</v>
      </c>
      <c r="I8" s="150"/>
      <c r="J8" s="150"/>
      <c r="K8" s="150"/>
      <c r="L8" s="150"/>
      <c r="M8" s="150"/>
      <c r="N8" s="150"/>
      <c r="O8" s="151"/>
      <c r="P8" s="106"/>
    </row>
    <row r="9" spans="1:16" ht="9.6">
      <c r="A9" s="5" t="s">
        <v>180</v>
      </c>
      <c r="B9" s="74">
        <v>-361.59253029869268</v>
      </c>
      <c r="C9" s="74">
        <v>0</v>
      </c>
      <c r="D9" s="74">
        <v>-35.088378572081325</v>
      </c>
      <c r="E9" s="74">
        <v>12.551371474902538</v>
      </c>
      <c r="F9" s="75">
        <v>-384.12953739587147</v>
      </c>
      <c r="G9" s="58">
        <v>6.2327081476384771E-2</v>
      </c>
      <c r="H9" s="58">
        <v>-3.4711368247940591E-2</v>
      </c>
      <c r="I9" s="150"/>
      <c r="J9" s="150"/>
      <c r="K9" s="150"/>
      <c r="L9" s="150"/>
      <c r="M9" s="150"/>
      <c r="N9" s="150"/>
      <c r="O9" s="151"/>
      <c r="P9" s="106"/>
    </row>
    <row r="10" spans="1:16" s="126" customFormat="1" ht="9.6">
      <c r="A10" s="37" t="s">
        <v>181</v>
      </c>
      <c r="B10" s="76">
        <v>1455.9519999999995</v>
      </c>
      <c r="C10" s="76">
        <v>0</v>
      </c>
      <c r="D10" s="76">
        <v>156.88516843966016</v>
      </c>
      <c r="E10" s="76">
        <v>174.61983156034017</v>
      </c>
      <c r="F10" s="38">
        <v>1787.4569999999999</v>
      </c>
      <c r="G10" s="172">
        <v>0.22768951174214558</v>
      </c>
      <c r="H10" s="172">
        <v>0.11993515690101063</v>
      </c>
      <c r="I10" s="153"/>
      <c r="J10" s="153"/>
      <c r="K10" s="153"/>
      <c r="L10" s="153"/>
      <c r="M10" s="153"/>
      <c r="N10" s="153"/>
      <c r="O10" s="154"/>
      <c r="P10" s="129"/>
    </row>
    <row r="11" spans="1:16" s="123" customFormat="1" ht="9.6">
      <c r="A11" s="173" t="s">
        <v>182</v>
      </c>
      <c r="B11" s="174">
        <v>0.52065729428799368</v>
      </c>
      <c r="C11" s="174">
        <v>0</v>
      </c>
      <c r="D11" s="174">
        <v>0</v>
      </c>
      <c r="E11" s="174">
        <v>0</v>
      </c>
      <c r="F11" s="175">
        <v>0.54653619196219316</v>
      </c>
      <c r="G11" s="176">
        <v>260</v>
      </c>
      <c r="H11" s="176">
        <v>260</v>
      </c>
      <c r="I11" s="155"/>
      <c r="J11" s="155"/>
      <c r="K11" s="155"/>
      <c r="L11" s="155"/>
      <c r="M11" s="155"/>
      <c r="N11" s="155"/>
      <c r="O11" s="156"/>
      <c r="P11" s="157"/>
    </row>
    <row r="12" spans="1:16" ht="9.6">
      <c r="A12" s="36" t="s">
        <v>183</v>
      </c>
      <c r="B12" s="74">
        <v>-434.52100000000002</v>
      </c>
      <c r="C12" s="74">
        <v>0</v>
      </c>
      <c r="D12" s="74">
        <v>-57.017220942242808</v>
      </c>
      <c r="E12" s="74">
        <v>-28.76477905775716</v>
      </c>
      <c r="F12" s="75">
        <v>-520.303</v>
      </c>
      <c r="G12" s="58">
        <v>0.19741738604118098</v>
      </c>
      <c r="H12" s="58">
        <v>6.6198823665040721E-2</v>
      </c>
      <c r="I12" s="150"/>
      <c r="J12" s="150"/>
      <c r="K12" s="150"/>
      <c r="L12" s="150"/>
      <c r="M12" s="150"/>
      <c r="N12" s="150"/>
      <c r="O12" s="151"/>
      <c r="P12" s="106"/>
    </row>
    <row r="13" spans="1:16" ht="9.6">
      <c r="A13" s="36" t="s">
        <v>184</v>
      </c>
      <c r="B13" s="74">
        <v>-63.704999999999998</v>
      </c>
      <c r="C13" s="74">
        <v>0</v>
      </c>
      <c r="D13" s="74">
        <v>-9.5872657989813277</v>
      </c>
      <c r="E13" s="74">
        <v>-30.789734201018682</v>
      </c>
      <c r="F13" s="75">
        <v>-104.08200000000001</v>
      </c>
      <c r="G13" s="58">
        <v>0.63381210266070176</v>
      </c>
      <c r="H13" s="58">
        <v>0.48331738797611934</v>
      </c>
      <c r="I13" s="150"/>
      <c r="J13" s="150"/>
      <c r="K13" s="150"/>
      <c r="L13" s="150"/>
      <c r="M13" s="150"/>
      <c r="N13" s="150"/>
      <c r="O13" s="151"/>
      <c r="P13" s="106"/>
    </row>
    <row r="14" spans="1:16" ht="9.6">
      <c r="A14" s="36" t="s">
        <v>185</v>
      </c>
      <c r="B14" s="74">
        <v>-498.226</v>
      </c>
      <c r="C14" s="74">
        <v>0</v>
      </c>
      <c r="D14" s="74">
        <v>-66.604486741224136</v>
      </c>
      <c r="E14" s="74">
        <v>-59.554513258775842</v>
      </c>
      <c r="F14" s="75">
        <v>-624.38499999999999</v>
      </c>
      <c r="G14" s="58">
        <v>0.25321641182916999</v>
      </c>
      <c r="H14" s="58">
        <v>0.11953313006301526</v>
      </c>
      <c r="I14" s="150"/>
      <c r="J14" s="150"/>
      <c r="K14" s="150"/>
      <c r="L14" s="150"/>
      <c r="M14" s="150"/>
      <c r="N14" s="150"/>
      <c r="O14" s="151"/>
      <c r="P14" s="106"/>
    </row>
    <row r="15" spans="1:16" ht="19.149999999999999">
      <c r="A15" s="171" t="s">
        <v>186</v>
      </c>
      <c r="B15" s="26">
        <v>38.77600000000001</v>
      </c>
      <c r="C15" s="26">
        <v>0</v>
      </c>
      <c r="D15" s="26">
        <v>-0.40321390021924797</v>
      </c>
      <c r="E15" s="26">
        <v>-60.216786099780791</v>
      </c>
      <c r="F15" s="75">
        <v>-21.84400000000003</v>
      </c>
      <c r="G15" s="194">
        <v>-1.5633381473076136</v>
      </c>
      <c r="H15" s="194">
        <v>-1.5529396043888171</v>
      </c>
      <c r="I15" s="150"/>
      <c r="J15" s="150"/>
      <c r="K15" s="150"/>
      <c r="L15" s="150"/>
      <c r="M15" s="150"/>
      <c r="N15" s="150"/>
      <c r="O15" s="151"/>
      <c r="P15" s="106"/>
    </row>
    <row r="16" spans="1:16" s="126" customFormat="1" ht="9.6">
      <c r="A16" s="77" t="s">
        <v>188</v>
      </c>
      <c r="B16" s="177">
        <v>996.5019999999995</v>
      </c>
      <c r="C16" s="177">
        <v>0</v>
      </c>
      <c r="D16" s="177">
        <v>89.877467798216784</v>
      </c>
      <c r="E16" s="177">
        <v>54.848532201783541</v>
      </c>
      <c r="F16" s="178">
        <v>1141.2279999999998</v>
      </c>
      <c r="G16" s="179">
        <v>0.14523402863215562</v>
      </c>
      <c r="H16" s="179">
        <v>5.5041065850127316E-2</v>
      </c>
      <c r="I16" s="153"/>
      <c r="J16" s="153"/>
      <c r="K16" s="153"/>
      <c r="L16" s="153"/>
      <c r="M16" s="153"/>
      <c r="N16" s="153"/>
      <c r="O16" s="154"/>
      <c r="P16" s="129"/>
    </row>
    <row r="17" spans="1:16" s="123" customFormat="1" ht="19.149999999999999">
      <c r="A17" s="173" t="s">
        <v>189</v>
      </c>
      <c r="B17" s="180">
        <v>0.35635517865463573</v>
      </c>
      <c r="C17" s="180">
        <v>0</v>
      </c>
      <c r="D17" s="180">
        <v>0</v>
      </c>
      <c r="E17" s="181">
        <v>0</v>
      </c>
      <c r="F17" s="182">
        <v>0.34894400552328236</v>
      </c>
      <c r="G17" s="176">
        <v>-70</v>
      </c>
      <c r="H17" s="176">
        <v>-30</v>
      </c>
      <c r="I17" s="155"/>
      <c r="J17" s="155"/>
      <c r="K17" s="155"/>
      <c r="L17" s="155"/>
      <c r="M17" s="155"/>
      <c r="N17" s="155"/>
      <c r="O17" s="156"/>
      <c r="P17" s="157"/>
    </row>
    <row r="18" spans="1:16" s="126" customFormat="1" ht="9.6">
      <c r="A18" s="37" t="s">
        <v>199</v>
      </c>
      <c r="B18" s="76">
        <v>1188.1069999999993</v>
      </c>
      <c r="C18" s="76">
        <v>0</v>
      </c>
      <c r="D18" s="76">
        <v>114.57638828149156</v>
      </c>
      <c r="E18" s="76">
        <v>139.01561171850878</v>
      </c>
      <c r="F18" s="38">
        <v>1441.6989999999998</v>
      </c>
      <c r="G18" s="183">
        <v>0.21344205530310045</v>
      </c>
      <c r="H18" s="183">
        <v>0.11700596976409436</v>
      </c>
      <c r="I18" s="153"/>
      <c r="J18" s="153"/>
      <c r="K18" s="153"/>
      <c r="L18" s="153"/>
      <c r="M18" s="153"/>
      <c r="N18" s="153"/>
      <c r="O18" s="154"/>
      <c r="P18" s="129"/>
    </row>
    <row r="19" spans="1:16" s="123" customFormat="1" ht="10.15" thickBot="1">
      <c r="A19" s="164" t="s">
        <v>200</v>
      </c>
      <c r="B19" s="184">
        <v>0.4248742925210619</v>
      </c>
      <c r="C19" s="184">
        <v>0</v>
      </c>
      <c r="D19" s="184">
        <v>0</v>
      </c>
      <c r="E19" s="184">
        <v>0</v>
      </c>
      <c r="F19" s="186">
        <v>0.4408165798761603</v>
      </c>
      <c r="G19" s="185">
        <v>160</v>
      </c>
      <c r="H19" s="185">
        <v>200</v>
      </c>
      <c r="I19" s="155"/>
      <c r="J19" s="155"/>
      <c r="K19" s="155"/>
      <c r="L19" s="155"/>
      <c r="M19" s="155"/>
      <c r="N19" s="155"/>
      <c r="O19" s="156"/>
      <c r="P19" s="157"/>
    </row>
    <row r="20" spans="1:16" ht="8.4499999999999993" thickTop="1">
      <c r="A20" s="145"/>
      <c r="B20" s="145"/>
      <c r="C20" s="161"/>
      <c r="D20" s="145"/>
      <c r="E20" s="159"/>
    </row>
    <row r="21" spans="1:16">
      <c r="A21" s="145"/>
      <c r="B21" s="145"/>
      <c r="C21" s="160"/>
      <c r="D21" s="145"/>
      <c r="E21" s="159"/>
    </row>
    <row r="22" spans="1:16" ht="10.15">
      <c r="A22" s="3" t="s">
        <v>239</v>
      </c>
      <c r="B22" s="168"/>
      <c r="C22" s="165"/>
      <c r="D22" s="165"/>
      <c r="E22" s="165"/>
      <c r="F22" s="165"/>
      <c r="G22" s="165"/>
      <c r="H22" s="167"/>
    </row>
    <row r="23" spans="1:16" ht="19.899999999999999" thickBot="1">
      <c r="A23" s="170" t="s">
        <v>94</v>
      </c>
      <c r="B23" s="355" t="s">
        <v>201</v>
      </c>
      <c r="C23" s="355" t="s">
        <v>167</v>
      </c>
      <c r="D23" s="355" t="s">
        <v>168</v>
      </c>
      <c r="E23" s="355" t="s">
        <v>170</v>
      </c>
      <c r="F23" s="169" t="s">
        <v>167</v>
      </c>
      <c r="G23" s="355" t="s">
        <v>168</v>
      </c>
      <c r="H23" s="355" t="s">
        <v>170</v>
      </c>
    </row>
    <row r="24" spans="1:16" ht="9.6">
      <c r="A24" s="36" t="s">
        <v>174</v>
      </c>
      <c r="B24" s="74">
        <v>12174.624</v>
      </c>
      <c r="C24" s="74">
        <v>0</v>
      </c>
      <c r="D24" s="74">
        <v>0</v>
      </c>
      <c r="E24" s="74">
        <v>233.95399999999972</v>
      </c>
      <c r="F24" s="75">
        <v>12408.578</v>
      </c>
      <c r="G24" s="58">
        <v>1.9216527754779111E-2</v>
      </c>
      <c r="H24" s="58">
        <v>1.9216527754779097E-2</v>
      </c>
    </row>
    <row r="25" spans="1:16" ht="9.6">
      <c r="A25" s="36" t="s">
        <v>175</v>
      </c>
      <c r="B25" s="74">
        <v>10044.762000000001</v>
      </c>
      <c r="C25" s="74">
        <v>0</v>
      </c>
      <c r="D25" s="74">
        <v>280.22495744384298</v>
      </c>
      <c r="E25" s="74">
        <v>698.73604255615635</v>
      </c>
      <c r="F25" s="75">
        <v>11023.723</v>
      </c>
      <c r="G25" s="58">
        <v>9.7459850218452049E-2</v>
      </c>
      <c r="H25" s="58">
        <v>6.9562229802573358E-2</v>
      </c>
    </row>
    <row r="26" spans="1:16" ht="9.6">
      <c r="A26" s="5" t="s">
        <v>176</v>
      </c>
      <c r="B26" s="74">
        <v>825.05726665562736</v>
      </c>
      <c r="C26" s="74">
        <v>0</v>
      </c>
      <c r="D26" s="74">
        <v>22.583164440264063</v>
      </c>
      <c r="E26" s="74">
        <v>40.754919281887673</v>
      </c>
      <c r="F26" s="75">
        <v>888.3953503777791</v>
      </c>
      <c r="G26" s="58">
        <v>7.6768106023588967E-2</v>
      </c>
      <c r="H26" s="58">
        <v>4.9396473346738572E-2</v>
      </c>
    </row>
    <row r="27" spans="1:16" ht="9.6">
      <c r="A27" s="36" t="s">
        <v>177</v>
      </c>
      <c r="B27" s="74">
        <v>-5035.101999999999</v>
      </c>
      <c r="C27" s="74">
        <v>0</v>
      </c>
      <c r="D27" s="74">
        <v>-146.57765205610161</v>
      </c>
      <c r="E27" s="74">
        <v>105.47165205610094</v>
      </c>
      <c r="F27" s="75">
        <v>-5076.2079999999996</v>
      </c>
      <c r="G27" s="58">
        <v>8.1638862529498368E-3</v>
      </c>
      <c r="H27" s="58">
        <v>-2.0947272181596512E-2</v>
      </c>
    </row>
    <row r="28" spans="1:16" ht="9.6">
      <c r="A28" s="5" t="s">
        <v>178</v>
      </c>
      <c r="B28" s="74">
        <v>-413.5735115926372</v>
      </c>
      <c r="C28" s="74">
        <v>0</v>
      </c>
      <c r="D28" s="74">
        <v>-11.812606735123204</v>
      </c>
      <c r="E28" s="74">
        <v>16.297502371927287</v>
      </c>
      <c r="F28" s="75">
        <v>-409.08861595583312</v>
      </c>
      <c r="G28" s="58">
        <v>-1.0844252620370032E-2</v>
      </c>
      <c r="H28" s="58">
        <v>-3.9406543008924724E-2</v>
      </c>
    </row>
    <row r="29" spans="1:16" ht="9.6">
      <c r="A29" s="36" t="s">
        <v>179</v>
      </c>
      <c r="B29" s="74">
        <v>-4498.9179999999988</v>
      </c>
      <c r="C29" s="74">
        <v>0</v>
      </c>
      <c r="D29" s="74">
        <v>-135.00789955453325</v>
      </c>
      <c r="E29" s="74">
        <v>158.73789955453253</v>
      </c>
      <c r="F29" s="75">
        <v>-4475.1880000000001</v>
      </c>
      <c r="G29" s="58">
        <v>-5.2746015819801206E-3</v>
      </c>
      <c r="H29" s="58">
        <v>-3.5283572528890854E-2</v>
      </c>
    </row>
    <row r="30" spans="1:16" ht="9.6">
      <c r="A30" s="5" t="s">
        <v>180</v>
      </c>
      <c r="B30" s="74">
        <v>-369.53239787939231</v>
      </c>
      <c r="C30" s="74"/>
      <c r="D30" s="74">
        <v>-10.880207188489548</v>
      </c>
      <c r="E30" s="74">
        <v>19.759837280952667</v>
      </c>
      <c r="F30" s="75">
        <v>-360.65276778692936</v>
      </c>
      <c r="G30" s="58">
        <v>-2.402936831363045E-2</v>
      </c>
      <c r="H30" s="58">
        <v>-5.3472543664227962E-2</v>
      </c>
    </row>
    <row r="31" spans="1:16" ht="9.6">
      <c r="A31" s="37" t="s">
        <v>181</v>
      </c>
      <c r="B31" s="76">
        <v>5009.66</v>
      </c>
      <c r="C31" s="76">
        <v>0</v>
      </c>
      <c r="D31" s="76">
        <v>133.64730538774131</v>
      </c>
      <c r="E31" s="76">
        <v>804.20769461225734</v>
      </c>
      <c r="F31" s="38">
        <v>5947.5149999999985</v>
      </c>
      <c r="G31" s="172">
        <v>0.18720931160996934</v>
      </c>
      <c r="H31" s="172">
        <v>0.16053139227258084</v>
      </c>
    </row>
    <row r="32" spans="1:16" ht="9.6">
      <c r="A32" s="173" t="s">
        <v>182</v>
      </c>
      <c r="B32" s="174">
        <v>0.49873356879934033</v>
      </c>
      <c r="C32" s="174">
        <v>0</v>
      </c>
      <c r="D32" s="174">
        <v>0</v>
      </c>
      <c r="E32" s="174">
        <v>0</v>
      </c>
      <c r="F32" s="175">
        <v>0.53951963415626447</v>
      </c>
      <c r="G32" s="202">
        <v>410</v>
      </c>
      <c r="H32" s="202">
        <v>420</v>
      </c>
    </row>
    <row r="33" spans="1:8" ht="9.6">
      <c r="A33" s="36" t="s">
        <v>183</v>
      </c>
      <c r="B33" s="74">
        <v>-1688.5160000000003</v>
      </c>
      <c r="C33" s="74">
        <v>-1.2434497875801753E-14</v>
      </c>
      <c r="D33" s="74">
        <v>-63.581429980157594</v>
      </c>
      <c r="E33" s="74">
        <v>-176.75857001984213</v>
      </c>
      <c r="F33" s="75">
        <v>-1928.8560000000002</v>
      </c>
      <c r="G33" s="58">
        <v>0.14233800568072796</v>
      </c>
      <c r="H33" s="58">
        <v>0.10468279247566627</v>
      </c>
    </row>
    <row r="34" spans="1:8" ht="9.6">
      <c r="A34" s="36" t="s">
        <v>184</v>
      </c>
      <c r="B34" s="74">
        <v>-242.68099999999998</v>
      </c>
      <c r="C34" s="74">
        <v>1.2434497875801753E-14</v>
      </c>
      <c r="D34" s="74">
        <v>-9.9619920435828426</v>
      </c>
      <c r="E34" s="74">
        <v>-28.359007956417152</v>
      </c>
      <c r="F34" s="75">
        <v>-281.00200000000001</v>
      </c>
      <c r="G34" s="58">
        <v>0.15790688187373569</v>
      </c>
      <c r="H34" s="58">
        <v>0.11685714150022933</v>
      </c>
    </row>
    <row r="35" spans="1:8" ht="9.6">
      <c r="A35" s="36" t="s">
        <v>185</v>
      </c>
      <c r="B35" s="74">
        <v>-1931.1970000000003</v>
      </c>
      <c r="C35" s="74">
        <v>0</v>
      </c>
      <c r="D35" s="74">
        <v>-73.543422023740433</v>
      </c>
      <c r="E35" s="74">
        <v>-205.11757797625927</v>
      </c>
      <c r="F35" s="75">
        <v>-2209.8580000000002</v>
      </c>
      <c r="G35" s="58">
        <v>0.1442944453621251</v>
      </c>
      <c r="H35" s="58">
        <v>0.10621266394689886</v>
      </c>
    </row>
    <row r="36" spans="1:8" ht="19.149999999999999">
      <c r="A36" s="171" t="s">
        <v>186</v>
      </c>
      <c r="B36" s="26">
        <v>26.329999999999949</v>
      </c>
      <c r="C36" s="26">
        <v>0</v>
      </c>
      <c r="D36" s="26">
        <v>-9.7133037563277014E-2</v>
      </c>
      <c r="E36" s="26">
        <v>-39.763866962436673</v>
      </c>
      <c r="F36" s="75">
        <v>-13.531000000000002</v>
      </c>
      <c r="G36" s="194">
        <v>-1.5139004937333851</v>
      </c>
      <c r="H36" s="194">
        <v>-1.5102114304001804</v>
      </c>
    </row>
    <row r="37" spans="1:8" ht="9.6">
      <c r="A37" s="77" t="s">
        <v>188</v>
      </c>
      <c r="B37" s="177">
        <v>3104.7929999999997</v>
      </c>
      <c r="C37" s="177"/>
      <c r="D37" s="177">
        <v>60.006750326437604</v>
      </c>
      <c r="E37" s="177">
        <v>559.32624967356151</v>
      </c>
      <c r="F37" s="178">
        <v>3724.1259999999984</v>
      </c>
      <c r="G37" s="179">
        <v>0.19947642242171981</v>
      </c>
      <c r="H37" s="179">
        <v>0.18014928843035963</v>
      </c>
    </row>
    <row r="38" spans="1:8" ht="19.149999999999999">
      <c r="A38" s="173" t="s">
        <v>189</v>
      </c>
      <c r="B38" s="180">
        <v>0.30909572571256538</v>
      </c>
      <c r="C38" s="180">
        <v>0</v>
      </c>
      <c r="D38" s="180">
        <v>0</v>
      </c>
      <c r="E38" s="181">
        <v>0</v>
      </c>
      <c r="F38" s="182">
        <v>0.33782833621635799</v>
      </c>
      <c r="G38" s="202">
        <v>290</v>
      </c>
      <c r="H38" s="202">
        <v>320</v>
      </c>
    </row>
    <row r="39" spans="1:8" ht="9.6">
      <c r="A39" s="37" t="s">
        <v>199</v>
      </c>
      <c r="B39" s="76">
        <v>3883.6579999999999</v>
      </c>
      <c r="C39" s="76">
        <v>-9.0949470177292824E-13</v>
      </c>
      <c r="D39" s="76">
        <v>81.53849487158881</v>
      </c>
      <c r="E39" s="76">
        <v>640.95150512841019</v>
      </c>
      <c r="F39" s="38">
        <v>4606.1479999999983</v>
      </c>
      <c r="G39" s="183">
        <v>0.18603337369047379</v>
      </c>
      <c r="H39" s="183">
        <v>0.16503809169819025</v>
      </c>
    </row>
    <row r="40" spans="1:8" ht="10.15" thickBot="1">
      <c r="A40" s="164" t="s">
        <v>200</v>
      </c>
      <c r="B40" s="184">
        <v>0.38663514376945912</v>
      </c>
      <c r="C40" s="184">
        <v>0</v>
      </c>
      <c r="D40" s="184">
        <v>0</v>
      </c>
      <c r="E40" s="184">
        <v>0</v>
      </c>
      <c r="F40" s="186">
        <v>0.41783959919892749</v>
      </c>
      <c r="G40" s="185">
        <v>310</v>
      </c>
      <c r="H40" s="185">
        <v>340</v>
      </c>
    </row>
    <row r="41" spans="1:8" ht="8.4499999999999993" thickTop="1"/>
  </sheetData>
  <mergeCells count="8">
    <mergeCell ref="N1:N2"/>
    <mergeCell ref="O1:O2"/>
    <mergeCell ref="P1:P2"/>
    <mergeCell ref="I1:I2"/>
    <mergeCell ref="J1:J2"/>
    <mergeCell ref="K1:K2"/>
    <mergeCell ref="L1:L2"/>
    <mergeCell ref="M1:M2"/>
  </mergeCells>
  <conditionalFormatting sqref="B3:H14 B24:H35">
    <cfRule type="cellIs" dxfId="129" priority="18" operator="equal">
      <formula>0</formula>
    </cfRule>
  </conditionalFormatting>
  <conditionalFormatting sqref="A5">
    <cfRule type="cellIs" dxfId="128" priority="19" operator="equal">
      <formula>0</formula>
    </cfRule>
  </conditionalFormatting>
  <conditionalFormatting sqref="B16:H18">
    <cfRule type="cellIs" dxfId="127" priority="20" operator="equal">
      <formula>0</formula>
    </cfRule>
  </conditionalFormatting>
  <conditionalFormatting sqref="C15:E15">
    <cfRule type="cellIs" dxfId="126" priority="17" operator="equal">
      <formula>0</formula>
    </cfRule>
  </conditionalFormatting>
  <conditionalFormatting sqref="A15:E15">
    <cfRule type="cellIs" dxfId="125" priority="16" operator="equal">
      <formula>0</formula>
    </cfRule>
  </conditionalFormatting>
  <conditionalFormatting sqref="F15">
    <cfRule type="cellIs" dxfId="124" priority="15" operator="equal">
      <formula>0</formula>
    </cfRule>
  </conditionalFormatting>
  <conditionalFormatting sqref="B19:F19">
    <cfRule type="cellIs" dxfId="123" priority="14" operator="equal">
      <formula>0</formula>
    </cfRule>
  </conditionalFormatting>
  <conditionalFormatting sqref="G19:H19">
    <cfRule type="cellIs" dxfId="122" priority="13" operator="equal">
      <formula>0</formula>
    </cfRule>
  </conditionalFormatting>
  <conditionalFormatting sqref="G15:H15">
    <cfRule type="cellIs" dxfId="121" priority="12" operator="equal">
      <formula>0</formula>
    </cfRule>
  </conditionalFormatting>
  <conditionalFormatting sqref="G15:H15">
    <cfRule type="cellIs" dxfId="120" priority="11" operator="equal">
      <formula>0</formula>
    </cfRule>
  </conditionalFormatting>
  <conditionalFormatting sqref="A26">
    <cfRule type="cellIs" dxfId="119" priority="9" operator="equal">
      <formula>0</formula>
    </cfRule>
  </conditionalFormatting>
  <conditionalFormatting sqref="B37:H39">
    <cfRule type="cellIs" dxfId="118" priority="10" operator="equal">
      <formula>0</formula>
    </cfRule>
  </conditionalFormatting>
  <conditionalFormatting sqref="C36:E36">
    <cfRule type="cellIs" dxfId="117" priority="7" operator="equal">
      <formula>0</formula>
    </cfRule>
  </conditionalFormatting>
  <conditionalFormatting sqref="A36:E36">
    <cfRule type="cellIs" dxfId="116" priority="6" operator="equal">
      <formula>0</formula>
    </cfRule>
  </conditionalFormatting>
  <conditionalFormatting sqref="F36">
    <cfRule type="cellIs" dxfId="115" priority="5" operator="equal">
      <formula>0</formula>
    </cfRule>
  </conditionalFormatting>
  <conditionalFormatting sqref="B40:F40">
    <cfRule type="cellIs" dxfId="114" priority="4" operator="equal">
      <formula>0</formula>
    </cfRule>
  </conditionalFormatting>
  <conditionalFormatting sqref="G40:H40">
    <cfRule type="cellIs" dxfId="113" priority="3" operator="equal">
      <formula>0</formula>
    </cfRule>
  </conditionalFormatting>
  <conditionalFormatting sqref="G36:H36">
    <cfRule type="cellIs" dxfId="112" priority="2" operator="equal">
      <formula>0</formula>
    </cfRule>
  </conditionalFormatting>
  <conditionalFormatting sqref="G36:H36">
    <cfRule type="cellIs" dxfId="111" priority="1" operator="equal">
      <formula>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238A607CE06E84A9FA6392B48F6F0D7" ma:contentTypeVersion="18" ma:contentTypeDescription="Create a new document." ma:contentTypeScope="" ma:versionID="1a6ccb975a50abab6572244996da41ec">
  <xsd:schema xmlns:xsd="http://www.w3.org/2001/XMLSchema" xmlns:xs="http://www.w3.org/2001/XMLSchema" xmlns:p="http://schemas.microsoft.com/office/2006/metadata/properties" xmlns:ns2="f8c03b24-8d95-4c54-a998-33135480af90" xmlns:ns3="8d602a09-1222-4571-be0b-9470fafe4ff5" targetNamespace="http://schemas.microsoft.com/office/2006/metadata/properties" ma:root="true" ma:fieldsID="44fbb7cf62a943d7c5801b291227817f" ns2:_="" ns3:_="">
    <xsd:import namespace="f8c03b24-8d95-4c54-a998-33135480af90"/>
    <xsd:import namespace="8d602a09-1222-4571-be0b-9470fafe4ff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lcf76f155ced4ddcb4097134ff3c332f" minOccurs="0"/>
                <xsd:element ref="ns3:TaxCatchAll" minOccurs="0"/>
                <xsd:element ref="ns2:_Flow_Signoff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c03b24-8d95-4c54-a998-33135480af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_Flow_SignoffStatus" ma:index="24" nillable="true" ma:displayName="Sign-off status" ma:internalName="Sign_x002d_off_x0020_status">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d602a09-1222-4571-be0b-9470fafe4ff5"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9f4846be-0e97-4057-a654-2125f2a87051}" ma:internalName="TaxCatchAll" ma:showField="CatchAllData" ma:web="8d602a09-1222-4571-be0b-9470fafe4f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8c03b24-8d95-4c54-a998-33135480af90">
      <Terms xmlns="http://schemas.microsoft.com/office/infopath/2007/PartnerControls"/>
    </lcf76f155ced4ddcb4097134ff3c332f>
    <TaxCatchAll xmlns="8d602a09-1222-4571-be0b-9470fafe4ff5" xsi:nil="true"/>
    <_Flow_SignoffStatus xmlns="f8c03b24-8d95-4c54-a998-33135480af90" xsi:nil="true"/>
  </documentManagement>
</p:properties>
</file>

<file path=customXml/itemProps1.xml><?xml version="1.0" encoding="utf-8"?>
<ds:datastoreItem xmlns:ds="http://schemas.openxmlformats.org/officeDocument/2006/customXml" ds:itemID="{C9856A81-C3F0-483A-B775-7E6355E3A1E8}"/>
</file>

<file path=customXml/itemProps2.xml><?xml version="1.0" encoding="utf-8"?>
<ds:datastoreItem xmlns:ds="http://schemas.openxmlformats.org/officeDocument/2006/customXml" ds:itemID="{8DCC5414-0145-45D7-A702-7ABB7E4D12D0}"/>
</file>

<file path=customXml/itemProps3.xml><?xml version="1.0" encoding="utf-8"?>
<ds:datastoreItem xmlns:ds="http://schemas.openxmlformats.org/officeDocument/2006/customXml" ds:itemID="{80C3974E-E142-469A-8121-34912D30AE99}"/>
</file>

<file path=docProps/app.xml><?xml version="1.0" encoding="utf-8"?>
<Properties xmlns="http://schemas.openxmlformats.org/officeDocument/2006/extended-properties" xmlns:vt="http://schemas.openxmlformats.org/officeDocument/2006/docPropsVTypes">
  <Application>Microsoft Excel Online</Application>
  <Manager/>
  <Company>AmBev</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99775695</dc:creator>
  <cp:keywords/>
  <dc:description/>
  <cp:lastModifiedBy/>
  <cp:revision/>
  <dcterms:created xsi:type="dcterms:W3CDTF">2018-04-17T12:32:22Z</dcterms:created>
  <dcterms:modified xsi:type="dcterms:W3CDTF">2025-05-06T11:13:13Z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ecd2d713-bfe1-4f2e-be44-876f383ace02</vt:lpwstr>
  </property>
  <property fmtid="{D5CDD505-2E9C-101B-9397-08002B2CF9AE}" pid="3" name="ABClassification">
    <vt:lpwstr>StrictlyConfidential</vt:lpwstr>
  </property>
  <property fmtid="{D5CDD505-2E9C-101B-9397-08002B2CF9AE}" pid="4" name="ContentTypeId">
    <vt:lpwstr>0x0101003238A607CE06E84A9FA6392B48F6F0D7</vt:lpwstr>
  </property>
  <property fmtid="{D5CDD505-2E9C-101B-9397-08002B2CF9AE}" pid="5" name="MediaServiceImageTags">
    <vt:lpwstr/>
  </property>
  <property fmtid="{D5CDD505-2E9C-101B-9397-08002B2CF9AE}" pid="6" name="MSIP_Label_68104b14-b53d-46de-9ae8-975cc0e84815_Enabled">
    <vt:lpwstr>true</vt:lpwstr>
  </property>
  <property fmtid="{D5CDD505-2E9C-101B-9397-08002B2CF9AE}" pid="7" name="MSIP_Label_68104b14-b53d-46de-9ae8-975cc0e84815_SetDate">
    <vt:lpwstr>2024-02-21T14:52:26Z</vt:lpwstr>
  </property>
  <property fmtid="{D5CDD505-2E9C-101B-9397-08002B2CF9AE}" pid="8" name="MSIP_Label_68104b14-b53d-46de-9ae8-975cc0e84815_Method">
    <vt:lpwstr>Privileged</vt:lpwstr>
  </property>
  <property fmtid="{D5CDD505-2E9C-101B-9397-08002B2CF9AE}" pid="9" name="MSIP_Label_68104b14-b53d-46de-9ae8-975cc0e84815_Name">
    <vt:lpwstr>ABI_MIP_InternalUseOnly</vt:lpwstr>
  </property>
  <property fmtid="{D5CDD505-2E9C-101B-9397-08002B2CF9AE}" pid="10" name="MSIP_Label_68104b14-b53d-46de-9ae8-975cc0e84815_SiteId">
    <vt:lpwstr>cef04b19-7776-4a94-b89b-375c77a8f936</vt:lpwstr>
  </property>
  <property fmtid="{D5CDD505-2E9C-101B-9397-08002B2CF9AE}" pid="11" name="MSIP_Label_68104b14-b53d-46de-9ae8-975cc0e84815_ActionId">
    <vt:lpwstr>c79810bc-e6c2-4ea3-9c1f-9759fac131d8</vt:lpwstr>
  </property>
  <property fmtid="{D5CDD505-2E9C-101B-9397-08002B2CF9AE}" pid="12" name="MSIP_Label_68104b14-b53d-46de-9ae8-975cc0e84815_ContentBits">
    <vt:lpwstr>0</vt:lpwstr>
  </property>
</Properties>
</file>