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rober\Downloads\"/>
    </mc:Choice>
  </mc:AlternateContent>
  <xr:revisionPtr revIDLastSave="0" documentId="13_ncr:1_{9176987D-7C19-433E-9D56-70F8F1C9D4FD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Airline_Delay_Cause.csv" sheetId="1" r:id="rId1"/>
    <sheet name="&quot;main table&quot;" sheetId="2" r:id="rId2"/>
    <sheet name="flights" sheetId="5" r:id="rId3"/>
    <sheet name="airlines" sheetId="3" r:id="rId4"/>
    <sheet name="airports" sheetId="6" r:id="rId5"/>
    <sheet name="location" sheetId="7" r:id="rId6"/>
    <sheet name="causes" sheetId="10" r:id="rId7"/>
    <sheet name="flights_causes" sheetId="11" r:id="rId8"/>
    <sheet name="times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11" i="11" l="1"/>
  <c r="D1512" i="11"/>
  <c r="D1513" i="11"/>
  <c r="D1514" i="11"/>
  <c r="D1515" i="11"/>
  <c r="D1516" i="11"/>
  <c r="D1517" i="11"/>
  <c r="D1518" i="11"/>
  <c r="D1519" i="11"/>
  <c r="D1520" i="11"/>
  <c r="D1521" i="11"/>
  <c r="D1522" i="11"/>
  <c r="D1523" i="11"/>
  <c r="D1524" i="11"/>
  <c r="D1525" i="11"/>
  <c r="D1526" i="11"/>
  <c r="D1527" i="11"/>
  <c r="D1528" i="11"/>
  <c r="D1529" i="11"/>
  <c r="D1530" i="11"/>
  <c r="D1531" i="11"/>
  <c r="D1532" i="11"/>
  <c r="D1533" i="11"/>
  <c r="D1534" i="11"/>
  <c r="D1535" i="11"/>
  <c r="D1536" i="11"/>
  <c r="D1537" i="11"/>
  <c r="D1538" i="11"/>
  <c r="D1539" i="11"/>
  <c r="D1540" i="11"/>
  <c r="D1541" i="11"/>
  <c r="D1542" i="11"/>
  <c r="D1543" i="11"/>
  <c r="D1544" i="11"/>
  <c r="D1545" i="11"/>
  <c r="D1546" i="11"/>
  <c r="D1547" i="11"/>
  <c r="D1548" i="11"/>
  <c r="D1549" i="11"/>
  <c r="D1550" i="11"/>
  <c r="D1551" i="11"/>
  <c r="D1552" i="11"/>
  <c r="D1553" i="11"/>
  <c r="D1554" i="11"/>
  <c r="D1555" i="11"/>
  <c r="D1556" i="11"/>
  <c r="D1557" i="11"/>
  <c r="D1558" i="11"/>
  <c r="D1559" i="11"/>
  <c r="D1560" i="11"/>
  <c r="D1561" i="11"/>
  <c r="D1562" i="11"/>
  <c r="D1563" i="11"/>
  <c r="D1564" i="11"/>
  <c r="D1565" i="11"/>
  <c r="D1566" i="11"/>
  <c r="D1567" i="11"/>
  <c r="D1568" i="11"/>
  <c r="D1569" i="11"/>
  <c r="D1570" i="11"/>
  <c r="D1571" i="11"/>
  <c r="D1572" i="11"/>
  <c r="D1573" i="11"/>
  <c r="D1574" i="11"/>
  <c r="D1575" i="11"/>
  <c r="D1576" i="11"/>
  <c r="D1577" i="11"/>
  <c r="D1578" i="11"/>
  <c r="D1579" i="11"/>
  <c r="D1580" i="11"/>
  <c r="D1581" i="11"/>
  <c r="D1582" i="11"/>
  <c r="D1583" i="11"/>
  <c r="D1584" i="11"/>
  <c r="D1585" i="11"/>
  <c r="D1586" i="11"/>
  <c r="D1587" i="11"/>
  <c r="D1588" i="11"/>
  <c r="D1589" i="11"/>
  <c r="D1590" i="11"/>
  <c r="D1591" i="11"/>
  <c r="D1592" i="11"/>
  <c r="D1593" i="11"/>
  <c r="D1594" i="11"/>
  <c r="D1595" i="11"/>
  <c r="D1596" i="11"/>
  <c r="D1597" i="11"/>
  <c r="D1598" i="11"/>
  <c r="D1599" i="11"/>
  <c r="D1600" i="11"/>
  <c r="D1601" i="11"/>
  <c r="D1602" i="11"/>
  <c r="D1603" i="11"/>
  <c r="D1604" i="11"/>
  <c r="D1605" i="11"/>
  <c r="D1606" i="11"/>
  <c r="D1607" i="11"/>
  <c r="D1608" i="11"/>
  <c r="D1609" i="11"/>
  <c r="D1610" i="11"/>
  <c r="D1611" i="11"/>
  <c r="D1612" i="11"/>
  <c r="D1613" i="11"/>
  <c r="D1614" i="11"/>
  <c r="D1615" i="11"/>
  <c r="D1616" i="11"/>
  <c r="D1617" i="11"/>
  <c r="D1618" i="11"/>
  <c r="D1619" i="11"/>
  <c r="D1620" i="11"/>
  <c r="D1621" i="11"/>
  <c r="D1622" i="11"/>
  <c r="D1623" i="11"/>
  <c r="D1624" i="11"/>
  <c r="D1625" i="11"/>
  <c r="D1626" i="11"/>
  <c r="D1627" i="11"/>
  <c r="D1628" i="11"/>
  <c r="D1629" i="11"/>
  <c r="D1630" i="11"/>
  <c r="D1631" i="11"/>
  <c r="D1632" i="11"/>
  <c r="D1633" i="11"/>
  <c r="D1634" i="11"/>
  <c r="D1635" i="11"/>
  <c r="D1636" i="11"/>
  <c r="D1637" i="11"/>
  <c r="D1638" i="11"/>
  <c r="D1639" i="11"/>
  <c r="D1640" i="11"/>
  <c r="D1641" i="11"/>
  <c r="D1642" i="11"/>
  <c r="D1643" i="11"/>
  <c r="D1644" i="11"/>
  <c r="D1645" i="11"/>
  <c r="D1646" i="11"/>
  <c r="D1647" i="11"/>
  <c r="D1648" i="11"/>
  <c r="D1649" i="11"/>
  <c r="D1650" i="11"/>
  <c r="D1651" i="11"/>
  <c r="D1652" i="11"/>
  <c r="D1653" i="11"/>
  <c r="D1654" i="11"/>
  <c r="D1655" i="11"/>
  <c r="D1656" i="11"/>
  <c r="D1657" i="11"/>
  <c r="D1658" i="11"/>
  <c r="D1659" i="11"/>
  <c r="D1660" i="11"/>
  <c r="D1661" i="11"/>
  <c r="D1662" i="11"/>
  <c r="D1663" i="11"/>
  <c r="D1664" i="11"/>
  <c r="D1665" i="11"/>
  <c r="D1666" i="11"/>
  <c r="D1667" i="11"/>
  <c r="D1668" i="11"/>
  <c r="D1669" i="11"/>
  <c r="D1670" i="11"/>
  <c r="D1671" i="11"/>
  <c r="D1672" i="11"/>
  <c r="D1673" i="11"/>
  <c r="D1674" i="11"/>
  <c r="D1675" i="11"/>
  <c r="D1676" i="11"/>
  <c r="D1677" i="11"/>
  <c r="D1678" i="11"/>
  <c r="D1679" i="11"/>
  <c r="D1680" i="11"/>
  <c r="D1681" i="11"/>
  <c r="D1682" i="11"/>
  <c r="D1683" i="11"/>
  <c r="D1684" i="11"/>
  <c r="D1685" i="11"/>
  <c r="D1686" i="11"/>
  <c r="D1687" i="11"/>
  <c r="D1688" i="11"/>
  <c r="D1689" i="11"/>
  <c r="D1690" i="11"/>
  <c r="D1691" i="11"/>
  <c r="D1692" i="11"/>
  <c r="D1693" i="11"/>
  <c r="D1694" i="11"/>
  <c r="D1695" i="11"/>
  <c r="D1696" i="11"/>
  <c r="D1697" i="11"/>
  <c r="D1698" i="11"/>
  <c r="D1699" i="11"/>
  <c r="D1700" i="11"/>
  <c r="D1701" i="11"/>
  <c r="D1702" i="11"/>
  <c r="D1703" i="11"/>
  <c r="D1704" i="11"/>
  <c r="D1705" i="11"/>
  <c r="D1706" i="11"/>
  <c r="D1707" i="11"/>
  <c r="D1708" i="11"/>
  <c r="D1709" i="11"/>
  <c r="D1710" i="11"/>
  <c r="D1711" i="11"/>
  <c r="D1712" i="11"/>
  <c r="D1713" i="11"/>
  <c r="D1714" i="11"/>
  <c r="D1715" i="11"/>
  <c r="D1716" i="11"/>
  <c r="D1717" i="11"/>
  <c r="D1718" i="11"/>
  <c r="D1719" i="11"/>
  <c r="D1720" i="11"/>
  <c r="D1721" i="11"/>
  <c r="D1722" i="11"/>
  <c r="D1723" i="11"/>
  <c r="D1724" i="11"/>
  <c r="D1725" i="11"/>
  <c r="D1726" i="11"/>
  <c r="D1727" i="11"/>
  <c r="D1728" i="11"/>
  <c r="D1729" i="11"/>
  <c r="D1730" i="11"/>
  <c r="D1731" i="11"/>
  <c r="D1732" i="11"/>
  <c r="D1733" i="11"/>
  <c r="D1734" i="11"/>
  <c r="D1735" i="11"/>
  <c r="D1736" i="11"/>
  <c r="D1737" i="11"/>
  <c r="D1738" i="11"/>
  <c r="D1739" i="11"/>
  <c r="D1740" i="11"/>
  <c r="D1741" i="11"/>
  <c r="D1742" i="11"/>
  <c r="D1743" i="11"/>
  <c r="D1744" i="11"/>
  <c r="D1745" i="11"/>
  <c r="D1746" i="11"/>
  <c r="D1747" i="11"/>
  <c r="D1748" i="11"/>
  <c r="D1749" i="11"/>
  <c r="D1750" i="11"/>
  <c r="D1751" i="11"/>
  <c r="D1752" i="11"/>
  <c r="D1753" i="11"/>
  <c r="D1754" i="11"/>
  <c r="D1755" i="11"/>
  <c r="D1756" i="11"/>
  <c r="D1757" i="11"/>
  <c r="D1758" i="11"/>
  <c r="D1759" i="11"/>
  <c r="D1760" i="11"/>
  <c r="D1761" i="11"/>
  <c r="D1762" i="11"/>
  <c r="D1763" i="11"/>
  <c r="D1764" i="11"/>
  <c r="D1765" i="11"/>
  <c r="D1766" i="11"/>
  <c r="D1767" i="11"/>
  <c r="D1768" i="11"/>
  <c r="D1769" i="11"/>
  <c r="D1770" i="11"/>
  <c r="D1771" i="11"/>
  <c r="D1772" i="11"/>
  <c r="D1773" i="11"/>
  <c r="D1774" i="11"/>
  <c r="D1775" i="11"/>
  <c r="D1776" i="11"/>
  <c r="D1777" i="11"/>
  <c r="D1778" i="11"/>
  <c r="D1779" i="11"/>
  <c r="D1780" i="11"/>
  <c r="D1781" i="11"/>
  <c r="D1782" i="11"/>
  <c r="D1783" i="11"/>
  <c r="D1784" i="11"/>
  <c r="D1785" i="11"/>
  <c r="D1786" i="11"/>
  <c r="D1787" i="11"/>
  <c r="D1788" i="11"/>
  <c r="D1789" i="11"/>
  <c r="D1790" i="11"/>
  <c r="D1791" i="11"/>
  <c r="D1792" i="11"/>
  <c r="D1793" i="11"/>
  <c r="D1794" i="11"/>
  <c r="D1795" i="11"/>
  <c r="D1796" i="11"/>
  <c r="D1797" i="11"/>
  <c r="D1798" i="11"/>
  <c r="D1799" i="11"/>
  <c r="D1800" i="11"/>
  <c r="D1801" i="11"/>
  <c r="D1802" i="11"/>
  <c r="D1803" i="11"/>
  <c r="D1804" i="11"/>
  <c r="D1805" i="11"/>
  <c r="D1806" i="11"/>
  <c r="D1807" i="11"/>
  <c r="D1808" i="11"/>
  <c r="D1809" i="11"/>
  <c r="D1810" i="11"/>
  <c r="D1811" i="11"/>
  <c r="D1812" i="11"/>
  <c r="D1813" i="11"/>
  <c r="D1814" i="11"/>
  <c r="D1815" i="11"/>
  <c r="D1816" i="11"/>
  <c r="D1817" i="11"/>
  <c r="D1818" i="11"/>
  <c r="D1819" i="11"/>
  <c r="D1820" i="11"/>
  <c r="D1821" i="11"/>
  <c r="D1822" i="11"/>
  <c r="D1823" i="11"/>
  <c r="D1824" i="11"/>
  <c r="D1825" i="11"/>
  <c r="D1826" i="11"/>
  <c r="D1827" i="11"/>
  <c r="D1828" i="11"/>
  <c r="D1829" i="11"/>
  <c r="D1830" i="11"/>
  <c r="D1831" i="11"/>
  <c r="D1832" i="11"/>
  <c r="D1833" i="11"/>
  <c r="D1834" i="11"/>
  <c r="D1835" i="11"/>
  <c r="D1836" i="11"/>
  <c r="D1837" i="11"/>
  <c r="D1838" i="11"/>
  <c r="D1839" i="11"/>
  <c r="D1840" i="11"/>
  <c r="D1841" i="11"/>
  <c r="D1842" i="11"/>
  <c r="D1843" i="11"/>
  <c r="D1844" i="11"/>
  <c r="D1845" i="11"/>
  <c r="D1846" i="11"/>
  <c r="D1847" i="11"/>
  <c r="D1848" i="11"/>
  <c r="D1849" i="11"/>
  <c r="D1850" i="11"/>
  <c r="D1851" i="11"/>
  <c r="D1852" i="11"/>
  <c r="D1853" i="11"/>
  <c r="D1854" i="11"/>
  <c r="D1855" i="11"/>
  <c r="D1856" i="11"/>
  <c r="D1857" i="11"/>
  <c r="D1858" i="11"/>
  <c r="D1859" i="11"/>
  <c r="D1860" i="11"/>
  <c r="D1861" i="11"/>
  <c r="D1862" i="11"/>
  <c r="D1863" i="11"/>
  <c r="D1864" i="11"/>
  <c r="D1865" i="11"/>
  <c r="D1866" i="11"/>
  <c r="D1867" i="11"/>
  <c r="D1868" i="11"/>
  <c r="D1869" i="11"/>
  <c r="D1870" i="11"/>
  <c r="D1871" i="11"/>
  <c r="D1872" i="11"/>
  <c r="D1873" i="11"/>
  <c r="D1874" i="11"/>
  <c r="D1875" i="11"/>
  <c r="D1876" i="11"/>
  <c r="D1877" i="11"/>
  <c r="D1878" i="11"/>
  <c r="D1879" i="11"/>
  <c r="D1880" i="11"/>
  <c r="D1881" i="11"/>
  <c r="D1882" i="11"/>
  <c r="D1883" i="11"/>
  <c r="D1884" i="11"/>
  <c r="D1885" i="11"/>
  <c r="D1886" i="11"/>
  <c r="D1510" i="11"/>
  <c r="C1511" i="11"/>
  <c r="C1512" i="11"/>
  <c r="C1513" i="11"/>
  <c r="C1514" i="11"/>
  <c r="C1515" i="11"/>
  <c r="C1516" i="11"/>
  <c r="C1517" i="11"/>
  <c r="C1518" i="11"/>
  <c r="C1519" i="11"/>
  <c r="C1520" i="11"/>
  <c r="C1521" i="11"/>
  <c r="C1522" i="11"/>
  <c r="C1523" i="11"/>
  <c r="C1524" i="11"/>
  <c r="C1525" i="11"/>
  <c r="C1526" i="11"/>
  <c r="C1527" i="11"/>
  <c r="C1528" i="11"/>
  <c r="C1529" i="11"/>
  <c r="C1530" i="11"/>
  <c r="C1531" i="11"/>
  <c r="C1532" i="11"/>
  <c r="C1533" i="11"/>
  <c r="C1534" i="11"/>
  <c r="C1535" i="11"/>
  <c r="C1536" i="11"/>
  <c r="C1537" i="11"/>
  <c r="C1538" i="11"/>
  <c r="C1539" i="11"/>
  <c r="C1540" i="11"/>
  <c r="C1541" i="11"/>
  <c r="C1542" i="11"/>
  <c r="C1543" i="11"/>
  <c r="C1544" i="11"/>
  <c r="C1545" i="11"/>
  <c r="C1546" i="11"/>
  <c r="C1547" i="11"/>
  <c r="C1548" i="11"/>
  <c r="C1549" i="11"/>
  <c r="C1550" i="11"/>
  <c r="C1551" i="11"/>
  <c r="C1552" i="11"/>
  <c r="C1553" i="11"/>
  <c r="C1554" i="11"/>
  <c r="C1555" i="11"/>
  <c r="C1556" i="11"/>
  <c r="C1557" i="11"/>
  <c r="C1558" i="11"/>
  <c r="C1559" i="11"/>
  <c r="C1560" i="11"/>
  <c r="C1561" i="11"/>
  <c r="C1562" i="11"/>
  <c r="C1563" i="11"/>
  <c r="C1564" i="11"/>
  <c r="C1565" i="11"/>
  <c r="C1566" i="11"/>
  <c r="C1567" i="11"/>
  <c r="C1568" i="11"/>
  <c r="C1569" i="11"/>
  <c r="C1570" i="11"/>
  <c r="C1571" i="11"/>
  <c r="C1572" i="11"/>
  <c r="C1573" i="11"/>
  <c r="C1574" i="11"/>
  <c r="C1575" i="11"/>
  <c r="C1576" i="11"/>
  <c r="C1577" i="11"/>
  <c r="C1578" i="11"/>
  <c r="C1579" i="11"/>
  <c r="C1580" i="11"/>
  <c r="C1581" i="11"/>
  <c r="C1582" i="11"/>
  <c r="C1583" i="11"/>
  <c r="C1584" i="11"/>
  <c r="C1585" i="11"/>
  <c r="C1586" i="11"/>
  <c r="C1587" i="11"/>
  <c r="C1588" i="11"/>
  <c r="C1589" i="11"/>
  <c r="C1590" i="11"/>
  <c r="C1591" i="11"/>
  <c r="C1592" i="11"/>
  <c r="C1593" i="11"/>
  <c r="C1594" i="11"/>
  <c r="C1595" i="11"/>
  <c r="C1596" i="11"/>
  <c r="C1597" i="11"/>
  <c r="C1598" i="11"/>
  <c r="C1599" i="11"/>
  <c r="C1600" i="11"/>
  <c r="C1601" i="11"/>
  <c r="C1602" i="11"/>
  <c r="C1603" i="11"/>
  <c r="C1604" i="11"/>
  <c r="C1605" i="11"/>
  <c r="C1606" i="11"/>
  <c r="C1607" i="11"/>
  <c r="C1608" i="11"/>
  <c r="C1609" i="11"/>
  <c r="C1610" i="11"/>
  <c r="C1611" i="11"/>
  <c r="C1612" i="11"/>
  <c r="C1613" i="11"/>
  <c r="C1614" i="11"/>
  <c r="C1615" i="11"/>
  <c r="C1616" i="11"/>
  <c r="C1617" i="11"/>
  <c r="C1618" i="11"/>
  <c r="C1619" i="11"/>
  <c r="C1620" i="11"/>
  <c r="C1621" i="11"/>
  <c r="C1622" i="11"/>
  <c r="C1623" i="11"/>
  <c r="C1624" i="11"/>
  <c r="C1625" i="11"/>
  <c r="C1626" i="11"/>
  <c r="C1627" i="11"/>
  <c r="C1628" i="11"/>
  <c r="C1629" i="11"/>
  <c r="C1630" i="11"/>
  <c r="C1631" i="11"/>
  <c r="C1632" i="11"/>
  <c r="C1633" i="11"/>
  <c r="C1634" i="11"/>
  <c r="C1635" i="11"/>
  <c r="C1636" i="11"/>
  <c r="C1637" i="11"/>
  <c r="C1638" i="11"/>
  <c r="C1639" i="11"/>
  <c r="C1640" i="11"/>
  <c r="C1641" i="11"/>
  <c r="C1642" i="11"/>
  <c r="C1643" i="11"/>
  <c r="C1644" i="11"/>
  <c r="C1645" i="11"/>
  <c r="C1646" i="11"/>
  <c r="C1647" i="11"/>
  <c r="C1648" i="11"/>
  <c r="C1649" i="11"/>
  <c r="C1650" i="11"/>
  <c r="C1651" i="11"/>
  <c r="C1652" i="11"/>
  <c r="C1653" i="11"/>
  <c r="C1654" i="11"/>
  <c r="C1655" i="11"/>
  <c r="C1656" i="11"/>
  <c r="C1657" i="11"/>
  <c r="C1658" i="11"/>
  <c r="C1659" i="11"/>
  <c r="C1660" i="11"/>
  <c r="C1661" i="11"/>
  <c r="C1662" i="11"/>
  <c r="C1663" i="11"/>
  <c r="C1664" i="11"/>
  <c r="C1665" i="11"/>
  <c r="C1666" i="11"/>
  <c r="C1667" i="11"/>
  <c r="C1668" i="11"/>
  <c r="C1669" i="11"/>
  <c r="C1670" i="11"/>
  <c r="C1671" i="11"/>
  <c r="C1672" i="11"/>
  <c r="C1673" i="11"/>
  <c r="C1674" i="11"/>
  <c r="C1675" i="11"/>
  <c r="C1676" i="11"/>
  <c r="C1677" i="11"/>
  <c r="C1678" i="11"/>
  <c r="C1679" i="11"/>
  <c r="C1680" i="11"/>
  <c r="C1681" i="11"/>
  <c r="C1682" i="11"/>
  <c r="C1683" i="11"/>
  <c r="C1684" i="11"/>
  <c r="C1685" i="11"/>
  <c r="C1686" i="11"/>
  <c r="C1687" i="11"/>
  <c r="C1688" i="11"/>
  <c r="C1689" i="11"/>
  <c r="C1690" i="11"/>
  <c r="C1691" i="11"/>
  <c r="C1692" i="11"/>
  <c r="C1693" i="11"/>
  <c r="C1694" i="11"/>
  <c r="C1695" i="11"/>
  <c r="C1696" i="11"/>
  <c r="C1697" i="11"/>
  <c r="C1698" i="11"/>
  <c r="C1699" i="11"/>
  <c r="C1700" i="11"/>
  <c r="C1701" i="11"/>
  <c r="C1702" i="11"/>
  <c r="C1703" i="11"/>
  <c r="C1704" i="11"/>
  <c r="C1705" i="11"/>
  <c r="C1706" i="11"/>
  <c r="C1707" i="11"/>
  <c r="C1708" i="11"/>
  <c r="C1709" i="11"/>
  <c r="C1710" i="11"/>
  <c r="C1711" i="11"/>
  <c r="C1712" i="11"/>
  <c r="C1713" i="11"/>
  <c r="C1714" i="11"/>
  <c r="C1715" i="11"/>
  <c r="C1716" i="11"/>
  <c r="C1717" i="11"/>
  <c r="C1718" i="11"/>
  <c r="C1719" i="11"/>
  <c r="C1720" i="11"/>
  <c r="C1721" i="11"/>
  <c r="C1722" i="11"/>
  <c r="C1723" i="11"/>
  <c r="C1724" i="11"/>
  <c r="C1725" i="11"/>
  <c r="C1726" i="11"/>
  <c r="C1727" i="11"/>
  <c r="C1728" i="11"/>
  <c r="C1729" i="11"/>
  <c r="C1730" i="11"/>
  <c r="C1731" i="11"/>
  <c r="C1732" i="11"/>
  <c r="C1733" i="11"/>
  <c r="C1734" i="11"/>
  <c r="C1735" i="11"/>
  <c r="C1736" i="11"/>
  <c r="C1737" i="11"/>
  <c r="C1738" i="11"/>
  <c r="C1739" i="11"/>
  <c r="C1740" i="11"/>
  <c r="C1741" i="11"/>
  <c r="C1742" i="11"/>
  <c r="C1743" i="11"/>
  <c r="C1744" i="11"/>
  <c r="C1745" i="11"/>
  <c r="C1746" i="11"/>
  <c r="C1747" i="11"/>
  <c r="C1748" i="11"/>
  <c r="C1749" i="11"/>
  <c r="C1750" i="11"/>
  <c r="C1751" i="11"/>
  <c r="C1752" i="11"/>
  <c r="C1753" i="11"/>
  <c r="C1754" i="11"/>
  <c r="C1755" i="11"/>
  <c r="C1756" i="11"/>
  <c r="C1757" i="11"/>
  <c r="C1758" i="11"/>
  <c r="C1759" i="11"/>
  <c r="C1760" i="11"/>
  <c r="C1761" i="11"/>
  <c r="C1762" i="11"/>
  <c r="C1763" i="11"/>
  <c r="C1764" i="11"/>
  <c r="C1765" i="11"/>
  <c r="C1766" i="11"/>
  <c r="C1767" i="11"/>
  <c r="C1768" i="11"/>
  <c r="C1769" i="11"/>
  <c r="C1770" i="11"/>
  <c r="C1771" i="11"/>
  <c r="C1772" i="11"/>
  <c r="C1773" i="11"/>
  <c r="C1774" i="11"/>
  <c r="C1775" i="11"/>
  <c r="C1776" i="11"/>
  <c r="C1777" i="11"/>
  <c r="C1778" i="11"/>
  <c r="C1779" i="11"/>
  <c r="C1780" i="11"/>
  <c r="C1781" i="11"/>
  <c r="C1782" i="11"/>
  <c r="C1783" i="11"/>
  <c r="C1784" i="11"/>
  <c r="C1785" i="11"/>
  <c r="C1786" i="11"/>
  <c r="C1787" i="11"/>
  <c r="C1788" i="11"/>
  <c r="C1789" i="11"/>
  <c r="C1790" i="11"/>
  <c r="C1791" i="11"/>
  <c r="C1792" i="11"/>
  <c r="C1793" i="11"/>
  <c r="C1794" i="11"/>
  <c r="C1795" i="11"/>
  <c r="C1796" i="11"/>
  <c r="C1797" i="11"/>
  <c r="C1798" i="11"/>
  <c r="C1799" i="11"/>
  <c r="C1800" i="11"/>
  <c r="C1801" i="11"/>
  <c r="C1802" i="11"/>
  <c r="C1803" i="11"/>
  <c r="C1804" i="11"/>
  <c r="C1805" i="11"/>
  <c r="C1806" i="11"/>
  <c r="C1807" i="11"/>
  <c r="C1808" i="11"/>
  <c r="C1809" i="11"/>
  <c r="C1810" i="11"/>
  <c r="C1811" i="11"/>
  <c r="C1812" i="11"/>
  <c r="C1813" i="11"/>
  <c r="C1814" i="11"/>
  <c r="C1815" i="11"/>
  <c r="C1816" i="11"/>
  <c r="C1817" i="11"/>
  <c r="C1818" i="11"/>
  <c r="C1819" i="11"/>
  <c r="C1820" i="11"/>
  <c r="C1821" i="11"/>
  <c r="C1822" i="11"/>
  <c r="C1823" i="11"/>
  <c r="C1824" i="11"/>
  <c r="C1825" i="11"/>
  <c r="C1826" i="11"/>
  <c r="C1827" i="11"/>
  <c r="C1828" i="11"/>
  <c r="C1829" i="11"/>
  <c r="C1830" i="11"/>
  <c r="C1831" i="11"/>
  <c r="C1832" i="11"/>
  <c r="C1833" i="11"/>
  <c r="C1834" i="11"/>
  <c r="C1835" i="11"/>
  <c r="C1836" i="11"/>
  <c r="C1837" i="11"/>
  <c r="C1838" i="11"/>
  <c r="C1839" i="11"/>
  <c r="C1840" i="11"/>
  <c r="C1841" i="11"/>
  <c r="C1842" i="11"/>
  <c r="C1843" i="11"/>
  <c r="C1844" i="11"/>
  <c r="C1845" i="11"/>
  <c r="C1846" i="11"/>
  <c r="C1847" i="11"/>
  <c r="C1848" i="11"/>
  <c r="C1849" i="11"/>
  <c r="C1850" i="11"/>
  <c r="C1851" i="11"/>
  <c r="C1852" i="11"/>
  <c r="C1853" i="11"/>
  <c r="C1854" i="11"/>
  <c r="C1855" i="11"/>
  <c r="C1856" i="11"/>
  <c r="C1857" i="11"/>
  <c r="C1858" i="11"/>
  <c r="C1859" i="11"/>
  <c r="C1860" i="11"/>
  <c r="C1861" i="11"/>
  <c r="C1862" i="11"/>
  <c r="C1863" i="11"/>
  <c r="C1864" i="11"/>
  <c r="C1865" i="11"/>
  <c r="C1866" i="11"/>
  <c r="C1867" i="11"/>
  <c r="C1868" i="11"/>
  <c r="C1869" i="11"/>
  <c r="C1870" i="11"/>
  <c r="C1871" i="11"/>
  <c r="C1872" i="11"/>
  <c r="C1873" i="11"/>
  <c r="C1874" i="11"/>
  <c r="C1875" i="11"/>
  <c r="C1876" i="11"/>
  <c r="C1877" i="11"/>
  <c r="C1878" i="11"/>
  <c r="C1879" i="11"/>
  <c r="C1880" i="11"/>
  <c r="C1881" i="11"/>
  <c r="C1882" i="11"/>
  <c r="C1883" i="11"/>
  <c r="C1884" i="11"/>
  <c r="C1885" i="11"/>
  <c r="C1886" i="11"/>
  <c r="C1510" i="11"/>
  <c r="D1134" i="11"/>
  <c r="D1135" i="11"/>
  <c r="D1136" i="11"/>
  <c r="D1137" i="11"/>
  <c r="D1138" i="11"/>
  <c r="D1139" i="11"/>
  <c r="D1140" i="11"/>
  <c r="D1141" i="11"/>
  <c r="D1142" i="11"/>
  <c r="D1143" i="11"/>
  <c r="D1144" i="11"/>
  <c r="D1145" i="11"/>
  <c r="D1146" i="11"/>
  <c r="D1147" i="11"/>
  <c r="D1148" i="11"/>
  <c r="D1149" i="11"/>
  <c r="D1150" i="11"/>
  <c r="D1151" i="11"/>
  <c r="D1152" i="11"/>
  <c r="D1153" i="11"/>
  <c r="D1154" i="11"/>
  <c r="D1155" i="11"/>
  <c r="D1156" i="11"/>
  <c r="D1157" i="11"/>
  <c r="D1158" i="11"/>
  <c r="D1159" i="11"/>
  <c r="D1160" i="11"/>
  <c r="D1161" i="11"/>
  <c r="D1162" i="11"/>
  <c r="D1163" i="11"/>
  <c r="D1164" i="11"/>
  <c r="D1165" i="11"/>
  <c r="D1166" i="11"/>
  <c r="D1167" i="11"/>
  <c r="D1168" i="11"/>
  <c r="D1169" i="11"/>
  <c r="D1170" i="11"/>
  <c r="D1171" i="11"/>
  <c r="D1172" i="11"/>
  <c r="D1173" i="11"/>
  <c r="D1174" i="11"/>
  <c r="D1175" i="11"/>
  <c r="D1176" i="11"/>
  <c r="D1177" i="11"/>
  <c r="D1178" i="11"/>
  <c r="D1179" i="11"/>
  <c r="D1180" i="11"/>
  <c r="D1181" i="11"/>
  <c r="D1182" i="11"/>
  <c r="D1183" i="11"/>
  <c r="D1184" i="11"/>
  <c r="D1185" i="11"/>
  <c r="D1186" i="11"/>
  <c r="D1187" i="11"/>
  <c r="D1188" i="11"/>
  <c r="D1189" i="11"/>
  <c r="D1190" i="11"/>
  <c r="D1191" i="11"/>
  <c r="D1192" i="11"/>
  <c r="D1193" i="11"/>
  <c r="D1194" i="11"/>
  <c r="D1195" i="11"/>
  <c r="D1196" i="11"/>
  <c r="D1197" i="11"/>
  <c r="D1198" i="11"/>
  <c r="D1199" i="11"/>
  <c r="D1200" i="11"/>
  <c r="D1201" i="11"/>
  <c r="D1202" i="11"/>
  <c r="D1203" i="11"/>
  <c r="D1204" i="11"/>
  <c r="D1205" i="11"/>
  <c r="D1206" i="11"/>
  <c r="D1207" i="11"/>
  <c r="D1208" i="11"/>
  <c r="D1209" i="11"/>
  <c r="D1210" i="11"/>
  <c r="D1211" i="11"/>
  <c r="D1212" i="11"/>
  <c r="D1213" i="11"/>
  <c r="D1214" i="11"/>
  <c r="D1215" i="11"/>
  <c r="D1216" i="11"/>
  <c r="D1217" i="11"/>
  <c r="D1218" i="11"/>
  <c r="D1219" i="11"/>
  <c r="D1220" i="11"/>
  <c r="D1221" i="11"/>
  <c r="D1222" i="11"/>
  <c r="D1223" i="11"/>
  <c r="D1224" i="11"/>
  <c r="D1225" i="11"/>
  <c r="D1226" i="11"/>
  <c r="D1227" i="11"/>
  <c r="D1228" i="11"/>
  <c r="D1229" i="11"/>
  <c r="D1230" i="11"/>
  <c r="D1231" i="11"/>
  <c r="D1232" i="11"/>
  <c r="D1233" i="11"/>
  <c r="D1234" i="11"/>
  <c r="D1235" i="11"/>
  <c r="D1236" i="11"/>
  <c r="D1237" i="11"/>
  <c r="D1238" i="11"/>
  <c r="D1239" i="11"/>
  <c r="D1240" i="11"/>
  <c r="D1241" i="11"/>
  <c r="D1242" i="11"/>
  <c r="D1243" i="11"/>
  <c r="D1244" i="11"/>
  <c r="D1245" i="11"/>
  <c r="D1246" i="11"/>
  <c r="D1247" i="11"/>
  <c r="D1248" i="11"/>
  <c r="D1249" i="11"/>
  <c r="D1250" i="11"/>
  <c r="D1251" i="11"/>
  <c r="D1252" i="11"/>
  <c r="D1253" i="11"/>
  <c r="D1254" i="11"/>
  <c r="D1255" i="11"/>
  <c r="D1256" i="11"/>
  <c r="D1257" i="11"/>
  <c r="D1258" i="11"/>
  <c r="D1259" i="11"/>
  <c r="D1260" i="11"/>
  <c r="D1261" i="11"/>
  <c r="D1262" i="11"/>
  <c r="D1263" i="11"/>
  <c r="D1264" i="11"/>
  <c r="D1265" i="11"/>
  <c r="D1266" i="11"/>
  <c r="D1267" i="11"/>
  <c r="D1268" i="11"/>
  <c r="D1269" i="11"/>
  <c r="D1270" i="11"/>
  <c r="D1271" i="11"/>
  <c r="D1272" i="11"/>
  <c r="D1273" i="11"/>
  <c r="D1274" i="11"/>
  <c r="D1275" i="11"/>
  <c r="D1276" i="11"/>
  <c r="D1277" i="11"/>
  <c r="D1278" i="11"/>
  <c r="D1279" i="11"/>
  <c r="D1280" i="11"/>
  <c r="D1281" i="11"/>
  <c r="D1282" i="11"/>
  <c r="D1283" i="11"/>
  <c r="D1284" i="11"/>
  <c r="D1285" i="11"/>
  <c r="D1286" i="11"/>
  <c r="D1287" i="11"/>
  <c r="D1288" i="11"/>
  <c r="D1289" i="11"/>
  <c r="D1290" i="11"/>
  <c r="D1291" i="11"/>
  <c r="D1292" i="11"/>
  <c r="D1293" i="11"/>
  <c r="D1294" i="11"/>
  <c r="D1295" i="11"/>
  <c r="D1296" i="11"/>
  <c r="D1297" i="11"/>
  <c r="D1298" i="11"/>
  <c r="D1299" i="11"/>
  <c r="D1300" i="11"/>
  <c r="D1301" i="11"/>
  <c r="D1302" i="11"/>
  <c r="D1303" i="11"/>
  <c r="D1304" i="11"/>
  <c r="D1305" i="11"/>
  <c r="D1306" i="11"/>
  <c r="D1307" i="11"/>
  <c r="D1308" i="11"/>
  <c r="D1309" i="11"/>
  <c r="D1310" i="11"/>
  <c r="D1311" i="11"/>
  <c r="D1312" i="11"/>
  <c r="D1313" i="11"/>
  <c r="D1314" i="11"/>
  <c r="D1315" i="11"/>
  <c r="D1316" i="11"/>
  <c r="D1317" i="11"/>
  <c r="D1318" i="11"/>
  <c r="D1319" i="11"/>
  <c r="D1320" i="11"/>
  <c r="D1321" i="11"/>
  <c r="D1322" i="11"/>
  <c r="D1323" i="11"/>
  <c r="D1324" i="11"/>
  <c r="D1325" i="11"/>
  <c r="D1326" i="11"/>
  <c r="D1327" i="11"/>
  <c r="D1328" i="11"/>
  <c r="D1329" i="11"/>
  <c r="D1330" i="11"/>
  <c r="D1331" i="11"/>
  <c r="D1332" i="11"/>
  <c r="D1333" i="11"/>
  <c r="D1334" i="11"/>
  <c r="D1335" i="11"/>
  <c r="D1336" i="11"/>
  <c r="D1337" i="11"/>
  <c r="D1338" i="11"/>
  <c r="D1339" i="11"/>
  <c r="D1340" i="11"/>
  <c r="D1341" i="11"/>
  <c r="D1342" i="11"/>
  <c r="D1343" i="11"/>
  <c r="D1344" i="11"/>
  <c r="D1345" i="11"/>
  <c r="D1346" i="11"/>
  <c r="D1347" i="11"/>
  <c r="D1348" i="11"/>
  <c r="D1349" i="11"/>
  <c r="D1350" i="11"/>
  <c r="D1351" i="11"/>
  <c r="D1352" i="11"/>
  <c r="D1353" i="11"/>
  <c r="D1354" i="11"/>
  <c r="D1355" i="11"/>
  <c r="D1356" i="11"/>
  <c r="D1357" i="11"/>
  <c r="D1358" i="11"/>
  <c r="D1359" i="11"/>
  <c r="D1360" i="11"/>
  <c r="D1361" i="11"/>
  <c r="D1362" i="11"/>
  <c r="D1363" i="11"/>
  <c r="D1364" i="11"/>
  <c r="D1365" i="11"/>
  <c r="D1366" i="11"/>
  <c r="D1367" i="11"/>
  <c r="D1368" i="11"/>
  <c r="D1369" i="11"/>
  <c r="D1370" i="11"/>
  <c r="D1371" i="11"/>
  <c r="D1372" i="11"/>
  <c r="D1373" i="11"/>
  <c r="D1374" i="11"/>
  <c r="D1375" i="11"/>
  <c r="D1376" i="11"/>
  <c r="D1377" i="11"/>
  <c r="D1378" i="11"/>
  <c r="D1379" i="11"/>
  <c r="D1380" i="11"/>
  <c r="D1381" i="11"/>
  <c r="D1382" i="11"/>
  <c r="D1383" i="11"/>
  <c r="D1384" i="11"/>
  <c r="D1385" i="11"/>
  <c r="D1386" i="11"/>
  <c r="D1387" i="11"/>
  <c r="D1388" i="11"/>
  <c r="D1389" i="11"/>
  <c r="D1390" i="11"/>
  <c r="D1391" i="11"/>
  <c r="D1392" i="11"/>
  <c r="D1393" i="11"/>
  <c r="D1394" i="11"/>
  <c r="D1395" i="11"/>
  <c r="D1396" i="11"/>
  <c r="D1397" i="11"/>
  <c r="D1398" i="11"/>
  <c r="D1399" i="11"/>
  <c r="D1400" i="11"/>
  <c r="D1401" i="11"/>
  <c r="D1402" i="11"/>
  <c r="D1403" i="11"/>
  <c r="D1404" i="11"/>
  <c r="D1405" i="11"/>
  <c r="D1406" i="11"/>
  <c r="D1407" i="11"/>
  <c r="D1408" i="11"/>
  <c r="D1409" i="11"/>
  <c r="D1410" i="11"/>
  <c r="D1411" i="11"/>
  <c r="D1412" i="11"/>
  <c r="D1413" i="11"/>
  <c r="D1414" i="11"/>
  <c r="D1415" i="11"/>
  <c r="D1416" i="11"/>
  <c r="D1417" i="11"/>
  <c r="D1418" i="11"/>
  <c r="D1419" i="11"/>
  <c r="D1420" i="11"/>
  <c r="D1421" i="11"/>
  <c r="D1422" i="11"/>
  <c r="D1423" i="11"/>
  <c r="D1424" i="11"/>
  <c r="D1425" i="11"/>
  <c r="D1426" i="11"/>
  <c r="D1427" i="11"/>
  <c r="D1428" i="11"/>
  <c r="D1429" i="11"/>
  <c r="D1430" i="11"/>
  <c r="D1431" i="11"/>
  <c r="D1432" i="11"/>
  <c r="D1433" i="11"/>
  <c r="D1434" i="11"/>
  <c r="D1435" i="11"/>
  <c r="D1436" i="11"/>
  <c r="D1437" i="11"/>
  <c r="D1438" i="11"/>
  <c r="D1439" i="11"/>
  <c r="D1440" i="11"/>
  <c r="D1441" i="11"/>
  <c r="D1442" i="11"/>
  <c r="D1443" i="11"/>
  <c r="D1444" i="11"/>
  <c r="D1445" i="11"/>
  <c r="D1446" i="11"/>
  <c r="D1447" i="11"/>
  <c r="D1448" i="11"/>
  <c r="D1449" i="11"/>
  <c r="D1450" i="11"/>
  <c r="D1451" i="11"/>
  <c r="D1452" i="11"/>
  <c r="D1453" i="11"/>
  <c r="D1454" i="11"/>
  <c r="D1455" i="11"/>
  <c r="D1456" i="11"/>
  <c r="D1457" i="11"/>
  <c r="D1458" i="11"/>
  <c r="D1459" i="11"/>
  <c r="D1460" i="11"/>
  <c r="D1461" i="11"/>
  <c r="D1462" i="11"/>
  <c r="D1463" i="11"/>
  <c r="D1464" i="11"/>
  <c r="D1465" i="11"/>
  <c r="D1466" i="11"/>
  <c r="D1467" i="11"/>
  <c r="D1468" i="11"/>
  <c r="D1469" i="11"/>
  <c r="D1470" i="11"/>
  <c r="D1471" i="11"/>
  <c r="D1472" i="11"/>
  <c r="D1473" i="11"/>
  <c r="D1474" i="11"/>
  <c r="D1475" i="11"/>
  <c r="D1476" i="11"/>
  <c r="D1477" i="11"/>
  <c r="D1478" i="11"/>
  <c r="D1479" i="11"/>
  <c r="D1480" i="11"/>
  <c r="D1481" i="11"/>
  <c r="D1482" i="11"/>
  <c r="D1483" i="11"/>
  <c r="D1484" i="11"/>
  <c r="D1485" i="11"/>
  <c r="D1486" i="11"/>
  <c r="D1487" i="11"/>
  <c r="D1488" i="11"/>
  <c r="D1489" i="11"/>
  <c r="D1490" i="11"/>
  <c r="D1491" i="11"/>
  <c r="D1492" i="11"/>
  <c r="D1493" i="11"/>
  <c r="D1494" i="11"/>
  <c r="D1495" i="11"/>
  <c r="D1496" i="11"/>
  <c r="D1497" i="11"/>
  <c r="D1498" i="11"/>
  <c r="D1499" i="11"/>
  <c r="D1500" i="11"/>
  <c r="D1501" i="11"/>
  <c r="D1502" i="11"/>
  <c r="D1503" i="11"/>
  <c r="D1504" i="11"/>
  <c r="D1505" i="11"/>
  <c r="D1506" i="11"/>
  <c r="D1507" i="11"/>
  <c r="D1508" i="11"/>
  <c r="D1509" i="11"/>
  <c r="D1133" i="11"/>
  <c r="C1140" i="11"/>
  <c r="C1141" i="11"/>
  <c r="C1142" i="11"/>
  <c r="C1143" i="11"/>
  <c r="C1144" i="11"/>
  <c r="C1145" i="11"/>
  <c r="C1146" i="11"/>
  <c r="C1147" i="11"/>
  <c r="C1148" i="11"/>
  <c r="C1149" i="11"/>
  <c r="C1150" i="11"/>
  <c r="C1151" i="11"/>
  <c r="C1152" i="11"/>
  <c r="C1153" i="11"/>
  <c r="C1154" i="11"/>
  <c r="C1155" i="11"/>
  <c r="C1156" i="11"/>
  <c r="C1157" i="11"/>
  <c r="C1158" i="11"/>
  <c r="C1159" i="11"/>
  <c r="C1160" i="11"/>
  <c r="C1161" i="11"/>
  <c r="C1162" i="11"/>
  <c r="C1163" i="11"/>
  <c r="C1164" i="11"/>
  <c r="C1165" i="11"/>
  <c r="C1166" i="11"/>
  <c r="C1167" i="11"/>
  <c r="C1168" i="11"/>
  <c r="C1169" i="11"/>
  <c r="C1170" i="11"/>
  <c r="C1171" i="11"/>
  <c r="C1172" i="11"/>
  <c r="C1173" i="11"/>
  <c r="C1174" i="11"/>
  <c r="C1175" i="11"/>
  <c r="C1176" i="11"/>
  <c r="C1177" i="11"/>
  <c r="C1178" i="11"/>
  <c r="C1179" i="11"/>
  <c r="C1180" i="11"/>
  <c r="C1181" i="11"/>
  <c r="C1182" i="11"/>
  <c r="C1183" i="11"/>
  <c r="C1184" i="11"/>
  <c r="C1185" i="11"/>
  <c r="C1186" i="11"/>
  <c r="C1187" i="11"/>
  <c r="C1188" i="11"/>
  <c r="C1189" i="11"/>
  <c r="C1190" i="11"/>
  <c r="C1191" i="11"/>
  <c r="C1192" i="11"/>
  <c r="C1193" i="11"/>
  <c r="C1194" i="11"/>
  <c r="C1195" i="11"/>
  <c r="C1196" i="11"/>
  <c r="C1197" i="11"/>
  <c r="C1198" i="11"/>
  <c r="C1199" i="11"/>
  <c r="C1200" i="11"/>
  <c r="C1201" i="11"/>
  <c r="C1202" i="11"/>
  <c r="C1203" i="11"/>
  <c r="C1204" i="11"/>
  <c r="C1205" i="11"/>
  <c r="C1206" i="11"/>
  <c r="C1207" i="11"/>
  <c r="C1208" i="11"/>
  <c r="C1209" i="11"/>
  <c r="C1210" i="11"/>
  <c r="C1211" i="11"/>
  <c r="C1212" i="11"/>
  <c r="C1213" i="11"/>
  <c r="C1214" i="11"/>
  <c r="C1215" i="11"/>
  <c r="C1216" i="11"/>
  <c r="C1217" i="11"/>
  <c r="C1218" i="11"/>
  <c r="C1219" i="11"/>
  <c r="C1220" i="11"/>
  <c r="C1221" i="11"/>
  <c r="C1222" i="11"/>
  <c r="C1223" i="11"/>
  <c r="C1224" i="11"/>
  <c r="C1225" i="11"/>
  <c r="C1226" i="11"/>
  <c r="C1227" i="11"/>
  <c r="C1228" i="11"/>
  <c r="C1229" i="11"/>
  <c r="C1230" i="11"/>
  <c r="C1231" i="11"/>
  <c r="C1232" i="11"/>
  <c r="C1233" i="11"/>
  <c r="C1234" i="11"/>
  <c r="C1235" i="11"/>
  <c r="C1236" i="11"/>
  <c r="C1237" i="11"/>
  <c r="C1238" i="11"/>
  <c r="C1239" i="11"/>
  <c r="C1240" i="11"/>
  <c r="C1241" i="11"/>
  <c r="C1242" i="11"/>
  <c r="C1243" i="11"/>
  <c r="C1244" i="11"/>
  <c r="C1245" i="11"/>
  <c r="C1246" i="11"/>
  <c r="C1247" i="11"/>
  <c r="C1248" i="11"/>
  <c r="C1249" i="11"/>
  <c r="C1250" i="11"/>
  <c r="C1251" i="11"/>
  <c r="C1252" i="11"/>
  <c r="C1253" i="11"/>
  <c r="C1254" i="11"/>
  <c r="C1255" i="11"/>
  <c r="C1256" i="11"/>
  <c r="C1257" i="11"/>
  <c r="C1258" i="11"/>
  <c r="C1259" i="11"/>
  <c r="C1260" i="11"/>
  <c r="C1261" i="11"/>
  <c r="C1262" i="11"/>
  <c r="C1263" i="11"/>
  <c r="C1264" i="11"/>
  <c r="C1265" i="11"/>
  <c r="C1266" i="11"/>
  <c r="C1267" i="11"/>
  <c r="C1268" i="11"/>
  <c r="C1269" i="11"/>
  <c r="C1270" i="11"/>
  <c r="C1271" i="11"/>
  <c r="C1272" i="11"/>
  <c r="C1273" i="11"/>
  <c r="C1274" i="11"/>
  <c r="C1275" i="11"/>
  <c r="C1276" i="11"/>
  <c r="C1277" i="11"/>
  <c r="C1278" i="11"/>
  <c r="C1279" i="11"/>
  <c r="C1280" i="11"/>
  <c r="C1281" i="11"/>
  <c r="C1282" i="11"/>
  <c r="C1283" i="11"/>
  <c r="C1284" i="11"/>
  <c r="C1285" i="11"/>
  <c r="C1286" i="11"/>
  <c r="C1287" i="11"/>
  <c r="C1288" i="11"/>
  <c r="C1289" i="11"/>
  <c r="C1290" i="11"/>
  <c r="C1291" i="11"/>
  <c r="C1292" i="11"/>
  <c r="C1293" i="11"/>
  <c r="C1294" i="11"/>
  <c r="C1295" i="11"/>
  <c r="C1296" i="11"/>
  <c r="C1297" i="11"/>
  <c r="C1298" i="11"/>
  <c r="C1299" i="11"/>
  <c r="C1300" i="11"/>
  <c r="C1301" i="11"/>
  <c r="C1302" i="11"/>
  <c r="C1303" i="11"/>
  <c r="C1304" i="11"/>
  <c r="C1305" i="11"/>
  <c r="C1306" i="11"/>
  <c r="C1307" i="11"/>
  <c r="C1308" i="11"/>
  <c r="C1309" i="11"/>
  <c r="C1310" i="11"/>
  <c r="C1311" i="11"/>
  <c r="C1312" i="11"/>
  <c r="C1313" i="11"/>
  <c r="C1314" i="11"/>
  <c r="C1315" i="11"/>
  <c r="C1316" i="11"/>
  <c r="C1317" i="11"/>
  <c r="C1318" i="11"/>
  <c r="C1319" i="11"/>
  <c r="C1320" i="11"/>
  <c r="C1321" i="11"/>
  <c r="C1322" i="11"/>
  <c r="C1323" i="11"/>
  <c r="C1324" i="11"/>
  <c r="C1325" i="11"/>
  <c r="C1326" i="11"/>
  <c r="C1327" i="11"/>
  <c r="C1328" i="11"/>
  <c r="C1329" i="11"/>
  <c r="C1330" i="11"/>
  <c r="C1331" i="11"/>
  <c r="C1332" i="11"/>
  <c r="C1333" i="11"/>
  <c r="C1334" i="11"/>
  <c r="C1335" i="11"/>
  <c r="C1336" i="11"/>
  <c r="C1337" i="11"/>
  <c r="C1338" i="11"/>
  <c r="C1339" i="11"/>
  <c r="C1340" i="11"/>
  <c r="C1341" i="11"/>
  <c r="C1342" i="11"/>
  <c r="C1343" i="11"/>
  <c r="C1344" i="11"/>
  <c r="C1345" i="11"/>
  <c r="C1346" i="11"/>
  <c r="C1347" i="11"/>
  <c r="C1348" i="11"/>
  <c r="C1349" i="11"/>
  <c r="C1350" i="11"/>
  <c r="C1351" i="11"/>
  <c r="C1352" i="11"/>
  <c r="C1353" i="11"/>
  <c r="C1354" i="11"/>
  <c r="C1355" i="11"/>
  <c r="C1356" i="11"/>
  <c r="C1357" i="11"/>
  <c r="C1358" i="11"/>
  <c r="C1359" i="11"/>
  <c r="C1360" i="11"/>
  <c r="C1361" i="11"/>
  <c r="C1362" i="11"/>
  <c r="C1363" i="11"/>
  <c r="C1364" i="11"/>
  <c r="C1365" i="11"/>
  <c r="C1366" i="11"/>
  <c r="C1367" i="11"/>
  <c r="C1368" i="11"/>
  <c r="C1369" i="11"/>
  <c r="C1370" i="11"/>
  <c r="C1371" i="11"/>
  <c r="C1372" i="11"/>
  <c r="C1373" i="11"/>
  <c r="C1374" i="11"/>
  <c r="C1375" i="11"/>
  <c r="C1376" i="11"/>
  <c r="C1377" i="11"/>
  <c r="C1378" i="11"/>
  <c r="C1379" i="11"/>
  <c r="C1380" i="11"/>
  <c r="C1381" i="11"/>
  <c r="C1382" i="11"/>
  <c r="C1383" i="11"/>
  <c r="C1384" i="11"/>
  <c r="C1385" i="11"/>
  <c r="C1386" i="11"/>
  <c r="C1387" i="11"/>
  <c r="C1388" i="11"/>
  <c r="C1389" i="11"/>
  <c r="C1390" i="11"/>
  <c r="C1391" i="11"/>
  <c r="C1392" i="11"/>
  <c r="C1393" i="11"/>
  <c r="C1394" i="11"/>
  <c r="C1395" i="11"/>
  <c r="C1396" i="11"/>
  <c r="C1397" i="11"/>
  <c r="C1398" i="11"/>
  <c r="C1399" i="11"/>
  <c r="C1400" i="11"/>
  <c r="C1401" i="11"/>
  <c r="C1402" i="11"/>
  <c r="C1403" i="11"/>
  <c r="C1404" i="11"/>
  <c r="C1405" i="11"/>
  <c r="C1406" i="11"/>
  <c r="C1407" i="11"/>
  <c r="C1408" i="11"/>
  <c r="C1409" i="11"/>
  <c r="C1410" i="11"/>
  <c r="C1411" i="11"/>
  <c r="C1412" i="11"/>
  <c r="C1413" i="11"/>
  <c r="C1414" i="11"/>
  <c r="C1415" i="11"/>
  <c r="C1416" i="11"/>
  <c r="C1417" i="11"/>
  <c r="C1418" i="11"/>
  <c r="C1419" i="11"/>
  <c r="C1420" i="11"/>
  <c r="C1421" i="11"/>
  <c r="C1422" i="11"/>
  <c r="C1423" i="11"/>
  <c r="C1424" i="11"/>
  <c r="C1425" i="11"/>
  <c r="C1426" i="11"/>
  <c r="C1427" i="11"/>
  <c r="C1428" i="11"/>
  <c r="C1429" i="11"/>
  <c r="C1430" i="11"/>
  <c r="C1431" i="11"/>
  <c r="C1432" i="11"/>
  <c r="C1433" i="11"/>
  <c r="C1434" i="11"/>
  <c r="C1435" i="11"/>
  <c r="C1436" i="11"/>
  <c r="C1437" i="11"/>
  <c r="C1438" i="11"/>
  <c r="C1439" i="11"/>
  <c r="C1440" i="11"/>
  <c r="C1441" i="11"/>
  <c r="C1442" i="11"/>
  <c r="C1443" i="11"/>
  <c r="C1444" i="11"/>
  <c r="C1445" i="11"/>
  <c r="C1446" i="11"/>
  <c r="C1447" i="11"/>
  <c r="C1448" i="11"/>
  <c r="C1449" i="11"/>
  <c r="C1450" i="11"/>
  <c r="C1451" i="11"/>
  <c r="C1452" i="11"/>
  <c r="C1453" i="11"/>
  <c r="C1454" i="11"/>
  <c r="C1455" i="11"/>
  <c r="C1456" i="11"/>
  <c r="C1457" i="11"/>
  <c r="C1458" i="11"/>
  <c r="C1459" i="11"/>
  <c r="C1460" i="11"/>
  <c r="C1461" i="11"/>
  <c r="C1462" i="11"/>
  <c r="C1463" i="11"/>
  <c r="C1464" i="11"/>
  <c r="C1465" i="11"/>
  <c r="C1466" i="11"/>
  <c r="C1467" i="11"/>
  <c r="C1468" i="11"/>
  <c r="C1469" i="11"/>
  <c r="C1470" i="11"/>
  <c r="C1471" i="11"/>
  <c r="C1472" i="11"/>
  <c r="C1473" i="11"/>
  <c r="C1474" i="11"/>
  <c r="C1475" i="11"/>
  <c r="C1476" i="11"/>
  <c r="C1477" i="11"/>
  <c r="C1478" i="11"/>
  <c r="C1479" i="11"/>
  <c r="C1480" i="11"/>
  <c r="C1481" i="11"/>
  <c r="C1482" i="11"/>
  <c r="C1483" i="11"/>
  <c r="C1484" i="11"/>
  <c r="C1485" i="11"/>
  <c r="C1486" i="11"/>
  <c r="C1487" i="11"/>
  <c r="C1488" i="11"/>
  <c r="C1489" i="11"/>
  <c r="C1490" i="11"/>
  <c r="C1491" i="11"/>
  <c r="C1492" i="11"/>
  <c r="C1493" i="11"/>
  <c r="C1494" i="11"/>
  <c r="C1495" i="11"/>
  <c r="C1496" i="11"/>
  <c r="C1497" i="11"/>
  <c r="C1498" i="11"/>
  <c r="C1499" i="11"/>
  <c r="C1500" i="11"/>
  <c r="C1501" i="11"/>
  <c r="C1502" i="11"/>
  <c r="C1503" i="11"/>
  <c r="C1504" i="11"/>
  <c r="C1505" i="11"/>
  <c r="C1506" i="11"/>
  <c r="C1507" i="11"/>
  <c r="C1508" i="11"/>
  <c r="C1509" i="11"/>
  <c r="C1134" i="11"/>
  <c r="C1135" i="11"/>
  <c r="C1136" i="11"/>
  <c r="C1137" i="11"/>
  <c r="C1138" i="11"/>
  <c r="C1139" i="11"/>
  <c r="C1133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3" i="11"/>
  <c r="D854" i="11"/>
  <c r="D855" i="11"/>
  <c r="D856" i="11"/>
  <c r="D857" i="11"/>
  <c r="D858" i="11"/>
  <c r="D859" i="11"/>
  <c r="D860" i="11"/>
  <c r="D861" i="11"/>
  <c r="D862" i="11"/>
  <c r="D863" i="11"/>
  <c r="D864" i="11"/>
  <c r="D865" i="11"/>
  <c r="D866" i="11"/>
  <c r="D867" i="11"/>
  <c r="D868" i="11"/>
  <c r="D869" i="11"/>
  <c r="D870" i="11"/>
  <c r="D871" i="11"/>
  <c r="D872" i="11"/>
  <c r="D873" i="11"/>
  <c r="D874" i="11"/>
  <c r="D875" i="11"/>
  <c r="D876" i="11"/>
  <c r="D877" i="11"/>
  <c r="D878" i="11"/>
  <c r="D879" i="11"/>
  <c r="D880" i="11"/>
  <c r="D881" i="11"/>
  <c r="D882" i="11"/>
  <c r="D883" i="11"/>
  <c r="D884" i="11"/>
  <c r="D885" i="11"/>
  <c r="D886" i="11"/>
  <c r="D887" i="11"/>
  <c r="D888" i="11"/>
  <c r="D889" i="11"/>
  <c r="D890" i="11"/>
  <c r="D891" i="11"/>
  <c r="D892" i="11"/>
  <c r="D893" i="11"/>
  <c r="D894" i="11"/>
  <c r="D895" i="11"/>
  <c r="D896" i="11"/>
  <c r="D897" i="11"/>
  <c r="D898" i="11"/>
  <c r="D899" i="11"/>
  <c r="D900" i="11"/>
  <c r="D901" i="11"/>
  <c r="D902" i="11"/>
  <c r="D903" i="11"/>
  <c r="D904" i="11"/>
  <c r="D905" i="11"/>
  <c r="D906" i="11"/>
  <c r="D907" i="11"/>
  <c r="D908" i="11"/>
  <c r="D909" i="11"/>
  <c r="D910" i="11"/>
  <c r="D911" i="11"/>
  <c r="D912" i="11"/>
  <c r="D913" i="11"/>
  <c r="D914" i="11"/>
  <c r="D915" i="11"/>
  <c r="D916" i="11"/>
  <c r="D917" i="11"/>
  <c r="D918" i="11"/>
  <c r="D919" i="11"/>
  <c r="D920" i="11"/>
  <c r="D921" i="11"/>
  <c r="D922" i="11"/>
  <c r="D923" i="11"/>
  <c r="D924" i="11"/>
  <c r="D925" i="11"/>
  <c r="D926" i="11"/>
  <c r="D927" i="11"/>
  <c r="D928" i="11"/>
  <c r="D929" i="11"/>
  <c r="D930" i="11"/>
  <c r="D931" i="11"/>
  <c r="D932" i="11"/>
  <c r="D933" i="11"/>
  <c r="D934" i="11"/>
  <c r="D935" i="11"/>
  <c r="D936" i="11"/>
  <c r="D937" i="11"/>
  <c r="D938" i="11"/>
  <c r="D939" i="11"/>
  <c r="D940" i="11"/>
  <c r="D941" i="11"/>
  <c r="D942" i="11"/>
  <c r="D943" i="11"/>
  <c r="D944" i="11"/>
  <c r="D945" i="11"/>
  <c r="D946" i="11"/>
  <c r="D947" i="11"/>
  <c r="D948" i="11"/>
  <c r="D949" i="11"/>
  <c r="D950" i="11"/>
  <c r="D951" i="11"/>
  <c r="D952" i="11"/>
  <c r="D953" i="11"/>
  <c r="D954" i="11"/>
  <c r="D955" i="11"/>
  <c r="D956" i="11"/>
  <c r="D957" i="11"/>
  <c r="D958" i="11"/>
  <c r="D959" i="11"/>
  <c r="D960" i="11"/>
  <c r="D961" i="11"/>
  <c r="D962" i="11"/>
  <c r="D963" i="11"/>
  <c r="D964" i="11"/>
  <c r="D965" i="11"/>
  <c r="D966" i="11"/>
  <c r="D967" i="11"/>
  <c r="D968" i="11"/>
  <c r="D969" i="11"/>
  <c r="D970" i="11"/>
  <c r="D971" i="11"/>
  <c r="D972" i="11"/>
  <c r="D973" i="11"/>
  <c r="D974" i="11"/>
  <c r="D975" i="11"/>
  <c r="D976" i="11"/>
  <c r="D977" i="11"/>
  <c r="D978" i="11"/>
  <c r="D979" i="11"/>
  <c r="D980" i="11"/>
  <c r="D981" i="11"/>
  <c r="D982" i="11"/>
  <c r="D983" i="11"/>
  <c r="D984" i="11"/>
  <c r="D985" i="11"/>
  <c r="D986" i="11"/>
  <c r="D987" i="11"/>
  <c r="D988" i="11"/>
  <c r="D989" i="11"/>
  <c r="D990" i="11"/>
  <c r="D991" i="11"/>
  <c r="D992" i="11"/>
  <c r="D993" i="11"/>
  <c r="D994" i="11"/>
  <c r="D995" i="11"/>
  <c r="D996" i="11"/>
  <c r="D997" i="11"/>
  <c r="D998" i="11"/>
  <c r="D999" i="11"/>
  <c r="D1000" i="11"/>
  <c r="D1001" i="11"/>
  <c r="D1002" i="11"/>
  <c r="D1003" i="11"/>
  <c r="D1004" i="11"/>
  <c r="D1005" i="11"/>
  <c r="D1006" i="11"/>
  <c r="D1007" i="11"/>
  <c r="D1008" i="11"/>
  <c r="D1009" i="11"/>
  <c r="D1010" i="11"/>
  <c r="D1011" i="11"/>
  <c r="D1012" i="11"/>
  <c r="D1013" i="11"/>
  <c r="D1014" i="11"/>
  <c r="D1015" i="11"/>
  <c r="D1016" i="11"/>
  <c r="D1017" i="11"/>
  <c r="D1018" i="11"/>
  <c r="D1019" i="11"/>
  <c r="D1020" i="11"/>
  <c r="D1021" i="11"/>
  <c r="D1022" i="11"/>
  <c r="D1023" i="11"/>
  <c r="D1024" i="11"/>
  <c r="D1025" i="11"/>
  <c r="D1026" i="11"/>
  <c r="D1027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D1042" i="11"/>
  <c r="D1043" i="11"/>
  <c r="D1044" i="11"/>
  <c r="D1045" i="11"/>
  <c r="D1046" i="11"/>
  <c r="D1047" i="11"/>
  <c r="D1048" i="11"/>
  <c r="D1049" i="11"/>
  <c r="D1050" i="11"/>
  <c r="D1051" i="11"/>
  <c r="D1052" i="11"/>
  <c r="D1053" i="11"/>
  <c r="D1054" i="11"/>
  <c r="D1055" i="11"/>
  <c r="D1056" i="11"/>
  <c r="D1057" i="11"/>
  <c r="D1058" i="11"/>
  <c r="D1059" i="11"/>
  <c r="D1060" i="11"/>
  <c r="D1061" i="11"/>
  <c r="D1062" i="11"/>
  <c r="D1063" i="11"/>
  <c r="D1064" i="11"/>
  <c r="D1065" i="11"/>
  <c r="D1066" i="11"/>
  <c r="D1067" i="11"/>
  <c r="D1068" i="11"/>
  <c r="D1069" i="11"/>
  <c r="D1070" i="11"/>
  <c r="D1071" i="11"/>
  <c r="D1072" i="11"/>
  <c r="D1073" i="11"/>
  <c r="D1074" i="11"/>
  <c r="D1075" i="11"/>
  <c r="D1076" i="11"/>
  <c r="D1077" i="11"/>
  <c r="D1078" i="11"/>
  <c r="D1079" i="11"/>
  <c r="D1080" i="11"/>
  <c r="D1081" i="11"/>
  <c r="D1082" i="11"/>
  <c r="D1083" i="11"/>
  <c r="D1084" i="11"/>
  <c r="D1085" i="11"/>
  <c r="D1086" i="11"/>
  <c r="D1087" i="11"/>
  <c r="D1088" i="11"/>
  <c r="D1089" i="11"/>
  <c r="D1090" i="11"/>
  <c r="D1091" i="11"/>
  <c r="D1092" i="11"/>
  <c r="D1093" i="11"/>
  <c r="D1094" i="11"/>
  <c r="D1095" i="11"/>
  <c r="D1096" i="11"/>
  <c r="D1097" i="11"/>
  <c r="D1098" i="11"/>
  <c r="D1099" i="11"/>
  <c r="D1100" i="11"/>
  <c r="D1101" i="11"/>
  <c r="D1102" i="11"/>
  <c r="D1103" i="11"/>
  <c r="D1104" i="11"/>
  <c r="D1105" i="11"/>
  <c r="D1106" i="11"/>
  <c r="D1107" i="11"/>
  <c r="D1108" i="11"/>
  <c r="D1109" i="11"/>
  <c r="D1110" i="11"/>
  <c r="D1111" i="11"/>
  <c r="D1112" i="11"/>
  <c r="D1113" i="11"/>
  <c r="D1114" i="11"/>
  <c r="D1115" i="11"/>
  <c r="D1116" i="11"/>
  <c r="D1117" i="11"/>
  <c r="D1118" i="11"/>
  <c r="D1119" i="11"/>
  <c r="D1120" i="11"/>
  <c r="D1121" i="11"/>
  <c r="D1122" i="11"/>
  <c r="D1123" i="11"/>
  <c r="D1124" i="11"/>
  <c r="D1125" i="11"/>
  <c r="D1126" i="11"/>
  <c r="D1127" i="11"/>
  <c r="D1128" i="11"/>
  <c r="D1129" i="11"/>
  <c r="D1130" i="11"/>
  <c r="D1131" i="11"/>
  <c r="D1132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56" i="11"/>
  <c r="C757" i="11"/>
  <c r="C758" i="11"/>
  <c r="C759" i="11"/>
  <c r="C760" i="11"/>
  <c r="C761" i="11"/>
  <c r="C762" i="11"/>
  <c r="C763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C845" i="11"/>
  <c r="C846" i="11"/>
  <c r="C847" i="11"/>
  <c r="C848" i="11"/>
  <c r="C849" i="11"/>
  <c r="C850" i="11"/>
  <c r="C851" i="11"/>
  <c r="C852" i="11"/>
  <c r="C853" i="11"/>
  <c r="C854" i="11"/>
  <c r="C855" i="11"/>
  <c r="C856" i="11"/>
  <c r="C857" i="11"/>
  <c r="C858" i="11"/>
  <c r="C859" i="11"/>
  <c r="C860" i="11"/>
  <c r="C861" i="11"/>
  <c r="C862" i="11"/>
  <c r="C863" i="11"/>
  <c r="C864" i="11"/>
  <c r="C865" i="11"/>
  <c r="C866" i="11"/>
  <c r="C867" i="11"/>
  <c r="C868" i="11"/>
  <c r="C869" i="11"/>
  <c r="C870" i="11"/>
  <c r="C871" i="11"/>
  <c r="C872" i="11"/>
  <c r="C873" i="11"/>
  <c r="C874" i="11"/>
  <c r="C875" i="11"/>
  <c r="C876" i="11"/>
  <c r="C877" i="11"/>
  <c r="C878" i="11"/>
  <c r="C879" i="11"/>
  <c r="C880" i="11"/>
  <c r="C881" i="11"/>
  <c r="C882" i="11"/>
  <c r="C883" i="11"/>
  <c r="C884" i="11"/>
  <c r="C885" i="11"/>
  <c r="C886" i="11"/>
  <c r="C887" i="11"/>
  <c r="C888" i="11"/>
  <c r="C889" i="11"/>
  <c r="C890" i="11"/>
  <c r="C891" i="11"/>
  <c r="C892" i="11"/>
  <c r="C893" i="11"/>
  <c r="C894" i="11"/>
  <c r="C895" i="11"/>
  <c r="C896" i="11"/>
  <c r="C897" i="11"/>
  <c r="C898" i="11"/>
  <c r="C899" i="11"/>
  <c r="C900" i="11"/>
  <c r="C901" i="11"/>
  <c r="C902" i="11"/>
  <c r="C903" i="11"/>
  <c r="C904" i="11"/>
  <c r="C905" i="11"/>
  <c r="C906" i="11"/>
  <c r="C907" i="11"/>
  <c r="C908" i="11"/>
  <c r="C909" i="11"/>
  <c r="C910" i="11"/>
  <c r="C911" i="11"/>
  <c r="C912" i="11"/>
  <c r="C913" i="11"/>
  <c r="C914" i="11"/>
  <c r="C915" i="11"/>
  <c r="C916" i="11"/>
  <c r="C917" i="11"/>
  <c r="C918" i="11"/>
  <c r="C919" i="11"/>
  <c r="C920" i="11"/>
  <c r="C921" i="11"/>
  <c r="C922" i="11"/>
  <c r="C923" i="11"/>
  <c r="C924" i="11"/>
  <c r="C925" i="11"/>
  <c r="C926" i="11"/>
  <c r="C927" i="11"/>
  <c r="C928" i="11"/>
  <c r="C929" i="11"/>
  <c r="C930" i="11"/>
  <c r="C931" i="11"/>
  <c r="C932" i="11"/>
  <c r="C933" i="11"/>
  <c r="C934" i="11"/>
  <c r="C935" i="11"/>
  <c r="C936" i="11"/>
  <c r="C937" i="11"/>
  <c r="C938" i="11"/>
  <c r="C939" i="11"/>
  <c r="C940" i="11"/>
  <c r="C941" i="11"/>
  <c r="C942" i="11"/>
  <c r="C943" i="11"/>
  <c r="C944" i="11"/>
  <c r="C945" i="11"/>
  <c r="C946" i="11"/>
  <c r="C947" i="11"/>
  <c r="C948" i="11"/>
  <c r="C949" i="11"/>
  <c r="C950" i="11"/>
  <c r="C951" i="11"/>
  <c r="C952" i="11"/>
  <c r="C953" i="11"/>
  <c r="C954" i="11"/>
  <c r="C955" i="11"/>
  <c r="C956" i="11"/>
  <c r="C957" i="11"/>
  <c r="C958" i="11"/>
  <c r="C959" i="11"/>
  <c r="C960" i="11"/>
  <c r="C961" i="11"/>
  <c r="C962" i="11"/>
  <c r="C963" i="11"/>
  <c r="C964" i="11"/>
  <c r="C965" i="11"/>
  <c r="C966" i="11"/>
  <c r="C967" i="11"/>
  <c r="C968" i="11"/>
  <c r="C969" i="11"/>
  <c r="C970" i="11"/>
  <c r="C971" i="11"/>
  <c r="C972" i="11"/>
  <c r="C973" i="11"/>
  <c r="C974" i="11"/>
  <c r="C975" i="11"/>
  <c r="C976" i="11"/>
  <c r="C977" i="11"/>
  <c r="C978" i="11"/>
  <c r="C979" i="11"/>
  <c r="C980" i="11"/>
  <c r="C981" i="11"/>
  <c r="C982" i="11"/>
  <c r="C983" i="11"/>
  <c r="C984" i="11"/>
  <c r="C985" i="11"/>
  <c r="C986" i="11"/>
  <c r="C987" i="11"/>
  <c r="C988" i="11"/>
  <c r="C989" i="11"/>
  <c r="C990" i="11"/>
  <c r="C991" i="11"/>
  <c r="C992" i="11"/>
  <c r="C993" i="11"/>
  <c r="C994" i="11"/>
  <c r="C995" i="11"/>
  <c r="C996" i="11"/>
  <c r="C997" i="11"/>
  <c r="C998" i="11"/>
  <c r="C999" i="11"/>
  <c r="C1000" i="11"/>
  <c r="C1001" i="11"/>
  <c r="C1002" i="11"/>
  <c r="C1003" i="11"/>
  <c r="C1004" i="11"/>
  <c r="C1005" i="11"/>
  <c r="C1006" i="11"/>
  <c r="C1007" i="11"/>
  <c r="C1008" i="11"/>
  <c r="C1009" i="11"/>
  <c r="C1010" i="11"/>
  <c r="C1011" i="11"/>
  <c r="C1012" i="11"/>
  <c r="C1013" i="11"/>
  <c r="C1014" i="11"/>
  <c r="C1015" i="11"/>
  <c r="C1016" i="11"/>
  <c r="C1017" i="11"/>
  <c r="C1018" i="11"/>
  <c r="C1019" i="11"/>
  <c r="C1020" i="11"/>
  <c r="C1021" i="11"/>
  <c r="C1022" i="11"/>
  <c r="C1023" i="11"/>
  <c r="C1024" i="11"/>
  <c r="C1025" i="11"/>
  <c r="C1026" i="11"/>
  <c r="C1027" i="11"/>
  <c r="C1028" i="11"/>
  <c r="C1029" i="11"/>
  <c r="C1030" i="11"/>
  <c r="C1031" i="11"/>
  <c r="C1032" i="11"/>
  <c r="C1033" i="11"/>
  <c r="C1034" i="11"/>
  <c r="C1035" i="11"/>
  <c r="C1036" i="11"/>
  <c r="C1037" i="11"/>
  <c r="C1038" i="11"/>
  <c r="C1039" i="11"/>
  <c r="C1040" i="11"/>
  <c r="C1041" i="11"/>
  <c r="C1042" i="11"/>
  <c r="C1043" i="11"/>
  <c r="C1044" i="11"/>
  <c r="C1045" i="11"/>
  <c r="C1046" i="11"/>
  <c r="C1047" i="11"/>
  <c r="C1048" i="11"/>
  <c r="C1049" i="11"/>
  <c r="C1050" i="11"/>
  <c r="C1051" i="11"/>
  <c r="C1052" i="11"/>
  <c r="C1053" i="11"/>
  <c r="C1054" i="11"/>
  <c r="C1055" i="11"/>
  <c r="C1056" i="11"/>
  <c r="C1057" i="11"/>
  <c r="C1058" i="11"/>
  <c r="C1059" i="11"/>
  <c r="C1060" i="11"/>
  <c r="C1061" i="11"/>
  <c r="C1062" i="11"/>
  <c r="C1063" i="11"/>
  <c r="C1064" i="11"/>
  <c r="C1065" i="11"/>
  <c r="C1066" i="11"/>
  <c r="C1067" i="11"/>
  <c r="C1068" i="11"/>
  <c r="C1069" i="11"/>
  <c r="C1070" i="11"/>
  <c r="C1071" i="11"/>
  <c r="C1072" i="11"/>
  <c r="C1073" i="11"/>
  <c r="C1074" i="11"/>
  <c r="C1075" i="11"/>
  <c r="C1076" i="11"/>
  <c r="C1077" i="11"/>
  <c r="C1078" i="11"/>
  <c r="C1079" i="11"/>
  <c r="C1080" i="11"/>
  <c r="C1081" i="11"/>
  <c r="C1082" i="11"/>
  <c r="C1083" i="11"/>
  <c r="C1084" i="11"/>
  <c r="C1085" i="11"/>
  <c r="C1086" i="11"/>
  <c r="C1087" i="11"/>
  <c r="C1088" i="11"/>
  <c r="C1089" i="11"/>
  <c r="C1090" i="11"/>
  <c r="C1091" i="11"/>
  <c r="C1092" i="11"/>
  <c r="C1093" i="11"/>
  <c r="C1094" i="11"/>
  <c r="C1095" i="11"/>
  <c r="C1096" i="11"/>
  <c r="C1097" i="11"/>
  <c r="C1098" i="11"/>
  <c r="C1099" i="11"/>
  <c r="C1100" i="11"/>
  <c r="C1101" i="11"/>
  <c r="C1102" i="11"/>
  <c r="C1103" i="11"/>
  <c r="C1104" i="11"/>
  <c r="C1105" i="11"/>
  <c r="C1106" i="11"/>
  <c r="C1107" i="11"/>
  <c r="C1108" i="11"/>
  <c r="C1109" i="11"/>
  <c r="C1110" i="11"/>
  <c r="C1111" i="11"/>
  <c r="C1112" i="11"/>
  <c r="C1113" i="11"/>
  <c r="C1114" i="11"/>
  <c r="C1115" i="11"/>
  <c r="C1116" i="11"/>
  <c r="C1117" i="11"/>
  <c r="C1118" i="11"/>
  <c r="C1119" i="11"/>
  <c r="C1120" i="11"/>
  <c r="C1121" i="11"/>
  <c r="C1122" i="11"/>
  <c r="C1123" i="11"/>
  <c r="C1124" i="11"/>
  <c r="C1125" i="11"/>
  <c r="C1126" i="11"/>
  <c r="C1127" i="11"/>
  <c r="C1128" i="11"/>
  <c r="C1129" i="11"/>
  <c r="C1130" i="11"/>
  <c r="C1131" i="11"/>
  <c r="C1132" i="11"/>
  <c r="C756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380" i="11"/>
  <c r="D381" i="11"/>
  <c r="D382" i="11"/>
  <c r="D383" i="11"/>
  <c r="D384" i="11"/>
  <c r="D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737" i="11"/>
  <c r="C738" i="11"/>
  <c r="C739" i="11"/>
  <c r="C740" i="11"/>
  <c r="C741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379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4" i="11"/>
  <c r="D5" i="11"/>
  <c r="D6" i="11"/>
  <c r="D7" i="11"/>
  <c r="D8" i="11"/>
  <c r="D9" i="11"/>
  <c r="D10" i="11"/>
  <c r="D11" i="11"/>
  <c r="D12" i="11"/>
  <c r="D13" i="11"/>
  <c r="D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" i="11"/>
</calcChain>
</file>

<file path=xl/sharedStrings.xml><?xml version="1.0" encoding="utf-8"?>
<sst xmlns="http://schemas.openxmlformats.org/spreadsheetml/2006/main" count="4006" uniqueCount="222">
  <si>
    <t>year</t>
  </si>
  <si>
    <t>month</t>
  </si>
  <si>
    <t>carrier</t>
  </si>
  <si>
    <t>carrier_name</t>
  </si>
  <si>
    <t>airport</t>
  </si>
  <si>
    <t>airport_name</t>
  </si>
  <si>
    <t>arr_flights</t>
  </si>
  <si>
    <t>arr_del15</t>
  </si>
  <si>
    <t>carrier_ct</t>
  </si>
  <si>
    <t>weather_ct</t>
  </si>
  <si>
    <t>nas_ct</t>
  </si>
  <si>
    <t>security_ct</t>
  </si>
  <si>
    <t>late_aircraft_ct</t>
  </si>
  <si>
    <t>arr_cancelled</t>
  </si>
  <si>
    <t>arr_diverted</t>
  </si>
  <si>
    <t>arr_delay</t>
  </si>
  <si>
    <t>carrier_delay</t>
  </si>
  <si>
    <t>weather_delay</t>
  </si>
  <si>
    <t>nas_delay</t>
  </si>
  <si>
    <t>security_delay</t>
  </si>
  <si>
    <t>late_aircraft_delay</t>
  </si>
  <si>
    <t>MQ</t>
  </si>
  <si>
    <t>Envoy Air</t>
  </si>
  <si>
    <t>EWR</t>
  </si>
  <si>
    <t>Newark, NJ: Newark Liberty International</t>
  </si>
  <si>
    <t>IAH</t>
  </si>
  <si>
    <t>Houston, TX: George Bush Intercontinental/Houston</t>
  </si>
  <si>
    <t>LAX</t>
  </si>
  <si>
    <t>Los Angeles, CA: Los Angeles International</t>
  </si>
  <si>
    <t>MIA</t>
  </si>
  <si>
    <t>Miami, FL: Miami International</t>
  </si>
  <si>
    <t>MSP</t>
  </si>
  <si>
    <t>Minneapolis, MN: Minneapolis-St Paul International</t>
  </si>
  <si>
    <t>ORD</t>
  </si>
  <si>
    <t>Chicago, IL: Chicago O'Hare International</t>
  </si>
  <si>
    <t>PHX</t>
  </si>
  <si>
    <t>Phoenix, AZ: Phoenix Sky Harbor International</t>
  </si>
  <si>
    <t>SLC</t>
  </si>
  <si>
    <t>Salt Lake City, UT: Salt Lake City International</t>
  </si>
  <si>
    <t>TPA</t>
  </si>
  <si>
    <t>Tampa, FL: Tampa International</t>
  </si>
  <si>
    <t>NK</t>
  </si>
  <si>
    <t>Spirit Airlines</t>
  </si>
  <si>
    <t>ATL</t>
  </si>
  <si>
    <t>Atlanta, GA: Hartsfield-Jackson Atlanta International</t>
  </si>
  <si>
    <t>AUS</t>
  </si>
  <si>
    <t>Austin, TX: Austin - Bergstrom International</t>
  </si>
  <si>
    <t>BNA</t>
  </si>
  <si>
    <t>Nashville, TN: Nashville International</t>
  </si>
  <si>
    <t>BOS</t>
  </si>
  <si>
    <t>Boston, MA: Logan International</t>
  </si>
  <si>
    <t>BWI</t>
  </si>
  <si>
    <t>Baltimore, MD: Baltimore/Washington International Thurgood Marshall</t>
  </si>
  <si>
    <t>CLT</t>
  </si>
  <si>
    <t>Charlotte, NC: Charlotte Douglas International</t>
  </si>
  <si>
    <t>DFW</t>
  </si>
  <si>
    <t>Dallas/Fort Worth, TX: Dallas/Fort Worth International</t>
  </si>
  <si>
    <t>DTW</t>
  </si>
  <si>
    <t>Detroit, MI: Detroit Metro Wayne County</t>
  </si>
  <si>
    <t>FLL</t>
  </si>
  <si>
    <t>Fort Lauderdale, FL: Fort Lauderdale-Hollywood International</t>
  </si>
  <si>
    <t>LAS</t>
  </si>
  <si>
    <t>Las Vegas, NV: Harry Reid International</t>
  </si>
  <si>
    <t>LGA</t>
  </si>
  <si>
    <t>New York, NY: LaGuardia</t>
  </si>
  <si>
    <t>MCO</t>
  </si>
  <si>
    <t>Orlando, FL: Orlando International</t>
  </si>
  <si>
    <t>PHL</t>
  </si>
  <si>
    <t>Philadelphia, PA: Philadelphia International</t>
  </si>
  <si>
    <t>SAN</t>
  </si>
  <si>
    <t>San Diego, CA: San Diego International</t>
  </si>
  <si>
    <t>SEA</t>
  </si>
  <si>
    <t>Seattle, WA: Seattle/Tacoma International</t>
  </si>
  <si>
    <t>OH</t>
  </si>
  <si>
    <t>PSA Airlines Inc.</t>
  </si>
  <si>
    <t>DCA</t>
  </si>
  <si>
    <t>Washington, DC: Ronald Reagan Washington National</t>
  </si>
  <si>
    <t>IAD</t>
  </si>
  <si>
    <t>Washington, DC: Washington Dulles International</t>
  </si>
  <si>
    <t>OO</t>
  </si>
  <si>
    <t>SkyWest Airlines Inc.</t>
  </si>
  <si>
    <t>DEN</t>
  </si>
  <si>
    <t>Denver, CO: Denver International</t>
  </si>
  <si>
    <t>JFK</t>
  </si>
  <si>
    <t>New York, NY: John F. Kennedy International</t>
  </si>
  <si>
    <t>MDW</t>
  </si>
  <si>
    <t>Chicago, IL: Chicago Midway International</t>
  </si>
  <si>
    <t>SFO</t>
  </si>
  <si>
    <t>San Francisco, CA: San Francisco International</t>
  </si>
  <si>
    <t>PT</t>
  </si>
  <si>
    <t>Piedmont Airlines</t>
  </si>
  <si>
    <t>QX</t>
  </si>
  <si>
    <t>Horizon Air</t>
  </si>
  <si>
    <t>UA</t>
  </si>
  <si>
    <t>United Air Lines Network</t>
  </si>
  <si>
    <t>WN</t>
  </si>
  <si>
    <t>Southwest Airlines</t>
  </si>
  <si>
    <t>YV</t>
  </si>
  <si>
    <t>Mesa Airlines Inc.</t>
  </si>
  <si>
    <t>YX</t>
  </si>
  <si>
    <t>Republic Airline</t>
  </si>
  <si>
    <t>9E</t>
  </si>
  <si>
    <t>Endeavor Air Inc.</t>
  </si>
  <si>
    <t>AA</t>
  </si>
  <si>
    <t>American Airlines Network</t>
  </si>
  <si>
    <t>AS</t>
  </si>
  <si>
    <t>Alaska Airlines Network</t>
  </si>
  <si>
    <t>B6</t>
  </si>
  <si>
    <t>JetBlue Airways</t>
  </si>
  <si>
    <t>C5</t>
  </si>
  <si>
    <t>CommuteAir LLC dba CommuteAir</t>
  </si>
  <si>
    <t>DL</t>
  </si>
  <si>
    <t>Delta Air Lines Network</t>
  </si>
  <si>
    <t>F9</t>
  </si>
  <si>
    <t>Frontier Airlines</t>
  </si>
  <si>
    <t>G4</t>
  </si>
  <si>
    <t>Allegiant Air</t>
  </si>
  <si>
    <t>G7</t>
  </si>
  <si>
    <t>GoJet Airlines LLC d/b/a United Express</t>
  </si>
  <si>
    <t>HA</t>
  </si>
  <si>
    <t>Hawaiian Airlines Network</t>
  </si>
  <si>
    <t>ZW</t>
  </si>
  <si>
    <t>Air Wisconsin Airlines Corp</t>
  </si>
  <si>
    <t>flight_id</t>
  </si>
  <si>
    <t>City</t>
  </si>
  <si>
    <t>State</t>
  </si>
  <si>
    <t>location_id</t>
  </si>
  <si>
    <t>Newark</t>
  </si>
  <si>
    <t>NJ</t>
  </si>
  <si>
    <t>Houston</t>
  </si>
  <si>
    <t>TX</t>
  </si>
  <si>
    <t>Los Angeles</t>
  </si>
  <si>
    <t>CA</t>
  </si>
  <si>
    <t>Miami</t>
  </si>
  <si>
    <t>FL</t>
  </si>
  <si>
    <t>Minneapolis</t>
  </si>
  <si>
    <t>MN</t>
  </si>
  <si>
    <t>Chicago</t>
  </si>
  <si>
    <t>IL</t>
  </si>
  <si>
    <t>Phoenix</t>
  </si>
  <si>
    <t>AZ</t>
  </si>
  <si>
    <t>Salt Lake City</t>
  </si>
  <si>
    <t>UT</t>
  </si>
  <si>
    <t>Tampa</t>
  </si>
  <si>
    <t>Atlanta</t>
  </si>
  <si>
    <t>GA</t>
  </si>
  <si>
    <t>Austin</t>
  </si>
  <si>
    <t>Nashville</t>
  </si>
  <si>
    <t>TN</t>
  </si>
  <si>
    <t>Boston</t>
  </si>
  <si>
    <t>MA</t>
  </si>
  <si>
    <t>Baltimore</t>
  </si>
  <si>
    <t>MD</t>
  </si>
  <si>
    <t>Charlotte</t>
  </si>
  <si>
    <t>NC</t>
  </si>
  <si>
    <t>Dallas/Fort Worth</t>
  </si>
  <si>
    <t>Detroit</t>
  </si>
  <si>
    <t>MI</t>
  </si>
  <si>
    <t>Fort Lauderdale</t>
  </si>
  <si>
    <t>Las Vegas</t>
  </si>
  <si>
    <t>NV</t>
  </si>
  <si>
    <t>New York</t>
  </si>
  <si>
    <t>NY</t>
  </si>
  <si>
    <t>Orlando</t>
  </si>
  <si>
    <t>Philadelphia</t>
  </si>
  <si>
    <t>PA</t>
  </si>
  <si>
    <t>San Diego</t>
  </si>
  <si>
    <t>Seattle</t>
  </si>
  <si>
    <t>WA</t>
  </si>
  <si>
    <t>Washington</t>
  </si>
  <si>
    <t>DC</t>
  </si>
  <si>
    <t>Denver</t>
  </si>
  <si>
    <t>CO</t>
  </si>
  <si>
    <t>San Francisco</t>
  </si>
  <si>
    <t>airline_id</t>
  </si>
  <si>
    <t>airport_id</t>
  </si>
  <si>
    <t>time_periods_id</t>
  </si>
  <si>
    <t>delay_causes_id</t>
  </si>
  <si>
    <t>airport_code</t>
  </si>
  <si>
    <t>Newark Liberty International</t>
  </si>
  <si>
    <t>George Bush Intercontinental/Houston</t>
  </si>
  <si>
    <t>Los Angeles International</t>
  </si>
  <si>
    <t>Miami International</t>
  </si>
  <si>
    <t>Minneapolis-St Paul International</t>
  </si>
  <si>
    <t>Chicago O'Hare International</t>
  </si>
  <si>
    <t>Phoenix Sky Harbor International</t>
  </si>
  <si>
    <t>Salt Lake City International</t>
  </si>
  <si>
    <t>Tampa International</t>
  </si>
  <si>
    <t>Hartsfield-Jackson Atlanta International</t>
  </si>
  <si>
    <t>Austin - Bergstrom International</t>
  </si>
  <si>
    <t>Nashville International</t>
  </si>
  <si>
    <t>Logan International</t>
  </si>
  <si>
    <t>Baltimore/Washington International Thurgood</t>
  </si>
  <si>
    <t>Charlotte Douglas International</t>
  </si>
  <si>
    <t>Dallas/Fort Worth International</t>
  </si>
  <si>
    <t>Detroit Metro Wayne County</t>
  </si>
  <si>
    <t>Fort Lauderdale-Hollywood International</t>
  </si>
  <si>
    <t>Harry Reid International</t>
  </si>
  <si>
    <t>LaGuardia</t>
  </si>
  <si>
    <t>Orlando International</t>
  </si>
  <si>
    <t>Philadelphia International</t>
  </si>
  <si>
    <t>San Diego International</t>
  </si>
  <si>
    <t>Seattle/Tacoma International</t>
  </si>
  <si>
    <t>Ronald Reagan Washington National</t>
  </si>
  <si>
    <t>Washington Dulles International</t>
  </si>
  <si>
    <t>Denver International</t>
  </si>
  <si>
    <t>John F. Kennedy International</t>
  </si>
  <si>
    <t>Chicago Midway International</t>
  </si>
  <si>
    <t>San Francisco International</t>
  </si>
  <si>
    <t>time_id</t>
  </si>
  <si>
    <t>duration_id</t>
  </si>
  <si>
    <t>cause</t>
  </si>
  <si>
    <t>weather</t>
  </si>
  <si>
    <t>nas</t>
  </si>
  <si>
    <t>security</t>
  </si>
  <si>
    <t>aircraft</t>
  </si>
  <si>
    <t>flight_id_fk</t>
  </si>
  <si>
    <t>cause_id_fk</t>
  </si>
  <si>
    <t>count</t>
  </si>
  <si>
    <t>avg_duration</t>
  </si>
  <si>
    <t>cause_id</t>
  </si>
  <si>
    <t>carrier_code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</si>
</sst>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378"/>
  <sheetViews>
    <sheetView topLeftCell="F1" workbookViewId="0">
      <selection activeCell="S2" sqref="S2"/>
    </sheetView>
  </sheetViews>
  <sheetFormatPr defaultColWidth="12.5703125" defaultRowHeight="15.75" customHeight="1" x14ac:dyDescent="0.2"/>
  <cols>
    <col min="6" max="6" width="59.28515625" customWidth="1"/>
  </cols>
  <sheetData>
    <row r="1" spans="1:21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15.75" customHeight="1" x14ac:dyDescent="0.2">
      <c r="A2" s="1">
        <v>2024</v>
      </c>
      <c r="B2" s="1">
        <v>12</v>
      </c>
      <c r="C2" s="1" t="s">
        <v>21</v>
      </c>
      <c r="D2" s="1" t="s">
        <v>22</v>
      </c>
      <c r="E2" s="1" t="s">
        <v>23</v>
      </c>
      <c r="F2" s="1" t="s">
        <v>24</v>
      </c>
      <c r="G2" s="1">
        <v>107</v>
      </c>
      <c r="H2" s="1">
        <v>42</v>
      </c>
      <c r="I2" s="1">
        <v>6.01</v>
      </c>
      <c r="J2" s="1">
        <v>5.89</v>
      </c>
      <c r="K2" s="1">
        <v>25.16</v>
      </c>
      <c r="L2" s="1">
        <v>0</v>
      </c>
      <c r="M2" s="1">
        <v>4.9400000000000004</v>
      </c>
      <c r="N2" s="1">
        <v>0</v>
      </c>
      <c r="O2" s="1">
        <v>0</v>
      </c>
      <c r="P2" s="1">
        <v>2531</v>
      </c>
      <c r="Q2" s="1">
        <v>335</v>
      </c>
      <c r="R2" s="1">
        <v>491</v>
      </c>
      <c r="S2" s="1">
        <v>1251</v>
      </c>
      <c r="T2" s="1">
        <v>0</v>
      </c>
      <c r="U2" s="1">
        <v>454</v>
      </c>
    </row>
    <row r="3" spans="1:21" ht="15.75" customHeight="1" x14ac:dyDescent="0.2">
      <c r="A3" s="1">
        <v>2024</v>
      </c>
      <c r="B3" s="1">
        <v>12</v>
      </c>
      <c r="C3" s="1" t="s">
        <v>21</v>
      </c>
      <c r="D3" s="1" t="s">
        <v>22</v>
      </c>
      <c r="E3" s="1" t="s">
        <v>25</v>
      </c>
      <c r="F3" s="1" t="s">
        <v>26</v>
      </c>
      <c r="G3" s="1">
        <v>138</v>
      </c>
      <c r="H3" s="1">
        <v>14</v>
      </c>
      <c r="I3" s="1">
        <v>2.44</v>
      </c>
      <c r="J3" s="1">
        <v>0.25</v>
      </c>
      <c r="K3" s="1">
        <v>6.47</v>
      </c>
      <c r="L3" s="1">
        <v>0</v>
      </c>
      <c r="M3" s="1">
        <v>4.84</v>
      </c>
      <c r="N3" s="1">
        <v>5</v>
      </c>
      <c r="O3" s="1">
        <v>1</v>
      </c>
      <c r="P3" s="1">
        <v>1227</v>
      </c>
      <c r="Q3" s="1">
        <v>88</v>
      </c>
      <c r="R3" s="1">
        <v>71</v>
      </c>
      <c r="S3" s="1">
        <v>529</v>
      </c>
      <c r="T3" s="1">
        <v>0</v>
      </c>
      <c r="U3" s="1">
        <v>539</v>
      </c>
    </row>
    <row r="4" spans="1:21" ht="15.75" customHeight="1" x14ac:dyDescent="0.2">
      <c r="A4" s="1">
        <v>2024</v>
      </c>
      <c r="B4" s="1">
        <v>12</v>
      </c>
      <c r="C4" s="1" t="s">
        <v>21</v>
      </c>
      <c r="D4" s="1" t="s">
        <v>22</v>
      </c>
      <c r="E4" s="1" t="s">
        <v>27</v>
      </c>
      <c r="F4" s="1" t="s">
        <v>28</v>
      </c>
      <c r="G4" s="1">
        <v>30</v>
      </c>
      <c r="H4" s="1">
        <v>2</v>
      </c>
      <c r="I4" s="1">
        <v>1</v>
      </c>
      <c r="J4" s="1">
        <v>0.75</v>
      </c>
      <c r="K4" s="1">
        <v>0.25</v>
      </c>
      <c r="L4" s="1">
        <v>0</v>
      </c>
      <c r="M4" s="1">
        <v>0</v>
      </c>
      <c r="N4" s="1">
        <v>0</v>
      </c>
      <c r="O4" s="1">
        <v>1</v>
      </c>
      <c r="P4" s="1">
        <v>394</v>
      </c>
      <c r="Q4" s="1">
        <v>217</v>
      </c>
      <c r="R4" s="1">
        <v>132</v>
      </c>
      <c r="S4" s="1">
        <v>45</v>
      </c>
      <c r="T4" s="1">
        <v>0</v>
      </c>
      <c r="U4" s="1">
        <v>0</v>
      </c>
    </row>
    <row r="5" spans="1:21" ht="15.75" customHeight="1" x14ac:dyDescent="0.2">
      <c r="A5" s="1">
        <v>2024</v>
      </c>
      <c r="B5" s="1">
        <v>12</v>
      </c>
      <c r="C5" s="1" t="s">
        <v>21</v>
      </c>
      <c r="D5" s="1" t="s">
        <v>22</v>
      </c>
      <c r="E5" s="1" t="s">
        <v>29</v>
      </c>
      <c r="F5" s="1" t="s">
        <v>30</v>
      </c>
      <c r="G5" s="1">
        <v>1464</v>
      </c>
      <c r="H5" s="1">
        <v>331</v>
      </c>
      <c r="I5" s="1">
        <v>97.79</v>
      </c>
      <c r="J5" s="1">
        <v>10.53</v>
      </c>
      <c r="K5" s="1">
        <v>102.07</v>
      </c>
      <c r="L5" s="1">
        <v>2.74</v>
      </c>
      <c r="M5" s="1">
        <v>117.87</v>
      </c>
      <c r="N5" s="1">
        <v>12</v>
      </c>
      <c r="O5" s="1">
        <v>0</v>
      </c>
      <c r="P5" s="1">
        <v>21485</v>
      </c>
      <c r="Q5" s="1">
        <v>6383</v>
      </c>
      <c r="R5" s="1">
        <v>1458</v>
      </c>
      <c r="S5" s="1">
        <v>3812</v>
      </c>
      <c r="T5" s="1">
        <v>64</v>
      </c>
      <c r="U5" s="1">
        <v>9768</v>
      </c>
    </row>
    <row r="6" spans="1:21" ht="15.75" customHeight="1" x14ac:dyDescent="0.2">
      <c r="A6" s="1">
        <v>2024</v>
      </c>
      <c r="B6" s="1">
        <v>12</v>
      </c>
      <c r="C6" s="1" t="s">
        <v>21</v>
      </c>
      <c r="D6" s="1" t="s">
        <v>22</v>
      </c>
      <c r="E6" s="1" t="s">
        <v>31</v>
      </c>
      <c r="F6" s="1" t="s">
        <v>32</v>
      </c>
      <c r="G6" s="1">
        <v>47</v>
      </c>
      <c r="H6" s="1">
        <v>8</v>
      </c>
      <c r="I6" s="1">
        <v>2.15</v>
      </c>
      <c r="J6" s="1">
        <v>0.19</v>
      </c>
      <c r="K6" s="1">
        <v>2.2599999999999998</v>
      </c>
      <c r="L6" s="1">
        <v>0</v>
      </c>
      <c r="M6" s="1">
        <v>3.4</v>
      </c>
      <c r="N6" s="1">
        <v>0</v>
      </c>
      <c r="O6" s="1">
        <v>0</v>
      </c>
      <c r="P6" s="1">
        <v>430</v>
      </c>
      <c r="Q6" s="1">
        <v>73</v>
      </c>
      <c r="R6" s="1">
        <v>5</v>
      </c>
      <c r="S6" s="1">
        <v>50</v>
      </c>
      <c r="T6" s="1">
        <v>0</v>
      </c>
      <c r="U6" s="1">
        <v>302</v>
      </c>
    </row>
    <row r="7" spans="1:21" ht="15.75" customHeight="1" x14ac:dyDescent="0.2">
      <c r="A7" s="1">
        <v>2024</v>
      </c>
      <c r="B7" s="1">
        <v>12</v>
      </c>
      <c r="C7" s="1" t="s">
        <v>21</v>
      </c>
      <c r="D7" s="1" t="s">
        <v>22</v>
      </c>
      <c r="E7" s="1" t="s">
        <v>33</v>
      </c>
      <c r="F7" s="1" t="s">
        <v>34</v>
      </c>
      <c r="G7" s="1">
        <v>2518</v>
      </c>
      <c r="H7" s="1">
        <v>594</v>
      </c>
      <c r="I7" s="1">
        <v>151.22999999999999</v>
      </c>
      <c r="J7" s="1">
        <v>23.28</v>
      </c>
      <c r="K7" s="1">
        <v>219.16</v>
      </c>
      <c r="L7" s="1">
        <v>2.1800000000000002</v>
      </c>
      <c r="M7" s="1">
        <v>198.15</v>
      </c>
      <c r="N7" s="1">
        <v>10</v>
      </c>
      <c r="O7" s="1">
        <v>2</v>
      </c>
      <c r="P7" s="1">
        <v>44858</v>
      </c>
      <c r="Q7" s="1">
        <v>15272</v>
      </c>
      <c r="R7" s="1">
        <v>3736</v>
      </c>
      <c r="S7" s="1">
        <v>8155</v>
      </c>
      <c r="T7" s="1">
        <v>76</v>
      </c>
      <c r="U7" s="1">
        <v>17619</v>
      </c>
    </row>
    <row r="8" spans="1:21" ht="15.75" customHeight="1" x14ac:dyDescent="0.2">
      <c r="A8" s="1">
        <v>2024</v>
      </c>
      <c r="B8" s="1">
        <v>12</v>
      </c>
      <c r="C8" s="1" t="s">
        <v>21</v>
      </c>
      <c r="D8" s="1" t="s">
        <v>22</v>
      </c>
      <c r="E8" s="1" t="s">
        <v>35</v>
      </c>
      <c r="F8" s="1" t="s">
        <v>36</v>
      </c>
      <c r="G8" s="1">
        <v>965</v>
      </c>
      <c r="H8" s="1">
        <v>111</v>
      </c>
      <c r="I8" s="1">
        <v>29.27</v>
      </c>
      <c r="J8" s="1">
        <v>9.6300000000000008</v>
      </c>
      <c r="K8" s="1">
        <v>21.87</v>
      </c>
      <c r="L8" s="1">
        <v>0.99</v>
      </c>
      <c r="M8" s="1">
        <v>49.24</v>
      </c>
      <c r="N8" s="1">
        <v>3</v>
      </c>
      <c r="O8" s="1">
        <v>0</v>
      </c>
      <c r="P8" s="1">
        <v>10064</v>
      </c>
      <c r="Q8" s="1">
        <v>1718</v>
      </c>
      <c r="R8" s="1">
        <v>2385</v>
      </c>
      <c r="S8" s="1">
        <v>711</v>
      </c>
      <c r="T8" s="1">
        <v>73</v>
      </c>
      <c r="U8" s="1">
        <v>5177</v>
      </c>
    </row>
    <row r="9" spans="1:21" ht="15.75" customHeight="1" x14ac:dyDescent="0.2">
      <c r="A9" s="1">
        <v>2024</v>
      </c>
      <c r="B9" s="1">
        <v>12</v>
      </c>
      <c r="C9" s="1" t="s">
        <v>21</v>
      </c>
      <c r="D9" s="1" t="s">
        <v>22</v>
      </c>
      <c r="E9" s="1" t="s">
        <v>37</v>
      </c>
      <c r="F9" s="1" t="s">
        <v>38</v>
      </c>
      <c r="G9" s="1">
        <v>47</v>
      </c>
      <c r="H9" s="1">
        <v>6</v>
      </c>
      <c r="I9" s="1">
        <v>0.94</v>
      </c>
      <c r="J9" s="1">
        <v>1.04</v>
      </c>
      <c r="K9" s="1">
        <v>1.38</v>
      </c>
      <c r="L9" s="1">
        <v>0</v>
      </c>
      <c r="M9" s="1">
        <v>2.64</v>
      </c>
      <c r="N9" s="1">
        <v>0</v>
      </c>
      <c r="O9" s="1">
        <v>0</v>
      </c>
      <c r="P9" s="1">
        <v>303</v>
      </c>
      <c r="Q9" s="1">
        <v>35</v>
      </c>
      <c r="R9" s="1">
        <v>17</v>
      </c>
      <c r="S9" s="1">
        <v>67</v>
      </c>
      <c r="T9" s="1">
        <v>0</v>
      </c>
      <c r="U9" s="1">
        <v>184</v>
      </c>
    </row>
    <row r="10" spans="1:21" ht="15.75" customHeight="1" x14ac:dyDescent="0.2">
      <c r="A10" s="1">
        <v>2024</v>
      </c>
      <c r="B10" s="1">
        <v>12</v>
      </c>
      <c r="C10" s="1" t="s">
        <v>21</v>
      </c>
      <c r="D10" s="1" t="s">
        <v>22</v>
      </c>
      <c r="E10" s="1" t="s">
        <v>39</v>
      </c>
      <c r="F10" s="1" t="s">
        <v>40</v>
      </c>
      <c r="G10" s="1">
        <v>131</v>
      </c>
      <c r="H10" s="1">
        <v>28</v>
      </c>
      <c r="I10" s="1">
        <v>6.96</v>
      </c>
      <c r="J10" s="1">
        <v>0.6</v>
      </c>
      <c r="K10" s="1">
        <v>8.1300000000000008</v>
      </c>
      <c r="L10" s="1">
        <v>0</v>
      </c>
      <c r="M10" s="1">
        <v>12.31</v>
      </c>
      <c r="N10" s="1">
        <v>0</v>
      </c>
      <c r="O10" s="1">
        <v>2</v>
      </c>
      <c r="P10" s="1">
        <v>1978</v>
      </c>
      <c r="Q10" s="1">
        <v>1213</v>
      </c>
      <c r="R10" s="1">
        <v>29</v>
      </c>
      <c r="S10" s="1">
        <v>238</v>
      </c>
      <c r="T10" s="1">
        <v>0</v>
      </c>
      <c r="U10" s="1">
        <v>498</v>
      </c>
    </row>
    <row r="11" spans="1:21" ht="15.75" customHeight="1" x14ac:dyDescent="0.2">
      <c r="A11" s="1">
        <v>2024</v>
      </c>
      <c r="B11" s="1">
        <v>12</v>
      </c>
      <c r="C11" s="1" t="s">
        <v>41</v>
      </c>
      <c r="D11" s="1" t="s">
        <v>42</v>
      </c>
      <c r="E11" s="1" t="s">
        <v>43</v>
      </c>
      <c r="F11" s="1" t="s">
        <v>44</v>
      </c>
      <c r="G11" s="1">
        <v>858</v>
      </c>
      <c r="H11" s="1">
        <v>273</v>
      </c>
      <c r="I11" s="1">
        <v>55.18</v>
      </c>
      <c r="J11" s="1">
        <v>2.46</v>
      </c>
      <c r="K11" s="1">
        <v>156.88999999999999</v>
      </c>
      <c r="L11" s="1">
        <v>3.37</v>
      </c>
      <c r="M11" s="1">
        <v>55.09</v>
      </c>
      <c r="N11" s="1">
        <v>6</v>
      </c>
      <c r="O11" s="1">
        <v>1</v>
      </c>
      <c r="P11" s="1">
        <v>17094</v>
      </c>
      <c r="Q11" s="1">
        <v>3404</v>
      </c>
      <c r="R11" s="1">
        <v>249</v>
      </c>
      <c r="S11" s="1">
        <v>8590</v>
      </c>
      <c r="T11" s="1">
        <v>173</v>
      </c>
      <c r="U11" s="1">
        <v>4678</v>
      </c>
    </row>
    <row r="12" spans="1:21" ht="15.75" customHeight="1" x14ac:dyDescent="0.2">
      <c r="A12" s="1">
        <v>2024</v>
      </c>
      <c r="B12" s="1">
        <v>12</v>
      </c>
      <c r="C12" s="1" t="s">
        <v>41</v>
      </c>
      <c r="D12" s="1" t="s">
        <v>42</v>
      </c>
      <c r="E12" s="1" t="s">
        <v>45</v>
      </c>
      <c r="F12" s="1" t="s">
        <v>46</v>
      </c>
      <c r="G12" s="1">
        <v>94</v>
      </c>
      <c r="H12" s="1">
        <v>20</v>
      </c>
      <c r="I12" s="1">
        <v>4.3600000000000003</v>
      </c>
      <c r="J12" s="1">
        <v>0</v>
      </c>
      <c r="K12" s="1">
        <v>10.6</v>
      </c>
      <c r="L12" s="1">
        <v>0</v>
      </c>
      <c r="M12" s="1">
        <v>5.05</v>
      </c>
      <c r="N12" s="1">
        <v>0</v>
      </c>
      <c r="O12" s="1">
        <v>0</v>
      </c>
      <c r="P12" s="1">
        <v>1609</v>
      </c>
      <c r="Q12" s="1">
        <v>397</v>
      </c>
      <c r="R12" s="1">
        <v>0</v>
      </c>
      <c r="S12" s="1">
        <v>736</v>
      </c>
      <c r="T12" s="1">
        <v>0</v>
      </c>
      <c r="U12" s="1">
        <v>476</v>
      </c>
    </row>
    <row r="13" spans="1:21" ht="15.75" customHeight="1" x14ac:dyDescent="0.2">
      <c r="A13" s="1">
        <v>2024</v>
      </c>
      <c r="B13" s="1">
        <v>12</v>
      </c>
      <c r="C13" s="1" t="s">
        <v>41</v>
      </c>
      <c r="D13" s="1" t="s">
        <v>42</v>
      </c>
      <c r="E13" s="1" t="s">
        <v>47</v>
      </c>
      <c r="F13" s="1" t="s">
        <v>48</v>
      </c>
      <c r="G13" s="1">
        <v>187</v>
      </c>
      <c r="H13" s="1">
        <v>40</v>
      </c>
      <c r="I13" s="1">
        <v>11.81</v>
      </c>
      <c r="J13" s="1">
        <v>0.08</v>
      </c>
      <c r="K13" s="1">
        <v>19.87</v>
      </c>
      <c r="L13" s="1">
        <v>0.63</v>
      </c>
      <c r="M13" s="1">
        <v>7.62</v>
      </c>
      <c r="N13" s="1">
        <v>2</v>
      </c>
      <c r="O13" s="1">
        <v>0</v>
      </c>
      <c r="P13" s="1">
        <v>2447</v>
      </c>
      <c r="Q13" s="1">
        <v>607</v>
      </c>
      <c r="R13" s="1">
        <v>10</v>
      </c>
      <c r="S13" s="1">
        <v>1208</v>
      </c>
      <c r="T13" s="1">
        <v>25</v>
      </c>
      <c r="U13" s="1">
        <v>597</v>
      </c>
    </row>
    <row r="14" spans="1:21" ht="15.75" customHeight="1" x14ac:dyDescent="0.2">
      <c r="A14" s="1">
        <v>2024</v>
      </c>
      <c r="B14" s="1">
        <v>12</v>
      </c>
      <c r="C14" s="1" t="s">
        <v>41</v>
      </c>
      <c r="D14" s="1" t="s">
        <v>42</v>
      </c>
      <c r="E14" s="1" t="s">
        <v>49</v>
      </c>
      <c r="F14" s="1" t="s">
        <v>50</v>
      </c>
      <c r="G14" s="1">
        <v>520</v>
      </c>
      <c r="H14" s="1">
        <v>120</v>
      </c>
      <c r="I14" s="1">
        <v>23.52</v>
      </c>
      <c r="J14" s="1">
        <v>1.1000000000000001</v>
      </c>
      <c r="K14" s="1">
        <v>58.87</v>
      </c>
      <c r="L14" s="1">
        <v>0.8</v>
      </c>
      <c r="M14" s="1">
        <v>35.71</v>
      </c>
      <c r="N14" s="1">
        <v>10</v>
      </c>
      <c r="O14" s="1">
        <v>1</v>
      </c>
      <c r="P14" s="1">
        <v>9460</v>
      </c>
      <c r="Q14" s="1">
        <v>2113</v>
      </c>
      <c r="R14" s="1">
        <v>65</v>
      </c>
      <c r="S14" s="1">
        <v>4150</v>
      </c>
      <c r="T14" s="1">
        <v>20</v>
      </c>
      <c r="U14" s="1">
        <v>3112</v>
      </c>
    </row>
    <row r="15" spans="1:21" ht="15.75" customHeight="1" x14ac:dyDescent="0.2">
      <c r="A15" s="1">
        <v>2024</v>
      </c>
      <c r="B15" s="1">
        <v>12</v>
      </c>
      <c r="C15" s="1" t="s">
        <v>41</v>
      </c>
      <c r="D15" s="1" t="s">
        <v>42</v>
      </c>
      <c r="E15" s="1" t="s">
        <v>51</v>
      </c>
      <c r="F15" s="1" t="s">
        <v>52</v>
      </c>
      <c r="G15" s="1">
        <v>481</v>
      </c>
      <c r="H15" s="1">
        <v>102</v>
      </c>
      <c r="I15" s="1">
        <v>38.61</v>
      </c>
      <c r="J15" s="1">
        <v>1.4</v>
      </c>
      <c r="K15" s="1">
        <v>19.14</v>
      </c>
      <c r="L15" s="1">
        <v>1.1000000000000001</v>
      </c>
      <c r="M15" s="1">
        <v>41.74</v>
      </c>
      <c r="N15" s="1">
        <v>1</v>
      </c>
      <c r="O15" s="1">
        <v>0</v>
      </c>
      <c r="P15" s="1">
        <v>6568</v>
      </c>
      <c r="Q15" s="1">
        <v>2438</v>
      </c>
      <c r="R15" s="1">
        <v>41</v>
      </c>
      <c r="S15" s="1">
        <v>956</v>
      </c>
      <c r="T15" s="1">
        <v>21</v>
      </c>
      <c r="U15" s="1">
        <v>3112</v>
      </c>
    </row>
    <row r="16" spans="1:21" ht="15.75" customHeight="1" x14ac:dyDescent="0.2">
      <c r="A16" s="1">
        <v>2024</v>
      </c>
      <c r="B16" s="1">
        <v>12</v>
      </c>
      <c r="C16" s="1" t="s">
        <v>41</v>
      </c>
      <c r="D16" s="1" t="s">
        <v>42</v>
      </c>
      <c r="E16" s="1" t="s">
        <v>53</v>
      </c>
      <c r="F16" s="1" t="s">
        <v>54</v>
      </c>
      <c r="G16" s="1">
        <v>345</v>
      </c>
      <c r="H16" s="1">
        <v>77</v>
      </c>
      <c r="I16" s="1">
        <v>22.9</v>
      </c>
      <c r="J16" s="1">
        <v>0.05</v>
      </c>
      <c r="K16" s="1">
        <v>23.37</v>
      </c>
      <c r="L16" s="1">
        <v>0.48</v>
      </c>
      <c r="M16" s="1">
        <v>30.18</v>
      </c>
      <c r="N16" s="1">
        <v>1</v>
      </c>
      <c r="O16" s="1">
        <v>0</v>
      </c>
      <c r="P16" s="1">
        <v>3996</v>
      </c>
      <c r="Q16" s="1">
        <v>1332</v>
      </c>
      <c r="R16" s="1">
        <v>2</v>
      </c>
      <c r="S16" s="1">
        <v>1117</v>
      </c>
      <c r="T16" s="1">
        <v>16</v>
      </c>
      <c r="U16" s="1">
        <v>1529</v>
      </c>
    </row>
    <row r="17" spans="1:21" ht="15.75" customHeight="1" x14ac:dyDescent="0.2">
      <c r="A17" s="1">
        <v>2024</v>
      </c>
      <c r="B17" s="1">
        <v>12</v>
      </c>
      <c r="C17" s="1" t="s">
        <v>41</v>
      </c>
      <c r="D17" s="1" t="s">
        <v>42</v>
      </c>
      <c r="E17" s="1" t="s">
        <v>55</v>
      </c>
      <c r="F17" s="1" t="s">
        <v>56</v>
      </c>
      <c r="G17" s="1">
        <v>772</v>
      </c>
      <c r="H17" s="1">
        <v>198</v>
      </c>
      <c r="I17" s="1">
        <v>39.5</v>
      </c>
      <c r="J17" s="1">
        <v>0.9</v>
      </c>
      <c r="K17" s="1">
        <v>106.02</v>
      </c>
      <c r="L17" s="1">
        <v>0.1</v>
      </c>
      <c r="M17" s="1">
        <v>51.48</v>
      </c>
      <c r="N17" s="1">
        <v>3</v>
      </c>
      <c r="O17" s="1">
        <v>6</v>
      </c>
      <c r="P17" s="1">
        <v>15638</v>
      </c>
      <c r="Q17" s="1">
        <v>3593</v>
      </c>
      <c r="R17" s="1">
        <v>70</v>
      </c>
      <c r="S17" s="1">
        <v>7563</v>
      </c>
      <c r="T17" s="1">
        <v>12</v>
      </c>
      <c r="U17" s="1">
        <v>4400</v>
      </c>
    </row>
    <row r="18" spans="1:21" ht="15.75" customHeight="1" x14ac:dyDescent="0.2">
      <c r="A18" s="1">
        <v>2024</v>
      </c>
      <c r="B18" s="1">
        <v>12</v>
      </c>
      <c r="C18" s="1" t="s">
        <v>41</v>
      </c>
      <c r="D18" s="1" t="s">
        <v>42</v>
      </c>
      <c r="E18" s="1" t="s">
        <v>57</v>
      </c>
      <c r="F18" s="1" t="s">
        <v>58</v>
      </c>
      <c r="G18" s="1">
        <v>849</v>
      </c>
      <c r="H18" s="1">
        <v>193</v>
      </c>
      <c r="I18" s="1">
        <v>41.98</v>
      </c>
      <c r="J18" s="1">
        <v>1.1399999999999999</v>
      </c>
      <c r="K18" s="1">
        <v>94.85</v>
      </c>
      <c r="L18" s="1">
        <v>0.47</v>
      </c>
      <c r="M18" s="1">
        <v>54.55</v>
      </c>
      <c r="N18" s="1">
        <v>4</v>
      </c>
      <c r="O18" s="1">
        <v>0</v>
      </c>
      <c r="P18" s="1">
        <v>13158</v>
      </c>
      <c r="Q18" s="1">
        <v>3848</v>
      </c>
      <c r="R18" s="1">
        <v>139</v>
      </c>
      <c r="S18" s="1">
        <v>4940</v>
      </c>
      <c r="T18" s="1">
        <v>15</v>
      </c>
      <c r="U18" s="1">
        <v>4216</v>
      </c>
    </row>
    <row r="19" spans="1:21" ht="15.75" customHeight="1" x14ac:dyDescent="0.2">
      <c r="A19" s="1">
        <v>2024</v>
      </c>
      <c r="B19" s="1">
        <v>12</v>
      </c>
      <c r="C19" s="1" t="s">
        <v>41</v>
      </c>
      <c r="D19" s="1" t="s">
        <v>42</v>
      </c>
      <c r="E19" s="1" t="s">
        <v>23</v>
      </c>
      <c r="F19" s="1" t="s">
        <v>24</v>
      </c>
      <c r="G19" s="1">
        <v>864</v>
      </c>
      <c r="H19" s="1">
        <v>236</v>
      </c>
      <c r="I19" s="1">
        <v>42.45</v>
      </c>
      <c r="J19" s="1">
        <v>4.5199999999999996</v>
      </c>
      <c r="K19" s="1">
        <v>154.36000000000001</v>
      </c>
      <c r="L19" s="1">
        <v>0.69</v>
      </c>
      <c r="M19" s="1">
        <v>33.97</v>
      </c>
      <c r="N19" s="1">
        <v>9</v>
      </c>
      <c r="O19" s="1">
        <v>3</v>
      </c>
      <c r="P19" s="1">
        <v>16959</v>
      </c>
      <c r="Q19" s="1">
        <v>3467</v>
      </c>
      <c r="R19" s="1">
        <v>446</v>
      </c>
      <c r="S19" s="1">
        <v>10122</v>
      </c>
      <c r="T19" s="1">
        <v>20</v>
      </c>
      <c r="U19" s="1">
        <v>2904</v>
      </c>
    </row>
    <row r="20" spans="1:21" ht="12.75" x14ac:dyDescent="0.2">
      <c r="A20" s="1">
        <v>2024</v>
      </c>
      <c r="B20" s="1">
        <v>12</v>
      </c>
      <c r="C20" s="1" t="s">
        <v>41</v>
      </c>
      <c r="D20" s="1" t="s">
        <v>42</v>
      </c>
      <c r="E20" s="1" t="s">
        <v>59</v>
      </c>
      <c r="F20" s="1" t="s">
        <v>60</v>
      </c>
      <c r="G20" s="1">
        <v>2067</v>
      </c>
      <c r="H20" s="1">
        <v>519</v>
      </c>
      <c r="I20" s="1">
        <v>139.63</v>
      </c>
      <c r="J20" s="1">
        <v>9.25</v>
      </c>
      <c r="K20" s="1">
        <v>219.26</v>
      </c>
      <c r="L20" s="1">
        <v>6.99</v>
      </c>
      <c r="M20" s="1">
        <v>143.86000000000001</v>
      </c>
      <c r="N20" s="1">
        <v>5</v>
      </c>
      <c r="O20" s="1">
        <v>1</v>
      </c>
      <c r="P20" s="1">
        <v>35353</v>
      </c>
      <c r="Q20" s="1">
        <v>9941</v>
      </c>
      <c r="R20" s="1">
        <v>754</v>
      </c>
      <c r="S20" s="1">
        <v>12769</v>
      </c>
      <c r="T20" s="1">
        <v>361</v>
      </c>
      <c r="U20" s="1">
        <v>11528</v>
      </c>
    </row>
    <row r="21" spans="1:21" ht="12.75" x14ac:dyDescent="0.2">
      <c r="A21" s="1">
        <v>2024</v>
      </c>
      <c r="B21" s="1">
        <v>12</v>
      </c>
      <c r="C21" s="1" t="s">
        <v>41</v>
      </c>
      <c r="D21" s="1" t="s">
        <v>42</v>
      </c>
      <c r="E21" s="1" t="s">
        <v>25</v>
      </c>
      <c r="F21" s="1" t="s">
        <v>26</v>
      </c>
      <c r="G21" s="1">
        <v>800</v>
      </c>
      <c r="H21" s="1">
        <v>178</v>
      </c>
      <c r="I21" s="1">
        <v>41.3</v>
      </c>
      <c r="J21" s="1">
        <v>4.47</v>
      </c>
      <c r="K21" s="1">
        <v>79.89</v>
      </c>
      <c r="L21" s="1">
        <v>1</v>
      </c>
      <c r="M21" s="1">
        <v>51.34</v>
      </c>
      <c r="N21" s="1">
        <v>3</v>
      </c>
      <c r="O21" s="1">
        <v>1</v>
      </c>
      <c r="P21" s="1">
        <v>11829</v>
      </c>
      <c r="Q21" s="1">
        <v>3597</v>
      </c>
      <c r="R21" s="1">
        <v>162</v>
      </c>
      <c r="S21" s="1">
        <v>4098</v>
      </c>
      <c r="T21" s="1">
        <v>29</v>
      </c>
      <c r="U21" s="1">
        <v>3943</v>
      </c>
    </row>
    <row r="22" spans="1:21" ht="12.75" x14ac:dyDescent="0.2">
      <c r="A22" s="1">
        <v>2024</v>
      </c>
      <c r="B22" s="1">
        <v>12</v>
      </c>
      <c r="C22" s="1" t="s">
        <v>41</v>
      </c>
      <c r="D22" s="1" t="s">
        <v>42</v>
      </c>
      <c r="E22" s="1" t="s">
        <v>61</v>
      </c>
      <c r="F22" s="1" t="s">
        <v>62</v>
      </c>
      <c r="G22" s="1">
        <v>1758</v>
      </c>
      <c r="H22" s="1">
        <v>285</v>
      </c>
      <c r="I22" s="1">
        <v>83.6</v>
      </c>
      <c r="J22" s="1">
        <v>2.5099999999999998</v>
      </c>
      <c r="K22" s="1">
        <v>113.89</v>
      </c>
      <c r="L22" s="1">
        <v>3.42</v>
      </c>
      <c r="M22" s="1">
        <v>81.569999999999993</v>
      </c>
      <c r="N22" s="1">
        <v>7</v>
      </c>
      <c r="O22" s="1">
        <v>1</v>
      </c>
      <c r="P22" s="1">
        <v>20950</v>
      </c>
      <c r="Q22" s="1">
        <v>6238</v>
      </c>
      <c r="R22" s="1">
        <v>167</v>
      </c>
      <c r="S22" s="1">
        <v>7145</v>
      </c>
      <c r="T22" s="1">
        <v>102</v>
      </c>
      <c r="U22" s="1">
        <v>7298</v>
      </c>
    </row>
    <row r="23" spans="1:21" ht="12.75" x14ac:dyDescent="0.2">
      <c r="A23" s="1">
        <v>2024</v>
      </c>
      <c r="B23" s="1">
        <v>12</v>
      </c>
      <c r="C23" s="1" t="s">
        <v>41</v>
      </c>
      <c r="D23" s="1" t="s">
        <v>42</v>
      </c>
      <c r="E23" s="1" t="s">
        <v>27</v>
      </c>
      <c r="F23" s="1" t="s">
        <v>28</v>
      </c>
      <c r="G23" s="1">
        <v>864</v>
      </c>
      <c r="H23" s="1">
        <v>137</v>
      </c>
      <c r="I23" s="1">
        <v>50.27</v>
      </c>
      <c r="J23" s="1">
        <v>3.11</v>
      </c>
      <c r="K23" s="1">
        <v>48.94</v>
      </c>
      <c r="L23" s="1">
        <v>0.47</v>
      </c>
      <c r="M23" s="1">
        <v>34.22</v>
      </c>
      <c r="N23" s="1">
        <v>4</v>
      </c>
      <c r="O23" s="1">
        <v>2</v>
      </c>
      <c r="P23" s="1">
        <v>8949</v>
      </c>
      <c r="Q23" s="1">
        <v>2954</v>
      </c>
      <c r="R23" s="1">
        <v>361</v>
      </c>
      <c r="S23" s="1">
        <v>2718</v>
      </c>
      <c r="T23" s="1">
        <v>61</v>
      </c>
      <c r="U23" s="1">
        <v>2855</v>
      </c>
    </row>
    <row r="24" spans="1:21" ht="12.75" x14ac:dyDescent="0.2">
      <c r="A24" s="1">
        <v>2024</v>
      </c>
      <c r="B24" s="1">
        <v>12</v>
      </c>
      <c r="C24" s="1" t="s">
        <v>41</v>
      </c>
      <c r="D24" s="1" t="s">
        <v>42</v>
      </c>
      <c r="E24" s="1" t="s">
        <v>63</v>
      </c>
      <c r="F24" s="1" t="s">
        <v>64</v>
      </c>
      <c r="G24" s="1">
        <v>703</v>
      </c>
      <c r="H24" s="1">
        <v>163</v>
      </c>
      <c r="I24" s="1">
        <v>44.94</v>
      </c>
      <c r="J24" s="1">
        <v>6.42</v>
      </c>
      <c r="K24" s="1">
        <v>79.709999999999994</v>
      </c>
      <c r="L24" s="1">
        <v>1.65</v>
      </c>
      <c r="M24" s="1">
        <v>30.28</v>
      </c>
      <c r="N24" s="1">
        <v>2</v>
      </c>
      <c r="O24" s="1">
        <v>0</v>
      </c>
      <c r="P24" s="1">
        <v>9989</v>
      </c>
      <c r="Q24" s="1">
        <v>2927</v>
      </c>
      <c r="R24" s="1">
        <v>440</v>
      </c>
      <c r="S24" s="1">
        <v>4416</v>
      </c>
      <c r="T24" s="1">
        <v>48</v>
      </c>
      <c r="U24" s="1">
        <v>2158</v>
      </c>
    </row>
    <row r="25" spans="1:21" ht="12.75" x14ac:dyDescent="0.2">
      <c r="A25" s="1">
        <v>2024</v>
      </c>
      <c r="B25" s="1">
        <v>12</v>
      </c>
      <c r="C25" s="1" t="s">
        <v>41</v>
      </c>
      <c r="D25" s="1" t="s">
        <v>42</v>
      </c>
      <c r="E25" s="1" t="s">
        <v>65</v>
      </c>
      <c r="F25" s="1" t="s">
        <v>66</v>
      </c>
      <c r="G25" s="1">
        <v>1412</v>
      </c>
      <c r="H25" s="1">
        <v>253</v>
      </c>
      <c r="I25" s="1">
        <v>68.97</v>
      </c>
      <c r="J25" s="1">
        <v>3.31</v>
      </c>
      <c r="K25" s="1">
        <v>107.01</v>
      </c>
      <c r="L25" s="1">
        <v>2.0099999999999998</v>
      </c>
      <c r="M25" s="1">
        <v>71.69</v>
      </c>
      <c r="N25" s="1">
        <v>6</v>
      </c>
      <c r="O25" s="1">
        <v>0</v>
      </c>
      <c r="P25" s="1">
        <v>19540</v>
      </c>
      <c r="Q25" s="1">
        <v>5696</v>
      </c>
      <c r="R25" s="1">
        <v>284</v>
      </c>
      <c r="S25" s="1">
        <v>7351</v>
      </c>
      <c r="T25" s="1">
        <v>192</v>
      </c>
      <c r="U25" s="1">
        <v>6017</v>
      </c>
    </row>
    <row r="26" spans="1:21" ht="12.75" x14ac:dyDescent="0.2">
      <c r="A26" s="1">
        <v>2024</v>
      </c>
      <c r="B26" s="1">
        <v>12</v>
      </c>
      <c r="C26" s="1" t="s">
        <v>41</v>
      </c>
      <c r="D26" s="1" t="s">
        <v>42</v>
      </c>
      <c r="E26" s="1" t="s">
        <v>29</v>
      </c>
      <c r="F26" s="1" t="s">
        <v>30</v>
      </c>
      <c r="G26" s="1">
        <v>409</v>
      </c>
      <c r="H26" s="1">
        <v>113</v>
      </c>
      <c r="I26" s="1">
        <v>32.39</v>
      </c>
      <c r="J26" s="1">
        <v>1.1000000000000001</v>
      </c>
      <c r="K26" s="1">
        <v>53.56</v>
      </c>
      <c r="L26" s="1">
        <v>2.19</v>
      </c>
      <c r="M26" s="1">
        <v>23.76</v>
      </c>
      <c r="N26" s="1">
        <v>4</v>
      </c>
      <c r="O26" s="1">
        <v>0</v>
      </c>
      <c r="P26" s="1">
        <v>8173</v>
      </c>
      <c r="Q26" s="1">
        <v>2693</v>
      </c>
      <c r="R26" s="1">
        <v>55</v>
      </c>
      <c r="S26" s="1">
        <v>3475</v>
      </c>
      <c r="T26" s="1">
        <v>103</v>
      </c>
      <c r="U26" s="1">
        <v>1847</v>
      </c>
    </row>
    <row r="27" spans="1:21" ht="12.75" x14ac:dyDescent="0.2">
      <c r="A27" s="1">
        <v>2024</v>
      </c>
      <c r="B27" s="1">
        <v>12</v>
      </c>
      <c r="C27" s="1" t="s">
        <v>41</v>
      </c>
      <c r="D27" s="1" t="s">
        <v>42</v>
      </c>
      <c r="E27" s="1" t="s">
        <v>31</v>
      </c>
      <c r="F27" s="1" t="s">
        <v>32</v>
      </c>
      <c r="G27" s="1">
        <v>110</v>
      </c>
      <c r="H27" s="1">
        <v>18</v>
      </c>
      <c r="I27" s="1">
        <v>4.8099999999999996</v>
      </c>
      <c r="J27" s="1">
        <v>0.45</v>
      </c>
      <c r="K27" s="1">
        <v>5.01</v>
      </c>
      <c r="L27" s="1">
        <v>0</v>
      </c>
      <c r="M27" s="1">
        <v>7.74</v>
      </c>
      <c r="N27" s="1">
        <v>0</v>
      </c>
      <c r="O27" s="1">
        <v>0</v>
      </c>
      <c r="P27" s="1">
        <v>1050</v>
      </c>
      <c r="Q27" s="1">
        <v>400</v>
      </c>
      <c r="R27" s="1">
        <v>28</v>
      </c>
      <c r="S27" s="1">
        <v>176</v>
      </c>
      <c r="T27" s="1">
        <v>0</v>
      </c>
      <c r="U27" s="1">
        <v>446</v>
      </c>
    </row>
    <row r="28" spans="1:21" ht="12.75" x14ac:dyDescent="0.2">
      <c r="A28" s="1">
        <v>2024</v>
      </c>
      <c r="B28" s="1">
        <v>12</v>
      </c>
      <c r="C28" s="1" t="s">
        <v>41</v>
      </c>
      <c r="D28" s="1" t="s">
        <v>42</v>
      </c>
      <c r="E28" s="1" t="s">
        <v>33</v>
      </c>
      <c r="F28" s="1" t="s">
        <v>34</v>
      </c>
      <c r="G28" s="1">
        <v>630</v>
      </c>
      <c r="H28" s="1">
        <v>144</v>
      </c>
      <c r="I28" s="1">
        <v>34.479999999999997</v>
      </c>
      <c r="J28" s="1">
        <v>1.35</v>
      </c>
      <c r="K28" s="1">
        <v>52.79</v>
      </c>
      <c r="L28" s="1">
        <v>1.51</v>
      </c>
      <c r="M28" s="1">
        <v>53.86</v>
      </c>
      <c r="N28" s="1">
        <v>3</v>
      </c>
      <c r="O28" s="1">
        <v>0</v>
      </c>
      <c r="P28" s="1">
        <v>8537</v>
      </c>
      <c r="Q28" s="1">
        <v>2000</v>
      </c>
      <c r="R28" s="1">
        <v>21</v>
      </c>
      <c r="S28" s="1">
        <v>2972</v>
      </c>
      <c r="T28" s="1">
        <v>42</v>
      </c>
      <c r="U28" s="1">
        <v>3502</v>
      </c>
    </row>
    <row r="29" spans="1:21" ht="12.75" x14ac:dyDescent="0.2">
      <c r="A29" s="1">
        <v>2024</v>
      </c>
      <c r="B29" s="1">
        <v>12</v>
      </c>
      <c r="C29" s="1" t="s">
        <v>41</v>
      </c>
      <c r="D29" s="1" t="s">
        <v>42</v>
      </c>
      <c r="E29" s="1" t="s">
        <v>67</v>
      </c>
      <c r="F29" s="1" t="s">
        <v>68</v>
      </c>
      <c r="G29" s="1">
        <v>343</v>
      </c>
      <c r="H29" s="1">
        <v>75</v>
      </c>
      <c r="I29" s="1">
        <v>26.82</v>
      </c>
      <c r="J29" s="1">
        <v>0.09</v>
      </c>
      <c r="K29" s="1">
        <v>23.05</v>
      </c>
      <c r="L29" s="1">
        <v>0.89</v>
      </c>
      <c r="M29" s="1">
        <v>24.15</v>
      </c>
      <c r="N29" s="1">
        <v>2</v>
      </c>
      <c r="O29" s="1">
        <v>0</v>
      </c>
      <c r="P29" s="1">
        <v>4955</v>
      </c>
      <c r="Q29" s="1">
        <v>1679</v>
      </c>
      <c r="R29" s="1">
        <v>3</v>
      </c>
      <c r="S29" s="1">
        <v>888</v>
      </c>
      <c r="T29" s="1">
        <v>36</v>
      </c>
      <c r="U29" s="1">
        <v>2349</v>
      </c>
    </row>
    <row r="30" spans="1:21" ht="12.75" x14ac:dyDescent="0.2">
      <c r="A30" s="1">
        <v>2024</v>
      </c>
      <c r="B30" s="1">
        <v>12</v>
      </c>
      <c r="C30" s="1" t="s">
        <v>41</v>
      </c>
      <c r="D30" s="1" t="s">
        <v>42</v>
      </c>
      <c r="E30" s="1" t="s">
        <v>35</v>
      </c>
      <c r="F30" s="1" t="s">
        <v>36</v>
      </c>
      <c r="G30" s="1">
        <v>41</v>
      </c>
      <c r="H30" s="1">
        <v>10</v>
      </c>
      <c r="I30" s="1">
        <v>2.2200000000000002</v>
      </c>
      <c r="J30" s="1">
        <v>0</v>
      </c>
      <c r="K30" s="1">
        <v>5.8</v>
      </c>
      <c r="L30" s="1">
        <v>0.22</v>
      </c>
      <c r="M30" s="1">
        <v>1.77</v>
      </c>
      <c r="N30" s="1">
        <v>0</v>
      </c>
      <c r="O30" s="1">
        <v>0</v>
      </c>
      <c r="P30" s="1">
        <v>911</v>
      </c>
      <c r="Q30" s="1">
        <v>556</v>
      </c>
      <c r="R30" s="1">
        <v>0</v>
      </c>
      <c r="S30" s="1">
        <v>253</v>
      </c>
      <c r="T30" s="1">
        <v>10</v>
      </c>
      <c r="U30" s="1">
        <v>92</v>
      </c>
    </row>
    <row r="31" spans="1:21" ht="12.75" x14ac:dyDescent="0.2">
      <c r="A31" s="1">
        <v>2024</v>
      </c>
      <c r="B31" s="1">
        <v>12</v>
      </c>
      <c r="C31" s="1" t="s">
        <v>41</v>
      </c>
      <c r="D31" s="1" t="s">
        <v>42</v>
      </c>
      <c r="E31" s="1" t="s">
        <v>69</v>
      </c>
      <c r="F31" s="1" t="s">
        <v>70</v>
      </c>
      <c r="G31" s="1">
        <v>185</v>
      </c>
      <c r="H31" s="1">
        <v>46</v>
      </c>
      <c r="I31" s="1">
        <v>9.0299999999999994</v>
      </c>
      <c r="J31" s="1">
        <v>0</v>
      </c>
      <c r="K31" s="1">
        <v>29.3</v>
      </c>
      <c r="L31" s="1">
        <v>0</v>
      </c>
      <c r="M31" s="1">
        <v>7.67</v>
      </c>
      <c r="N31" s="1">
        <v>4</v>
      </c>
      <c r="O31" s="1">
        <v>1</v>
      </c>
      <c r="P31" s="1">
        <v>3181</v>
      </c>
      <c r="Q31" s="1">
        <v>706</v>
      </c>
      <c r="R31" s="1">
        <v>0</v>
      </c>
      <c r="S31" s="1">
        <v>1836</v>
      </c>
      <c r="T31" s="1">
        <v>0</v>
      </c>
      <c r="U31" s="1">
        <v>639</v>
      </c>
    </row>
    <row r="32" spans="1:21" ht="12.75" x14ac:dyDescent="0.2">
      <c r="A32" s="1">
        <v>2024</v>
      </c>
      <c r="B32" s="1">
        <v>12</v>
      </c>
      <c r="C32" s="1" t="s">
        <v>41</v>
      </c>
      <c r="D32" s="1" t="s">
        <v>42</v>
      </c>
      <c r="E32" s="1" t="s">
        <v>71</v>
      </c>
      <c r="F32" s="1" t="s">
        <v>72</v>
      </c>
      <c r="G32" s="1">
        <v>70</v>
      </c>
      <c r="H32" s="1">
        <v>17</v>
      </c>
      <c r="I32" s="1">
        <v>3.49</v>
      </c>
      <c r="J32" s="1">
        <v>0</v>
      </c>
      <c r="K32" s="1">
        <v>7.68</v>
      </c>
      <c r="L32" s="1">
        <v>0.15</v>
      </c>
      <c r="M32" s="1">
        <v>5.68</v>
      </c>
      <c r="N32" s="1">
        <v>0</v>
      </c>
      <c r="O32" s="1">
        <v>0</v>
      </c>
      <c r="P32" s="1">
        <v>1055</v>
      </c>
      <c r="Q32" s="1">
        <v>161</v>
      </c>
      <c r="R32" s="1">
        <v>0</v>
      </c>
      <c r="S32" s="1">
        <v>527</v>
      </c>
      <c r="T32" s="1">
        <v>44</v>
      </c>
      <c r="U32" s="1">
        <v>323</v>
      </c>
    </row>
    <row r="33" spans="1:21" ht="12.75" x14ac:dyDescent="0.2">
      <c r="A33" s="1">
        <v>2024</v>
      </c>
      <c r="B33" s="1">
        <v>12</v>
      </c>
      <c r="C33" s="1" t="s">
        <v>41</v>
      </c>
      <c r="D33" s="1" t="s">
        <v>42</v>
      </c>
      <c r="E33" s="1" t="s">
        <v>37</v>
      </c>
      <c r="F33" s="1" t="s">
        <v>38</v>
      </c>
      <c r="G33" s="1">
        <v>38</v>
      </c>
      <c r="H33" s="1">
        <v>7</v>
      </c>
      <c r="I33" s="1">
        <v>2</v>
      </c>
      <c r="J33" s="1">
        <v>0</v>
      </c>
      <c r="K33" s="1">
        <v>2.1800000000000002</v>
      </c>
      <c r="L33" s="1">
        <v>0.19</v>
      </c>
      <c r="M33" s="1">
        <v>2.63</v>
      </c>
      <c r="N33" s="1">
        <v>0</v>
      </c>
      <c r="O33" s="1">
        <v>0</v>
      </c>
      <c r="P33" s="1">
        <v>793</v>
      </c>
      <c r="Q33" s="1">
        <v>336</v>
      </c>
      <c r="R33" s="1">
        <v>0</v>
      </c>
      <c r="S33" s="1">
        <v>73</v>
      </c>
      <c r="T33" s="1">
        <v>55</v>
      </c>
      <c r="U33" s="1">
        <v>329</v>
      </c>
    </row>
    <row r="34" spans="1:21" ht="12.75" x14ac:dyDescent="0.2">
      <c r="A34" s="1">
        <v>2024</v>
      </c>
      <c r="B34" s="1">
        <v>12</v>
      </c>
      <c r="C34" s="1" t="s">
        <v>41</v>
      </c>
      <c r="D34" s="1" t="s">
        <v>42</v>
      </c>
      <c r="E34" s="1" t="s">
        <v>39</v>
      </c>
      <c r="F34" s="1" t="s">
        <v>40</v>
      </c>
      <c r="G34" s="1">
        <v>384</v>
      </c>
      <c r="H34" s="1">
        <v>91</v>
      </c>
      <c r="I34" s="1">
        <v>18.93</v>
      </c>
      <c r="J34" s="1">
        <v>1.55</v>
      </c>
      <c r="K34" s="1">
        <v>42.53</v>
      </c>
      <c r="L34" s="1">
        <v>0</v>
      </c>
      <c r="M34" s="1">
        <v>27.99</v>
      </c>
      <c r="N34" s="1">
        <v>0</v>
      </c>
      <c r="O34" s="1">
        <v>0</v>
      </c>
      <c r="P34" s="1">
        <v>6768</v>
      </c>
      <c r="Q34" s="1">
        <v>1883</v>
      </c>
      <c r="R34" s="1">
        <v>356</v>
      </c>
      <c r="S34" s="1">
        <v>3110</v>
      </c>
      <c r="T34" s="1">
        <v>0</v>
      </c>
      <c r="U34" s="1">
        <v>1419</v>
      </c>
    </row>
    <row r="35" spans="1:21" ht="12.75" x14ac:dyDescent="0.2">
      <c r="A35" s="1">
        <v>2024</v>
      </c>
      <c r="B35" s="1">
        <v>12</v>
      </c>
      <c r="C35" s="1" t="s">
        <v>73</v>
      </c>
      <c r="D35" s="1" t="s">
        <v>74</v>
      </c>
      <c r="E35" s="1" t="s">
        <v>43</v>
      </c>
      <c r="F35" s="1" t="s">
        <v>44</v>
      </c>
      <c r="G35" s="1">
        <v>299</v>
      </c>
      <c r="H35" s="1">
        <v>94</v>
      </c>
      <c r="I35" s="1">
        <v>25.85</v>
      </c>
      <c r="J35" s="1">
        <v>3.4</v>
      </c>
      <c r="K35" s="1">
        <v>37.06</v>
      </c>
      <c r="L35" s="1">
        <v>0.69</v>
      </c>
      <c r="M35" s="1">
        <v>27.01</v>
      </c>
      <c r="N35" s="1">
        <v>2</v>
      </c>
      <c r="O35" s="1">
        <v>1</v>
      </c>
      <c r="P35" s="1">
        <v>6475</v>
      </c>
      <c r="Q35" s="1">
        <v>1764</v>
      </c>
      <c r="R35" s="1">
        <v>472</v>
      </c>
      <c r="S35" s="1">
        <v>1568</v>
      </c>
      <c r="T35" s="1">
        <v>11</v>
      </c>
      <c r="U35" s="1">
        <v>2660</v>
      </c>
    </row>
    <row r="36" spans="1:21" ht="12.75" x14ac:dyDescent="0.2">
      <c r="A36" s="1">
        <v>2024</v>
      </c>
      <c r="B36" s="1">
        <v>12</v>
      </c>
      <c r="C36" s="1" t="s">
        <v>73</v>
      </c>
      <c r="D36" s="1" t="s">
        <v>74</v>
      </c>
      <c r="E36" s="1" t="s">
        <v>47</v>
      </c>
      <c r="F36" s="1" t="s">
        <v>48</v>
      </c>
      <c r="G36" s="1">
        <v>299</v>
      </c>
      <c r="H36" s="1">
        <v>87</v>
      </c>
      <c r="I36" s="1">
        <v>32.26</v>
      </c>
      <c r="J36" s="1">
        <v>1.87</v>
      </c>
      <c r="K36" s="1">
        <v>21.58</v>
      </c>
      <c r="L36" s="1">
        <v>0</v>
      </c>
      <c r="M36" s="1">
        <v>31.28</v>
      </c>
      <c r="N36" s="1">
        <v>2</v>
      </c>
      <c r="O36" s="1">
        <v>0</v>
      </c>
      <c r="P36" s="1">
        <v>5646</v>
      </c>
      <c r="Q36" s="1">
        <v>1615</v>
      </c>
      <c r="R36" s="1">
        <v>218</v>
      </c>
      <c r="S36" s="1">
        <v>944</v>
      </c>
      <c r="T36" s="1">
        <v>0</v>
      </c>
      <c r="U36" s="1">
        <v>2869</v>
      </c>
    </row>
    <row r="37" spans="1:21" ht="12.75" x14ac:dyDescent="0.2">
      <c r="A37" s="1">
        <v>2024</v>
      </c>
      <c r="B37" s="1">
        <v>12</v>
      </c>
      <c r="C37" s="1" t="s">
        <v>73</v>
      </c>
      <c r="D37" s="1" t="s">
        <v>74</v>
      </c>
      <c r="E37" s="1" t="s">
        <v>51</v>
      </c>
      <c r="F37" s="1" t="s">
        <v>52</v>
      </c>
      <c r="G37" s="1">
        <v>8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</row>
    <row r="38" spans="1:21" ht="12.75" x14ac:dyDescent="0.2">
      <c r="A38" s="1">
        <v>2024</v>
      </c>
      <c r="B38" s="1">
        <v>12</v>
      </c>
      <c r="C38" s="1" t="s">
        <v>73</v>
      </c>
      <c r="D38" s="1" t="s">
        <v>74</v>
      </c>
      <c r="E38" s="1" t="s">
        <v>53</v>
      </c>
      <c r="F38" s="1" t="s">
        <v>54</v>
      </c>
      <c r="G38" s="1">
        <v>5193</v>
      </c>
      <c r="H38" s="1">
        <v>1214</v>
      </c>
      <c r="I38" s="1">
        <v>287.54000000000002</v>
      </c>
      <c r="J38" s="1">
        <v>40.17</v>
      </c>
      <c r="K38" s="1">
        <v>269.92</v>
      </c>
      <c r="L38" s="1">
        <v>1.68</v>
      </c>
      <c r="M38" s="1">
        <v>614.69000000000005</v>
      </c>
      <c r="N38" s="1">
        <v>23</v>
      </c>
      <c r="O38" s="1">
        <v>3</v>
      </c>
      <c r="P38" s="1">
        <v>101579</v>
      </c>
      <c r="Q38" s="1">
        <v>31944</v>
      </c>
      <c r="R38" s="1">
        <v>4905</v>
      </c>
      <c r="S38" s="1">
        <v>9736</v>
      </c>
      <c r="T38" s="1">
        <v>42</v>
      </c>
      <c r="U38" s="1">
        <v>54952</v>
      </c>
    </row>
    <row r="39" spans="1:21" ht="12.75" x14ac:dyDescent="0.2">
      <c r="A39" s="1">
        <v>2024</v>
      </c>
      <c r="B39" s="1">
        <v>12</v>
      </c>
      <c r="C39" s="1" t="s">
        <v>73</v>
      </c>
      <c r="D39" s="1" t="s">
        <v>74</v>
      </c>
      <c r="E39" s="1" t="s">
        <v>75</v>
      </c>
      <c r="F39" s="1" t="s">
        <v>76</v>
      </c>
      <c r="G39" s="1">
        <v>3281</v>
      </c>
      <c r="H39" s="1">
        <v>1032</v>
      </c>
      <c r="I39" s="1">
        <v>186.55</v>
      </c>
      <c r="J39" s="1">
        <v>46.14</v>
      </c>
      <c r="K39" s="1">
        <v>305.08</v>
      </c>
      <c r="L39" s="1">
        <v>0.4</v>
      </c>
      <c r="M39" s="1">
        <v>493.83</v>
      </c>
      <c r="N39" s="1">
        <v>70</v>
      </c>
      <c r="O39" s="1">
        <v>20</v>
      </c>
      <c r="P39" s="1">
        <v>103150</v>
      </c>
      <c r="Q39" s="1">
        <v>27278</v>
      </c>
      <c r="R39" s="1">
        <v>6184</v>
      </c>
      <c r="S39" s="1">
        <v>14580</v>
      </c>
      <c r="T39" s="1">
        <v>52</v>
      </c>
      <c r="U39" s="1">
        <v>55056</v>
      </c>
    </row>
    <row r="40" spans="1:21" ht="12.75" x14ac:dyDescent="0.2">
      <c r="A40" s="1">
        <v>2024</v>
      </c>
      <c r="B40" s="1">
        <v>12</v>
      </c>
      <c r="C40" s="1" t="s">
        <v>73</v>
      </c>
      <c r="D40" s="1" t="s">
        <v>74</v>
      </c>
      <c r="E40" s="1" t="s">
        <v>55</v>
      </c>
      <c r="F40" s="1" t="s">
        <v>56</v>
      </c>
      <c r="G40" s="1">
        <v>932</v>
      </c>
      <c r="H40" s="1">
        <v>257</v>
      </c>
      <c r="I40" s="1">
        <v>71.239999999999995</v>
      </c>
      <c r="J40" s="1">
        <v>20.260000000000002</v>
      </c>
      <c r="K40" s="1">
        <v>70.47</v>
      </c>
      <c r="L40" s="1">
        <v>0</v>
      </c>
      <c r="M40" s="1">
        <v>95.03</v>
      </c>
      <c r="N40" s="1">
        <v>23</v>
      </c>
      <c r="O40" s="1">
        <v>4</v>
      </c>
      <c r="P40" s="1">
        <v>27154</v>
      </c>
      <c r="Q40" s="1">
        <v>7016</v>
      </c>
      <c r="R40" s="1">
        <v>2876</v>
      </c>
      <c r="S40" s="1">
        <v>3950</v>
      </c>
      <c r="T40" s="1">
        <v>0</v>
      </c>
      <c r="U40" s="1">
        <v>13312</v>
      </c>
    </row>
    <row r="41" spans="1:21" ht="12.75" x14ac:dyDescent="0.2">
      <c r="A41" s="1">
        <v>2024</v>
      </c>
      <c r="B41" s="1">
        <v>12</v>
      </c>
      <c r="C41" s="1" t="s">
        <v>73</v>
      </c>
      <c r="D41" s="1" t="s">
        <v>74</v>
      </c>
      <c r="E41" s="1" t="s">
        <v>57</v>
      </c>
      <c r="F41" s="1" t="s">
        <v>58</v>
      </c>
      <c r="G41" s="1">
        <v>134</v>
      </c>
      <c r="H41" s="1">
        <v>42</v>
      </c>
      <c r="I41" s="1">
        <v>11.67</v>
      </c>
      <c r="J41" s="1">
        <v>1.18</v>
      </c>
      <c r="K41" s="1">
        <v>10.62</v>
      </c>
      <c r="L41" s="1">
        <v>0</v>
      </c>
      <c r="M41" s="1">
        <v>18.53</v>
      </c>
      <c r="N41" s="1">
        <v>1</v>
      </c>
      <c r="O41" s="1">
        <v>0</v>
      </c>
      <c r="P41" s="1">
        <v>3601</v>
      </c>
      <c r="Q41" s="1">
        <v>538</v>
      </c>
      <c r="R41" s="1">
        <v>187</v>
      </c>
      <c r="S41" s="1">
        <v>469</v>
      </c>
      <c r="T41" s="1">
        <v>0</v>
      </c>
      <c r="U41" s="1">
        <v>2407</v>
      </c>
    </row>
    <row r="42" spans="1:21" ht="12.75" x14ac:dyDescent="0.2">
      <c r="A42" s="1">
        <v>2024</v>
      </c>
      <c r="B42" s="1">
        <v>12</v>
      </c>
      <c r="C42" s="1" t="s">
        <v>73</v>
      </c>
      <c r="D42" s="1" t="s">
        <v>74</v>
      </c>
      <c r="E42" s="1" t="s">
        <v>77</v>
      </c>
      <c r="F42" s="1" t="s">
        <v>78</v>
      </c>
      <c r="G42" s="1">
        <v>143</v>
      </c>
      <c r="H42" s="1">
        <v>34</v>
      </c>
      <c r="I42" s="1">
        <v>8.58</v>
      </c>
      <c r="J42" s="1">
        <v>1.24</v>
      </c>
      <c r="K42" s="1">
        <v>8.4700000000000006</v>
      </c>
      <c r="L42" s="1">
        <v>0.18</v>
      </c>
      <c r="M42" s="1">
        <v>15.53</v>
      </c>
      <c r="N42" s="1">
        <v>0</v>
      </c>
      <c r="O42" s="1">
        <v>0</v>
      </c>
      <c r="P42" s="1">
        <v>1935</v>
      </c>
      <c r="Q42" s="1">
        <v>458</v>
      </c>
      <c r="R42" s="1">
        <v>62</v>
      </c>
      <c r="S42" s="1">
        <v>325</v>
      </c>
      <c r="T42" s="1">
        <v>48</v>
      </c>
      <c r="U42" s="1">
        <v>1042</v>
      </c>
    </row>
    <row r="43" spans="1:21" ht="12.75" x14ac:dyDescent="0.2">
      <c r="A43" s="1">
        <v>2024</v>
      </c>
      <c r="B43" s="1">
        <v>12</v>
      </c>
      <c r="C43" s="1" t="s">
        <v>73</v>
      </c>
      <c r="D43" s="1" t="s">
        <v>74</v>
      </c>
      <c r="E43" s="1" t="s">
        <v>25</v>
      </c>
      <c r="F43" s="1" t="s">
        <v>26</v>
      </c>
      <c r="G43" s="1">
        <v>24</v>
      </c>
      <c r="H43" s="1">
        <v>7</v>
      </c>
      <c r="I43" s="1">
        <v>0.61</v>
      </c>
      <c r="J43" s="1">
        <v>0.72</v>
      </c>
      <c r="K43" s="1">
        <v>4.9000000000000004</v>
      </c>
      <c r="L43" s="1">
        <v>0</v>
      </c>
      <c r="M43" s="1">
        <v>0.77</v>
      </c>
      <c r="N43" s="1">
        <v>0</v>
      </c>
      <c r="O43" s="1">
        <v>1</v>
      </c>
      <c r="P43" s="1">
        <v>325</v>
      </c>
      <c r="Q43" s="1">
        <v>45</v>
      </c>
      <c r="R43" s="1">
        <v>48</v>
      </c>
      <c r="S43" s="1">
        <v>163</v>
      </c>
      <c r="T43" s="1">
        <v>0</v>
      </c>
      <c r="U43" s="1">
        <v>69</v>
      </c>
    </row>
    <row r="44" spans="1:21" ht="12.75" x14ac:dyDescent="0.2">
      <c r="A44" s="1">
        <v>2024</v>
      </c>
      <c r="B44" s="1">
        <v>12</v>
      </c>
      <c r="C44" s="1" t="s">
        <v>73</v>
      </c>
      <c r="D44" s="1" t="s">
        <v>74</v>
      </c>
      <c r="E44" s="1" t="s">
        <v>31</v>
      </c>
      <c r="F44" s="1" t="s">
        <v>32</v>
      </c>
      <c r="G44" s="1">
        <v>90</v>
      </c>
      <c r="H44" s="1">
        <v>29</v>
      </c>
      <c r="I44" s="1">
        <v>13.19</v>
      </c>
      <c r="J44" s="1">
        <v>2.02</v>
      </c>
      <c r="K44" s="1">
        <v>4.4800000000000004</v>
      </c>
      <c r="L44" s="1">
        <v>0</v>
      </c>
      <c r="M44" s="1">
        <v>9.31</v>
      </c>
      <c r="N44" s="1">
        <v>0</v>
      </c>
      <c r="O44" s="1">
        <v>0</v>
      </c>
      <c r="P44" s="1">
        <v>2515</v>
      </c>
      <c r="Q44" s="1">
        <v>735</v>
      </c>
      <c r="R44" s="1">
        <v>317</v>
      </c>
      <c r="S44" s="1">
        <v>278</v>
      </c>
      <c r="T44" s="1">
        <v>0</v>
      </c>
      <c r="U44" s="1">
        <v>1185</v>
      </c>
    </row>
    <row r="45" spans="1:21" ht="12.75" x14ac:dyDescent="0.2">
      <c r="A45" s="1">
        <v>2024</v>
      </c>
      <c r="B45" s="1">
        <v>12</v>
      </c>
      <c r="C45" s="1" t="s">
        <v>73</v>
      </c>
      <c r="D45" s="1" t="s">
        <v>74</v>
      </c>
      <c r="E45" s="1" t="s">
        <v>67</v>
      </c>
      <c r="F45" s="1" t="s">
        <v>68</v>
      </c>
      <c r="G45" s="1">
        <v>1139</v>
      </c>
      <c r="H45" s="1">
        <v>297</v>
      </c>
      <c r="I45" s="1">
        <v>87.98</v>
      </c>
      <c r="J45" s="1">
        <v>4.18</v>
      </c>
      <c r="K45" s="1">
        <v>91.7</v>
      </c>
      <c r="L45" s="1">
        <v>2.5</v>
      </c>
      <c r="M45" s="1">
        <v>110.63</v>
      </c>
      <c r="N45" s="1">
        <v>4</v>
      </c>
      <c r="O45" s="1">
        <v>2</v>
      </c>
      <c r="P45" s="1">
        <v>29628</v>
      </c>
      <c r="Q45" s="1">
        <v>14488</v>
      </c>
      <c r="R45" s="1">
        <v>878</v>
      </c>
      <c r="S45" s="1">
        <v>3940</v>
      </c>
      <c r="T45" s="1">
        <v>74</v>
      </c>
      <c r="U45" s="1">
        <v>10248</v>
      </c>
    </row>
    <row r="46" spans="1:21" ht="12.75" x14ac:dyDescent="0.2">
      <c r="A46" s="1">
        <v>2024</v>
      </c>
      <c r="B46" s="1">
        <v>12</v>
      </c>
      <c r="C46" s="1" t="s">
        <v>79</v>
      </c>
      <c r="D46" s="1" t="s">
        <v>80</v>
      </c>
      <c r="E46" s="1" t="s">
        <v>43</v>
      </c>
      <c r="F46" s="1" t="s">
        <v>44</v>
      </c>
      <c r="G46" s="1">
        <v>599</v>
      </c>
      <c r="H46" s="1">
        <v>189</v>
      </c>
      <c r="I46" s="1">
        <v>123.7</v>
      </c>
      <c r="J46" s="1">
        <v>37.76</v>
      </c>
      <c r="K46" s="1">
        <v>25.97</v>
      </c>
      <c r="L46" s="1">
        <v>0</v>
      </c>
      <c r="M46" s="1">
        <v>1.57</v>
      </c>
      <c r="N46" s="1">
        <v>5</v>
      </c>
      <c r="O46" s="1">
        <v>2</v>
      </c>
      <c r="P46" s="1">
        <v>23235</v>
      </c>
      <c r="Q46" s="1">
        <v>16633</v>
      </c>
      <c r="R46" s="1">
        <v>4186</v>
      </c>
      <c r="S46" s="1">
        <v>2309</v>
      </c>
      <c r="T46" s="1">
        <v>0</v>
      </c>
      <c r="U46" s="1">
        <v>107</v>
      </c>
    </row>
    <row r="47" spans="1:21" ht="12.75" x14ac:dyDescent="0.2">
      <c r="A47" s="1">
        <v>2024</v>
      </c>
      <c r="B47" s="1">
        <v>12</v>
      </c>
      <c r="C47" s="1" t="s">
        <v>79</v>
      </c>
      <c r="D47" s="1" t="s">
        <v>80</v>
      </c>
      <c r="E47" s="1" t="s">
        <v>45</v>
      </c>
      <c r="F47" s="1" t="s">
        <v>46</v>
      </c>
      <c r="G47" s="1">
        <v>482</v>
      </c>
      <c r="H47" s="1">
        <v>85</v>
      </c>
      <c r="I47" s="1">
        <v>36.950000000000003</v>
      </c>
      <c r="J47" s="1">
        <v>20.74</v>
      </c>
      <c r="K47" s="1">
        <v>15.43</v>
      </c>
      <c r="L47" s="1">
        <v>1</v>
      </c>
      <c r="M47" s="1">
        <v>10.89</v>
      </c>
      <c r="N47" s="1">
        <v>2</v>
      </c>
      <c r="O47" s="1">
        <v>0</v>
      </c>
      <c r="P47" s="1">
        <v>6712</v>
      </c>
      <c r="Q47" s="1">
        <v>2411</v>
      </c>
      <c r="R47" s="1">
        <v>2551</v>
      </c>
      <c r="S47" s="1">
        <v>1153</v>
      </c>
      <c r="T47" s="1">
        <v>30</v>
      </c>
      <c r="U47" s="1">
        <v>567</v>
      </c>
    </row>
    <row r="48" spans="1:21" ht="12.75" x14ac:dyDescent="0.2">
      <c r="A48" s="1">
        <v>2024</v>
      </c>
      <c r="B48" s="1">
        <v>12</v>
      </c>
      <c r="C48" s="1" t="s">
        <v>79</v>
      </c>
      <c r="D48" s="1" t="s">
        <v>80</v>
      </c>
      <c r="E48" s="1" t="s">
        <v>47</v>
      </c>
      <c r="F48" s="1" t="s">
        <v>48</v>
      </c>
      <c r="G48" s="1">
        <v>345</v>
      </c>
      <c r="H48" s="1">
        <v>95</v>
      </c>
      <c r="I48" s="1">
        <v>48.79</v>
      </c>
      <c r="J48" s="1">
        <v>17.399999999999999</v>
      </c>
      <c r="K48" s="1">
        <v>14.47</v>
      </c>
      <c r="L48" s="1">
        <v>0</v>
      </c>
      <c r="M48" s="1">
        <v>14.34</v>
      </c>
      <c r="N48" s="1">
        <v>0</v>
      </c>
      <c r="O48" s="1">
        <v>0</v>
      </c>
      <c r="P48" s="1">
        <v>7396</v>
      </c>
      <c r="Q48" s="1">
        <v>3433</v>
      </c>
      <c r="R48" s="1">
        <v>1800</v>
      </c>
      <c r="S48" s="1">
        <v>915</v>
      </c>
      <c r="T48" s="1">
        <v>0</v>
      </c>
      <c r="U48" s="1">
        <v>1248</v>
      </c>
    </row>
    <row r="49" spans="1:21" ht="12.75" x14ac:dyDescent="0.2">
      <c r="A49" s="1">
        <v>2024</v>
      </c>
      <c r="B49" s="1">
        <v>12</v>
      </c>
      <c r="C49" s="1" t="s">
        <v>79</v>
      </c>
      <c r="D49" s="1" t="s">
        <v>80</v>
      </c>
      <c r="E49" s="1" t="s">
        <v>75</v>
      </c>
      <c r="F49" s="1" t="s">
        <v>76</v>
      </c>
      <c r="G49" s="1">
        <v>18</v>
      </c>
      <c r="H49" s="1">
        <v>5</v>
      </c>
      <c r="I49" s="1">
        <v>4.0199999999999996</v>
      </c>
      <c r="J49" s="1">
        <v>0</v>
      </c>
      <c r="K49" s="1">
        <v>0.98</v>
      </c>
      <c r="L49" s="1">
        <v>0</v>
      </c>
      <c r="M49" s="1">
        <v>0</v>
      </c>
      <c r="N49" s="1">
        <v>0</v>
      </c>
      <c r="O49" s="1">
        <v>0</v>
      </c>
      <c r="P49" s="1">
        <v>243</v>
      </c>
      <c r="Q49" s="1">
        <v>201</v>
      </c>
      <c r="R49" s="1">
        <v>0</v>
      </c>
      <c r="S49" s="1">
        <v>42</v>
      </c>
      <c r="T49" s="1">
        <v>0</v>
      </c>
      <c r="U49" s="1">
        <v>0</v>
      </c>
    </row>
    <row r="50" spans="1:21" ht="12.75" x14ac:dyDescent="0.2">
      <c r="A50" s="1">
        <v>2024</v>
      </c>
      <c r="B50" s="1">
        <v>12</v>
      </c>
      <c r="C50" s="1" t="s">
        <v>79</v>
      </c>
      <c r="D50" s="1" t="s">
        <v>80</v>
      </c>
      <c r="E50" s="1" t="s">
        <v>81</v>
      </c>
      <c r="F50" s="1" t="s">
        <v>82</v>
      </c>
      <c r="G50" s="1">
        <v>5791</v>
      </c>
      <c r="H50" s="1">
        <v>749</v>
      </c>
      <c r="I50" s="1">
        <v>404.3</v>
      </c>
      <c r="J50" s="1">
        <v>67.72</v>
      </c>
      <c r="K50" s="1">
        <v>96.18</v>
      </c>
      <c r="L50" s="1">
        <v>1.56</v>
      </c>
      <c r="M50" s="1">
        <v>179.24</v>
      </c>
      <c r="N50" s="1">
        <v>36</v>
      </c>
      <c r="O50" s="1">
        <v>3</v>
      </c>
      <c r="P50" s="1">
        <v>75786</v>
      </c>
      <c r="Q50" s="1">
        <v>36683</v>
      </c>
      <c r="R50" s="1">
        <v>10034</v>
      </c>
      <c r="S50" s="1">
        <v>7876</v>
      </c>
      <c r="T50" s="1">
        <v>52</v>
      </c>
      <c r="U50" s="1">
        <v>21141</v>
      </c>
    </row>
    <row r="51" spans="1:21" ht="12.75" x14ac:dyDescent="0.2">
      <c r="A51" s="1">
        <v>2024</v>
      </c>
      <c r="B51" s="1">
        <v>12</v>
      </c>
      <c r="C51" s="1" t="s">
        <v>79</v>
      </c>
      <c r="D51" s="1" t="s">
        <v>80</v>
      </c>
      <c r="E51" s="1" t="s">
        <v>55</v>
      </c>
      <c r="F51" s="1" t="s">
        <v>56</v>
      </c>
      <c r="G51" s="1">
        <v>2453</v>
      </c>
      <c r="H51" s="1">
        <v>581</v>
      </c>
      <c r="I51" s="1">
        <v>333.97</v>
      </c>
      <c r="J51" s="1">
        <v>93.64</v>
      </c>
      <c r="K51" s="1">
        <v>81.42</v>
      </c>
      <c r="L51" s="1">
        <v>3</v>
      </c>
      <c r="M51" s="1">
        <v>68.97</v>
      </c>
      <c r="N51" s="1">
        <v>99</v>
      </c>
      <c r="O51" s="1">
        <v>18</v>
      </c>
      <c r="P51" s="1">
        <v>60805</v>
      </c>
      <c r="Q51" s="1">
        <v>35475</v>
      </c>
      <c r="R51" s="1">
        <v>14531</v>
      </c>
      <c r="S51" s="1">
        <v>6425</v>
      </c>
      <c r="T51" s="1">
        <v>173</v>
      </c>
      <c r="U51" s="1">
        <v>4201</v>
      </c>
    </row>
    <row r="52" spans="1:21" ht="12.75" x14ac:dyDescent="0.2">
      <c r="A52" s="1">
        <v>2024</v>
      </c>
      <c r="B52" s="1">
        <v>12</v>
      </c>
      <c r="C52" s="1" t="s">
        <v>79</v>
      </c>
      <c r="D52" s="1" t="s">
        <v>80</v>
      </c>
      <c r="E52" s="1" t="s">
        <v>57</v>
      </c>
      <c r="F52" s="1" t="s">
        <v>58</v>
      </c>
      <c r="G52" s="1">
        <v>2408</v>
      </c>
      <c r="H52" s="1">
        <v>631</v>
      </c>
      <c r="I52" s="1">
        <v>404.53</v>
      </c>
      <c r="J52" s="1">
        <v>145.30000000000001</v>
      </c>
      <c r="K52" s="1">
        <v>72.17</v>
      </c>
      <c r="L52" s="1">
        <v>0</v>
      </c>
      <c r="M52" s="1">
        <v>9</v>
      </c>
      <c r="N52" s="1">
        <v>26</v>
      </c>
      <c r="O52" s="1">
        <v>1</v>
      </c>
      <c r="P52" s="1">
        <v>57888</v>
      </c>
      <c r="Q52" s="1">
        <v>39330</v>
      </c>
      <c r="R52" s="1">
        <v>13507</v>
      </c>
      <c r="S52" s="1">
        <v>4323</v>
      </c>
      <c r="T52" s="1">
        <v>0</v>
      </c>
      <c r="U52" s="1">
        <v>728</v>
      </c>
    </row>
    <row r="53" spans="1:21" ht="12.75" x14ac:dyDescent="0.2">
      <c r="A53" s="1">
        <v>2024</v>
      </c>
      <c r="B53" s="1">
        <v>12</v>
      </c>
      <c r="C53" s="1" t="s">
        <v>79</v>
      </c>
      <c r="D53" s="1" t="s">
        <v>80</v>
      </c>
      <c r="E53" s="1" t="s">
        <v>77</v>
      </c>
      <c r="F53" s="1" t="s">
        <v>78</v>
      </c>
      <c r="G53" s="1">
        <v>249</v>
      </c>
      <c r="H53" s="1">
        <v>70</v>
      </c>
      <c r="I53" s="1">
        <v>44.02</v>
      </c>
      <c r="J53" s="1">
        <v>11.8</v>
      </c>
      <c r="K53" s="1">
        <v>11.18</v>
      </c>
      <c r="L53" s="1">
        <v>0</v>
      </c>
      <c r="M53" s="1">
        <v>3</v>
      </c>
      <c r="N53" s="1">
        <v>1</v>
      </c>
      <c r="O53" s="1">
        <v>0</v>
      </c>
      <c r="P53" s="1">
        <v>7130</v>
      </c>
      <c r="Q53" s="1">
        <v>4128</v>
      </c>
      <c r="R53" s="1">
        <v>1305</v>
      </c>
      <c r="S53" s="1">
        <v>938</v>
      </c>
      <c r="T53" s="1">
        <v>0</v>
      </c>
      <c r="U53" s="1">
        <v>759</v>
      </c>
    </row>
    <row r="54" spans="1:21" ht="12.75" x14ac:dyDescent="0.2">
      <c r="A54" s="1">
        <v>2024</v>
      </c>
      <c r="B54" s="1">
        <v>12</v>
      </c>
      <c r="C54" s="1" t="s">
        <v>79</v>
      </c>
      <c r="D54" s="1" t="s">
        <v>80</v>
      </c>
      <c r="E54" s="1" t="s">
        <v>25</v>
      </c>
      <c r="F54" s="1" t="s">
        <v>26</v>
      </c>
      <c r="G54" s="1">
        <v>937</v>
      </c>
      <c r="H54" s="1">
        <v>186</v>
      </c>
      <c r="I54" s="1">
        <v>95.45</v>
      </c>
      <c r="J54" s="1">
        <v>16.52</v>
      </c>
      <c r="K54" s="1">
        <v>31.29</v>
      </c>
      <c r="L54" s="1">
        <v>0</v>
      </c>
      <c r="M54" s="1">
        <v>42.74</v>
      </c>
      <c r="N54" s="1">
        <v>17</v>
      </c>
      <c r="O54" s="1">
        <v>4</v>
      </c>
      <c r="P54" s="1">
        <v>19723</v>
      </c>
      <c r="Q54" s="1">
        <v>8028</v>
      </c>
      <c r="R54" s="1">
        <v>3471</v>
      </c>
      <c r="S54" s="1">
        <v>3172</v>
      </c>
      <c r="T54" s="1">
        <v>0</v>
      </c>
      <c r="U54" s="1">
        <v>5052</v>
      </c>
    </row>
    <row r="55" spans="1:21" ht="12.75" x14ac:dyDescent="0.2">
      <c r="A55" s="1">
        <v>2024</v>
      </c>
      <c r="B55" s="1">
        <v>12</v>
      </c>
      <c r="C55" s="1" t="s">
        <v>79</v>
      </c>
      <c r="D55" s="1" t="s">
        <v>80</v>
      </c>
      <c r="E55" s="1" t="s">
        <v>83</v>
      </c>
      <c r="F55" s="1" t="s">
        <v>84</v>
      </c>
      <c r="G55" s="1">
        <v>201</v>
      </c>
      <c r="H55" s="1">
        <v>47</v>
      </c>
      <c r="I55" s="1">
        <v>28.09</v>
      </c>
      <c r="J55" s="1">
        <v>6.83</v>
      </c>
      <c r="K55" s="1">
        <v>12.08</v>
      </c>
      <c r="L55" s="1">
        <v>0</v>
      </c>
      <c r="M55" s="1">
        <v>0</v>
      </c>
      <c r="N55" s="1">
        <v>2</v>
      </c>
      <c r="O55" s="1">
        <v>0</v>
      </c>
      <c r="P55" s="1">
        <v>5089</v>
      </c>
      <c r="Q55" s="1">
        <v>3307</v>
      </c>
      <c r="R55" s="1">
        <v>634</v>
      </c>
      <c r="S55" s="1">
        <v>1148</v>
      </c>
      <c r="T55" s="1">
        <v>0</v>
      </c>
      <c r="U55" s="1">
        <v>0</v>
      </c>
    </row>
    <row r="56" spans="1:21" ht="12.75" x14ac:dyDescent="0.2">
      <c r="A56" s="1">
        <v>2024</v>
      </c>
      <c r="B56" s="1">
        <v>12</v>
      </c>
      <c r="C56" s="1" t="s">
        <v>79</v>
      </c>
      <c r="D56" s="1" t="s">
        <v>80</v>
      </c>
      <c r="E56" s="1" t="s">
        <v>61</v>
      </c>
      <c r="F56" s="1" t="s">
        <v>62</v>
      </c>
      <c r="G56" s="1">
        <v>314</v>
      </c>
      <c r="H56" s="1">
        <v>120</v>
      </c>
      <c r="I56" s="1">
        <v>24.92</v>
      </c>
      <c r="J56" s="1">
        <v>21.26</v>
      </c>
      <c r="K56" s="1">
        <v>27.95</v>
      </c>
      <c r="L56" s="1">
        <v>0</v>
      </c>
      <c r="M56" s="1">
        <v>45.86</v>
      </c>
      <c r="N56" s="1">
        <v>8</v>
      </c>
      <c r="O56" s="1">
        <v>0</v>
      </c>
      <c r="P56" s="1">
        <v>9327</v>
      </c>
      <c r="Q56" s="1">
        <v>2648</v>
      </c>
      <c r="R56" s="1">
        <v>1321</v>
      </c>
      <c r="S56" s="1">
        <v>1951</v>
      </c>
      <c r="T56" s="1">
        <v>0</v>
      </c>
      <c r="U56" s="1">
        <v>3407</v>
      </c>
    </row>
    <row r="57" spans="1:21" ht="12.75" x14ac:dyDescent="0.2">
      <c r="A57" s="1">
        <v>2024</v>
      </c>
      <c r="B57" s="1">
        <v>12</v>
      </c>
      <c r="C57" s="1" t="s">
        <v>79</v>
      </c>
      <c r="D57" s="1" t="s">
        <v>80</v>
      </c>
      <c r="E57" s="1" t="s">
        <v>27</v>
      </c>
      <c r="F57" s="1" t="s">
        <v>28</v>
      </c>
      <c r="G57" s="1">
        <v>3463</v>
      </c>
      <c r="H57" s="1">
        <v>683</v>
      </c>
      <c r="I57" s="1">
        <v>331.62</v>
      </c>
      <c r="J57" s="1">
        <v>120.22</v>
      </c>
      <c r="K57" s="1">
        <v>106.84</v>
      </c>
      <c r="L57" s="1">
        <v>0</v>
      </c>
      <c r="M57" s="1">
        <v>124.32</v>
      </c>
      <c r="N57" s="1">
        <v>36</v>
      </c>
      <c r="O57" s="1">
        <v>10</v>
      </c>
      <c r="P57" s="1">
        <v>56849</v>
      </c>
      <c r="Q57" s="1">
        <v>26131</v>
      </c>
      <c r="R57" s="1">
        <v>14333</v>
      </c>
      <c r="S57" s="1">
        <v>7640</v>
      </c>
      <c r="T57" s="1">
        <v>0</v>
      </c>
      <c r="U57" s="1">
        <v>8745</v>
      </c>
    </row>
    <row r="58" spans="1:21" ht="12.75" x14ac:dyDescent="0.2">
      <c r="A58" s="1">
        <v>2024</v>
      </c>
      <c r="B58" s="1">
        <v>12</v>
      </c>
      <c r="C58" s="1" t="s">
        <v>79</v>
      </c>
      <c r="D58" s="1" t="s">
        <v>80</v>
      </c>
      <c r="E58" s="1" t="s">
        <v>63</v>
      </c>
      <c r="F58" s="1" t="s">
        <v>64</v>
      </c>
      <c r="G58" s="1">
        <v>316</v>
      </c>
      <c r="H58" s="1">
        <v>90</v>
      </c>
      <c r="I58" s="1">
        <v>53.44</v>
      </c>
      <c r="J58" s="1">
        <v>9.1</v>
      </c>
      <c r="K58" s="1">
        <v>27.46</v>
      </c>
      <c r="L58" s="1">
        <v>0</v>
      </c>
      <c r="M58" s="1">
        <v>0</v>
      </c>
      <c r="N58" s="1">
        <v>0</v>
      </c>
      <c r="O58" s="1">
        <v>3</v>
      </c>
      <c r="P58" s="1">
        <v>7588</v>
      </c>
      <c r="Q58" s="1">
        <v>5081</v>
      </c>
      <c r="R58" s="1">
        <v>848</v>
      </c>
      <c r="S58" s="1">
        <v>1659</v>
      </c>
      <c r="T58" s="1">
        <v>0</v>
      </c>
      <c r="U58" s="1">
        <v>0</v>
      </c>
    </row>
    <row r="59" spans="1:21" ht="12.75" x14ac:dyDescent="0.2">
      <c r="A59" s="1">
        <v>2024</v>
      </c>
      <c r="B59" s="1">
        <v>12</v>
      </c>
      <c r="C59" s="1" t="s">
        <v>79</v>
      </c>
      <c r="D59" s="1" t="s">
        <v>80</v>
      </c>
      <c r="E59" s="1" t="s">
        <v>85</v>
      </c>
      <c r="F59" s="1" t="s">
        <v>86</v>
      </c>
      <c r="G59" s="1">
        <v>156</v>
      </c>
      <c r="H59" s="1">
        <v>47</v>
      </c>
      <c r="I59" s="1">
        <v>27.02</v>
      </c>
      <c r="J59" s="1">
        <v>12.25</v>
      </c>
      <c r="K59" s="1">
        <v>7.73</v>
      </c>
      <c r="L59" s="1">
        <v>0</v>
      </c>
      <c r="M59" s="1">
        <v>0</v>
      </c>
      <c r="N59" s="1">
        <v>1</v>
      </c>
      <c r="O59" s="1">
        <v>0</v>
      </c>
      <c r="P59" s="1">
        <v>3381</v>
      </c>
      <c r="Q59" s="1">
        <v>2008</v>
      </c>
      <c r="R59" s="1">
        <v>969</v>
      </c>
      <c r="S59" s="1">
        <v>404</v>
      </c>
      <c r="T59" s="1">
        <v>0</v>
      </c>
      <c r="U59" s="1">
        <v>0</v>
      </c>
    </row>
    <row r="60" spans="1:21" ht="12.75" x14ac:dyDescent="0.2">
      <c r="A60" s="1">
        <v>2024</v>
      </c>
      <c r="B60" s="1">
        <v>12</v>
      </c>
      <c r="C60" s="1" t="s">
        <v>79</v>
      </c>
      <c r="D60" s="1" t="s">
        <v>80</v>
      </c>
      <c r="E60" s="1" t="s">
        <v>31</v>
      </c>
      <c r="F60" s="1" t="s">
        <v>32</v>
      </c>
      <c r="G60" s="1">
        <v>2337</v>
      </c>
      <c r="H60" s="1">
        <v>640</v>
      </c>
      <c r="I60" s="1">
        <v>413.85</v>
      </c>
      <c r="J60" s="1">
        <v>147.94</v>
      </c>
      <c r="K60" s="1">
        <v>73.2</v>
      </c>
      <c r="L60" s="1">
        <v>2</v>
      </c>
      <c r="M60" s="1">
        <v>3</v>
      </c>
      <c r="N60" s="1">
        <v>48</v>
      </c>
      <c r="O60" s="1">
        <v>2</v>
      </c>
      <c r="P60" s="1">
        <v>70862</v>
      </c>
      <c r="Q60" s="1">
        <v>48144</v>
      </c>
      <c r="R60" s="1">
        <v>17517</v>
      </c>
      <c r="S60" s="1">
        <v>4690</v>
      </c>
      <c r="T60" s="1">
        <v>264</v>
      </c>
      <c r="U60" s="1">
        <v>247</v>
      </c>
    </row>
    <row r="61" spans="1:21" ht="12.75" x14ac:dyDescent="0.2">
      <c r="A61" s="1">
        <v>2024</v>
      </c>
      <c r="B61" s="1">
        <v>12</v>
      </c>
      <c r="C61" s="1" t="s">
        <v>79</v>
      </c>
      <c r="D61" s="1" t="s">
        <v>80</v>
      </c>
      <c r="E61" s="1" t="s">
        <v>33</v>
      </c>
      <c r="F61" s="1" t="s">
        <v>34</v>
      </c>
      <c r="G61" s="1">
        <v>4144</v>
      </c>
      <c r="H61" s="1">
        <v>1120</v>
      </c>
      <c r="I61" s="1">
        <v>520.94000000000005</v>
      </c>
      <c r="J61" s="1">
        <v>77.78</v>
      </c>
      <c r="K61" s="1">
        <v>178.24</v>
      </c>
      <c r="L61" s="1">
        <v>0.53</v>
      </c>
      <c r="M61" s="1">
        <v>342.5</v>
      </c>
      <c r="N61" s="1">
        <v>52</v>
      </c>
      <c r="O61" s="1">
        <v>4</v>
      </c>
      <c r="P61" s="1">
        <v>102869</v>
      </c>
      <c r="Q61" s="1">
        <v>45188</v>
      </c>
      <c r="R61" s="1">
        <v>11679</v>
      </c>
      <c r="S61" s="1">
        <v>10330</v>
      </c>
      <c r="T61" s="1">
        <v>8</v>
      </c>
      <c r="U61" s="1">
        <v>35664</v>
      </c>
    </row>
    <row r="62" spans="1:21" ht="12.75" x14ac:dyDescent="0.2">
      <c r="A62" s="1">
        <v>2024</v>
      </c>
      <c r="B62" s="1">
        <v>12</v>
      </c>
      <c r="C62" s="1" t="s">
        <v>79</v>
      </c>
      <c r="D62" s="1" t="s">
        <v>80</v>
      </c>
      <c r="E62" s="1" t="s">
        <v>67</v>
      </c>
      <c r="F62" s="1" t="s">
        <v>68</v>
      </c>
      <c r="G62" s="1">
        <v>26</v>
      </c>
      <c r="H62" s="1">
        <v>6</v>
      </c>
      <c r="I62" s="1">
        <v>4.75</v>
      </c>
      <c r="J62" s="1">
        <v>0.76</v>
      </c>
      <c r="K62" s="1">
        <v>0.48</v>
      </c>
      <c r="L62" s="1">
        <v>0</v>
      </c>
      <c r="M62" s="1">
        <v>0</v>
      </c>
      <c r="N62" s="1">
        <v>0</v>
      </c>
      <c r="O62" s="1">
        <v>0</v>
      </c>
      <c r="P62" s="1">
        <v>492</v>
      </c>
      <c r="Q62" s="1">
        <v>438</v>
      </c>
      <c r="R62" s="1">
        <v>29</v>
      </c>
      <c r="S62" s="1">
        <v>25</v>
      </c>
      <c r="T62" s="1">
        <v>0</v>
      </c>
      <c r="U62" s="1">
        <v>0</v>
      </c>
    </row>
    <row r="63" spans="1:21" ht="12.75" x14ac:dyDescent="0.2">
      <c r="A63" s="1">
        <v>2024</v>
      </c>
      <c r="B63" s="1">
        <v>12</v>
      </c>
      <c r="C63" s="1" t="s">
        <v>79</v>
      </c>
      <c r="D63" s="1" t="s">
        <v>80</v>
      </c>
      <c r="E63" s="1" t="s">
        <v>35</v>
      </c>
      <c r="F63" s="1" t="s">
        <v>36</v>
      </c>
      <c r="G63" s="1">
        <v>2543</v>
      </c>
      <c r="H63" s="1">
        <v>418</v>
      </c>
      <c r="I63" s="1">
        <v>265.97000000000003</v>
      </c>
      <c r="J63" s="1">
        <v>34.61</v>
      </c>
      <c r="K63" s="1">
        <v>35</v>
      </c>
      <c r="L63" s="1">
        <v>2.52</v>
      </c>
      <c r="M63" s="1">
        <v>79.89</v>
      </c>
      <c r="N63" s="1">
        <v>17</v>
      </c>
      <c r="O63" s="1">
        <v>0</v>
      </c>
      <c r="P63" s="1">
        <v>33181</v>
      </c>
      <c r="Q63" s="1">
        <v>24116</v>
      </c>
      <c r="R63" s="1">
        <v>3577</v>
      </c>
      <c r="S63" s="1">
        <v>1670</v>
      </c>
      <c r="T63" s="1">
        <v>79</v>
      </c>
      <c r="U63" s="1">
        <v>3739</v>
      </c>
    </row>
    <row r="64" spans="1:21" ht="12.75" x14ac:dyDescent="0.2">
      <c r="A64" s="1">
        <v>2024</v>
      </c>
      <c r="B64" s="1">
        <v>12</v>
      </c>
      <c r="C64" s="1" t="s">
        <v>79</v>
      </c>
      <c r="D64" s="1" t="s">
        <v>80</v>
      </c>
      <c r="E64" s="1" t="s">
        <v>69</v>
      </c>
      <c r="F64" s="1" t="s">
        <v>70</v>
      </c>
      <c r="G64" s="1">
        <v>1162</v>
      </c>
      <c r="H64" s="1">
        <v>384</v>
      </c>
      <c r="I64" s="1">
        <v>115.26</v>
      </c>
      <c r="J64" s="1">
        <v>52.27</v>
      </c>
      <c r="K64" s="1">
        <v>96.27</v>
      </c>
      <c r="L64" s="1">
        <v>0</v>
      </c>
      <c r="M64" s="1">
        <v>120.21</v>
      </c>
      <c r="N64" s="1">
        <v>51</v>
      </c>
      <c r="O64" s="1">
        <v>16</v>
      </c>
      <c r="P64" s="1">
        <v>27024</v>
      </c>
      <c r="Q64" s="1">
        <v>6464</v>
      </c>
      <c r="R64" s="1">
        <v>5965</v>
      </c>
      <c r="S64" s="1">
        <v>6996</v>
      </c>
      <c r="T64" s="1">
        <v>0</v>
      </c>
      <c r="U64" s="1">
        <v>7599</v>
      </c>
    </row>
    <row r="65" spans="1:21" ht="12.75" x14ac:dyDescent="0.2">
      <c r="A65" s="1">
        <v>2024</v>
      </c>
      <c r="B65" s="1">
        <v>12</v>
      </c>
      <c r="C65" s="1" t="s">
        <v>79</v>
      </c>
      <c r="D65" s="1" t="s">
        <v>80</v>
      </c>
      <c r="E65" s="1" t="s">
        <v>71</v>
      </c>
      <c r="F65" s="1" t="s">
        <v>72</v>
      </c>
      <c r="G65" s="1">
        <v>2087</v>
      </c>
      <c r="H65" s="1">
        <v>350</v>
      </c>
      <c r="I65" s="1">
        <v>152.02000000000001</v>
      </c>
      <c r="J65" s="1">
        <v>101.18</v>
      </c>
      <c r="K65" s="1">
        <v>49.9</v>
      </c>
      <c r="L65" s="1">
        <v>2</v>
      </c>
      <c r="M65" s="1">
        <v>44.89</v>
      </c>
      <c r="N65" s="1">
        <v>29</v>
      </c>
      <c r="O65" s="1">
        <v>9</v>
      </c>
      <c r="P65" s="1">
        <v>23147</v>
      </c>
      <c r="Q65" s="1">
        <v>8669</v>
      </c>
      <c r="R65" s="1">
        <v>9888</v>
      </c>
      <c r="S65" s="1">
        <v>2264</v>
      </c>
      <c r="T65" s="1">
        <v>155</v>
      </c>
      <c r="U65" s="1">
        <v>2171</v>
      </c>
    </row>
    <row r="66" spans="1:21" ht="12.75" x14ac:dyDescent="0.2">
      <c r="A66" s="1">
        <v>2024</v>
      </c>
      <c r="B66" s="1">
        <v>12</v>
      </c>
      <c r="C66" s="1" t="s">
        <v>79</v>
      </c>
      <c r="D66" s="1" t="s">
        <v>80</v>
      </c>
      <c r="E66" s="1" t="s">
        <v>87</v>
      </c>
      <c r="F66" s="1" t="s">
        <v>88</v>
      </c>
      <c r="G66" s="1">
        <v>3018</v>
      </c>
      <c r="H66" s="1">
        <v>818</v>
      </c>
      <c r="I66" s="1">
        <v>287.95999999999998</v>
      </c>
      <c r="J66" s="1">
        <v>71.73</v>
      </c>
      <c r="K66" s="1">
        <v>270.57</v>
      </c>
      <c r="L66" s="1">
        <v>0</v>
      </c>
      <c r="M66" s="1">
        <v>187.74</v>
      </c>
      <c r="N66" s="1">
        <v>49</v>
      </c>
      <c r="O66" s="1">
        <v>11</v>
      </c>
      <c r="P66" s="1">
        <v>63156</v>
      </c>
      <c r="Q66" s="1">
        <v>18241</v>
      </c>
      <c r="R66" s="1">
        <v>7132</v>
      </c>
      <c r="S66" s="1">
        <v>21525</v>
      </c>
      <c r="T66" s="1">
        <v>0</v>
      </c>
      <c r="U66" s="1">
        <v>16258</v>
      </c>
    </row>
    <row r="67" spans="1:21" ht="12.75" x14ac:dyDescent="0.2">
      <c r="A67" s="1">
        <v>2024</v>
      </c>
      <c r="B67" s="1">
        <v>12</v>
      </c>
      <c r="C67" s="1" t="s">
        <v>79</v>
      </c>
      <c r="D67" s="1" t="s">
        <v>80</v>
      </c>
      <c r="E67" s="1" t="s">
        <v>37</v>
      </c>
      <c r="F67" s="1" t="s">
        <v>38</v>
      </c>
      <c r="G67" s="1">
        <v>2778</v>
      </c>
      <c r="H67" s="1">
        <v>357</v>
      </c>
      <c r="I67" s="1">
        <v>175.68</v>
      </c>
      <c r="J67" s="1">
        <v>91.73</v>
      </c>
      <c r="K67" s="1">
        <v>44.76</v>
      </c>
      <c r="L67" s="1">
        <v>1</v>
      </c>
      <c r="M67" s="1">
        <v>43.83</v>
      </c>
      <c r="N67" s="1">
        <v>14</v>
      </c>
      <c r="O67" s="1">
        <v>6</v>
      </c>
      <c r="P67" s="1">
        <v>31798</v>
      </c>
      <c r="Q67" s="1">
        <v>16828</v>
      </c>
      <c r="R67" s="1">
        <v>8742</v>
      </c>
      <c r="S67" s="1">
        <v>2618</v>
      </c>
      <c r="T67" s="1">
        <v>42</v>
      </c>
      <c r="U67" s="1">
        <v>3568</v>
      </c>
    </row>
    <row r="68" spans="1:21" ht="12.75" x14ac:dyDescent="0.2">
      <c r="A68" s="1">
        <v>2024</v>
      </c>
      <c r="B68" s="1">
        <v>12</v>
      </c>
      <c r="C68" s="1" t="s">
        <v>89</v>
      </c>
      <c r="D68" s="1" t="s">
        <v>90</v>
      </c>
      <c r="E68" s="1" t="s">
        <v>47</v>
      </c>
      <c r="F68" s="1" t="s">
        <v>48</v>
      </c>
      <c r="G68" s="1">
        <v>21</v>
      </c>
      <c r="H68" s="1">
        <v>5</v>
      </c>
      <c r="I68" s="1">
        <v>0.2</v>
      </c>
      <c r="J68" s="1">
        <v>0</v>
      </c>
      <c r="K68" s="1">
        <v>1.1000000000000001</v>
      </c>
      <c r="L68" s="1">
        <v>0</v>
      </c>
      <c r="M68" s="1">
        <v>3.7</v>
      </c>
      <c r="N68" s="1">
        <v>1</v>
      </c>
      <c r="O68" s="1">
        <v>0</v>
      </c>
      <c r="P68" s="1">
        <v>307</v>
      </c>
      <c r="Q68" s="1">
        <v>3</v>
      </c>
      <c r="R68" s="1">
        <v>0</v>
      </c>
      <c r="S68" s="1">
        <v>33</v>
      </c>
      <c r="T68" s="1">
        <v>0</v>
      </c>
      <c r="U68" s="1">
        <v>271</v>
      </c>
    </row>
    <row r="69" spans="1:21" ht="12.75" x14ac:dyDescent="0.2">
      <c r="A69" s="1">
        <v>2024</v>
      </c>
      <c r="B69" s="1">
        <v>12</v>
      </c>
      <c r="C69" s="1" t="s">
        <v>89</v>
      </c>
      <c r="D69" s="1" t="s">
        <v>90</v>
      </c>
      <c r="E69" s="1" t="s">
        <v>49</v>
      </c>
      <c r="F69" s="1" t="s">
        <v>50</v>
      </c>
      <c r="G69" s="1">
        <v>112</v>
      </c>
      <c r="H69" s="1">
        <v>24</v>
      </c>
      <c r="I69" s="1">
        <v>5.23</v>
      </c>
      <c r="J69" s="1">
        <v>0</v>
      </c>
      <c r="K69" s="1">
        <v>11.05</v>
      </c>
      <c r="L69" s="1">
        <v>0</v>
      </c>
      <c r="M69" s="1">
        <v>7.72</v>
      </c>
      <c r="N69" s="1">
        <v>2</v>
      </c>
      <c r="O69" s="1">
        <v>1</v>
      </c>
      <c r="P69" s="1">
        <v>1343</v>
      </c>
      <c r="Q69" s="1">
        <v>280</v>
      </c>
      <c r="R69" s="1">
        <v>0</v>
      </c>
      <c r="S69" s="1">
        <v>452</v>
      </c>
      <c r="T69" s="1">
        <v>0</v>
      </c>
      <c r="U69" s="1">
        <v>611</v>
      </c>
    </row>
    <row r="70" spans="1:21" ht="12.75" x14ac:dyDescent="0.2">
      <c r="A70" s="1">
        <v>2024</v>
      </c>
      <c r="B70" s="1">
        <v>12</v>
      </c>
      <c r="C70" s="1" t="s">
        <v>89</v>
      </c>
      <c r="D70" s="1" t="s">
        <v>90</v>
      </c>
      <c r="E70" s="1" t="s">
        <v>53</v>
      </c>
      <c r="F70" s="1" t="s">
        <v>54</v>
      </c>
      <c r="G70" s="1">
        <v>3158</v>
      </c>
      <c r="H70" s="1">
        <v>680</v>
      </c>
      <c r="I70" s="1">
        <v>137.38</v>
      </c>
      <c r="J70" s="1">
        <v>31.6</v>
      </c>
      <c r="K70" s="1">
        <v>171.37</v>
      </c>
      <c r="L70" s="1">
        <v>2.44</v>
      </c>
      <c r="M70" s="1">
        <v>337.21</v>
      </c>
      <c r="N70" s="1">
        <v>23</v>
      </c>
      <c r="O70" s="1">
        <v>7</v>
      </c>
      <c r="P70" s="1">
        <v>54069</v>
      </c>
      <c r="Q70" s="1">
        <v>15810</v>
      </c>
      <c r="R70" s="1">
        <v>4743</v>
      </c>
      <c r="S70" s="1">
        <v>5368</v>
      </c>
      <c r="T70" s="1">
        <v>133</v>
      </c>
      <c r="U70" s="1">
        <v>28015</v>
      </c>
    </row>
    <row r="71" spans="1:21" ht="12.75" x14ac:dyDescent="0.2">
      <c r="A71" s="1">
        <v>2024</v>
      </c>
      <c r="B71" s="1">
        <v>12</v>
      </c>
      <c r="C71" s="1" t="s">
        <v>89</v>
      </c>
      <c r="D71" s="1" t="s">
        <v>90</v>
      </c>
      <c r="E71" s="1" t="s">
        <v>57</v>
      </c>
      <c r="F71" s="1" t="s">
        <v>58</v>
      </c>
      <c r="G71" s="1">
        <v>31</v>
      </c>
      <c r="H71" s="1">
        <v>5</v>
      </c>
      <c r="I71" s="1">
        <v>0.65</v>
      </c>
      <c r="J71" s="1">
        <v>0</v>
      </c>
      <c r="K71" s="1">
        <v>2.37</v>
      </c>
      <c r="L71" s="1">
        <v>0</v>
      </c>
      <c r="M71" s="1">
        <v>1.98</v>
      </c>
      <c r="N71" s="1">
        <v>0</v>
      </c>
      <c r="O71" s="1">
        <v>0</v>
      </c>
      <c r="P71" s="1">
        <v>233</v>
      </c>
      <c r="Q71" s="1">
        <v>70</v>
      </c>
      <c r="R71" s="1">
        <v>0</v>
      </c>
      <c r="S71" s="1">
        <v>80</v>
      </c>
      <c r="T71" s="1">
        <v>0</v>
      </c>
      <c r="U71" s="1">
        <v>83</v>
      </c>
    </row>
    <row r="72" spans="1:21" ht="12.75" x14ac:dyDescent="0.2">
      <c r="A72" s="1">
        <v>2024</v>
      </c>
      <c r="B72" s="1">
        <v>12</v>
      </c>
      <c r="C72" s="1" t="s">
        <v>89</v>
      </c>
      <c r="D72" s="1" t="s">
        <v>90</v>
      </c>
      <c r="E72" s="1" t="s">
        <v>33</v>
      </c>
      <c r="F72" s="1" t="s">
        <v>34</v>
      </c>
      <c r="G72" s="1">
        <v>594</v>
      </c>
      <c r="H72" s="1">
        <v>206</v>
      </c>
      <c r="I72" s="1">
        <v>40.799999999999997</v>
      </c>
      <c r="J72" s="1">
        <v>16.39</v>
      </c>
      <c r="K72" s="1">
        <v>56.36</v>
      </c>
      <c r="L72" s="1">
        <v>0</v>
      </c>
      <c r="M72" s="1">
        <v>92.45</v>
      </c>
      <c r="N72" s="1">
        <v>11</v>
      </c>
      <c r="O72" s="1">
        <v>3</v>
      </c>
      <c r="P72" s="1">
        <v>27839</v>
      </c>
      <c r="Q72" s="1">
        <v>4449</v>
      </c>
      <c r="R72" s="1">
        <v>5544</v>
      </c>
      <c r="S72" s="1">
        <v>2949</v>
      </c>
      <c r="T72" s="1">
        <v>0</v>
      </c>
      <c r="U72" s="1">
        <v>14897</v>
      </c>
    </row>
    <row r="73" spans="1:21" ht="12.75" x14ac:dyDescent="0.2">
      <c r="A73" s="1">
        <v>2024</v>
      </c>
      <c r="B73" s="1">
        <v>12</v>
      </c>
      <c r="C73" s="1" t="s">
        <v>89</v>
      </c>
      <c r="D73" s="1" t="s">
        <v>90</v>
      </c>
      <c r="E73" s="1" t="s">
        <v>67</v>
      </c>
      <c r="F73" s="1" t="s">
        <v>68</v>
      </c>
      <c r="G73" s="1">
        <v>1764</v>
      </c>
      <c r="H73" s="1">
        <v>479</v>
      </c>
      <c r="I73" s="1">
        <v>97.01</v>
      </c>
      <c r="J73" s="1">
        <v>20.260000000000002</v>
      </c>
      <c r="K73" s="1">
        <v>143.84</v>
      </c>
      <c r="L73" s="1">
        <v>0</v>
      </c>
      <c r="M73" s="1">
        <v>217.88</v>
      </c>
      <c r="N73" s="1">
        <v>7</v>
      </c>
      <c r="O73" s="1">
        <v>1</v>
      </c>
      <c r="P73" s="1">
        <v>46660</v>
      </c>
      <c r="Q73" s="1">
        <v>11059</v>
      </c>
      <c r="R73" s="1">
        <v>2806</v>
      </c>
      <c r="S73" s="1">
        <v>5799</v>
      </c>
      <c r="T73" s="1">
        <v>0</v>
      </c>
      <c r="U73" s="1">
        <v>26996</v>
      </c>
    </row>
    <row r="74" spans="1:21" ht="12.75" x14ac:dyDescent="0.2">
      <c r="A74" s="1">
        <v>2024</v>
      </c>
      <c r="B74" s="1">
        <v>12</v>
      </c>
      <c r="C74" s="1" t="s">
        <v>91</v>
      </c>
      <c r="D74" s="1" t="s">
        <v>92</v>
      </c>
      <c r="E74" s="1" t="s">
        <v>61</v>
      </c>
      <c r="F74" s="1" t="s">
        <v>62</v>
      </c>
      <c r="G74" s="1">
        <v>183</v>
      </c>
      <c r="H74" s="1">
        <v>31</v>
      </c>
      <c r="I74" s="1">
        <v>7.05</v>
      </c>
      <c r="J74" s="1">
        <v>1.41</v>
      </c>
      <c r="K74" s="1">
        <v>11.88</v>
      </c>
      <c r="L74" s="1">
        <v>0</v>
      </c>
      <c r="M74" s="1">
        <v>10.66</v>
      </c>
      <c r="N74" s="1">
        <v>0</v>
      </c>
      <c r="O74" s="1">
        <v>0</v>
      </c>
      <c r="P74" s="1">
        <v>1789</v>
      </c>
      <c r="Q74" s="1">
        <v>347</v>
      </c>
      <c r="R74" s="1">
        <v>31</v>
      </c>
      <c r="S74" s="1">
        <v>371</v>
      </c>
      <c r="T74" s="1">
        <v>0</v>
      </c>
      <c r="U74" s="1">
        <v>1040</v>
      </c>
    </row>
    <row r="75" spans="1:21" ht="12.75" x14ac:dyDescent="0.2">
      <c r="A75" s="1">
        <v>2024</v>
      </c>
      <c r="B75" s="1">
        <v>12</v>
      </c>
      <c r="C75" s="1" t="s">
        <v>91</v>
      </c>
      <c r="D75" s="1" t="s">
        <v>92</v>
      </c>
      <c r="E75" s="1" t="s">
        <v>27</v>
      </c>
      <c r="F75" s="1" t="s">
        <v>28</v>
      </c>
      <c r="G75" s="1">
        <v>294</v>
      </c>
      <c r="H75" s="1">
        <v>41</v>
      </c>
      <c r="I75" s="1">
        <v>12.86</v>
      </c>
      <c r="J75" s="1">
        <v>0.18</v>
      </c>
      <c r="K75" s="1">
        <v>12.94</v>
      </c>
      <c r="L75" s="1">
        <v>0</v>
      </c>
      <c r="M75" s="1">
        <v>15.03</v>
      </c>
      <c r="N75" s="1">
        <v>6</v>
      </c>
      <c r="O75" s="1">
        <v>0</v>
      </c>
      <c r="P75" s="1">
        <v>2733</v>
      </c>
      <c r="Q75" s="1">
        <v>1144</v>
      </c>
      <c r="R75" s="1">
        <v>4</v>
      </c>
      <c r="S75" s="1">
        <v>397</v>
      </c>
      <c r="T75" s="1">
        <v>0</v>
      </c>
      <c r="U75" s="1">
        <v>1188</v>
      </c>
    </row>
    <row r="76" spans="1:21" ht="12.75" x14ac:dyDescent="0.2">
      <c r="A76" s="1">
        <v>2024</v>
      </c>
      <c r="B76" s="1">
        <v>12</v>
      </c>
      <c r="C76" s="1" t="s">
        <v>91</v>
      </c>
      <c r="D76" s="1" t="s">
        <v>92</v>
      </c>
      <c r="E76" s="1" t="s">
        <v>31</v>
      </c>
      <c r="F76" s="1" t="s">
        <v>32</v>
      </c>
      <c r="G76" s="1">
        <v>31</v>
      </c>
      <c r="H76" s="1">
        <v>3</v>
      </c>
      <c r="I76" s="1">
        <v>1</v>
      </c>
      <c r="J76" s="1">
        <v>0</v>
      </c>
      <c r="K76" s="1">
        <v>0.06</v>
      </c>
      <c r="L76" s="1">
        <v>0</v>
      </c>
      <c r="M76" s="1">
        <v>1.94</v>
      </c>
      <c r="N76" s="1">
        <v>0</v>
      </c>
      <c r="O76" s="1">
        <v>0</v>
      </c>
      <c r="P76" s="1">
        <v>69</v>
      </c>
      <c r="Q76" s="1">
        <v>18</v>
      </c>
      <c r="R76" s="1">
        <v>0</v>
      </c>
      <c r="S76" s="1">
        <v>1</v>
      </c>
      <c r="T76" s="1">
        <v>0</v>
      </c>
      <c r="U76" s="1">
        <v>50</v>
      </c>
    </row>
    <row r="77" spans="1:21" ht="12.75" x14ac:dyDescent="0.2">
      <c r="A77" s="1">
        <v>2024</v>
      </c>
      <c r="B77" s="1">
        <v>12</v>
      </c>
      <c r="C77" s="1" t="s">
        <v>91</v>
      </c>
      <c r="D77" s="1" t="s">
        <v>92</v>
      </c>
      <c r="E77" s="1" t="s">
        <v>35</v>
      </c>
      <c r="F77" s="1" t="s">
        <v>36</v>
      </c>
      <c r="G77" s="1">
        <v>45</v>
      </c>
      <c r="H77" s="1">
        <v>3</v>
      </c>
      <c r="I77" s="1">
        <v>0</v>
      </c>
      <c r="J77" s="1">
        <v>0</v>
      </c>
      <c r="K77" s="1">
        <v>1.55</v>
      </c>
      <c r="L77" s="1">
        <v>0</v>
      </c>
      <c r="M77" s="1">
        <v>1.45</v>
      </c>
      <c r="N77" s="1">
        <v>0</v>
      </c>
      <c r="O77" s="1">
        <v>0</v>
      </c>
      <c r="P77" s="1">
        <v>125</v>
      </c>
      <c r="Q77" s="1">
        <v>0</v>
      </c>
      <c r="R77" s="1">
        <v>0</v>
      </c>
      <c r="S77" s="1">
        <v>54</v>
      </c>
      <c r="T77" s="1">
        <v>0</v>
      </c>
      <c r="U77" s="1">
        <v>71</v>
      </c>
    </row>
    <row r="78" spans="1:21" ht="12.75" x14ac:dyDescent="0.2">
      <c r="A78" s="1">
        <v>2024</v>
      </c>
      <c r="B78" s="1">
        <v>12</v>
      </c>
      <c r="C78" s="1" t="s">
        <v>91</v>
      </c>
      <c r="D78" s="1" t="s">
        <v>92</v>
      </c>
      <c r="E78" s="1" t="s">
        <v>69</v>
      </c>
      <c r="F78" s="1" t="s">
        <v>70</v>
      </c>
      <c r="G78" s="1">
        <v>58</v>
      </c>
      <c r="H78" s="1">
        <v>21</v>
      </c>
      <c r="I78" s="1">
        <v>3.87</v>
      </c>
      <c r="J78" s="1">
        <v>0.63</v>
      </c>
      <c r="K78" s="1">
        <v>10.23</v>
      </c>
      <c r="L78" s="1">
        <v>0</v>
      </c>
      <c r="M78" s="1">
        <v>6.28</v>
      </c>
      <c r="N78" s="1">
        <v>1</v>
      </c>
      <c r="O78" s="1">
        <v>0</v>
      </c>
      <c r="P78" s="1">
        <v>1276</v>
      </c>
      <c r="Q78" s="1">
        <v>255</v>
      </c>
      <c r="R78" s="1">
        <v>24</v>
      </c>
      <c r="S78" s="1">
        <v>597</v>
      </c>
      <c r="T78" s="1">
        <v>0</v>
      </c>
      <c r="U78" s="1">
        <v>400</v>
      </c>
    </row>
    <row r="79" spans="1:21" ht="12.75" x14ac:dyDescent="0.2">
      <c r="A79" s="1">
        <v>2024</v>
      </c>
      <c r="B79" s="1">
        <v>12</v>
      </c>
      <c r="C79" s="1" t="s">
        <v>91</v>
      </c>
      <c r="D79" s="1" t="s">
        <v>92</v>
      </c>
      <c r="E79" s="1" t="s">
        <v>71</v>
      </c>
      <c r="F79" s="1" t="s">
        <v>72</v>
      </c>
      <c r="G79" s="1">
        <v>1788</v>
      </c>
      <c r="H79" s="1">
        <v>312</v>
      </c>
      <c r="I79" s="1">
        <v>61.5</v>
      </c>
      <c r="J79" s="1">
        <v>5.79</v>
      </c>
      <c r="K79" s="1">
        <v>118.03</v>
      </c>
      <c r="L79" s="1">
        <v>0.67</v>
      </c>
      <c r="M79" s="1">
        <v>126.01</v>
      </c>
      <c r="N79" s="1">
        <v>47</v>
      </c>
      <c r="O79" s="1">
        <v>1</v>
      </c>
      <c r="P79" s="1">
        <v>15378</v>
      </c>
      <c r="Q79" s="1">
        <v>3972</v>
      </c>
      <c r="R79" s="1">
        <v>474</v>
      </c>
      <c r="S79" s="1">
        <v>3698</v>
      </c>
      <c r="T79" s="1">
        <v>21</v>
      </c>
      <c r="U79" s="1">
        <v>7213</v>
      </c>
    </row>
    <row r="80" spans="1:21" ht="12.75" x14ac:dyDescent="0.2">
      <c r="A80" s="1">
        <v>2024</v>
      </c>
      <c r="B80" s="1">
        <v>12</v>
      </c>
      <c r="C80" s="1" t="s">
        <v>91</v>
      </c>
      <c r="D80" s="1" t="s">
        <v>92</v>
      </c>
      <c r="E80" s="1" t="s">
        <v>87</v>
      </c>
      <c r="F80" s="1" t="s">
        <v>88</v>
      </c>
      <c r="G80" s="1">
        <v>150</v>
      </c>
      <c r="H80" s="1">
        <v>34</v>
      </c>
      <c r="I80" s="1">
        <v>6.16</v>
      </c>
      <c r="J80" s="1">
        <v>0.17</v>
      </c>
      <c r="K80" s="1">
        <v>18.62</v>
      </c>
      <c r="L80" s="1">
        <v>0</v>
      </c>
      <c r="M80" s="1">
        <v>9.0500000000000007</v>
      </c>
      <c r="N80" s="1">
        <v>5</v>
      </c>
      <c r="O80" s="1">
        <v>0</v>
      </c>
      <c r="P80" s="1">
        <v>1737</v>
      </c>
      <c r="Q80" s="1">
        <v>398</v>
      </c>
      <c r="R80" s="1">
        <v>11</v>
      </c>
      <c r="S80" s="1">
        <v>923</v>
      </c>
      <c r="T80" s="1">
        <v>0</v>
      </c>
      <c r="U80" s="1">
        <v>405</v>
      </c>
    </row>
    <row r="81" spans="1:21" ht="12.75" x14ac:dyDescent="0.2">
      <c r="A81" s="1">
        <v>2024</v>
      </c>
      <c r="B81" s="1">
        <v>12</v>
      </c>
      <c r="C81" s="1" t="s">
        <v>91</v>
      </c>
      <c r="D81" s="1" t="s">
        <v>92</v>
      </c>
      <c r="E81" s="1" t="s">
        <v>37</v>
      </c>
      <c r="F81" s="1" t="s">
        <v>38</v>
      </c>
      <c r="G81" s="1">
        <v>12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</row>
    <row r="82" spans="1:21" ht="12.75" x14ac:dyDescent="0.2">
      <c r="A82" s="1">
        <v>2024</v>
      </c>
      <c r="B82" s="1">
        <v>12</v>
      </c>
      <c r="C82" s="1" t="s">
        <v>93</v>
      </c>
      <c r="D82" s="1" t="s">
        <v>94</v>
      </c>
      <c r="E82" s="1" t="s">
        <v>43</v>
      </c>
      <c r="F82" s="1" t="s">
        <v>44</v>
      </c>
      <c r="G82" s="1">
        <v>531</v>
      </c>
      <c r="H82" s="1">
        <v>104</v>
      </c>
      <c r="I82" s="1">
        <v>36.79</v>
      </c>
      <c r="J82" s="1">
        <v>1.87</v>
      </c>
      <c r="K82" s="1">
        <v>32.29</v>
      </c>
      <c r="L82" s="1">
        <v>0</v>
      </c>
      <c r="M82" s="1">
        <v>33.04</v>
      </c>
      <c r="N82" s="1">
        <v>4</v>
      </c>
      <c r="O82" s="1">
        <v>1</v>
      </c>
      <c r="P82" s="1">
        <v>5019</v>
      </c>
      <c r="Q82" s="1">
        <v>1635</v>
      </c>
      <c r="R82" s="1">
        <v>219</v>
      </c>
      <c r="S82" s="1">
        <v>1216</v>
      </c>
      <c r="T82" s="1">
        <v>0</v>
      </c>
      <c r="U82" s="1">
        <v>1949</v>
      </c>
    </row>
    <row r="83" spans="1:21" ht="12.75" x14ac:dyDescent="0.2">
      <c r="A83" s="1">
        <v>2024</v>
      </c>
      <c r="B83" s="1">
        <v>12</v>
      </c>
      <c r="C83" s="1" t="s">
        <v>93</v>
      </c>
      <c r="D83" s="1" t="s">
        <v>94</v>
      </c>
      <c r="E83" s="1" t="s">
        <v>45</v>
      </c>
      <c r="F83" s="1" t="s">
        <v>46</v>
      </c>
      <c r="G83" s="1">
        <v>723</v>
      </c>
      <c r="H83" s="1">
        <v>143</v>
      </c>
      <c r="I83" s="1">
        <v>50.52</v>
      </c>
      <c r="J83" s="1">
        <v>3.85</v>
      </c>
      <c r="K83" s="1">
        <v>39.020000000000003</v>
      </c>
      <c r="L83" s="1">
        <v>0</v>
      </c>
      <c r="M83" s="1">
        <v>49.6</v>
      </c>
      <c r="N83" s="1">
        <v>2</v>
      </c>
      <c r="O83" s="1">
        <v>0</v>
      </c>
      <c r="P83" s="1">
        <v>9271</v>
      </c>
      <c r="Q83" s="1">
        <v>3312</v>
      </c>
      <c r="R83" s="1">
        <v>376</v>
      </c>
      <c r="S83" s="1">
        <v>1307</v>
      </c>
      <c r="T83" s="1">
        <v>0</v>
      </c>
      <c r="U83" s="1">
        <v>4276</v>
      </c>
    </row>
    <row r="84" spans="1:21" ht="12.75" x14ac:dyDescent="0.2">
      <c r="A84" s="1">
        <v>2024</v>
      </c>
      <c r="B84" s="1">
        <v>12</v>
      </c>
      <c r="C84" s="1" t="s">
        <v>93</v>
      </c>
      <c r="D84" s="1" t="s">
        <v>94</v>
      </c>
      <c r="E84" s="1" t="s">
        <v>47</v>
      </c>
      <c r="F84" s="1" t="s">
        <v>48</v>
      </c>
      <c r="G84" s="1">
        <v>448</v>
      </c>
      <c r="H84" s="1">
        <v>92</v>
      </c>
      <c r="I84" s="1">
        <v>36.54</v>
      </c>
      <c r="J84" s="1">
        <v>0.92</v>
      </c>
      <c r="K84" s="1">
        <v>22.76</v>
      </c>
      <c r="L84" s="1">
        <v>0</v>
      </c>
      <c r="M84" s="1">
        <v>31.78</v>
      </c>
      <c r="N84" s="1">
        <v>2</v>
      </c>
      <c r="O84" s="1">
        <v>0</v>
      </c>
      <c r="P84" s="1">
        <v>4694</v>
      </c>
      <c r="Q84" s="1">
        <v>1520</v>
      </c>
      <c r="R84" s="1">
        <v>132</v>
      </c>
      <c r="S84" s="1">
        <v>750</v>
      </c>
      <c r="T84" s="1">
        <v>0</v>
      </c>
      <c r="U84" s="1">
        <v>2292</v>
      </c>
    </row>
    <row r="85" spans="1:21" ht="12.75" x14ac:dyDescent="0.2">
      <c r="A85" s="1">
        <v>2024</v>
      </c>
      <c r="B85" s="1">
        <v>12</v>
      </c>
      <c r="C85" s="1" t="s">
        <v>93</v>
      </c>
      <c r="D85" s="1" t="s">
        <v>94</v>
      </c>
      <c r="E85" s="1" t="s">
        <v>49</v>
      </c>
      <c r="F85" s="1" t="s">
        <v>50</v>
      </c>
      <c r="G85" s="1">
        <v>971</v>
      </c>
      <c r="H85" s="1">
        <v>202</v>
      </c>
      <c r="I85" s="1">
        <v>61</v>
      </c>
      <c r="J85" s="1">
        <v>6.25</v>
      </c>
      <c r="K85" s="1">
        <v>74.430000000000007</v>
      </c>
      <c r="L85" s="1">
        <v>0.63</v>
      </c>
      <c r="M85" s="1">
        <v>59.69</v>
      </c>
      <c r="N85" s="1">
        <v>9</v>
      </c>
      <c r="O85" s="1">
        <v>2</v>
      </c>
      <c r="P85" s="1">
        <v>17074</v>
      </c>
      <c r="Q85" s="1">
        <v>4202</v>
      </c>
      <c r="R85" s="1">
        <v>2113</v>
      </c>
      <c r="S85" s="1">
        <v>5957</v>
      </c>
      <c r="T85" s="1">
        <v>12</v>
      </c>
      <c r="U85" s="1">
        <v>4790</v>
      </c>
    </row>
    <row r="86" spans="1:21" ht="12.75" x14ac:dyDescent="0.2">
      <c r="A86" s="1">
        <v>2024</v>
      </c>
      <c r="B86" s="1">
        <v>12</v>
      </c>
      <c r="C86" s="1" t="s">
        <v>93</v>
      </c>
      <c r="D86" s="1" t="s">
        <v>94</v>
      </c>
      <c r="E86" s="1" t="s">
        <v>51</v>
      </c>
      <c r="F86" s="1" t="s">
        <v>52</v>
      </c>
      <c r="G86" s="1">
        <v>283</v>
      </c>
      <c r="H86" s="1">
        <v>45</v>
      </c>
      <c r="I86" s="1">
        <v>18.3</v>
      </c>
      <c r="J86" s="1">
        <v>0.85</v>
      </c>
      <c r="K86" s="1">
        <v>6.47</v>
      </c>
      <c r="L86" s="1">
        <v>0</v>
      </c>
      <c r="M86" s="1">
        <v>19.38</v>
      </c>
      <c r="N86" s="1">
        <v>0</v>
      </c>
      <c r="O86" s="1">
        <v>0</v>
      </c>
      <c r="P86" s="1">
        <v>2130</v>
      </c>
      <c r="Q86" s="1">
        <v>751</v>
      </c>
      <c r="R86" s="1">
        <v>225</v>
      </c>
      <c r="S86" s="1">
        <v>262</v>
      </c>
      <c r="T86" s="1">
        <v>0</v>
      </c>
      <c r="U86" s="1">
        <v>892</v>
      </c>
    </row>
    <row r="87" spans="1:21" ht="12.75" x14ac:dyDescent="0.2">
      <c r="A87" s="1">
        <v>2024</v>
      </c>
      <c r="B87" s="1">
        <v>12</v>
      </c>
      <c r="C87" s="1" t="s">
        <v>93</v>
      </c>
      <c r="D87" s="1" t="s">
        <v>94</v>
      </c>
      <c r="E87" s="1" t="s">
        <v>53</v>
      </c>
      <c r="F87" s="1" t="s">
        <v>54</v>
      </c>
      <c r="G87" s="1">
        <v>321</v>
      </c>
      <c r="H87" s="1">
        <v>75</v>
      </c>
      <c r="I87" s="1">
        <v>22.42</v>
      </c>
      <c r="J87" s="1">
        <v>1.93</v>
      </c>
      <c r="K87" s="1">
        <v>20.64</v>
      </c>
      <c r="L87" s="1">
        <v>0</v>
      </c>
      <c r="M87" s="1">
        <v>30.01</v>
      </c>
      <c r="N87" s="1">
        <v>0</v>
      </c>
      <c r="O87" s="1">
        <v>2</v>
      </c>
      <c r="P87" s="1">
        <v>4895</v>
      </c>
      <c r="Q87" s="1">
        <v>1509</v>
      </c>
      <c r="R87" s="1">
        <v>75</v>
      </c>
      <c r="S87" s="1">
        <v>666</v>
      </c>
      <c r="T87" s="1">
        <v>0</v>
      </c>
      <c r="U87" s="1">
        <v>2645</v>
      </c>
    </row>
    <row r="88" spans="1:21" ht="12.75" x14ac:dyDescent="0.2">
      <c r="A88" s="1">
        <v>2024</v>
      </c>
      <c r="B88" s="1">
        <v>12</v>
      </c>
      <c r="C88" s="1" t="s">
        <v>93</v>
      </c>
      <c r="D88" s="1" t="s">
        <v>94</v>
      </c>
      <c r="E88" s="1" t="s">
        <v>75</v>
      </c>
      <c r="F88" s="1" t="s">
        <v>76</v>
      </c>
      <c r="G88" s="1">
        <v>474</v>
      </c>
      <c r="H88" s="1">
        <v>94</v>
      </c>
      <c r="I88" s="1">
        <v>33.75</v>
      </c>
      <c r="J88" s="1">
        <v>2.98</v>
      </c>
      <c r="K88" s="1">
        <v>35.770000000000003</v>
      </c>
      <c r="L88" s="1">
        <v>0</v>
      </c>
      <c r="M88" s="1">
        <v>21.5</v>
      </c>
      <c r="N88" s="1">
        <v>0</v>
      </c>
      <c r="O88" s="1">
        <v>0</v>
      </c>
      <c r="P88" s="1">
        <v>4858</v>
      </c>
      <c r="Q88" s="1">
        <v>1859</v>
      </c>
      <c r="R88" s="1">
        <v>278</v>
      </c>
      <c r="S88" s="1">
        <v>1400</v>
      </c>
      <c r="T88" s="1">
        <v>0</v>
      </c>
      <c r="U88" s="1">
        <v>1321</v>
      </c>
    </row>
    <row r="89" spans="1:21" ht="12.75" x14ac:dyDescent="0.2">
      <c r="A89" s="1">
        <v>2024</v>
      </c>
      <c r="B89" s="1">
        <v>12</v>
      </c>
      <c r="C89" s="1" t="s">
        <v>93</v>
      </c>
      <c r="D89" s="1" t="s">
        <v>94</v>
      </c>
      <c r="E89" s="1" t="s">
        <v>81</v>
      </c>
      <c r="F89" s="1" t="s">
        <v>82</v>
      </c>
      <c r="G89" s="1">
        <v>8538</v>
      </c>
      <c r="H89" s="1">
        <v>1050</v>
      </c>
      <c r="I89" s="1">
        <v>420.34</v>
      </c>
      <c r="J89" s="1">
        <v>30.29</v>
      </c>
      <c r="K89" s="1">
        <v>245.62</v>
      </c>
      <c r="L89" s="1">
        <v>0</v>
      </c>
      <c r="M89" s="1">
        <v>353.74</v>
      </c>
      <c r="N89" s="1">
        <v>33</v>
      </c>
      <c r="O89" s="1">
        <v>3</v>
      </c>
      <c r="P89" s="1">
        <v>76015</v>
      </c>
      <c r="Q89" s="1">
        <v>28956</v>
      </c>
      <c r="R89" s="1">
        <v>3099</v>
      </c>
      <c r="S89" s="1">
        <v>9340</v>
      </c>
      <c r="T89" s="1">
        <v>0</v>
      </c>
      <c r="U89" s="1">
        <v>34620</v>
      </c>
    </row>
    <row r="90" spans="1:21" ht="12.75" x14ac:dyDescent="0.2">
      <c r="A90" s="1">
        <v>2024</v>
      </c>
      <c r="B90" s="1">
        <v>12</v>
      </c>
      <c r="C90" s="1" t="s">
        <v>93</v>
      </c>
      <c r="D90" s="1" t="s">
        <v>94</v>
      </c>
      <c r="E90" s="1" t="s">
        <v>55</v>
      </c>
      <c r="F90" s="1" t="s">
        <v>56</v>
      </c>
      <c r="G90" s="1">
        <v>691</v>
      </c>
      <c r="H90" s="1">
        <v>129</v>
      </c>
      <c r="I90" s="1">
        <v>46.72</v>
      </c>
      <c r="J90" s="1">
        <v>5.53</v>
      </c>
      <c r="K90" s="1">
        <v>40.79</v>
      </c>
      <c r="L90" s="1">
        <v>0</v>
      </c>
      <c r="M90" s="1">
        <v>35.950000000000003</v>
      </c>
      <c r="N90" s="1">
        <v>2</v>
      </c>
      <c r="O90" s="1">
        <v>6</v>
      </c>
      <c r="P90" s="1">
        <v>8457</v>
      </c>
      <c r="Q90" s="1">
        <v>2769</v>
      </c>
      <c r="R90" s="1">
        <v>406</v>
      </c>
      <c r="S90" s="1">
        <v>2427</v>
      </c>
      <c r="T90" s="1">
        <v>0</v>
      </c>
      <c r="U90" s="1">
        <v>2855</v>
      </c>
    </row>
    <row r="91" spans="1:21" ht="12.75" x14ac:dyDescent="0.2">
      <c r="A91" s="1">
        <v>2024</v>
      </c>
      <c r="B91" s="1">
        <v>12</v>
      </c>
      <c r="C91" s="1" t="s">
        <v>93</v>
      </c>
      <c r="D91" s="1" t="s">
        <v>94</v>
      </c>
      <c r="E91" s="1" t="s">
        <v>57</v>
      </c>
      <c r="F91" s="1" t="s">
        <v>58</v>
      </c>
      <c r="G91" s="1">
        <v>216</v>
      </c>
      <c r="H91" s="1">
        <v>34</v>
      </c>
      <c r="I91" s="1">
        <v>12.76</v>
      </c>
      <c r="J91" s="1">
        <v>1.5</v>
      </c>
      <c r="K91" s="1">
        <v>7.36</v>
      </c>
      <c r="L91" s="1">
        <v>0</v>
      </c>
      <c r="M91" s="1">
        <v>12.38</v>
      </c>
      <c r="N91" s="1">
        <v>1</v>
      </c>
      <c r="O91" s="1">
        <v>0</v>
      </c>
      <c r="P91" s="1">
        <v>1870</v>
      </c>
      <c r="Q91" s="1">
        <v>745</v>
      </c>
      <c r="R91" s="1">
        <v>166</v>
      </c>
      <c r="S91" s="1">
        <v>219</v>
      </c>
      <c r="T91" s="1">
        <v>0</v>
      </c>
      <c r="U91" s="1">
        <v>740</v>
      </c>
    </row>
    <row r="92" spans="1:21" ht="12.75" x14ac:dyDescent="0.2">
      <c r="A92" s="1">
        <v>2024</v>
      </c>
      <c r="B92" s="1">
        <v>12</v>
      </c>
      <c r="C92" s="1" t="s">
        <v>93</v>
      </c>
      <c r="D92" s="1" t="s">
        <v>94</v>
      </c>
      <c r="E92" s="1" t="s">
        <v>23</v>
      </c>
      <c r="F92" s="1" t="s">
        <v>24</v>
      </c>
      <c r="G92" s="1">
        <v>5955</v>
      </c>
      <c r="H92" s="1">
        <v>1536</v>
      </c>
      <c r="I92" s="1">
        <v>373.49</v>
      </c>
      <c r="J92" s="1">
        <v>33.82</v>
      </c>
      <c r="K92" s="1">
        <v>744.03</v>
      </c>
      <c r="L92" s="1">
        <v>0</v>
      </c>
      <c r="M92" s="1">
        <v>384.66</v>
      </c>
      <c r="N92" s="1">
        <v>36</v>
      </c>
      <c r="O92" s="1">
        <v>11</v>
      </c>
      <c r="P92" s="1">
        <v>116838</v>
      </c>
      <c r="Q92" s="1">
        <v>30508</v>
      </c>
      <c r="R92" s="1">
        <v>4246</v>
      </c>
      <c r="S92" s="1">
        <v>46595</v>
      </c>
      <c r="T92" s="1">
        <v>0</v>
      </c>
      <c r="U92" s="1">
        <v>35489</v>
      </c>
    </row>
    <row r="93" spans="1:21" ht="12.75" x14ac:dyDescent="0.2">
      <c r="A93" s="1">
        <v>2024</v>
      </c>
      <c r="B93" s="1">
        <v>12</v>
      </c>
      <c r="C93" s="1" t="s">
        <v>93</v>
      </c>
      <c r="D93" s="1" t="s">
        <v>94</v>
      </c>
      <c r="E93" s="1" t="s">
        <v>59</v>
      </c>
      <c r="F93" s="1" t="s">
        <v>60</v>
      </c>
      <c r="G93" s="1">
        <v>835</v>
      </c>
      <c r="H93" s="1">
        <v>175</v>
      </c>
      <c r="I93" s="1">
        <v>44.31</v>
      </c>
      <c r="J93" s="1">
        <v>4.5999999999999996</v>
      </c>
      <c r="K93" s="1">
        <v>79.53</v>
      </c>
      <c r="L93" s="1">
        <v>0</v>
      </c>
      <c r="M93" s="1">
        <v>46.57</v>
      </c>
      <c r="N93" s="1">
        <v>5</v>
      </c>
      <c r="O93" s="1">
        <v>0</v>
      </c>
      <c r="P93" s="1">
        <v>9607</v>
      </c>
      <c r="Q93" s="1">
        <v>2461</v>
      </c>
      <c r="R93" s="1">
        <v>422</v>
      </c>
      <c r="S93" s="1">
        <v>3684</v>
      </c>
      <c r="T93" s="1">
        <v>0</v>
      </c>
      <c r="U93" s="1">
        <v>3040</v>
      </c>
    </row>
    <row r="94" spans="1:21" ht="12.75" x14ac:dyDescent="0.2">
      <c r="A94" s="1">
        <v>2024</v>
      </c>
      <c r="B94" s="1">
        <v>12</v>
      </c>
      <c r="C94" s="1" t="s">
        <v>93</v>
      </c>
      <c r="D94" s="1" t="s">
        <v>94</v>
      </c>
      <c r="E94" s="1" t="s">
        <v>77</v>
      </c>
      <c r="F94" s="1" t="s">
        <v>78</v>
      </c>
      <c r="G94" s="1">
        <v>2742</v>
      </c>
      <c r="H94" s="1">
        <v>468</v>
      </c>
      <c r="I94" s="1">
        <v>187.99</v>
      </c>
      <c r="J94" s="1">
        <v>7.18</v>
      </c>
      <c r="K94" s="1">
        <v>133.38999999999999</v>
      </c>
      <c r="L94" s="1">
        <v>0</v>
      </c>
      <c r="M94" s="1">
        <v>139.44</v>
      </c>
      <c r="N94" s="1">
        <v>10</v>
      </c>
      <c r="O94" s="1">
        <v>1</v>
      </c>
      <c r="P94" s="1">
        <v>32238</v>
      </c>
      <c r="Q94" s="1">
        <v>12054</v>
      </c>
      <c r="R94" s="1">
        <v>661</v>
      </c>
      <c r="S94" s="1">
        <v>5174</v>
      </c>
      <c r="T94" s="1">
        <v>0</v>
      </c>
      <c r="U94" s="1">
        <v>14349</v>
      </c>
    </row>
    <row r="95" spans="1:21" ht="12.75" x14ac:dyDescent="0.2">
      <c r="A95" s="1">
        <v>2024</v>
      </c>
      <c r="B95" s="1">
        <v>12</v>
      </c>
      <c r="C95" s="1" t="s">
        <v>93</v>
      </c>
      <c r="D95" s="1" t="s">
        <v>94</v>
      </c>
      <c r="E95" s="1" t="s">
        <v>25</v>
      </c>
      <c r="F95" s="1" t="s">
        <v>26</v>
      </c>
      <c r="G95" s="1">
        <v>6015</v>
      </c>
      <c r="H95" s="1">
        <v>1152</v>
      </c>
      <c r="I95" s="1">
        <v>359.25</v>
      </c>
      <c r="J95" s="1">
        <v>25.76</v>
      </c>
      <c r="K95" s="1">
        <v>483.26</v>
      </c>
      <c r="L95" s="1">
        <v>0</v>
      </c>
      <c r="M95" s="1">
        <v>283.73</v>
      </c>
      <c r="N95" s="1">
        <v>68</v>
      </c>
      <c r="O95" s="1">
        <v>15</v>
      </c>
      <c r="P95" s="1">
        <v>90828</v>
      </c>
      <c r="Q95" s="1">
        <v>25210</v>
      </c>
      <c r="R95" s="1">
        <v>4046</v>
      </c>
      <c r="S95" s="1">
        <v>28838</v>
      </c>
      <c r="T95" s="1">
        <v>0</v>
      </c>
      <c r="U95" s="1">
        <v>32734</v>
      </c>
    </row>
    <row r="96" spans="1:21" ht="12.75" x14ac:dyDescent="0.2">
      <c r="A96" s="1">
        <v>2024</v>
      </c>
      <c r="B96" s="1">
        <v>12</v>
      </c>
      <c r="C96" s="1" t="s">
        <v>93</v>
      </c>
      <c r="D96" s="1" t="s">
        <v>94</v>
      </c>
      <c r="E96" s="1" t="s">
        <v>61</v>
      </c>
      <c r="F96" s="1" t="s">
        <v>62</v>
      </c>
      <c r="G96" s="1">
        <v>1261</v>
      </c>
      <c r="H96" s="1">
        <v>175</v>
      </c>
      <c r="I96" s="1">
        <v>70.209999999999994</v>
      </c>
      <c r="J96" s="1">
        <v>3.59</v>
      </c>
      <c r="K96" s="1">
        <v>40.700000000000003</v>
      </c>
      <c r="L96" s="1">
        <v>0</v>
      </c>
      <c r="M96" s="1">
        <v>60.5</v>
      </c>
      <c r="N96" s="1">
        <v>3</v>
      </c>
      <c r="O96" s="1">
        <v>2</v>
      </c>
      <c r="P96" s="1">
        <v>9436</v>
      </c>
      <c r="Q96" s="1">
        <v>3593</v>
      </c>
      <c r="R96" s="1">
        <v>370</v>
      </c>
      <c r="S96" s="1">
        <v>1331</v>
      </c>
      <c r="T96" s="1">
        <v>0</v>
      </c>
      <c r="U96" s="1">
        <v>4142</v>
      </c>
    </row>
    <row r="97" spans="1:21" ht="12.75" x14ac:dyDescent="0.2">
      <c r="A97" s="1">
        <v>2024</v>
      </c>
      <c r="B97" s="1">
        <v>12</v>
      </c>
      <c r="C97" s="1" t="s">
        <v>93</v>
      </c>
      <c r="D97" s="1" t="s">
        <v>94</v>
      </c>
      <c r="E97" s="1" t="s">
        <v>27</v>
      </c>
      <c r="F97" s="1" t="s">
        <v>28</v>
      </c>
      <c r="G97" s="1">
        <v>2386</v>
      </c>
      <c r="H97" s="1">
        <v>383</v>
      </c>
      <c r="I97" s="1">
        <v>139.88</v>
      </c>
      <c r="J97" s="1">
        <v>8.42</v>
      </c>
      <c r="K97" s="1">
        <v>119.7</v>
      </c>
      <c r="L97" s="1">
        <v>0</v>
      </c>
      <c r="M97" s="1">
        <v>114.99</v>
      </c>
      <c r="N97" s="1">
        <v>6</v>
      </c>
      <c r="O97" s="1">
        <v>5</v>
      </c>
      <c r="P97" s="1">
        <v>24065</v>
      </c>
      <c r="Q97" s="1">
        <v>7701</v>
      </c>
      <c r="R97" s="1">
        <v>1024</v>
      </c>
      <c r="S97" s="1">
        <v>3876</v>
      </c>
      <c r="T97" s="1">
        <v>0</v>
      </c>
      <c r="U97" s="1">
        <v>11464</v>
      </c>
    </row>
    <row r="98" spans="1:21" ht="12.75" x14ac:dyDescent="0.2">
      <c r="A98" s="1">
        <v>2024</v>
      </c>
      <c r="B98" s="1">
        <v>12</v>
      </c>
      <c r="C98" s="1" t="s">
        <v>93</v>
      </c>
      <c r="D98" s="1" t="s">
        <v>94</v>
      </c>
      <c r="E98" s="1" t="s">
        <v>63</v>
      </c>
      <c r="F98" s="1" t="s">
        <v>64</v>
      </c>
      <c r="G98" s="1">
        <v>644</v>
      </c>
      <c r="H98" s="1">
        <v>146</v>
      </c>
      <c r="I98" s="1">
        <v>40.61</v>
      </c>
      <c r="J98" s="1">
        <v>6.51</v>
      </c>
      <c r="K98" s="1">
        <v>68.040000000000006</v>
      </c>
      <c r="L98" s="1">
        <v>0</v>
      </c>
      <c r="M98" s="1">
        <v>30.84</v>
      </c>
      <c r="N98" s="1">
        <v>0</v>
      </c>
      <c r="O98" s="1">
        <v>3</v>
      </c>
      <c r="P98" s="1">
        <v>8186</v>
      </c>
      <c r="Q98" s="1">
        <v>2693</v>
      </c>
      <c r="R98" s="1">
        <v>357</v>
      </c>
      <c r="S98" s="1">
        <v>3078</v>
      </c>
      <c r="T98" s="1">
        <v>0</v>
      </c>
      <c r="U98" s="1">
        <v>2058</v>
      </c>
    </row>
    <row r="99" spans="1:21" ht="12.75" x14ac:dyDescent="0.2">
      <c r="A99" s="1">
        <v>2024</v>
      </c>
      <c r="B99" s="1">
        <v>12</v>
      </c>
      <c r="C99" s="1" t="s">
        <v>93</v>
      </c>
      <c r="D99" s="1" t="s">
        <v>94</v>
      </c>
      <c r="E99" s="1" t="s">
        <v>65</v>
      </c>
      <c r="F99" s="1" t="s">
        <v>66</v>
      </c>
      <c r="G99" s="1">
        <v>1249</v>
      </c>
      <c r="H99" s="1">
        <v>238</v>
      </c>
      <c r="I99" s="1">
        <v>74.2</v>
      </c>
      <c r="J99" s="1">
        <v>8.23</v>
      </c>
      <c r="K99" s="1">
        <v>89.36</v>
      </c>
      <c r="L99" s="1">
        <v>0</v>
      </c>
      <c r="M99" s="1">
        <v>66.209999999999994</v>
      </c>
      <c r="N99" s="1">
        <v>13</v>
      </c>
      <c r="O99" s="1">
        <v>4</v>
      </c>
      <c r="P99" s="1">
        <v>15007</v>
      </c>
      <c r="Q99" s="1">
        <v>4417</v>
      </c>
      <c r="R99" s="1">
        <v>757</v>
      </c>
      <c r="S99" s="1">
        <v>3840</v>
      </c>
      <c r="T99" s="1">
        <v>0</v>
      </c>
      <c r="U99" s="1">
        <v>5993</v>
      </c>
    </row>
    <row r="100" spans="1:21" ht="12.75" x14ac:dyDescent="0.2">
      <c r="A100" s="1">
        <v>2024</v>
      </c>
      <c r="B100" s="1">
        <v>12</v>
      </c>
      <c r="C100" s="1" t="s">
        <v>93</v>
      </c>
      <c r="D100" s="1" t="s">
        <v>94</v>
      </c>
      <c r="E100" s="1" t="s">
        <v>29</v>
      </c>
      <c r="F100" s="1" t="s">
        <v>30</v>
      </c>
      <c r="G100" s="1">
        <v>662</v>
      </c>
      <c r="H100" s="1">
        <v>186</v>
      </c>
      <c r="I100" s="1">
        <v>53.9</v>
      </c>
      <c r="J100" s="1">
        <v>3.02</v>
      </c>
      <c r="K100" s="1">
        <v>88.53</v>
      </c>
      <c r="L100" s="1">
        <v>0</v>
      </c>
      <c r="M100" s="1">
        <v>40.549999999999997</v>
      </c>
      <c r="N100" s="1">
        <v>3</v>
      </c>
      <c r="O100" s="1">
        <v>0</v>
      </c>
      <c r="P100" s="1">
        <v>11237</v>
      </c>
      <c r="Q100" s="1">
        <v>2756</v>
      </c>
      <c r="R100" s="1">
        <v>338</v>
      </c>
      <c r="S100" s="1">
        <v>4660</v>
      </c>
      <c r="T100" s="1">
        <v>0</v>
      </c>
      <c r="U100" s="1">
        <v>3483</v>
      </c>
    </row>
    <row r="101" spans="1:21" ht="12.75" x14ac:dyDescent="0.2">
      <c r="A101" s="1">
        <v>2024</v>
      </c>
      <c r="B101" s="1">
        <v>12</v>
      </c>
      <c r="C101" s="1" t="s">
        <v>93</v>
      </c>
      <c r="D101" s="1" t="s">
        <v>94</v>
      </c>
      <c r="E101" s="1" t="s">
        <v>31</v>
      </c>
      <c r="F101" s="1" t="s">
        <v>32</v>
      </c>
      <c r="G101" s="1">
        <v>359</v>
      </c>
      <c r="H101" s="1">
        <v>63</v>
      </c>
      <c r="I101" s="1">
        <v>30.84</v>
      </c>
      <c r="J101" s="1">
        <v>2.1800000000000002</v>
      </c>
      <c r="K101" s="1">
        <v>7.35</v>
      </c>
      <c r="L101" s="1">
        <v>0</v>
      </c>
      <c r="M101" s="1">
        <v>22.63</v>
      </c>
      <c r="N101" s="1">
        <v>1</v>
      </c>
      <c r="O101" s="1">
        <v>0</v>
      </c>
      <c r="P101" s="1">
        <v>3452</v>
      </c>
      <c r="Q101" s="1">
        <v>1407</v>
      </c>
      <c r="R101" s="1">
        <v>226</v>
      </c>
      <c r="S101" s="1">
        <v>289</v>
      </c>
      <c r="T101" s="1">
        <v>0</v>
      </c>
      <c r="U101" s="1">
        <v>1530</v>
      </c>
    </row>
    <row r="102" spans="1:21" ht="12.75" x14ac:dyDescent="0.2">
      <c r="A102" s="1">
        <v>2024</v>
      </c>
      <c r="B102" s="1">
        <v>12</v>
      </c>
      <c r="C102" s="1" t="s">
        <v>93</v>
      </c>
      <c r="D102" s="1" t="s">
        <v>94</v>
      </c>
      <c r="E102" s="1" t="s">
        <v>33</v>
      </c>
      <c r="F102" s="1" t="s">
        <v>34</v>
      </c>
      <c r="G102" s="1">
        <v>7111</v>
      </c>
      <c r="H102" s="1">
        <v>1406</v>
      </c>
      <c r="I102" s="1">
        <v>420.01</v>
      </c>
      <c r="J102" s="1">
        <v>21.68</v>
      </c>
      <c r="K102" s="1">
        <v>636.74</v>
      </c>
      <c r="L102" s="1">
        <v>0</v>
      </c>
      <c r="M102" s="1">
        <v>327.57</v>
      </c>
      <c r="N102" s="1">
        <v>25</v>
      </c>
      <c r="O102" s="1">
        <v>4</v>
      </c>
      <c r="P102" s="1">
        <v>84243</v>
      </c>
      <c r="Q102" s="1">
        <v>27662</v>
      </c>
      <c r="R102" s="1">
        <v>2119</v>
      </c>
      <c r="S102" s="1">
        <v>22261</v>
      </c>
      <c r="T102" s="1">
        <v>0</v>
      </c>
      <c r="U102" s="1">
        <v>32201</v>
      </c>
    </row>
    <row r="103" spans="1:21" ht="12.75" x14ac:dyDescent="0.2">
      <c r="A103" s="1">
        <v>2024</v>
      </c>
      <c r="B103" s="1">
        <v>12</v>
      </c>
      <c r="C103" s="1" t="s">
        <v>93</v>
      </c>
      <c r="D103" s="1" t="s">
        <v>94</v>
      </c>
      <c r="E103" s="1" t="s">
        <v>67</v>
      </c>
      <c r="F103" s="1" t="s">
        <v>68</v>
      </c>
      <c r="G103" s="1">
        <v>324</v>
      </c>
      <c r="H103" s="1">
        <v>56</v>
      </c>
      <c r="I103" s="1">
        <v>15.16</v>
      </c>
      <c r="J103" s="1">
        <v>1.83</v>
      </c>
      <c r="K103" s="1">
        <v>24.47</v>
      </c>
      <c r="L103" s="1">
        <v>0</v>
      </c>
      <c r="M103" s="1">
        <v>14.54</v>
      </c>
      <c r="N103" s="1">
        <v>3</v>
      </c>
      <c r="O103" s="1">
        <v>0</v>
      </c>
      <c r="P103" s="1">
        <v>2928</v>
      </c>
      <c r="Q103" s="1">
        <v>824</v>
      </c>
      <c r="R103" s="1">
        <v>222</v>
      </c>
      <c r="S103" s="1">
        <v>823</v>
      </c>
      <c r="T103" s="1">
        <v>0</v>
      </c>
      <c r="U103" s="1">
        <v>1059</v>
      </c>
    </row>
    <row r="104" spans="1:21" ht="12.75" x14ac:dyDescent="0.2">
      <c r="A104" s="1">
        <v>2024</v>
      </c>
      <c r="B104" s="1">
        <v>12</v>
      </c>
      <c r="C104" s="1" t="s">
        <v>93</v>
      </c>
      <c r="D104" s="1" t="s">
        <v>94</v>
      </c>
      <c r="E104" s="1" t="s">
        <v>35</v>
      </c>
      <c r="F104" s="1" t="s">
        <v>36</v>
      </c>
      <c r="G104" s="1">
        <v>1020</v>
      </c>
      <c r="H104" s="1">
        <v>134</v>
      </c>
      <c r="I104" s="1">
        <v>44.37</v>
      </c>
      <c r="J104" s="1">
        <v>4.07</v>
      </c>
      <c r="K104" s="1">
        <v>29.48</v>
      </c>
      <c r="L104" s="1">
        <v>0</v>
      </c>
      <c r="M104" s="1">
        <v>56.08</v>
      </c>
      <c r="N104" s="1">
        <v>1</v>
      </c>
      <c r="O104" s="1">
        <v>1</v>
      </c>
      <c r="P104" s="1">
        <v>8047</v>
      </c>
      <c r="Q104" s="1">
        <v>2434</v>
      </c>
      <c r="R104" s="1">
        <v>502</v>
      </c>
      <c r="S104" s="1">
        <v>1057</v>
      </c>
      <c r="T104" s="1">
        <v>0</v>
      </c>
      <c r="U104" s="1">
        <v>4054</v>
      </c>
    </row>
    <row r="105" spans="1:21" ht="12.75" x14ac:dyDescent="0.2">
      <c r="A105" s="1">
        <v>2024</v>
      </c>
      <c r="B105" s="1">
        <v>12</v>
      </c>
      <c r="C105" s="1" t="s">
        <v>93</v>
      </c>
      <c r="D105" s="1" t="s">
        <v>94</v>
      </c>
      <c r="E105" s="1" t="s">
        <v>69</v>
      </c>
      <c r="F105" s="1" t="s">
        <v>70</v>
      </c>
      <c r="G105" s="1">
        <v>880</v>
      </c>
      <c r="H105" s="1">
        <v>188</v>
      </c>
      <c r="I105" s="1">
        <v>52.5</v>
      </c>
      <c r="J105" s="1">
        <v>12.28</v>
      </c>
      <c r="K105" s="1">
        <v>66.599999999999994</v>
      </c>
      <c r="L105" s="1">
        <v>0</v>
      </c>
      <c r="M105" s="1">
        <v>56.62</v>
      </c>
      <c r="N105" s="1">
        <v>7</v>
      </c>
      <c r="O105" s="1">
        <v>17</v>
      </c>
      <c r="P105" s="1">
        <v>15823</v>
      </c>
      <c r="Q105" s="1">
        <v>2817</v>
      </c>
      <c r="R105" s="1">
        <v>4353</v>
      </c>
      <c r="S105" s="1">
        <v>3561</v>
      </c>
      <c r="T105" s="1">
        <v>0</v>
      </c>
      <c r="U105" s="1">
        <v>5092</v>
      </c>
    </row>
    <row r="106" spans="1:21" ht="12.75" x14ac:dyDescent="0.2">
      <c r="A106" s="1">
        <v>2024</v>
      </c>
      <c r="B106" s="1">
        <v>12</v>
      </c>
      <c r="C106" s="1" t="s">
        <v>93</v>
      </c>
      <c r="D106" s="1" t="s">
        <v>94</v>
      </c>
      <c r="E106" s="1" t="s">
        <v>71</v>
      </c>
      <c r="F106" s="1" t="s">
        <v>72</v>
      </c>
      <c r="G106" s="1">
        <v>643</v>
      </c>
      <c r="H106" s="1">
        <v>91</v>
      </c>
      <c r="I106" s="1">
        <v>33.07</v>
      </c>
      <c r="J106" s="1">
        <v>3.22</v>
      </c>
      <c r="K106" s="1">
        <v>16.079999999999998</v>
      </c>
      <c r="L106" s="1">
        <v>0</v>
      </c>
      <c r="M106" s="1">
        <v>38.630000000000003</v>
      </c>
      <c r="N106" s="1">
        <v>2</v>
      </c>
      <c r="O106" s="1">
        <v>2</v>
      </c>
      <c r="P106" s="1">
        <v>5003</v>
      </c>
      <c r="Q106" s="1">
        <v>1780</v>
      </c>
      <c r="R106" s="1">
        <v>517</v>
      </c>
      <c r="S106" s="1">
        <v>549</v>
      </c>
      <c r="T106" s="1">
        <v>0</v>
      </c>
      <c r="U106" s="1">
        <v>2157</v>
      </c>
    </row>
    <row r="107" spans="1:21" ht="12.75" x14ac:dyDescent="0.2">
      <c r="A107" s="1">
        <v>2024</v>
      </c>
      <c r="B107" s="1">
        <v>12</v>
      </c>
      <c r="C107" s="1" t="s">
        <v>93</v>
      </c>
      <c r="D107" s="1" t="s">
        <v>94</v>
      </c>
      <c r="E107" s="1" t="s">
        <v>87</v>
      </c>
      <c r="F107" s="1" t="s">
        <v>88</v>
      </c>
      <c r="G107" s="1">
        <v>4585</v>
      </c>
      <c r="H107" s="1">
        <v>964</v>
      </c>
      <c r="I107" s="1">
        <v>282.57</v>
      </c>
      <c r="J107" s="1">
        <v>30.12</v>
      </c>
      <c r="K107" s="1">
        <v>415.26</v>
      </c>
      <c r="L107" s="1">
        <v>0</v>
      </c>
      <c r="M107" s="1">
        <v>236.05</v>
      </c>
      <c r="N107" s="1">
        <v>27</v>
      </c>
      <c r="O107" s="1">
        <v>5</v>
      </c>
      <c r="P107" s="1">
        <v>66778</v>
      </c>
      <c r="Q107" s="1">
        <v>19949</v>
      </c>
      <c r="R107" s="1">
        <v>3770</v>
      </c>
      <c r="S107" s="1">
        <v>20737</v>
      </c>
      <c r="T107" s="1">
        <v>0</v>
      </c>
      <c r="U107" s="1">
        <v>22322</v>
      </c>
    </row>
    <row r="108" spans="1:21" ht="12.75" x14ac:dyDescent="0.2">
      <c r="A108" s="1">
        <v>2024</v>
      </c>
      <c r="B108" s="1">
        <v>12</v>
      </c>
      <c r="C108" s="1" t="s">
        <v>93</v>
      </c>
      <c r="D108" s="1" t="s">
        <v>94</v>
      </c>
      <c r="E108" s="1" t="s">
        <v>37</v>
      </c>
      <c r="F108" s="1" t="s">
        <v>38</v>
      </c>
      <c r="G108" s="1">
        <v>348</v>
      </c>
      <c r="H108" s="1">
        <v>75</v>
      </c>
      <c r="I108" s="1">
        <v>26.63</v>
      </c>
      <c r="J108" s="1">
        <v>2.83</v>
      </c>
      <c r="K108" s="1">
        <v>13.62</v>
      </c>
      <c r="L108" s="1">
        <v>0.57999999999999996</v>
      </c>
      <c r="M108" s="1">
        <v>31.35</v>
      </c>
      <c r="N108" s="1">
        <v>2</v>
      </c>
      <c r="O108" s="1">
        <v>1</v>
      </c>
      <c r="P108" s="1">
        <v>4601</v>
      </c>
      <c r="Q108" s="1">
        <v>1413</v>
      </c>
      <c r="R108" s="1">
        <v>503</v>
      </c>
      <c r="S108" s="1">
        <v>561</v>
      </c>
      <c r="T108" s="1">
        <v>15</v>
      </c>
      <c r="U108" s="1">
        <v>2109</v>
      </c>
    </row>
    <row r="109" spans="1:21" ht="12.75" x14ac:dyDescent="0.2">
      <c r="A109" s="1">
        <v>2024</v>
      </c>
      <c r="B109" s="1">
        <v>12</v>
      </c>
      <c r="C109" s="1" t="s">
        <v>93</v>
      </c>
      <c r="D109" s="1" t="s">
        <v>94</v>
      </c>
      <c r="E109" s="1" t="s">
        <v>39</v>
      </c>
      <c r="F109" s="1" t="s">
        <v>40</v>
      </c>
      <c r="G109" s="1">
        <v>803</v>
      </c>
      <c r="H109" s="1">
        <v>161</v>
      </c>
      <c r="I109" s="1">
        <v>44.71</v>
      </c>
      <c r="J109" s="1">
        <v>2.0499999999999998</v>
      </c>
      <c r="K109" s="1">
        <v>69.180000000000007</v>
      </c>
      <c r="L109" s="1">
        <v>0</v>
      </c>
      <c r="M109" s="1">
        <v>45.07</v>
      </c>
      <c r="N109" s="1">
        <v>1</v>
      </c>
      <c r="O109" s="1">
        <v>1</v>
      </c>
      <c r="P109" s="1">
        <v>7999</v>
      </c>
      <c r="Q109" s="1">
        <v>2045</v>
      </c>
      <c r="R109" s="1">
        <v>402</v>
      </c>
      <c r="S109" s="1">
        <v>3001</v>
      </c>
      <c r="T109" s="1">
        <v>0</v>
      </c>
      <c r="U109" s="1">
        <v>2551</v>
      </c>
    </row>
    <row r="110" spans="1:21" ht="12.75" x14ac:dyDescent="0.2">
      <c r="A110" s="1">
        <v>2024</v>
      </c>
      <c r="B110" s="1">
        <v>12</v>
      </c>
      <c r="C110" s="1" t="s">
        <v>95</v>
      </c>
      <c r="D110" s="1" t="s">
        <v>96</v>
      </c>
      <c r="E110" s="1" t="s">
        <v>43</v>
      </c>
      <c r="F110" s="1" t="s">
        <v>44</v>
      </c>
      <c r="G110" s="1">
        <v>2505</v>
      </c>
      <c r="H110" s="1">
        <v>498</v>
      </c>
      <c r="I110" s="1">
        <v>140.79</v>
      </c>
      <c r="J110" s="1">
        <v>8.1199999999999992</v>
      </c>
      <c r="K110" s="1">
        <v>134.05000000000001</v>
      </c>
      <c r="L110" s="1">
        <v>2.0099999999999998</v>
      </c>
      <c r="M110" s="1">
        <v>213.04</v>
      </c>
      <c r="N110" s="1">
        <v>6</v>
      </c>
      <c r="O110" s="1">
        <v>2</v>
      </c>
      <c r="P110" s="1">
        <v>27650</v>
      </c>
      <c r="Q110" s="1">
        <v>7034</v>
      </c>
      <c r="R110" s="1">
        <v>907</v>
      </c>
      <c r="S110" s="1">
        <v>6018</v>
      </c>
      <c r="T110" s="1">
        <v>92</v>
      </c>
      <c r="U110" s="1">
        <v>13599</v>
      </c>
    </row>
    <row r="111" spans="1:21" ht="12.75" x14ac:dyDescent="0.2">
      <c r="A111" s="1">
        <v>2024</v>
      </c>
      <c r="B111" s="1">
        <v>12</v>
      </c>
      <c r="C111" s="1" t="s">
        <v>95</v>
      </c>
      <c r="D111" s="1" t="s">
        <v>96</v>
      </c>
      <c r="E111" s="1" t="s">
        <v>45</v>
      </c>
      <c r="F111" s="1" t="s">
        <v>46</v>
      </c>
      <c r="G111" s="1">
        <v>3156</v>
      </c>
      <c r="H111" s="1">
        <v>616</v>
      </c>
      <c r="I111" s="1">
        <v>182.7</v>
      </c>
      <c r="J111" s="1">
        <v>5.65</v>
      </c>
      <c r="K111" s="1">
        <v>150.81</v>
      </c>
      <c r="L111" s="1">
        <v>1.29</v>
      </c>
      <c r="M111" s="1">
        <v>275.55</v>
      </c>
      <c r="N111" s="1">
        <v>14</v>
      </c>
      <c r="O111" s="1">
        <v>1</v>
      </c>
      <c r="P111" s="1">
        <v>34979</v>
      </c>
      <c r="Q111" s="1">
        <v>9242</v>
      </c>
      <c r="R111" s="1">
        <v>736</v>
      </c>
      <c r="S111" s="1">
        <v>7093</v>
      </c>
      <c r="T111" s="1">
        <v>44</v>
      </c>
      <c r="U111" s="1">
        <v>17864</v>
      </c>
    </row>
    <row r="112" spans="1:21" ht="12.75" x14ac:dyDescent="0.2">
      <c r="A112" s="1">
        <v>2024</v>
      </c>
      <c r="B112" s="1">
        <v>12</v>
      </c>
      <c r="C112" s="1" t="s">
        <v>95</v>
      </c>
      <c r="D112" s="1" t="s">
        <v>96</v>
      </c>
      <c r="E112" s="1" t="s">
        <v>47</v>
      </c>
      <c r="F112" s="1" t="s">
        <v>48</v>
      </c>
      <c r="G112" s="1">
        <v>4301</v>
      </c>
      <c r="H112" s="1">
        <v>803</v>
      </c>
      <c r="I112" s="1">
        <v>228.66</v>
      </c>
      <c r="J112" s="1">
        <v>6.43</v>
      </c>
      <c r="K112" s="1">
        <v>104.31</v>
      </c>
      <c r="L112" s="1">
        <v>6.16</v>
      </c>
      <c r="M112" s="1">
        <v>457.44</v>
      </c>
      <c r="N112" s="1">
        <v>8</v>
      </c>
      <c r="O112" s="1">
        <v>1</v>
      </c>
      <c r="P112" s="1">
        <v>44612</v>
      </c>
      <c r="Q112" s="1">
        <v>11030</v>
      </c>
      <c r="R112" s="1">
        <v>559</v>
      </c>
      <c r="S112" s="1">
        <v>4025</v>
      </c>
      <c r="T112" s="1">
        <v>419</v>
      </c>
      <c r="U112" s="1">
        <v>28579</v>
      </c>
    </row>
    <row r="113" spans="1:21" ht="12.75" x14ac:dyDescent="0.2">
      <c r="A113" s="1">
        <v>2024</v>
      </c>
      <c r="B113" s="1">
        <v>12</v>
      </c>
      <c r="C113" s="1" t="s">
        <v>95</v>
      </c>
      <c r="D113" s="1" t="s">
        <v>96</v>
      </c>
      <c r="E113" s="1" t="s">
        <v>49</v>
      </c>
      <c r="F113" s="1" t="s">
        <v>50</v>
      </c>
      <c r="G113" s="1">
        <v>545</v>
      </c>
      <c r="H113" s="1">
        <v>123</v>
      </c>
      <c r="I113" s="1">
        <v>42.34</v>
      </c>
      <c r="J113" s="1">
        <v>0.56999999999999995</v>
      </c>
      <c r="K113" s="1">
        <v>38.119999999999997</v>
      </c>
      <c r="L113" s="1">
        <v>0</v>
      </c>
      <c r="M113" s="1">
        <v>41.98</v>
      </c>
      <c r="N113" s="1">
        <v>9</v>
      </c>
      <c r="O113" s="1">
        <v>0</v>
      </c>
      <c r="P113" s="1">
        <v>6766</v>
      </c>
      <c r="Q113" s="1">
        <v>2572</v>
      </c>
      <c r="R113" s="1">
        <v>29</v>
      </c>
      <c r="S113" s="1">
        <v>1950</v>
      </c>
      <c r="T113" s="1">
        <v>0</v>
      </c>
      <c r="U113" s="1">
        <v>2215</v>
      </c>
    </row>
    <row r="114" spans="1:21" ht="12.75" x14ac:dyDescent="0.2">
      <c r="A114" s="1">
        <v>2024</v>
      </c>
      <c r="B114" s="1">
        <v>12</v>
      </c>
      <c r="C114" s="1" t="s">
        <v>95</v>
      </c>
      <c r="D114" s="1" t="s">
        <v>96</v>
      </c>
      <c r="E114" s="1" t="s">
        <v>51</v>
      </c>
      <c r="F114" s="1" t="s">
        <v>52</v>
      </c>
      <c r="G114" s="1">
        <v>5971</v>
      </c>
      <c r="H114" s="1">
        <v>1009</v>
      </c>
      <c r="I114" s="1">
        <v>295.57</v>
      </c>
      <c r="J114" s="1">
        <v>6.95</v>
      </c>
      <c r="K114" s="1">
        <v>183.99</v>
      </c>
      <c r="L114" s="1">
        <v>5.13</v>
      </c>
      <c r="M114" s="1">
        <v>517.35</v>
      </c>
      <c r="N114" s="1">
        <v>15</v>
      </c>
      <c r="O114" s="1">
        <v>4</v>
      </c>
      <c r="P114" s="1">
        <v>53012</v>
      </c>
      <c r="Q114" s="1">
        <v>14438</v>
      </c>
      <c r="R114" s="1">
        <v>796</v>
      </c>
      <c r="S114" s="1">
        <v>6558</v>
      </c>
      <c r="T114" s="1">
        <v>247</v>
      </c>
      <c r="U114" s="1">
        <v>30973</v>
      </c>
    </row>
    <row r="115" spans="1:21" ht="12.75" x14ac:dyDescent="0.2">
      <c r="A115" s="1">
        <v>2024</v>
      </c>
      <c r="B115" s="1">
        <v>12</v>
      </c>
      <c r="C115" s="1" t="s">
        <v>95</v>
      </c>
      <c r="D115" s="1" t="s">
        <v>96</v>
      </c>
      <c r="E115" s="1" t="s">
        <v>53</v>
      </c>
      <c r="F115" s="1" t="s">
        <v>54</v>
      </c>
      <c r="G115" s="1">
        <v>276</v>
      </c>
      <c r="H115" s="1">
        <v>74</v>
      </c>
      <c r="I115" s="1">
        <v>27.91</v>
      </c>
      <c r="J115" s="1">
        <v>0.49</v>
      </c>
      <c r="K115" s="1">
        <v>10.36</v>
      </c>
      <c r="L115" s="1">
        <v>0.71</v>
      </c>
      <c r="M115" s="1">
        <v>34.520000000000003</v>
      </c>
      <c r="N115" s="1">
        <v>0</v>
      </c>
      <c r="O115" s="1">
        <v>0</v>
      </c>
      <c r="P115" s="1">
        <v>4234</v>
      </c>
      <c r="Q115" s="1">
        <v>1632</v>
      </c>
      <c r="R115" s="1">
        <v>34</v>
      </c>
      <c r="S115" s="1">
        <v>439</v>
      </c>
      <c r="T115" s="1">
        <v>17</v>
      </c>
      <c r="U115" s="1">
        <v>2112</v>
      </c>
    </row>
    <row r="116" spans="1:21" ht="12.75" x14ac:dyDescent="0.2">
      <c r="A116" s="1">
        <v>2024</v>
      </c>
      <c r="B116" s="1">
        <v>12</v>
      </c>
      <c r="C116" s="1" t="s">
        <v>95</v>
      </c>
      <c r="D116" s="1" t="s">
        <v>96</v>
      </c>
      <c r="E116" s="1" t="s">
        <v>75</v>
      </c>
      <c r="F116" s="1" t="s">
        <v>76</v>
      </c>
      <c r="G116" s="1">
        <v>1351</v>
      </c>
      <c r="H116" s="1">
        <v>300</v>
      </c>
      <c r="I116" s="1">
        <v>72.900000000000006</v>
      </c>
      <c r="J116" s="1">
        <v>5.98</v>
      </c>
      <c r="K116" s="1">
        <v>83.77</v>
      </c>
      <c r="L116" s="1">
        <v>0.5</v>
      </c>
      <c r="M116" s="1">
        <v>136.86000000000001</v>
      </c>
      <c r="N116" s="1">
        <v>3</v>
      </c>
      <c r="O116" s="1">
        <v>3</v>
      </c>
      <c r="P116" s="1">
        <v>17502</v>
      </c>
      <c r="Q116" s="1">
        <v>3917</v>
      </c>
      <c r="R116" s="1">
        <v>553</v>
      </c>
      <c r="S116" s="1">
        <v>3474</v>
      </c>
      <c r="T116" s="1">
        <v>8</v>
      </c>
      <c r="U116" s="1">
        <v>9550</v>
      </c>
    </row>
    <row r="117" spans="1:21" ht="12.75" x14ac:dyDescent="0.2">
      <c r="A117" s="1">
        <v>2024</v>
      </c>
      <c r="B117" s="1">
        <v>12</v>
      </c>
      <c r="C117" s="1" t="s">
        <v>95</v>
      </c>
      <c r="D117" s="1" t="s">
        <v>96</v>
      </c>
      <c r="E117" s="1" t="s">
        <v>81</v>
      </c>
      <c r="F117" s="1" t="s">
        <v>82</v>
      </c>
      <c r="G117" s="1">
        <v>7668</v>
      </c>
      <c r="H117" s="1">
        <v>1320</v>
      </c>
      <c r="I117" s="1">
        <v>381.48</v>
      </c>
      <c r="J117" s="1">
        <v>14.1</v>
      </c>
      <c r="K117" s="1">
        <v>199.13</v>
      </c>
      <c r="L117" s="1">
        <v>6.59</v>
      </c>
      <c r="M117" s="1">
        <v>718.69</v>
      </c>
      <c r="N117" s="1">
        <v>18</v>
      </c>
      <c r="O117" s="1">
        <v>3</v>
      </c>
      <c r="P117" s="1">
        <v>76228</v>
      </c>
      <c r="Q117" s="1">
        <v>20282</v>
      </c>
      <c r="R117" s="1">
        <v>1620</v>
      </c>
      <c r="S117" s="1">
        <v>6810</v>
      </c>
      <c r="T117" s="1">
        <v>310</v>
      </c>
      <c r="U117" s="1">
        <v>47206</v>
      </c>
    </row>
    <row r="118" spans="1:21" ht="12.75" x14ac:dyDescent="0.2">
      <c r="A118" s="1">
        <v>2024</v>
      </c>
      <c r="B118" s="1">
        <v>12</v>
      </c>
      <c r="C118" s="1" t="s">
        <v>95</v>
      </c>
      <c r="D118" s="1" t="s">
        <v>96</v>
      </c>
      <c r="E118" s="1" t="s">
        <v>57</v>
      </c>
      <c r="F118" s="1" t="s">
        <v>58</v>
      </c>
      <c r="G118" s="1">
        <v>326</v>
      </c>
      <c r="H118" s="1">
        <v>61</v>
      </c>
      <c r="I118" s="1">
        <v>25.61</v>
      </c>
      <c r="J118" s="1">
        <v>0.13</v>
      </c>
      <c r="K118" s="1">
        <v>9.32</v>
      </c>
      <c r="L118" s="1">
        <v>0</v>
      </c>
      <c r="M118" s="1">
        <v>25.94</v>
      </c>
      <c r="N118" s="1">
        <v>1</v>
      </c>
      <c r="O118" s="1">
        <v>0</v>
      </c>
      <c r="P118" s="1">
        <v>2553</v>
      </c>
      <c r="Q118" s="1">
        <v>985</v>
      </c>
      <c r="R118" s="1">
        <v>14</v>
      </c>
      <c r="S118" s="1">
        <v>343</v>
      </c>
      <c r="T118" s="1">
        <v>0</v>
      </c>
      <c r="U118" s="1">
        <v>1211</v>
      </c>
    </row>
    <row r="119" spans="1:21" ht="12.75" x14ac:dyDescent="0.2">
      <c r="A119" s="1">
        <v>2024</v>
      </c>
      <c r="B119" s="1">
        <v>12</v>
      </c>
      <c r="C119" s="1" t="s">
        <v>95</v>
      </c>
      <c r="D119" s="1" t="s">
        <v>96</v>
      </c>
      <c r="E119" s="1" t="s">
        <v>59</v>
      </c>
      <c r="F119" s="1" t="s">
        <v>60</v>
      </c>
      <c r="G119" s="1">
        <v>1110</v>
      </c>
      <c r="H119" s="1">
        <v>239</v>
      </c>
      <c r="I119" s="1">
        <v>75.819999999999993</v>
      </c>
      <c r="J119" s="1">
        <v>2.44</v>
      </c>
      <c r="K119" s="1">
        <v>61.29</v>
      </c>
      <c r="L119" s="1">
        <v>0</v>
      </c>
      <c r="M119" s="1">
        <v>99.45</v>
      </c>
      <c r="N119" s="1">
        <v>4</v>
      </c>
      <c r="O119" s="1">
        <v>0</v>
      </c>
      <c r="P119" s="1">
        <v>14797</v>
      </c>
      <c r="Q119" s="1">
        <v>4218</v>
      </c>
      <c r="R119" s="1">
        <v>127</v>
      </c>
      <c r="S119" s="1">
        <v>3518</v>
      </c>
      <c r="T119" s="1">
        <v>0</v>
      </c>
      <c r="U119" s="1">
        <v>6934</v>
      </c>
    </row>
    <row r="120" spans="1:21" ht="12.75" x14ac:dyDescent="0.2">
      <c r="A120" s="1">
        <v>2024</v>
      </c>
      <c r="B120" s="1">
        <v>12</v>
      </c>
      <c r="C120" s="1" t="s">
        <v>95</v>
      </c>
      <c r="D120" s="1" t="s">
        <v>96</v>
      </c>
      <c r="E120" s="1" t="s">
        <v>77</v>
      </c>
      <c r="F120" s="1" t="s">
        <v>78</v>
      </c>
      <c r="G120" s="1">
        <v>103</v>
      </c>
      <c r="H120" s="1">
        <v>26</v>
      </c>
      <c r="I120" s="1">
        <v>9.58</v>
      </c>
      <c r="J120" s="1">
        <v>0</v>
      </c>
      <c r="K120" s="1">
        <v>3.04</v>
      </c>
      <c r="L120" s="1">
        <v>0</v>
      </c>
      <c r="M120" s="1">
        <v>13.39</v>
      </c>
      <c r="N120" s="1">
        <v>0</v>
      </c>
      <c r="O120" s="1">
        <v>0</v>
      </c>
      <c r="P120" s="1">
        <v>1344</v>
      </c>
      <c r="Q120" s="1">
        <v>510</v>
      </c>
      <c r="R120" s="1">
        <v>0</v>
      </c>
      <c r="S120" s="1">
        <v>101</v>
      </c>
      <c r="T120" s="1">
        <v>0</v>
      </c>
      <c r="U120" s="1">
        <v>733</v>
      </c>
    </row>
    <row r="121" spans="1:21" ht="12.75" x14ac:dyDescent="0.2">
      <c r="A121" s="1">
        <v>2024</v>
      </c>
      <c r="B121" s="1">
        <v>12</v>
      </c>
      <c r="C121" s="1" t="s">
        <v>95</v>
      </c>
      <c r="D121" s="1" t="s">
        <v>96</v>
      </c>
      <c r="E121" s="1" t="s">
        <v>61</v>
      </c>
      <c r="F121" s="1" t="s">
        <v>62</v>
      </c>
      <c r="G121" s="1">
        <v>7116</v>
      </c>
      <c r="H121" s="1">
        <v>1161</v>
      </c>
      <c r="I121" s="1">
        <v>337.34</v>
      </c>
      <c r="J121" s="1">
        <v>11.42</v>
      </c>
      <c r="K121" s="1">
        <v>131.16999999999999</v>
      </c>
      <c r="L121" s="1">
        <v>3.66</v>
      </c>
      <c r="M121" s="1">
        <v>677.41</v>
      </c>
      <c r="N121" s="1">
        <v>27</v>
      </c>
      <c r="O121" s="1">
        <v>3</v>
      </c>
      <c r="P121" s="1">
        <v>65556</v>
      </c>
      <c r="Q121" s="1">
        <v>17126</v>
      </c>
      <c r="R121" s="1">
        <v>1351</v>
      </c>
      <c r="S121" s="1">
        <v>4506</v>
      </c>
      <c r="T121" s="1">
        <v>434</v>
      </c>
      <c r="U121" s="1">
        <v>42139</v>
      </c>
    </row>
    <row r="122" spans="1:21" ht="12.75" x14ac:dyDescent="0.2">
      <c r="A122" s="1">
        <v>2024</v>
      </c>
      <c r="B122" s="1">
        <v>12</v>
      </c>
      <c r="C122" s="1" t="s">
        <v>95</v>
      </c>
      <c r="D122" s="1" t="s">
        <v>96</v>
      </c>
      <c r="E122" s="1" t="s">
        <v>27</v>
      </c>
      <c r="F122" s="1" t="s">
        <v>28</v>
      </c>
      <c r="G122" s="1">
        <v>2087</v>
      </c>
      <c r="H122" s="1">
        <v>400</v>
      </c>
      <c r="I122" s="1">
        <v>125.64</v>
      </c>
      <c r="J122" s="1">
        <v>4.84</v>
      </c>
      <c r="K122" s="1">
        <v>49.68</v>
      </c>
      <c r="L122" s="1">
        <v>1.2</v>
      </c>
      <c r="M122" s="1">
        <v>218.64</v>
      </c>
      <c r="N122" s="1">
        <v>3</v>
      </c>
      <c r="O122" s="1">
        <v>0</v>
      </c>
      <c r="P122" s="1">
        <v>21683</v>
      </c>
      <c r="Q122" s="1">
        <v>5816</v>
      </c>
      <c r="R122" s="1">
        <v>432</v>
      </c>
      <c r="S122" s="1">
        <v>1921</v>
      </c>
      <c r="T122" s="1">
        <v>23</v>
      </c>
      <c r="U122" s="1">
        <v>13491</v>
      </c>
    </row>
    <row r="123" spans="1:21" ht="12.75" x14ac:dyDescent="0.2">
      <c r="A123" s="1">
        <v>2024</v>
      </c>
      <c r="B123" s="1">
        <v>12</v>
      </c>
      <c r="C123" s="1" t="s">
        <v>95</v>
      </c>
      <c r="D123" s="1" t="s">
        <v>96</v>
      </c>
      <c r="E123" s="1" t="s">
        <v>63</v>
      </c>
      <c r="F123" s="1" t="s">
        <v>64</v>
      </c>
      <c r="G123" s="1">
        <v>1022</v>
      </c>
      <c r="H123" s="1">
        <v>256</v>
      </c>
      <c r="I123" s="1">
        <v>79.3</v>
      </c>
      <c r="J123" s="1">
        <v>3.01</v>
      </c>
      <c r="K123" s="1">
        <v>83.66</v>
      </c>
      <c r="L123" s="1">
        <v>0</v>
      </c>
      <c r="M123" s="1">
        <v>90.03</v>
      </c>
      <c r="N123" s="1">
        <v>9</v>
      </c>
      <c r="O123" s="1">
        <v>0</v>
      </c>
      <c r="P123" s="1">
        <v>13900</v>
      </c>
      <c r="Q123" s="1">
        <v>3863</v>
      </c>
      <c r="R123" s="1">
        <v>240</v>
      </c>
      <c r="S123" s="1">
        <v>3778</v>
      </c>
      <c r="T123" s="1">
        <v>0</v>
      </c>
      <c r="U123" s="1">
        <v>6019</v>
      </c>
    </row>
    <row r="124" spans="1:21" ht="12.75" x14ac:dyDescent="0.2">
      <c r="A124" s="1">
        <v>2024</v>
      </c>
      <c r="B124" s="1">
        <v>12</v>
      </c>
      <c r="C124" s="1" t="s">
        <v>95</v>
      </c>
      <c r="D124" s="1" t="s">
        <v>96</v>
      </c>
      <c r="E124" s="1" t="s">
        <v>65</v>
      </c>
      <c r="F124" s="1" t="s">
        <v>66</v>
      </c>
      <c r="G124" s="1">
        <v>3707</v>
      </c>
      <c r="H124" s="1">
        <v>744</v>
      </c>
      <c r="I124" s="1">
        <v>225.09</v>
      </c>
      <c r="J124" s="1">
        <v>12.5</v>
      </c>
      <c r="K124" s="1">
        <v>161.76</v>
      </c>
      <c r="L124" s="1">
        <v>3.58</v>
      </c>
      <c r="M124" s="1">
        <v>341.06</v>
      </c>
      <c r="N124" s="1">
        <v>8</v>
      </c>
      <c r="O124" s="1">
        <v>8</v>
      </c>
      <c r="P124" s="1">
        <v>49104</v>
      </c>
      <c r="Q124" s="1">
        <v>13504</v>
      </c>
      <c r="R124" s="1">
        <v>1097</v>
      </c>
      <c r="S124" s="1">
        <v>9197</v>
      </c>
      <c r="T124" s="1">
        <v>118</v>
      </c>
      <c r="U124" s="1">
        <v>25188</v>
      </c>
    </row>
    <row r="125" spans="1:21" ht="12.75" x14ac:dyDescent="0.2">
      <c r="A125" s="1">
        <v>2024</v>
      </c>
      <c r="B125" s="1">
        <v>12</v>
      </c>
      <c r="C125" s="1" t="s">
        <v>95</v>
      </c>
      <c r="D125" s="1" t="s">
        <v>96</v>
      </c>
      <c r="E125" s="1" t="s">
        <v>85</v>
      </c>
      <c r="F125" s="1" t="s">
        <v>86</v>
      </c>
      <c r="G125" s="1">
        <v>5401</v>
      </c>
      <c r="H125" s="1">
        <v>998</v>
      </c>
      <c r="I125" s="1">
        <v>301.45</v>
      </c>
      <c r="J125" s="1">
        <v>6.07</v>
      </c>
      <c r="K125" s="1">
        <v>179.07</v>
      </c>
      <c r="L125" s="1">
        <v>1.93</v>
      </c>
      <c r="M125" s="1">
        <v>509.47</v>
      </c>
      <c r="N125" s="1">
        <v>26</v>
      </c>
      <c r="O125" s="1">
        <v>11</v>
      </c>
      <c r="P125" s="1">
        <v>55207</v>
      </c>
      <c r="Q125" s="1">
        <v>15312</v>
      </c>
      <c r="R125" s="1">
        <v>580</v>
      </c>
      <c r="S125" s="1">
        <v>6205</v>
      </c>
      <c r="T125" s="1">
        <v>107</v>
      </c>
      <c r="U125" s="1">
        <v>33003</v>
      </c>
    </row>
    <row r="126" spans="1:21" ht="12.75" x14ac:dyDescent="0.2">
      <c r="A126" s="1">
        <v>2024</v>
      </c>
      <c r="B126" s="1">
        <v>12</v>
      </c>
      <c r="C126" s="1" t="s">
        <v>95</v>
      </c>
      <c r="D126" s="1" t="s">
        <v>96</v>
      </c>
      <c r="E126" s="1" t="s">
        <v>29</v>
      </c>
      <c r="F126" s="1" t="s">
        <v>30</v>
      </c>
      <c r="G126" s="1">
        <v>383</v>
      </c>
      <c r="H126" s="1">
        <v>95</v>
      </c>
      <c r="I126" s="1">
        <v>29.87</v>
      </c>
      <c r="J126" s="1">
        <v>0.87</v>
      </c>
      <c r="K126" s="1">
        <v>37</v>
      </c>
      <c r="L126" s="1">
        <v>0</v>
      </c>
      <c r="M126" s="1">
        <v>27.26</v>
      </c>
      <c r="N126" s="1">
        <v>3</v>
      </c>
      <c r="O126" s="1">
        <v>0</v>
      </c>
      <c r="P126" s="1">
        <v>5804</v>
      </c>
      <c r="Q126" s="1">
        <v>1740</v>
      </c>
      <c r="R126" s="1">
        <v>130</v>
      </c>
      <c r="S126" s="1">
        <v>2308</v>
      </c>
      <c r="T126" s="1">
        <v>0</v>
      </c>
      <c r="U126" s="1">
        <v>1626</v>
      </c>
    </row>
    <row r="127" spans="1:21" ht="12.75" x14ac:dyDescent="0.2">
      <c r="A127" s="1">
        <v>2024</v>
      </c>
      <c r="B127" s="1">
        <v>12</v>
      </c>
      <c r="C127" s="1" t="s">
        <v>95</v>
      </c>
      <c r="D127" s="1" t="s">
        <v>96</v>
      </c>
      <c r="E127" s="1" t="s">
        <v>31</v>
      </c>
      <c r="F127" s="1" t="s">
        <v>32</v>
      </c>
      <c r="G127" s="1">
        <v>602</v>
      </c>
      <c r="H127" s="1">
        <v>111</v>
      </c>
      <c r="I127" s="1">
        <v>40.299999999999997</v>
      </c>
      <c r="J127" s="1">
        <v>0</v>
      </c>
      <c r="K127" s="1">
        <v>20.74</v>
      </c>
      <c r="L127" s="1">
        <v>0</v>
      </c>
      <c r="M127" s="1">
        <v>49.96</v>
      </c>
      <c r="N127" s="1">
        <v>2</v>
      </c>
      <c r="O127" s="1">
        <v>0</v>
      </c>
      <c r="P127" s="1">
        <v>6069</v>
      </c>
      <c r="Q127" s="1">
        <v>1714</v>
      </c>
      <c r="R127" s="1">
        <v>0</v>
      </c>
      <c r="S127" s="1">
        <v>807</v>
      </c>
      <c r="T127" s="1">
        <v>0</v>
      </c>
      <c r="U127" s="1">
        <v>3548</v>
      </c>
    </row>
    <row r="128" spans="1:21" ht="12.75" x14ac:dyDescent="0.2">
      <c r="A128" s="1">
        <v>2024</v>
      </c>
      <c r="B128" s="1">
        <v>12</v>
      </c>
      <c r="C128" s="1" t="s">
        <v>95</v>
      </c>
      <c r="D128" s="1" t="s">
        <v>96</v>
      </c>
      <c r="E128" s="1" t="s">
        <v>33</v>
      </c>
      <c r="F128" s="1" t="s">
        <v>34</v>
      </c>
      <c r="G128" s="1">
        <v>428</v>
      </c>
      <c r="H128" s="1">
        <v>69</v>
      </c>
      <c r="I128" s="1">
        <v>21.4</v>
      </c>
      <c r="J128" s="1">
        <v>1.26</v>
      </c>
      <c r="K128" s="1">
        <v>8.5</v>
      </c>
      <c r="L128" s="1">
        <v>0</v>
      </c>
      <c r="M128" s="1">
        <v>37.85</v>
      </c>
      <c r="N128" s="1">
        <v>0</v>
      </c>
      <c r="O128" s="1">
        <v>0</v>
      </c>
      <c r="P128" s="1">
        <v>4433</v>
      </c>
      <c r="Q128" s="1">
        <v>1070</v>
      </c>
      <c r="R128" s="1">
        <v>82</v>
      </c>
      <c r="S128" s="1">
        <v>326</v>
      </c>
      <c r="T128" s="1">
        <v>0</v>
      </c>
      <c r="U128" s="1">
        <v>2955</v>
      </c>
    </row>
    <row r="129" spans="1:21" ht="12.75" x14ac:dyDescent="0.2">
      <c r="A129" s="1">
        <v>2024</v>
      </c>
      <c r="B129" s="1">
        <v>12</v>
      </c>
      <c r="C129" s="1" t="s">
        <v>95</v>
      </c>
      <c r="D129" s="1" t="s">
        <v>96</v>
      </c>
      <c r="E129" s="1" t="s">
        <v>67</v>
      </c>
      <c r="F129" s="1" t="s">
        <v>68</v>
      </c>
      <c r="G129" s="1">
        <v>450</v>
      </c>
      <c r="H129" s="1">
        <v>96</v>
      </c>
      <c r="I129" s="1">
        <v>33.340000000000003</v>
      </c>
      <c r="J129" s="1">
        <v>0.97</v>
      </c>
      <c r="K129" s="1">
        <v>17.170000000000002</v>
      </c>
      <c r="L129" s="1">
        <v>0</v>
      </c>
      <c r="M129" s="1">
        <v>44.52</v>
      </c>
      <c r="N129" s="1">
        <v>0</v>
      </c>
      <c r="O129" s="1">
        <v>1</v>
      </c>
      <c r="P129" s="1">
        <v>4646</v>
      </c>
      <c r="Q129" s="1">
        <v>1170</v>
      </c>
      <c r="R129" s="1">
        <v>66</v>
      </c>
      <c r="S129" s="1">
        <v>651</v>
      </c>
      <c r="T129" s="1">
        <v>0</v>
      </c>
      <c r="U129" s="1">
        <v>2759</v>
      </c>
    </row>
    <row r="130" spans="1:21" ht="12.75" x14ac:dyDescent="0.2">
      <c r="A130" s="1">
        <v>2024</v>
      </c>
      <c r="B130" s="1">
        <v>12</v>
      </c>
      <c r="C130" s="1" t="s">
        <v>95</v>
      </c>
      <c r="D130" s="1" t="s">
        <v>96</v>
      </c>
      <c r="E130" s="1" t="s">
        <v>35</v>
      </c>
      <c r="F130" s="1" t="s">
        <v>36</v>
      </c>
      <c r="G130" s="1">
        <v>5916</v>
      </c>
      <c r="H130" s="1">
        <v>929</v>
      </c>
      <c r="I130" s="1">
        <v>267.33</v>
      </c>
      <c r="J130" s="1">
        <v>8.61</v>
      </c>
      <c r="K130" s="1">
        <v>97.2</v>
      </c>
      <c r="L130" s="1">
        <v>4.21</v>
      </c>
      <c r="M130" s="1">
        <v>551.64</v>
      </c>
      <c r="N130" s="1">
        <v>36</v>
      </c>
      <c r="O130" s="1">
        <v>2</v>
      </c>
      <c r="P130" s="1">
        <v>56344</v>
      </c>
      <c r="Q130" s="1">
        <v>13757</v>
      </c>
      <c r="R130" s="1">
        <v>1169</v>
      </c>
      <c r="S130" s="1">
        <v>3706</v>
      </c>
      <c r="T130" s="1">
        <v>138</v>
      </c>
      <c r="U130" s="1">
        <v>37574</v>
      </c>
    </row>
    <row r="131" spans="1:21" ht="12.75" x14ac:dyDescent="0.2">
      <c r="A131" s="1">
        <v>2024</v>
      </c>
      <c r="B131" s="1">
        <v>12</v>
      </c>
      <c r="C131" s="1" t="s">
        <v>95</v>
      </c>
      <c r="D131" s="1" t="s">
        <v>96</v>
      </c>
      <c r="E131" s="1" t="s">
        <v>69</v>
      </c>
      <c r="F131" s="1" t="s">
        <v>70</v>
      </c>
      <c r="G131" s="1">
        <v>2835</v>
      </c>
      <c r="H131" s="1">
        <v>734</v>
      </c>
      <c r="I131" s="1">
        <v>174.66</v>
      </c>
      <c r="J131" s="1">
        <v>22.79</v>
      </c>
      <c r="K131" s="1">
        <v>250.41</v>
      </c>
      <c r="L131" s="1">
        <v>0</v>
      </c>
      <c r="M131" s="1">
        <v>286.14</v>
      </c>
      <c r="N131" s="1">
        <v>89</v>
      </c>
      <c r="O131" s="1">
        <v>57</v>
      </c>
      <c r="P131" s="1">
        <v>52016</v>
      </c>
      <c r="Q131" s="1">
        <v>10637</v>
      </c>
      <c r="R131" s="1">
        <v>3393</v>
      </c>
      <c r="S131" s="1">
        <v>18708</v>
      </c>
      <c r="T131" s="1">
        <v>0</v>
      </c>
      <c r="U131" s="1">
        <v>19278</v>
      </c>
    </row>
    <row r="132" spans="1:21" ht="12.75" x14ac:dyDescent="0.2">
      <c r="A132" s="1">
        <v>2024</v>
      </c>
      <c r="B132" s="1">
        <v>12</v>
      </c>
      <c r="C132" s="1" t="s">
        <v>95</v>
      </c>
      <c r="D132" s="1" t="s">
        <v>96</v>
      </c>
      <c r="E132" s="1" t="s">
        <v>71</v>
      </c>
      <c r="F132" s="1" t="s">
        <v>72</v>
      </c>
      <c r="G132" s="1">
        <v>558</v>
      </c>
      <c r="H132" s="1">
        <v>129</v>
      </c>
      <c r="I132" s="1">
        <v>45.2</v>
      </c>
      <c r="J132" s="1">
        <v>0</v>
      </c>
      <c r="K132" s="1">
        <v>20.95</v>
      </c>
      <c r="L132" s="1">
        <v>0</v>
      </c>
      <c r="M132" s="1">
        <v>62.84</v>
      </c>
      <c r="N132" s="1">
        <v>1</v>
      </c>
      <c r="O132" s="1">
        <v>1</v>
      </c>
      <c r="P132" s="1">
        <v>6043</v>
      </c>
      <c r="Q132" s="1">
        <v>1944</v>
      </c>
      <c r="R132" s="1">
        <v>0</v>
      </c>
      <c r="S132" s="1">
        <v>641</v>
      </c>
      <c r="T132" s="1">
        <v>0</v>
      </c>
      <c r="U132" s="1">
        <v>3458</v>
      </c>
    </row>
    <row r="133" spans="1:21" ht="12.75" x14ac:dyDescent="0.2">
      <c r="A133" s="1">
        <v>2024</v>
      </c>
      <c r="B133" s="1">
        <v>12</v>
      </c>
      <c r="C133" s="1" t="s">
        <v>95</v>
      </c>
      <c r="D133" s="1" t="s">
        <v>96</v>
      </c>
      <c r="E133" s="1" t="s">
        <v>87</v>
      </c>
      <c r="F133" s="1" t="s">
        <v>88</v>
      </c>
      <c r="G133" s="1">
        <v>646</v>
      </c>
      <c r="H133" s="1">
        <v>200</v>
      </c>
      <c r="I133" s="1">
        <v>55.31</v>
      </c>
      <c r="J133" s="1">
        <v>2.08</v>
      </c>
      <c r="K133" s="1">
        <v>71.260000000000005</v>
      </c>
      <c r="L133" s="1">
        <v>0.2</v>
      </c>
      <c r="M133" s="1">
        <v>71.16</v>
      </c>
      <c r="N133" s="1">
        <v>3</v>
      </c>
      <c r="O133" s="1">
        <v>0</v>
      </c>
      <c r="P133" s="1">
        <v>11573</v>
      </c>
      <c r="Q133" s="1">
        <v>3064</v>
      </c>
      <c r="R133" s="1">
        <v>100</v>
      </c>
      <c r="S133" s="1">
        <v>3879</v>
      </c>
      <c r="T133" s="1">
        <v>6</v>
      </c>
      <c r="U133" s="1">
        <v>4524</v>
      </c>
    </row>
    <row r="134" spans="1:21" ht="12.75" x14ac:dyDescent="0.2">
      <c r="A134" s="1">
        <v>2024</v>
      </c>
      <c r="B134" s="1">
        <v>12</v>
      </c>
      <c r="C134" s="1" t="s">
        <v>95</v>
      </c>
      <c r="D134" s="1" t="s">
        <v>96</v>
      </c>
      <c r="E134" s="1" t="s">
        <v>37</v>
      </c>
      <c r="F134" s="1" t="s">
        <v>38</v>
      </c>
      <c r="G134" s="1">
        <v>956</v>
      </c>
      <c r="H134" s="1">
        <v>221</v>
      </c>
      <c r="I134" s="1">
        <v>81.72</v>
      </c>
      <c r="J134" s="1">
        <v>1.84</v>
      </c>
      <c r="K134" s="1">
        <v>26.88</v>
      </c>
      <c r="L134" s="1">
        <v>0</v>
      </c>
      <c r="M134" s="1">
        <v>110.56</v>
      </c>
      <c r="N134" s="1">
        <v>1</v>
      </c>
      <c r="O134" s="1">
        <v>2</v>
      </c>
      <c r="P134" s="1">
        <v>12441</v>
      </c>
      <c r="Q134" s="1">
        <v>3710</v>
      </c>
      <c r="R134" s="1">
        <v>287</v>
      </c>
      <c r="S134" s="1">
        <v>889</v>
      </c>
      <c r="T134" s="1">
        <v>0</v>
      </c>
      <c r="U134" s="1">
        <v>7555</v>
      </c>
    </row>
    <row r="135" spans="1:21" ht="12.75" x14ac:dyDescent="0.2">
      <c r="A135" s="1">
        <v>2024</v>
      </c>
      <c r="B135" s="1">
        <v>12</v>
      </c>
      <c r="C135" s="1" t="s">
        <v>95</v>
      </c>
      <c r="D135" s="1" t="s">
        <v>96</v>
      </c>
      <c r="E135" s="1" t="s">
        <v>39</v>
      </c>
      <c r="F135" s="1" t="s">
        <v>40</v>
      </c>
      <c r="G135" s="1">
        <v>1946</v>
      </c>
      <c r="H135" s="1">
        <v>431</v>
      </c>
      <c r="I135" s="1">
        <v>124.83</v>
      </c>
      <c r="J135" s="1">
        <v>2.99</v>
      </c>
      <c r="K135" s="1">
        <v>110.05</v>
      </c>
      <c r="L135" s="1">
        <v>2.64</v>
      </c>
      <c r="M135" s="1">
        <v>190.49</v>
      </c>
      <c r="N135" s="1">
        <v>5</v>
      </c>
      <c r="O135" s="1">
        <v>6</v>
      </c>
      <c r="P135" s="1">
        <v>23447</v>
      </c>
      <c r="Q135" s="1">
        <v>5740</v>
      </c>
      <c r="R135" s="1">
        <v>207</v>
      </c>
      <c r="S135" s="1">
        <v>5600</v>
      </c>
      <c r="T135" s="1">
        <v>79</v>
      </c>
      <c r="U135" s="1">
        <v>11821</v>
      </c>
    </row>
    <row r="136" spans="1:21" ht="12.75" x14ac:dyDescent="0.2">
      <c r="A136" s="1">
        <v>2024</v>
      </c>
      <c r="B136" s="1">
        <v>12</v>
      </c>
      <c r="C136" s="1" t="s">
        <v>97</v>
      </c>
      <c r="D136" s="1" t="s">
        <v>98</v>
      </c>
      <c r="E136" s="1" t="s">
        <v>43</v>
      </c>
      <c r="F136" s="1" t="s">
        <v>44</v>
      </c>
      <c r="G136" s="1">
        <v>41</v>
      </c>
      <c r="H136" s="1">
        <v>7</v>
      </c>
      <c r="I136" s="1">
        <v>2.76</v>
      </c>
      <c r="J136" s="1">
        <v>0</v>
      </c>
      <c r="K136" s="1">
        <v>3.45</v>
      </c>
      <c r="L136" s="1">
        <v>0</v>
      </c>
      <c r="M136" s="1">
        <v>0.78</v>
      </c>
      <c r="N136" s="1">
        <v>0</v>
      </c>
      <c r="O136" s="1">
        <v>0</v>
      </c>
      <c r="P136" s="1">
        <v>392</v>
      </c>
      <c r="Q136" s="1">
        <v>143</v>
      </c>
      <c r="R136" s="1">
        <v>0</v>
      </c>
      <c r="S136" s="1">
        <v>163</v>
      </c>
      <c r="T136" s="1">
        <v>0</v>
      </c>
      <c r="U136" s="1">
        <v>86</v>
      </c>
    </row>
    <row r="137" spans="1:21" ht="12.75" x14ac:dyDescent="0.2">
      <c r="A137" s="1">
        <v>2024</v>
      </c>
      <c r="B137" s="1">
        <v>12</v>
      </c>
      <c r="C137" s="1" t="s">
        <v>97</v>
      </c>
      <c r="D137" s="1" t="s">
        <v>98</v>
      </c>
      <c r="E137" s="1" t="s">
        <v>45</v>
      </c>
      <c r="F137" s="1" t="s">
        <v>46</v>
      </c>
      <c r="G137" s="1">
        <v>81</v>
      </c>
      <c r="H137" s="1">
        <v>24</v>
      </c>
      <c r="I137" s="1">
        <v>8.67</v>
      </c>
      <c r="J137" s="1">
        <v>2.2599999999999998</v>
      </c>
      <c r="K137" s="1">
        <v>7.05</v>
      </c>
      <c r="L137" s="1">
        <v>0</v>
      </c>
      <c r="M137" s="1">
        <v>6.02</v>
      </c>
      <c r="N137" s="1">
        <v>1</v>
      </c>
      <c r="O137" s="1">
        <v>1</v>
      </c>
      <c r="P137" s="1">
        <v>2194</v>
      </c>
      <c r="Q137" s="1">
        <v>734</v>
      </c>
      <c r="R137" s="1">
        <v>245</v>
      </c>
      <c r="S137" s="1">
        <v>347</v>
      </c>
      <c r="T137" s="1">
        <v>0</v>
      </c>
      <c r="U137" s="1">
        <v>868</v>
      </c>
    </row>
    <row r="138" spans="1:21" ht="12.75" x14ac:dyDescent="0.2">
      <c r="A138" s="1">
        <v>2024</v>
      </c>
      <c r="B138" s="1">
        <v>12</v>
      </c>
      <c r="C138" s="1" t="s">
        <v>97</v>
      </c>
      <c r="D138" s="1" t="s">
        <v>98</v>
      </c>
      <c r="E138" s="1" t="s">
        <v>47</v>
      </c>
      <c r="F138" s="1" t="s">
        <v>48</v>
      </c>
      <c r="G138" s="1">
        <v>68</v>
      </c>
      <c r="H138" s="1">
        <v>9</v>
      </c>
      <c r="I138" s="1">
        <v>2.56</v>
      </c>
      <c r="J138" s="1">
        <v>0.92</v>
      </c>
      <c r="K138" s="1">
        <v>2.83</v>
      </c>
      <c r="L138" s="1">
        <v>0</v>
      </c>
      <c r="M138" s="1">
        <v>2.7</v>
      </c>
      <c r="N138" s="1">
        <v>1</v>
      </c>
      <c r="O138" s="1">
        <v>0</v>
      </c>
      <c r="P138" s="1">
        <v>695</v>
      </c>
      <c r="Q138" s="1">
        <v>117</v>
      </c>
      <c r="R138" s="1">
        <v>76</v>
      </c>
      <c r="S138" s="1">
        <v>88</v>
      </c>
      <c r="T138" s="1">
        <v>0</v>
      </c>
      <c r="U138" s="1">
        <v>414</v>
      </c>
    </row>
    <row r="139" spans="1:21" ht="12.75" x14ac:dyDescent="0.2">
      <c r="A139" s="1">
        <v>2024</v>
      </c>
      <c r="B139" s="1">
        <v>12</v>
      </c>
      <c r="C139" s="1" t="s">
        <v>97</v>
      </c>
      <c r="D139" s="1" t="s">
        <v>98</v>
      </c>
      <c r="E139" s="1" t="s">
        <v>51</v>
      </c>
      <c r="F139" s="1" t="s">
        <v>52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</row>
    <row r="140" spans="1:21" ht="12.75" x14ac:dyDescent="0.2">
      <c r="A140" s="1">
        <v>2024</v>
      </c>
      <c r="B140" s="1">
        <v>12</v>
      </c>
      <c r="C140" s="1" t="s">
        <v>97</v>
      </c>
      <c r="D140" s="1" t="s">
        <v>98</v>
      </c>
      <c r="E140" s="1" t="s">
        <v>53</v>
      </c>
      <c r="F140" s="1" t="s">
        <v>54</v>
      </c>
      <c r="G140" s="1">
        <v>129</v>
      </c>
      <c r="H140" s="1">
        <v>18</v>
      </c>
      <c r="I140" s="1">
        <v>4.91</v>
      </c>
      <c r="J140" s="1">
        <v>0</v>
      </c>
      <c r="K140" s="1">
        <v>6.55</v>
      </c>
      <c r="L140" s="1">
        <v>0</v>
      </c>
      <c r="M140" s="1">
        <v>6.54</v>
      </c>
      <c r="N140" s="1">
        <v>1</v>
      </c>
      <c r="O140" s="1">
        <v>0</v>
      </c>
      <c r="P140" s="1">
        <v>1191</v>
      </c>
      <c r="Q140" s="1">
        <v>345</v>
      </c>
      <c r="R140" s="1">
        <v>0</v>
      </c>
      <c r="S140" s="1">
        <v>236</v>
      </c>
      <c r="T140" s="1">
        <v>0</v>
      </c>
      <c r="U140" s="1">
        <v>610</v>
      </c>
    </row>
    <row r="141" spans="1:21" ht="12.75" x14ac:dyDescent="0.2">
      <c r="A141" s="1">
        <v>2024</v>
      </c>
      <c r="B141" s="1">
        <v>12</v>
      </c>
      <c r="C141" s="1" t="s">
        <v>97</v>
      </c>
      <c r="D141" s="1" t="s">
        <v>98</v>
      </c>
      <c r="E141" s="1" t="s">
        <v>75</v>
      </c>
      <c r="F141" s="1" t="s">
        <v>76</v>
      </c>
      <c r="G141" s="1">
        <v>2</v>
      </c>
      <c r="H141" s="1">
        <v>1</v>
      </c>
      <c r="I141" s="1">
        <v>0.93</v>
      </c>
      <c r="J141" s="1">
        <v>0</v>
      </c>
      <c r="K141" s="1">
        <v>0</v>
      </c>
      <c r="L141" s="1">
        <v>0</v>
      </c>
      <c r="M141" s="1">
        <v>7.0000000000000007E-2</v>
      </c>
      <c r="N141" s="1">
        <v>0</v>
      </c>
      <c r="O141" s="1">
        <v>0</v>
      </c>
      <c r="P141" s="1">
        <v>27</v>
      </c>
      <c r="Q141" s="1">
        <v>25</v>
      </c>
      <c r="R141" s="1">
        <v>0</v>
      </c>
      <c r="S141" s="1">
        <v>0</v>
      </c>
      <c r="T141" s="1">
        <v>0</v>
      </c>
      <c r="U141" s="1">
        <v>2</v>
      </c>
    </row>
    <row r="142" spans="1:21" ht="12.75" x14ac:dyDescent="0.2">
      <c r="A142" s="1">
        <v>2024</v>
      </c>
      <c r="B142" s="1">
        <v>12</v>
      </c>
      <c r="C142" s="1" t="s">
        <v>97</v>
      </c>
      <c r="D142" s="1" t="s">
        <v>98</v>
      </c>
      <c r="E142" s="1" t="s">
        <v>55</v>
      </c>
      <c r="F142" s="1" t="s">
        <v>56</v>
      </c>
      <c r="G142" s="1">
        <v>144</v>
      </c>
      <c r="H142" s="1">
        <v>29</v>
      </c>
      <c r="I142" s="1">
        <v>9.17</v>
      </c>
      <c r="J142" s="1">
        <v>5.04</v>
      </c>
      <c r="K142" s="1">
        <v>9.39</v>
      </c>
      <c r="L142" s="1">
        <v>0</v>
      </c>
      <c r="M142" s="1">
        <v>5.4</v>
      </c>
      <c r="N142" s="1">
        <v>2</v>
      </c>
      <c r="O142" s="1">
        <v>0</v>
      </c>
      <c r="P142" s="1">
        <v>3173</v>
      </c>
      <c r="Q142" s="1">
        <v>578</v>
      </c>
      <c r="R142" s="1">
        <v>1188</v>
      </c>
      <c r="S142" s="1">
        <v>780</v>
      </c>
      <c r="T142" s="1">
        <v>0</v>
      </c>
      <c r="U142" s="1">
        <v>627</v>
      </c>
    </row>
    <row r="143" spans="1:21" ht="12.75" x14ac:dyDescent="0.2">
      <c r="A143" s="1">
        <v>2024</v>
      </c>
      <c r="B143" s="1">
        <v>12</v>
      </c>
      <c r="C143" s="1" t="s">
        <v>97</v>
      </c>
      <c r="D143" s="1" t="s">
        <v>98</v>
      </c>
      <c r="E143" s="1" t="s">
        <v>57</v>
      </c>
      <c r="F143" s="1" t="s">
        <v>58</v>
      </c>
      <c r="G143" s="1">
        <v>43</v>
      </c>
      <c r="H143" s="1">
        <v>10</v>
      </c>
      <c r="I143" s="1">
        <v>2.71</v>
      </c>
      <c r="J143" s="1">
        <v>0</v>
      </c>
      <c r="K143" s="1">
        <v>4.51</v>
      </c>
      <c r="L143" s="1">
        <v>0</v>
      </c>
      <c r="M143" s="1">
        <v>2.78</v>
      </c>
      <c r="N143" s="1">
        <v>0</v>
      </c>
      <c r="O143" s="1">
        <v>0</v>
      </c>
      <c r="P143" s="1">
        <v>672</v>
      </c>
      <c r="Q143" s="1">
        <v>84</v>
      </c>
      <c r="R143" s="1">
        <v>0</v>
      </c>
      <c r="S143" s="1">
        <v>93</v>
      </c>
      <c r="T143" s="1">
        <v>0</v>
      </c>
      <c r="U143" s="1">
        <v>495</v>
      </c>
    </row>
    <row r="144" spans="1:21" ht="12.75" x14ac:dyDescent="0.2">
      <c r="A144" s="1">
        <v>2024</v>
      </c>
      <c r="B144" s="1">
        <v>12</v>
      </c>
      <c r="C144" s="1" t="s">
        <v>97</v>
      </c>
      <c r="D144" s="1" t="s">
        <v>98</v>
      </c>
      <c r="E144" s="1" t="s">
        <v>77</v>
      </c>
      <c r="F144" s="1" t="s">
        <v>78</v>
      </c>
      <c r="G144" s="1">
        <v>1049</v>
      </c>
      <c r="H144" s="1">
        <v>219</v>
      </c>
      <c r="I144" s="1">
        <v>48.04</v>
      </c>
      <c r="J144" s="1">
        <v>3.25</v>
      </c>
      <c r="K144" s="1">
        <v>96.44</v>
      </c>
      <c r="L144" s="1">
        <v>0</v>
      </c>
      <c r="M144" s="1">
        <v>71.260000000000005</v>
      </c>
      <c r="N144" s="1">
        <v>6</v>
      </c>
      <c r="O144" s="1">
        <v>1</v>
      </c>
      <c r="P144" s="1">
        <v>13903</v>
      </c>
      <c r="Q144" s="1">
        <v>2865</v>
      </c>
      <c r="R144" s="1">
        <v>814</v>
      </c>
      <c r="S144" s="1">
        <v>3661</v>
      </c>
      <c r="T144" s="1">
        <v>0</v>
      </c>
      <c r="U144" s="1">
        <v>6563</v>
      </c>
    </row>
    <row r="145" spans="1:21" ht="12.75" x14ac:dyDescent="0.2">
      <c r="A145" s="1">
        <v>2024</v>
      </c>
      <c r="B145" s="1">
        <v>12</v>
      </c>
      <c r="C145" s="1" t="s">
        <v>97</v>
      </c>
      <c r="D145" s="1" t="s">
        <v>98</v>
      </c>
      <c r="E145" s="1" t="s">
        <v>25</v>
      </c>
      <c r="F145" s="1" t="s">
        <v>26</v>
      </c>
      <c r="G145" s="1">
        <v>2354</v>
      </c>
      <c r="H145" s="1">
        <v>399</v>
      </c>
      <c r="I145" s="1">
        <v>119.58</v>
      </c>
      <c r="J145" s="1">
        <v>13.39</v>
      </c>
      <c r="K145" s="1">
        <v>146.69</v>
      </c>
      <c r="L145" s="1">
        <v>0</v>
      </c>
      <c r="M145" s="1">
        <v>119.35</v>
      </c>
      <c r="N145" s="1">
        <v>37</v>
      </c>
      <c r="O145" s="1">
        <v>6</v>
      </c>
      <c r="P145" s="1">
        <v>40737</v>
      </c>
      <c r="Q145" s="1">
        <v>9650</v>
      </c>
      <c r="R145" s="1">
        <v>4588</v>
      </c>
      <c r="S145" s="1">
        <v>10133</v>
      </c>
      <c r="T145" s="1">
        <v>0</v>
      </c>
      <c r="U145" s="1">
        <v>16366</v>
      </c>
    </row>
    <row r="146" spans="1:21" ht="12.75" x14ac:dyDescent="0.2">
      <c r="A146" s="1">
        <v>2024</v>
      </c>
      <c r="B146" s="1">
        <v>12</v>
      </c>
      <c r="C146" s="1" t="s">
        <v>97</v>
      </c>
      <c r="D146" s="1" t="s">
        <v>98</v>
      </c>
      <c r="E146" s="1" t="s">
        <v>63</v>
      </c>
      <c r="F146" s="1" t="s">
        <v>64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</row>
    <row r="147" spans="1:21" ht="12.75" x14ac:dyDescent="0.2">
      <c r="A147" s="1">
        <v>2024</v>
      </c>
      <c r="B147" s="1">
        <v>12</v>
      </c>
      <c r="C147" s="1" t="s">
        <v>97</v>
      </c>
      <c r="D147" s="1" t="s">
        <v>98</v>
      </c>
      <c r="E147" s="1" t="s">
        <v>31</v>
      </c>
      <c r="F147" s="1" t="s">
        <v>32</v>
      </c>
      <c r="G147" s="1">
        <v>64</v>
      </c>
      <c r="H147" s="1">
        <v>10</v>
      </c>
      <c r="I147" s="1">
        <v>2.97</v>
      </c>
      <c r="J147" s="1">
        <v>0.98</v>
      </c>
      <c r="K147" s="1">
        <v>6.05</v>
      </c>
      <c r="L147" s="1">
        <v>0</v>
      </c>
      <c r="M147" s="1">
        <v>0</v>
      </c>
      <c r="N147" s="1">
        <v>0</v>
      </c>
      <c r="O147" s="1">
        <v>0</v>
      </c>
      <c r="P147" s="1">
        <v>771</v>
      </c>
      <c r="Q147" s="1">
        <v>230</v>
      </c>
      <c r="R147" s="1">
        <v>303</v>
      </c>
      <c r="S147" s="1">
        <v>238</v>
      </c>
      <c r="T147" s="1">
        <v>0</v>
      </c>
      <c r="U147" s="1">
        <v>0</v>
      </c>
    </row>
    <row r="148" spans="1:21" ht="12.75" x14ac:dyDescent="0.2">
      <c r="A148" s="1">
        <v>2024</v>
      </c>
      <c r="B148" s="1">
        <v>12</v>
      </c>
      <c r="C148" s="1" t="s">
        <v>97</v>
      </c>
      <c r="D148" s="1" t="s">
        <v>98</v>
      </c>
      <c r="E148" s="1" t="s">
        <v>67</v>
      </c>
      <c r="F148" s="1" t="s">
        <v>68</v>
      </c>
      <c r="G148" s="1">
        <v>46</v>
      </c>
      <c r="H148" s="1">
        <v>13</v>
      </c>
      <c r="I148" s="1">
        <v>2.9</v>
      </c>
      <c r="J148" s="1">
        <v>2</v>
      </c>
      <c r="K148" s="1">
        <v>6.65</v>
      </c>
      <c r="L148" s="1">
        <v>0</v>
      </c>
      <c r="M148" s="1">
        <v>1.45</v>
      </c>
      <c r="N148" s="1">
        <v>0</v>
      </c>
      <c r="O148" s="1">
        <v>0</v>
      </c>
      <c r="P148" s="1">
        <v>399</v>
      </c>
      <c r="Q148" s="1">
        <v>121</v>
      </c>
      <c r="R148" s="1">
        <v>52</v>
      </c>
      <c r="S148" s="1">
        <v>151</v>
      </c>
      <c r="T148" s="1">
        <v>0</v>
      </c>
      <c r="U148" s="1">
        <v>75</v>
      </c>
    </row>
    <row r="149" spans="1:21" ht="12.75" x14ac:dyDescent="0.2">
      <c r="A149" s="1">
        <v>2024</v>
      </c>
      <c r="B149" s="1">
        <v>12</v>
      </c>
      <c r="C149" s="1" t="s">
        <v>97</v>
      </c>
      <c r="D149" s="1" t="s">
        <v>98</v>
      </c>
      <c r="E149" s="1" t="s">
        <v>35</v>
      </c>
      <c r="F149" s="1" t="s">
        <v>36</v>
      </c>
      <c r="G149" s="1">
        <v>62</v>
      </c>
      <c r="H149" s="1">
        <v>10</v>
      </c>
      <c r="I149" s="1">
        <v>3.39</v>
      </c>
      <c r="J149" s="1">
        <v>0</v>
      </c>
      <c r="K149" s="1">
        <v>1.02</v>
      </c>
      <c r="L149" s="1">
        <v>0</v>
      </c>
      <c r="M149" s="1">
        <v>5.6</v>
      </c>
      <c r="N149" s="1">
        <v>1</v>
      </c>
      <c r="O149" s="1">
        <v>0</v>
      </c>
      <c r="P149" s="1">
        <v>1051</v>
      </c>
      <c r="Q149" s="1">
        <v>235</v>
      </c>
      <c r="R149" s="1">
        <v>0</v>
      </c>
      <c r="S149" s="1">
        <v>31</v>
      </c>
      <c r="T149" s="1">
        <v>0</v>
      </c>
      <c r="U149" s="1">
        <v>785</v>
      </c>
    </row>
    <row r="150" spans="1:21" ht="12.75" x14ac:dyDescent="0.2">
      <c r="A150" s="1">
        <v>2024</v>
      </c>
      <c r="B150" s="1">
        <v>12</v>
      </c>
      <c r="C150" s="1" t="s">
        <v>97</v>
      </c>
      <c r="D150" s="1" t="s">
        <v>98</v>
      </c>
      <c r="E150" s="1" t="s">
        <v>37</v>
      </c>
      <c r="F150" s="1" t="s">
        <v>38</v>
      </c>
      <c r="G150" s="1">
        <v>32</v>
      </c>
      <c r="H150" s="1">
        <v>4</v>
      </c>
      <c r="I150" s="1">
        <v>1.71</v>
      </c>
      <c r="J150" s="1">
        <v>0</v>
      </c>
      <c r="K150" s="1">
        <v>2</v>
      </c>
      <c r="L150" s="1">
        <v>0</v>
      </c>
      <c r="M150" s="1">
        <v>0.28999999999999998</v>
      </c>
      <c r="N150" s="1">
        <v>0</v>
      </c>
      <c r="O150" s="1">
        <v>0</v>
      </c>
      <c r="P150" s="1">
        <v>178</v>
      </c>
      <c r="Q150" s="1">
        <v>112</v>
      </c>
      <c r="R150" s="1">
        <v>0</v>
      </c>
      <c r="S150" s="1">
        <v>49</v>
      </c>
      <c r="T150" s="1">
        <v>0</v>
      </c>
      <c r="U150" s="1">
        <v>17</v>
      </c>
    </row>
    <row r="151" spans="1:21" ht="12.75" x14ac:dyDescent="0.2">
      <c r="A151" s="1">
        <v>2024</v>
      </c>
      <c r="B151" s="1">
        <v>12</v>
      </c>
      <c r="C151" s="1" t="s">
        <v>99</v>
      </c>
      <c r="D151" s="1" t="s">
        <v>100</v>
      </c>
      <c r="E151" s="1" t="s">
        <v>43</v>
      </c>
      <c r="F151" s="1" t="s">
        <v>44</v>
      </c>
      <c r="G151" s="1">
        <v>90</v>
      </c>
      <c r="H151" s="1">
        <v>18</v>
      </c>
      <c r="I151" s="1">
        <v>4.95</v>
      </c>
      <c r="J151" s="1">
        <v>0</v>
      </c>
      <c r="K151" s="1">
        <v>7.1</v>
      </c>
      <c r="L151" s="1">
        <v>0</v>
      </c>
      <c r="M151" s="1">
        <v>5.95</v>
      </c>
      <c r="N151" s="1">
        <v>1</v>
      </c>
      <c r="O151" s="1">
        <v>0</v>
      </c>
      <c r="P151" s="1">
        <v>862</v>
      </c>
      <c r="Q151" s="1">
        <v>118</v>
      </c>
      <c r="R151" s="1">
        <v>0</v>
      </c>
      <c r="S151" s="1">
        <v>244</v>
      </c>
      <c r="T151" s="1">
        <v>0</v>
      </c>
      <c r="U151" s="1">
        <v>500</v>
      </c>
    </row>
    <row r="152" spans="1:21" ht="12.75" x14ac:dyDescent="0.2">
      <c r="A152" s="1">
        <v>2024</v>
      </c>
      <c r="B152" s="1">
        <v>12</v>
      </c>
      <c r="C152" s="1" t="s">
        <v>99</v>
      </c>
      <c r="D152" s="1" t="s">
        <v>100</v>
      </c>
      <c r="E152" s="1" t="s">
        <v>45</v>
      </c>
      <c r="F152" s="1" t="s">
        <v>46</v>
      </c>
      <c r="G152" s="1">
        <v>14</v>
      </c>
      <c r="H152" s="1">
        <v>1</v>
      </c>
      <c r="I152" s="1">
        <v>0</v>
      </c>
      <c r="J152" s="1">
        <v>0</v>
      </c>
      <c r="K152" s="1">
        <v>1</v>
      </c>
      <c r="L152" s="1">
        <v>0</v>
      </c>
      <c r="M152" s="1">
        <v>0</v>
      </c>
      <c r="N152" s="1">
        <v>0</v>
      </c>
      <c r="O152" s="1">
        <v>0</v>
      </c>
      <c r="P152" s="1">
        <v>43</v>
      </c>
      <c r="Q152" s="1">
        <v>0</v>
      </c>
      <c r="R152" s="1">
        <v>0</v>
      </c>
      <c r="S152" s="1">
        <v>43</v>
      </c>
      <c r="T152" s="1">
        <v>0</v>
      </c>
      <c r="U152" s="1">
        <v>0</v>
      </c>
    </row>
    <row r="153" spans="1:21" ht="12.75" x14ac:dyDescent="0.2">
      <c r="A153" s="1">
        <v>2024</v>
      </c>
      <c r="B153" s="1">
        <v>12</v>
      </c>
      <c r="C153" s="1" t="s">
        <v>99</v>
      </c>
      <c r="D153" s="1" t="s">
        <v>100</v>
      </c>
      <c r="E153" s="1" t="s">
        <v>47</v>
      </c>
      <c r="F153" s="1" t="s">
        <v>48</v>
      </c>
      <c r="G153" s="1">
        <v>566</v>
      </c>
      <c r="H153" s="1">
        <v>97</v>
      </c>
      <c r="I153" s="1">
        <v>24.43</v>
      </c>
      <c r="J153" s="1">
        <v>0.65</v>
      </c>
      <c r="K153" s="1">
        <v>27.72</v>
      </c>
      <c r="L153" s="1">
        <v>0</v>
      </c>
      <c r="M153" s="1">
        <v>44.2</v>
      </c>
      <c r="N153" s="1">
        <v>0</v>
      </c>
      <c r="O153" s="1">
        <v>0</v>
      </c>
      <c r="P153" s="1">
        <v>5237</v>
      </c>
      <c r="Q153" s="1">
        <v>1302</v>
      </c>
      <c r="R153" s="1">
        <v>82</v>
      </c>
      <c r="S153" s="1">
        <v>1151</v>
      </c>
      <c r="T153" s="1">
        <v>0</v>
      </c>
      <c r="U153" s="1">
        <v>2702</v>
      </c>
    </row>
    <row r="154" spans="1:21" ht="12.75" x14ac:dyDescent="0.2">
      <c r="A154" s="1">
        <v>2024</v>
      </c>
      <c r="B154" s="1">
        <v>12</v>
      </c>
      <c r="C154" s="1" t="s">
        <v>99</v>
      </c>
      <c r="D154" s="1" t="s">
        <v>100</v>
      </c>
      <c r="E154" s="1" t="s">
        <v>49</v>
      </c>
      <c r="F154" s="1" t="s">
        <v>50</v>
      </c>
      <c r="G154" s="1">
        <v>2283</v>
      </c>
      <c r="H154" s="1">
        <v>376</v>
      </c>
      <c r="I154" s="1">
        <v>114.4</v>
      </c>
      <c r="J154" s="1">
        <v>10.55</v>
      </c>
      <c r="K154" s="1">
        <v>149.96</v>
      </c>
      <c r="L154" s="1">
        <v>0.78</v>
      </c>
      <c r="M154" s="1">
        <v>100.31</v>
      </c>
      <c r="N154" s="1">
        <v>23</v>
      </c>
      <c r="O154" s="1">
        <v>5</v>
      </c>
      <c r="P154" s="1">
        <v>26605</v>
      </c>
      <c r="Q154" s="1">
        <v>8516</v>
      </c>
      <c r="R154" s="1">
        <v>1566</v>
      </c>
      <c r="S154" s="1">
        <v>10213</v>
      </c>
      <c r="T154" s="1">
        <v>28</v>
      </c>
      <c r="U154" s="1">
        <v>6282</v>
      </c>
    </row>
    <row r="155" spans="1:21" ht="12.75" x14ac:dyDescent="0.2">
      <c r="A155" s="1">
        <v>2024</v>
      </c>
      <c r="B155" s="1">
        <v>12</v>
      </c>
      <c r="C155" s="1" t="s">
        <v>99</v>
      </c>
      <c r="D155" s="1" t="s">
        <v>100</v>
      </c>
      <c r="E155" s="1" t="s">
        <v>51</v>
      </c>
      <c r="F155" s="1" t="s">
        <v>52</v>
      </c>
      <c r="G155" s="1">
        <v>82</v>
      </c>
      <c r="H155" s="1">
        <v>5</v>
      </c>
      <c r="I155" s="1">
        <v>0.54</v>
      </c>
      <c r="J155" s="1">
        <v>0</v>
      </c>
      <c r="K155" s="1">
        <v>3.49</v>
      </c>
      <c r="L155" s="1">
        <v>0</v>
      </c>
      <c r="M155" s="1">
        <v>0.97</v>
      </c>
      <c r="N155" s="1">
        <v>0</v>
      </c>
      <c r="O155" s="1">
        <v>0</v>
      </c>
      <c r="P155" s="1">
        <v>220</v>
      </c>
      <c r="Q155" s="1">
        <v>22</v>
      </c>
      <c r="R155" s="1">
        <v>0</v>
      </c>
      <c r="S155" s="1">
        <v>114</v>
      </c>
      <c r="T155" s="1">
        <v>0</v>
      </c>
      <c r="U155" s="1">
        <v>84</v>
      </c>
    </row>
    <row r="156" spans="1:21" ht="12.75" x14ac:dyDescent="0.2">
      <c r="A156" s="1">
        <v>2024</v>
      </c>
      <c r="B156" s="1">
        <v>12</v>
      </c>
      <c r="C156" s="1" t="s">
        <v>99</v>
      </c>
      <c r="D156" s="1" t="s">
        <v>100</v>
      </c>
      <c r="E156" s="1" t="s">
        <v>53</v>
      </c>
      <c r="F156" s="1" t="s">
        <v>54</v>
      </c>
      <c r="G156" s="1">
        <v>193</v>
      </c>
      <c r="H156" s="1">
        <v>34</v>
      </c>
      <c r="I156" s="1">
        <v>8.92</v>
      </c>
      <c r="J156" s="1">
        <v>0.6</v>
      </c>
      <c r="K156" s="1">
        <v>17.43</v>
      </c>
      <c r="L156" s="1">
        <v>0</v>
      </c>
      <c r="M156" s="1">
        <v>7.06</v>
      </c>
      <c r="N156" s="1">
        <v>2</v>
      </c>
      <c r="O156" s="1">
        <v>0</v>
      </c>
      <c r="P156" s="1">
        <v>1454</v>
      </c>
      <c r="Q156" s="1">
        <v>376</v>
      </c>
      <c r="R156" s="1">
        <v>15</v>
      </c>
      <c r="S156" s="1">
        <v>591</v>
      </c>
      <c r="T156" s="1">
        <v>0</v>
      </c>
      <c r="U156" s="1">
        <v>472</v>
      </c>
    </row>
    <row r="157" spans="1:21" ht="12.75" x14ac:dyDescent="0.2">
      <c r="A157" s="1">
        <v>2024</v>
      </c>
      <c r="B157" s="1">
        <v>12</v>
      </c>
      <c r="C157" s="1" t="s">
        <v>99</v>
      </c>
      <c r="D157" s="1" t="s">
        <v>100</v>
      </c>
      <c r="E157" s="1" t="s">
        <v>75</v>
      </c>
      <c r="F157" s="1" t="s">
        <v>76</v>
      </c>
      <c r="G157" s="1">
        <v>2268</v>
      </c>
      <c r="H157" s="1">
        <v>464</v>
      </c>
      <c r="I157" s="1">
        <v>95.11</v>
      </c>
      <c r="J157" s="1">
        <v>10.44</v>
      </c>
      <c r="K157" s="1">
        <v>218.74</v>
      </c>
      <c r="L157" s="1">
        <v>1.99</v>
      </c>
      <c r="M157" s="1">
        <v>137.72</v>
      </c>
      <c r="N157" s="1">
        <v>11</v>
      </c>
      <c r="O157" s="1">
        <v>11</v>
      </c>
      <c r="P157" s="1">
        <v>28303</v>
      </c>
      <c r="Q157" s="1">
        <v>7729</v>
      </c>
      <c r="R157" s="1">
        <v>1038</v>
      </c>
      <c r="S157" s="1">
        <v>8616</v>
      </c>
      <c r="T157" s="1">
        <v>42</v>
      </c>
      <c r="U157" s="1">
        <v>10878</v>
      </c>
    </row>
    <row r="158" spans="1:21" ht="12.75" x14ac:dyDescent="0.2">
      <c r="A158" s="1">
        <v>2024</v>
      </c>
      <c r="B158" s="1">
        <v>12</v>
      </c>
      <c r="C158" s="1" t="s">
        <v>99</v>
      </c>
      <c r="D158" s="1" t="s">
        <v>100</v>
      </c>
      <c r="E158" s="1" t="s">
        <v>55</v>
      </c>
      <c r="F158" s="1" t="s">
        <v>56</v>
      </c>
      <c r="G158" s="1">
        <v>3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</row>
    <row r="159" spans="1:21" ht="12.75" x14ac:dyDescent="0.2">
      <c r="A159" s="1">
        <v>2024</v>
      </c>
      <c r="B159" s="1">
        <v>12</v>
      </c>
      <c r="C159" s="1" t="s">
        <v>101</v>
      </c>
      <c r="D159" s="1" t="s">
        <v>102</v>
      </c>
      <c r="E159" s="1" t="s">
        <v>43</v>
      </c>
      <c r="F159" s="1" t="s">
        <v>44</v>
      </c>
      <c r="G159" s="1">
        <v>3450</v>
      </c>
      <c r="H159" s="1">
        <v>671</v>
      </c>
      <c r="I159" s="1">
        <v>136.35</v>
      </c>
      <c r="J159" s="1">
        <v>19.61</v>
      </c>
      <c r="K159" s="1">
        <v>202</v>
      </c>
      <c r="L159" s="1">
        <v>0</v>
      </c>
      <c r="M159" s="1">
        <v>313.05</v>
      </c>
      <c r="N159" s="1">
        <v>24</v>
      </c>
      <c r="O159" s="1">
        <v>8</v>
      </c>
      <c r="P159" s="1">
        <v>58572</v>
      </c>
      <c r="Q159" s="1">
        <v>15335</v>
      </c>
      <c r="R159" s="1">
        <v>2684</v>
      </c>
      <c r="S159" s="1">
        <v>10028</v>
      </c>
      <c r="T159" s="1">
        <v>0</v>
      </c>
      <c r="U159" s="1">
        <v>30525</v>
      </c>
    </row>
    <row r="160" spans="1:21" ht="12.75" x14ac:dyDescent="0.2">
      <c r="A160" s="1">
        <v>2024</v>
      </c>
      <c r="B160" s="1">
        <v>12</v>
      </c>
      <c r="C160" s="1" t="s">
        <v>101</v>
      </c>
      <c r="D160" s="1" t="s">
        <v>102</v>
      </c>
      <c r="E160" s="1" t="s">
        <v>47</v>
      </c>
      <c r="F160" s="1" t="s">
        <v>48</v>
      </c>
      <c r="G160" s="1">
        <v>39</v>
      </c>
      <c r="H160" s="1">
        <v>7</v>
      </c>
      <c r="I160" s="1">
        <v>3</v>
      </c>
      <c r="J160" s="1">
        <v>0</v>
      </c>
      <c r="K160" s="1">
        <v>3</v>
      </c>
      <c r="L160" s="1">
        <v>0</v>
      </c>
      <c r="M160" s="1">
        <v>1</v>
      </c>
      <c r="N160" s="1">
        <v>0</v>
      </c>
      <c r="O160" s="1">
        <v>0</v>
      </c>
      <c r="P160" s="1">
        <v>238</v>
      </c>
      <c r="Q160" s="1">
        <v>102</v>
      </c>
      <c r="R160" s="1">
        <v>0</v>
      </c>
      <c r="S160" s="1">
        <v>117</v>
      </c>
      <c r="T160" s="1">
        <v>0</v>
      </c>
      <c r="U160" s="1">
        <v>19</v>
      </c>
    </row>
    <row r="161" spans="1:21" ht="12.75" x14ac:dyDescent="0.2">
      <c r="A161" s="1">
        <v>2024</v>
      </c>
      <c r="B161" s="1">
        <v>12</v>
      </c>
      <c r="C161" s="1" t="s">
        <v>101</v>
      </c>
      <c r="D161" s="1" t="s">
        <v>102</v>
      </c>
      <c r="E161" s="1" t="s">
        <v>53</v>
      </c>
      <c r="F161" s="1" t="s">
        <v>54</v>
      </c>
      <c r="G161" s="1">
        <v>306</v>
      </c>
      <c r="H161" s="1">
        <v>59</v>
      </c>
      <c r="I161" s="1">
        <v>15.56</v>
      </c>
      <c r="J161" s="1">
        <v>0</v>
      </c>
      <c r="K161" s="1">
        <v>14.36</v>
      </c>
      <c r="L161" s="1">
        <v>0.94</v>
      </c>
      <c r="M161" s="1">
        <v>28.14</v>
      </c>
      <c r="N161" s="1">
        <v>1</v>
      </c>
      <c r="O161" s="1">
        <v>0</v>
      </c>
      <c r="P161" s="1">
        <v>4441</v>
      </c>
      <c r="Q161" s="1">
        <v>1104</v>
      </c>
      <c r="R161" s="1">
        <v>0</v>
      </c>
      <c r="S161" s="1">
        <v>596</v>
      </c>
      <c r="T161" s="1">
        <v>82</v>
      </c>
      <c r="U161" s="1">
        <v>2659</v>
      </c>
    </row>
    <row r="162" spans="1:21" ht="12.75" x14ac:dyDescent="0.2">
      <c r="A162" s="1">
        <v>2024</v>
      </c>
      <c r="B162" s="1">
        <v>12</v>
      </c>
      <c r="C162" s="1" t="s">
        <v>101</v>
      </c>
      <c r="D162" s="1" t="s">
        <v>102</v>
      </c>
      <c r="E162" s="1" t="s">
        <v>75</v>
      </c>
      <c r="F162" s="1" t="s">
        <v>76</v>
      </c>
      <c r="G162" s="1">
        <v>127</v>
      </c>
      <c r="H162" s="1">
        <v>48</v>
      </c>
      <c r="I162" s="1">
        <v>1.98</v>
      </c>
      <c r="J162" s="1">
        <v>0.67</v>
      </c>
      <c r="K162" s="1">
        <v>37.82</v>
      </c>
      <c r="L162" s="1">
        <v>0</v>
      </c>
      <c r="M162" s="1">
        <v>7.54</v>
      </c>
      <c r="N162" s="1">
        <v>0</v>
      </c>
      <c r="O162" s="1">
        <v>1</v>
      </c>
      <c r="P162" s="1">
        <v>2330</v>
      </c>
      <c r="Q162" s="1">
        <v>262</v>
      </c>
      <c r="R162" s="1">
        <v>40</v>
      </c>
      <c r="S162" s="1">
        <v>1558</v>
      </c>
      <c r="T162" s="1">
        <v>0</v>
      </c>
      <c r="U162" s="1">
        <v>470</v>
      </c>
    </row>
    <row r="163" spans="1:21" ht="12.75" x14ac:dyDescent="0.2">
      <c r="A163" s="1">
        <v>2024</v>
      </c>
      <c r="B163" s="1">
        <v>12</v>
      </c>
      <c r="C163" s="1" t="s">
        <v>101</v>
      </c>
      <c r="D163" s="1" t="s">
        <v>102</v>
      </c>
      <c r="E163" s="1" t="s">
        <v>55</v>
      </c>
      <c r="F163" s="1" t="s">
        <v>56</v>
      </c>
      <c r="G163" s="1">
        <v>2</v>
      </c>
      <c r="H163" s="1">
        <v>2</v>
      </c>
      <c r="I163" s="1">
        <v>0</v>
      </c>
      <c r="J163" s="1">
        <v>0</v>
      </c>
      <c r="K163" s="1">
        <v>1.55</v>
      </c>
      <c r="L163" s="1">
        <v>0</v>
      </c>
      <c r="M163" s="1">
        <v>0.45</v>
      </c>
      <c r="N163" s="1">
        <v>0</v>
      </c>
      <c r="O163" s="1">
        <v>0</v>
      </c>
      <c r="P163" s="1">
        <v>152</v>
      </c>
      <c r="Q163" s="1">
        <v>0</v>
      </c>
      <c r="R163" s="1">
        <v>0</v>
      </c>
      <c r="S163" s="1">
        <v>132</v>
      </c>
      <c r="T163" s="1">
        <v>0</v>
      </c>
      <c r="U163" s="1">
        <v>20</v>
      </c>
    </row>
    <row r="164" spans="1:21" ht="12.75" x14ac:dyDescent="0.2">
      <c r="A164" s="1">
        <v>2024</v>
      </c>
      <c r="B164" s="1">
        <v>12</v>
      </c>
      <c r="C164" s="1" t="s">
        <v>101</v>
      </c>
      <c r="D164" s="1" t="s">
        <v>102</v>
      </c>
      <c r="E164" s="1" t="s">
        <v>57</v>
      </c>
      <c r="F164" s="1" t="s">
        <v>58</v>
      </c>
      <c r="G164" s="1">
        <v>1074</v>
      </c>
      <c r="H164" s="1">
        <v>152</v>
      </c>
      <c r="I164" s="1">
        <v>36.83</v>
      </c>
      <c r="J164" s="1">
        <v>5.0599999999999996</v>
      </c>
      <c r="K164" s="1">
        <v>41.46</v>
      </c>
      <c r="L164" s="1">
        <v>0</v>
      </c>
      <c r="M164" s="1">
        <v>68.650000000000006</v>
      </c>
      <c r="N164" s="1">
        <v>1</v>
      </c>
      <c r="O164" s="1">
        <v>1</v>
      </c>
      <c r="P164" s="1">
        <v>9210</v>
      </c>
      <c r="Q164" s="1">
        <v>2453</v>
      </c>
      <c r="R164" s="1">
        <v>356</v>
      </c>
      <c r="S164" s="1">
        <v>1762</v>
      </c>
      <c r="T164" s="1">
        <v>0</v>
      </c>
      <c r="U164" s="1">
        <v>4639</v>
      </c>
    </row>
    <row r="165" spans="1:21" ht="12.75" x14ac:dyDescent="0.2">
      <c r="A165" s="1">
        <v>2024</v>
      </c>
      <c r="B165" s="1">
        <v>12</v>
      </c>
      <c r="C165" s="1" t="s">
        <v>101</v>
      </c>
      <c r="D165" s="1" t="s">
        <v>102</v>
      </c>
      <c r="E165" s="1" t="s">
        <v>23</v>
      </c>
      <c r="F165" s="1" t="s">
        <v>24</v>
      </c>
      <c r="G165" s="1">
        <v>126</v>
      </c>
      <c r="H165" s="1">
        <v>36</v>
      </c>
      <c r="I165" s="1">
        <v>4.8499999999999996</v>
      </c>
      <c r="J165" s="1">
        <v>0.37</v>
      </c>
      <c r="K165" s="1">
        <v>23.56</v>
      </c>
      <c r="L165" s="1">
        <v>0</v>
      </c>
      <c r="M165" s="1">
        <v>7.23</v>
      </c>
      <c r="N165" s="1">
        <v>0</v>
      </c>
      <c r="O165" s="1">
        <v>1</v>
      </c>
      <c r="P165" s="1">
        <v>2056</v>
      </c>
      <c r="Q165" s="1">
        <v>256</v>
      </c>
      <c r="R165" s="1">
        <v>11</v>
      </c>
      <c r="S165" s="1">
        <v>1443</v>
      </c>
      <c r="T165" s="1">
        <v>0</v>
      </c>
      <c r="U165" s="1">
        <v>346</v>
      </c>
    </row>
    <row r="166" spans="1:21" ht="12.75" x14ac:dyDescent="0.2">
      <c r="A166" s="1">
        <v>2024</v>
      </c>
      <c r="B166" s="1">
        <v>12</v>
      </c>
      <c r="C166" s="1" t="s">
        <v>101</v>
      </c>
      <c r="D166" s="1" t="s">
        <v>102</v>
      </c>
      <c r="E166" s="1" t="s">
        <v>59</v>
      </c>
      <c r="F166" s="1" t="s">
        <v>60</v>
      </c>
      <c r="G166" s="1">
        <v>8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0</v>
      </c>
      <c r="P166" s="1">
        <v>31</v>
      </c>
      <c r="Q166" s="1">
        <v>0</v>
      </c>
      <c r="R166" s="1">
        <v>0</v>
      </c>
      <c r="S166" s="1">
        <v>0</v>
      </c>
      <c r="T166" s="1">
        <v>0</v>
      </c>
      <c r="U166" s="1">
        <v>31</v>
      </c>
    </row>
    <row r="167" spans="1:21" ht="12.75" x14ac:dyDescent="0.2">
      <c r="A167" s="1">
        <v>2024</v>
      </c>
      <c r="B167" s="1">
        <v>12</v>
      </c>
      <c r="C167" s="1" t="s">
        <v>101</v>
      </c>
      <c r="D167" s="1" t="s">
        <v>102</v>
      </c>
      <c r="E167" s="1" t="s">
        <v>77</v>
      </c>
      <c r="F167" s="1" t="s">
        <v>78</v>
      </c>
      <c r="G167" s="1">
        <v>24</v>
      </c>
      <c r="H167" s="1">
        <v>4</v>
      </c>
      <c r="I167" s="1">
        <v>0.27</v>
      </c>
      <c r="J167" s="1">
        <v>0</v>
      </c>
      <c r="K167" s="1">
        <v>1.3</v>
      </c>
      <c r="L167" s="1">
        <v>0</v>
      </c>
      <c r="M167" s="1">
        <v>2.4300000000000002</v>
      </c>
      <c r="N167" s="1">
        <v>0</v>
      </c>
      <c r="O167" s="1">
        <v>0</v>
      </c>
      <c r="P167" s="1">
        <v>151</v>
      </c>
      <c r="Q167" s="1">
        <v>6</v>
      </c>
      <c r="R167" s="1">
        <v>0</v>
      </c>
      <c r="S167" s="1">
        <v>24</v>
      </c>
      <c r="T167" s="1">
        <v>0</v>
      </c>
      <c r="U167" s="1">
        <v>121</v>
      </c>
    </row>
    <row r="168" spans="1:21" ht="12.75" x14ac:dyDescent="0.2">
      <c r="A168" s="1">
        <v>2024</v>
      </c>
      <c r="B168" s="1">
        <v>12</v>
      </c>
      <c r="C168" s="1" t="s">
        <v>101</v>
      </c>
      <c r="D168" s="1" t="s">
        <v>102</v>
      </c>
      <c r="E168" s="1" t="s">
        <v>83</v>
      </c>
      <c r="F168" s="1" t="s">
        <v>84</v>
      </c>
      <c r="G168" s="1">
        <v>1004</v>
      </c>
      <c r="H168" s="1">
        <v>232</v>
      </c>
      <c r="I168" s="1">
        <v>56.29</v>
      </c>
      <c r="J168" s="1">
        <v>10.58</v>
      </c>
      <c r="K168" s="1">
        <v>92.18</v>
      </c>
      <c r="L168" s="1">
        <v>0</v>
      </c>
      <c r="M168" s="1">
        <v>72.95</v>
      </c>
      <c r="N168" s="1">
        <v>4</v>
      </c>
      <c r="O168" s="1">
        <v>0</v>
      </c>
      <c r="P168" s="1">
        <v>20067</v>
      </c>
      <c r="Q168" s="1">
        <v>4901</v>
      </c>
      <c r="R168" s="1">
        <v>1333</v>
      </c>
      <c r="S168" s="1">
        <v>6394</v>
      </c>
      <c r="T168" s="1">
        <v>0</v>
      </c>
      <c r="U168" s="1">
        <v>7439</v>
      </c>
    </row>
    <row r="169" spans="1:21" ht="12.75" x14ac:dyDescent="0.2">
      <c r="A169" s="1">
        <v>2024</v>
      </c>
      <c r="B169" s="1">
        <v>12</v>
      </c>
      <c r="C169" s="1" t="s">
        <v>101</v>
      </c>
      <c r="D169" s="1" t="s">
        <v>102</v>
      </c>
      <c r="E169" s="1" t="s">
        <v>63</v>
      </c>
      <c r="F169" s="1" t="s">
        <v>64</v>
      </c>
      <c r="G169" s="1">
        <v>2107</v>
      </c>
      <c r="H169" s="1">
        <v>432</v>
      </c>
      <c r="I169" s="1">
        <v>82.34</v>
      </c>
      <c r="J169" s="1">
        <v>15.89</v>
      </c>
      <c r="K169" s="1">
        <v>203.57</v>
      </c>
      <c r="L169" s="1">
        <v>0</v>
      </c>
      <c r="M169" s="1">
        <v>130.19</v>
      </c>
      <c r="N169" s="1">
        <v>4</v>
      </c>
      <c r="O169" s="1">
        <v>1</v>
      </c>
      <c r="P169" s="1">
        <v>30570</v>
      </c>
      <c r="Q169" s="1">
        <v>8385</v>
      </c>
      <c r="R169" s="1">
        <v>1024</v>
      </c>
      <c r="S169" s="1">
        <v>10599</v>
      </c>
      <c r="T169" s="1">
        <v>0</v>
      </c>
      <c r="U169" s="1">
        <v>10562</v>
      </c>
    </row>
    <row r="170" spans="1:21" ht="12.75" x14ac:dyDescent="0.2">
      <c r="A170" s="1">
        <v>2024</v>
      </c>
      <c r="B170" s="1">
        <v>12</v>
      </c>
      <c r="C170" s="1" t="s">
        <v>101</v>
      </c>
      <c r="D170" s="1" t="s">
        <v>102</v>
      </c>
      <c r="E170" s="1" t="s">
        <v>29</v>
      </c>
      <c r="F170" s="1" t="s">
        <v>30</v>
      </c>
      <c r="G170" s="1">
        <v>8</v>
      </c>
      <c r="H170" s="1">
        <v>3</v>
      </c>
      <c r="I170" s="1">
        <v>1</v>
      </c>
      <c r="J170" s="1">
        <v>0</v>
      </c>
      <c r="K170" s="1">
        <v>2</v>
      </c>
      <c r="L170" s="1">
        <v>0</v>
      </c>
      <c r="M170" s="1">
        <v>0</v>
      </c>
      <c r="N170" s="1">
        <v>0</v>
      </c>
      <c r="O170" s="1">
        <v>0</v>
      </c>
      <c r="P170" s="1">
        <v>143</v>
      </c>
      <c r="Q170" s="1">
        <v>47</v>
      </c>
      <c r="R170" s="1">
        <v>0</v>
      </c>
      <c r="S170" s="1">
        <v>96</v>
      </c>
      <c r="T170" s="1">
        <v>0</v>
      </c>
      <c r="U170" s="1">
        <v>0</v>
      </c>
    </row>
    <row r="171" spans="1:21" ht="12.75" x14ac:dyDescent="0.2">
      <c r="A171" s="1">
        <v>2024</v>
      </c>
      <c r="B171" s="1">
        <v>12</v>
      </c>
      <c r="C171" s="1" t="s">
        <v>101</v>
      </c>
      <c r="D171" s="1" t="s">
        <v>102</v>
      </c>
      <c r="E171" s="1" t="s">
        <v>31</v>
      </c>
      <c r="F171" s="1" t="s">
        <v>32</v>
      </c>
      <c r="G171" s="1">
        <v>811</v>
      </c>
      <c r="H171" s="1">
        <v>164</v>
      </c>
      <c r="I171" s="1">
        <v>31.76</v>
      </c>
      <c r="J171" s="1">
        <v>3.77</v>
      </c>
      <c r="K171" s="1">
        <v>49.63</v>
      </c>
      <c r="L171" s="1">
        <v>0</v>
      </c>
      <c r="M171" s="1">
        <v>78.84</v>
      </c>
      <c r="N171" s="1">
        <v>1</v>
      </c>
      <c r="O171" s="1">
        <v>0</v>
      </c>
      <c r="P171" s="1">
        <v>11176</v>
      </c>
      <c r="Q171" s="1">
        <v>2093</v>
      </c>
      <c r="R171" s="1">
        <v>571</v>
      </c>
      <c r="S171" s="1">
        <v>2032</v>
      </c>
      <c r="T171" s="1">
        <v>0</v>
      </c>
      <c r="U171" s="1">
        <v>6480</v>
      </c>
    </row>
    <row r="172" spans="1:21" ht="12.75" x14ac:dyDescent="0.2">
      <c r="A172" s="1">
        <v>2024</v>
      </c>
      <c r="B172" s="1">
        <v>12</v>
      </c>
      <c r="C172" s="1" t="s">
        <v>101</v>
      </c>
      <c r="D172" s="1" t="s">
        <v>102</v>
      </c>
      <c r="E172" s="1" t="s">
        <v>67</v>
      </c>
      <c r="F172" s="1" t="s">
        <v>68</v>
      </c>
      <c r="G172" s="1">
        <v>17</v>
      </c>
      <c r="H172" s="1">
        <v>2</v>
      </c>
      <c r="I172" s="1">
        <v>1</v>
      </c>
      <c r="J172" s="1">
        <v>0</v>
      </c>
      <c r="K172" s="1">
        <v>1</v>
      </c>
      <c r="L172" s="1">
        <v>0</v>
      </c>
      <c r="M172" s="1">
        <v>0</v>
      </c>
      <c r="N172" s="1">
        <v>0</v>
      </c>
      <c r="O172" s="1">
        <v>0</v>
      </c>
      <c r="P172" s="1">
        <v>197</v>
      </c>
      <c r="Q172" s="1">
        <v>155</v>
      </c>
      <c r="R172" s="1">
        <v>0</v>
      </c>
      <c r="S172" s="1">
        <v>42</v>
      </c>
      <c r="T172" s="1">
        <v>0</v>
      </c>
      <c r="U172" s="1">
        <v>0</v>
      </c>
    </row>
    <row r="173" spans="1:21" ht="12.75" x14ac:dyDescent="0.2">
      <c r="A173" s="1">
        <v>2024</v>
      </c>
      <c r="B173" s="1">
        <v>12</v>
      </c>
      <c r="C173" s="1" t="s">
        <v>101</v>
      </c>
      <c r="D173" s="1" t="s">
        <v>102</v>
      </c>
      <c r="E173" s="1" t="s">
        <v>39</v>
      </c>
      <c r="F173" s="1" t="s">
        <v>40</v>
      </c>
      <c r="G173" s="1">
        <v>8</v>
      </c>
      <c r="H173" s="1">
        <v>1</v>
      </c>
      <c r="I173" s="1">
        <v>0</v>
      </c>
      <c r="J173" s="1">
        <v>0</v>
      </c>
      <c r="K173" s="1">
        <v>1</v>
      </c>
      <c r="L173" s="1">
        <v>0</v>
      </c>
      <c r="M173" s="1">
        <v>0</v>
      </c>
      <c r="N173" s="1">
        <v>0</v>
      </c>
      <c r="O173" s="1">
        <v>1</v>
      </c>
      <c r="P173" s="1">
        <v>236</v>
      </c>
      <c r="Q173" s="1">
        <v>0</v>
      </c>
      <c r="R173" s="1">
        <v>0</v>
      </c>
      <c r="S173" s="1">
        <v>236</v>
      </c>
      <c r="T173" s="1">
        <v>0</v>
      </c>
      <c r="U173" s="1">
        <v>0</v>
      </c>
    </row>
    <row r="174" spans="1:21" ht="12.75" x14ac:dyDescent="0.2">
      <c r="A174" s="1">
        <v>2024</v>
      </c>
      <c r="B174" s="1">
        <v>12</v>
      </c>
      <c r="C174" s="1" t="s">
        <v>103</v>
      </c>
      <c r="D174" s="1" t="s">
        <v>104</v>
      </c>
      <c r="E174" s="1" t="s">
        <v>43</v>
      </c>
      <c r="F174" s="1" t="s">
        <v>44</v>
      </c>
      <c r="G174" s="1">
        <v>536</v>
      </c>
      <c r="H174" s="1">
        <v>124</v>
      </c>
      <c r="I174" s="1">
        <v>50.73</v>
      </c>
      <c r="J174" s="1">
        <v>3.26</v>
      </c>
      <c r="K174" s="1">
        <v>21.85</v>
      </c>
      <c r="L174" s="1">
        <v>0</v>
      </c>
      <c r="M174" s="1">
        <v>48.15</v>
      </c>
      <c r="N174" s="1">
        <v>6</v>
      </c>
      <c r="O174" s="1">
        <v>3</v>
      </c>
      <c r="P174" s="1">
        <v>9049</v>
      </c>
      <c r="Q174" s="1">
        <v>3816</v>
      </c>
      <c r="R174" s="1">
        <v>546</v>
      </c>
      <c r="S174" s="1">
        <v>1090</v>
      </c>
      <c r="T174" s="1">
        <v>0</v>
      </c>
      <c r="U174" s="1">
        <v>3597</v>
      </c>
    </row>
    <row r="175" spans="1:21" ht="12.75" x14ac:dyDescent="0.2">
      <c r="A175" s="1">
        <v>2024</v>
      </c>
      <c r="B175" s="1">
        <v>12</v>
      </c>
      <c r="C175" s="1" t="s">
        <v>103</v>
      </c>
      <c r="D175" s="1" t="s">
        <v>104</v>
      </c>
      <c r="E175" s="1" t="s">
        <v>45</v>
      </c>
      <c r="F175" s="1" t="s">
        <v>46</v>
      </c>
      <c r="G175" s="1">
        <v>1037</v>
      </c>
      <c r="H175" s="1">
        <v>253</v>
      </c>
      <c r="I175" s="1">
        <v>94.96</v>
      </c>
      <c r="J175" s="1">
        <v>8.92</v>
      </c>
      <c r="K175" s="1">
        <v>51.89</v>
      </c>
      <c r="L175" s="1">
        <v>1.06</v>
      </c>
      <c r="M175" s="1">
        <v>96.18</v>
      </c>
      <c r="N175" s="1">
        <v>10</v>
      </c>
      <c r="O175" s="1">
        <v>1</v>
      </c>
      <c r="P175" s="1">
        <v>20609</v>
      </c>
      <c r="Q175" s="1">
        <v>7225</v>
      </c>
      <c r="R175" s="1">
        <v>1081</v>
      </c>
      <c r="S175" s="1">
        <v>2531</v>
      </c>
      <c r="T175" s="1">
        <v>61</v>
      </c>
      <c r="U175" s="1">
        <v>9711</v>
      </c>
    </row>
    <row r="176" spans="1:21" ht="12.75" x14ac:dyDescent="0.2">
      <c r="A176" s="1">
        <v>2024</v>
      </c>
      <c r="B176" s="1">
        <v>12</v>
      </c>
      <c r="C176" s="1" t="s">
        <v>103</v>
      </c>
      <c r="D176" s="1" t="s">
        <v>104</v>
      </c>
      <c r="E176" s="1" t="s">
        <v>47</v>
      </c>
      <c r="F176" s="1" t="s">
        <v>48</v>
      </c>
      <c r="G176" s="1">
        <v>574</v>
      </c>
      <c r="H176" s="1">
        <v>143</v>
      </c>
      <c r="I176" s="1">
        <v>51.46</v>
      </c>
      <c r="J176" s="1">
        <v>4.5599999999999996</v>
      </c>
      <c r="K176" s="1">
        <v>26.69</v>
      </c>
      <c r="L176" s="1">
        <v>0</v>
      </c>
      <c r="M176" s="1">
        <v>60.29</v>
      </c>
      <c r="N176" s="1">
        <v>10</v>
      </c>
      <c r="O176" s="1">
        <v>1</v>
      </c>
      <c r="P176" s="1">
        <v>10779</v>
      </c>
      <c r="Q176" s="1">
        <v>3350</v>
      </c>
      <c r="R176" s="1">
        <v>1120</v>
      </c>
      <c r="S176" s="1">
        <v>961</v>
      </c>
      <c r="T176" s="1">
        <v>0</v>
      </c>
      <c r="U176" s="1">
        <v>5348</v>
      </c>
    </row>
    <row r="177" spans="1:21" ht="12.75" x14ac:dyDescent="0.2">
      <c r="A177" s="1">
        <v>2024</v>
      </c>
      <c r="B177" s="1">
        <v>12</v>
      </c>
      <c r="C177" s="1" t="s">
        <v>103</v>
      </c>
      <c r="D177" s="1" t="s">
        <v>104</v>
      </c>
      <c r="E177" s="1" t="s">
        <v>49</v>
      </c>
      <c r="F177" s="1" t="s">
        <v>50</v>
      </c>
      <c r="G177" s="1">
        <v>1237</v>
      </c>
      <c r="H177" s="1">
        <v>282</v>
      </c>
      <c r="I177" s="1">
        <v>68.33</v>
      </c>
      <c r="J177" s="1">
        <v>6.03</v>
      </c>
      <c r="K177" s="1">
        <v>79.95</v>
      </c>
      <c r="L177" s="1">
        <v>0.52</v>
      </c>
      <c r="M177" s="1">
        <v>127.17</v>
      </c>
      <c r="N177" s="1">
        <v>19</v>
      </c>
      <c r="O177" s="1">
        <v>5</v>
      </c>
      <c r="P177" s="1">
        <v>23821</v>
      </c>
      <c r="Q177" s="1">
        <v>4977</v>
      </c>
      <c r="R177" s="1">
        <v>1831</v>
      </c>
      <c r="S177" s="1">
        <v>4696</v>
      </c>
      <c r="T177" s="1">
        <v>23</v>
      </c>
      <c r="U177" s="1">
        <v>12294</v>
      </c>
    </row>
    <row r="178" spans="1:21" ht="12.75" x14ac:dyDescent="0.2">
      <c r="A178" s="1">
        <v>2024</v>
      </c>
      <c r="B178" s="1">
        <v>12</v>
      </c>
      <c r="C178" s="1" t="s">
        <v>103</v>
      </c>
      <c r="D178" s="1" t="s">
        <v>104</v>
      </c>
      <c r="E178" s="1" t="s">
        <v>51</v>
      </c>
      <c r="F178" s="1" t="s">
        <v>52</v>
      </c>
      <c r="G178" s="1">
        <v>275</v>
      </c>
      <c r="H178" s="1">
        <v>74</v>
      </c>
      <c r="I178" s="1">
        <v>32.85</v>
      </c>
      <c r="J178" s="1">
        <v>1.55</v>
      </c>
      <c r="K178" s="1">
        <v>7.95</v>
      </c>
      <c r="L178" s="1">
        <v>1</v>
      </c>
      <c r="M178" s="1">
        <v>30.66</v>
      </c>
      <c r="N178" s="1">
        <v>3</v>
      </c>
      <c r="O178" s="1">
        <v>0</v>
      </c>
      <c r="P178" s="1">
        <v>5162</v>
      </c>
      <c r="Q178" s="1">
        <v>1976</v>
      </c>
      <c r="R178" s="1">
        <v>189</v>
      </c>
      <c r="S178" s="1">
        <v>352</v>
      </c>
      <c r="T178" s="1">
        <v>44</v>
      </c>
      <c r="U178" s="1">
        <v>2601</v>
      </c>
    </row>
    <row r="179" spans="1:21" ht="12.75" x14ac:dyDescent="0.2">
      <c r="A179" s="1">
        <v>2024</v>
      </c>
      <c r="B179" s="1">
        <v>12</v>
      </c>
      <c r="C179" s="1" t="s">
        <v>103</v>
      </c>
      <c r="D179" s="1" t="s">
        <v>104</v>
      </c>
      <c r="E179" s="1" t="s">
        <v>53</v>
      </c>
      <c r="F179" s="1" t="s">
        <v>54</v>
      </c>
      <c r="G179" s="1">
        <v>9954</v>
      </c>
      <c r="H179" s="1">
        <v>1917</v>
      </c>
      <c r="I179" s="1">
        <v>594.62</v>
      </c>
      <c r="J179" s="1">
        <v>82.5</v>
      </c>
      <c r="K179" s="1">
        <v>424.75</v>
      </c>
      <c r="L179" s="1">
        <v>6.38</v>
      </c>
      <c r="M179" s="1">
        <v>808.75</v>
      </c>
      <c r="N179" s="1">
        <v>30</v>
      </c>
      <c r="O179" s="1">
        <v>9</v>
      </c>
      <c r="P179" s="1">
        <v>171582</v>
      </c>
      <c r="Q179" s="1">
        <v>67626</v>
      </c>
      <c r="R179" s="1">
        <v>6786</v>
      </c>
      <c r="S179" s="1">
        <v>16266</v>
      </c>
      <c r="T179" s="1">
        <v>220</v>
      </c>
      <c r="U179" s="1">
        <v>80684</v>
      </c>
    </row>
    <row r="180" spans="1:21" ht="12.75" x14ac:dyDescent="0.2">
      <c r="A180" s="1">
        <v>2024</v>
      </c>
      <c r="B180" s="1">
        <v>12</v>
      </c>
      <c r="C180" s="1" t="s">
        <v>103</v>
      </c>
      <c r="D180" s="1" t="s">
        <v>104</v>
      </c>
      <c r="E180" s="1" t="s">
        <v>75</v>
      </c>
      <c r="F180" s="1" t="s">
        <v>76</v>
      </c>
      <c r="G180" s="1">
        <v>1991</v>
      </c>
      <c r="H180" s="1">
        <v>397</v>
      </c>
      <c r="I180" s="1">
        <v>111.65</v>
      </c>
      <c r="J180" s="1">
        <v>12.09</v>
      </c>
      <c r="K180" s="1">
        <v>101.8</v>
      </c>
      <c r="L180" s="1">
        <v>0.87</v>
      </c>
      <c r="M180" s="1">
        <v>170.59</v>
      </c>
      <c r="N180" s="1">
        <v>10</v>
      </c>
      <c r="O180" s="1">
        <v>10</v>
      </c>
      <c r="P180" s="1">
        <v>31238</v>
      </c>
      <c r="Q180" s="1">
        <v>10518</v>
      </c>
      <c r="R180" s="1">
        <v>2302</v>
      </c>
      <c r="S180" s="1">
        <v>3863</v>
      </c>
      <c r="T180" s="1">
        <v>26</v>
      </c>
      <c r="U180" s="1">
        <v>14529</v>
      </c>
    </row>
    <row r="181" spans="1:21" ht="12.75" x14ac:dyDescent="0.2">
      <c r="A181" s="1">
        <v>2024</v>
      </c>
      <c r="B181" s="1">
        <v>12</v>
      </c>
      <c r="C181" s="1" t="s">
        <v>103</v>
      </c>
      <c r="D181" s="1" t="s">
        <v>104</v>
      </c>
      <c r="E181" s="1" t="s">
        <v>81</v>
      </c>
      <c r="F181" s="1" t="s">
        <v>82</v>
      </c>
      <c r="G181" s="1">
        <v>726</v>
      </c>
      <c r="H181" s="1">
        <v>175</v>
      </c>
      <c r="I181" s="1">
        <v>66.56</v>
      </c>
      <c r="J181" s="1">
        <v>4.46</v>
      </c>
      <c r="K181" s="1">
        <v>27.94</v>
      </c>
      <c r="L181" s="1">
        <v>1.41</v>
      </c>
      <c r="M181" s="1">
        <v>74.63</v>
      </c>
      <c r="N181" s="1">
        <v>13</v>
      </c>
      <c r="O181" s="1">
        <v>0</v>
      </c>
      <c r="P181" s="1">
        <v>11655</v>
      </c>
      <c r="Q181" s="1">
        <v>3968</v>
      </c>
      <c r="R181" s="1">
        <v>443</v>
      </c>
      <c r="S181" s="1">
        <v>1060</v>
      </c>
      <c r="T181" s="1">
        <v>57</v>
      </c>
      <c r="U181" s="1">
        <v>6127</v>
      </c>
    </row>
    <row r="182" spans="1:21" ht="12.75" x14ac:dyDescent="0.2">
      <c r="A182" s="1">
        <v>2024</v>
      </c>
      <c r="B182" s="1">
        <v>12</v>
      </c>
      <c r="C182" s="1" t="s">
        <v>103</v>
      </c>
      <c r="D182" s="1" t="s">
        <v>104</v>
      </c>
      <c r="E182" s="1" t="s">
        <v>55</v>
      </c>
      <c r="F182" s="1" t="s">
        <v>56</v>
      </c>
      <c r="G182" s="1">
        <v>13622</v>
      </c>
      <c r="H182" s="1">
        <v>3036</v>
      </c>
      <c r="I182" s="1">
        <v>795.72</v>
      </c>
      <c r="J182" s="1">
        <v>161.47999999999999</v>
      </c>
      <c r="K182" s="1">
        <v>934.51</v>
      </c>
      <c r="L182" s="1">
        <v>11.7</v>
      </c>
      <c r="M182" s="1">
        <v>1132.58</v>
      </c>
      <c r="N182" s="1">
        <v>346</v>
      </c>
      <c r="O182" s="1">
        <v>149</v>
      </c>
      <c r="P182" s="1">
        <v>303265</v>
      </c>
      <c r="Q182" s="1">
        <v>95737</v>
      </c>
      <c r="R182" s="1">
        <v>26955</v>
      </c>
      <c r="S182" s="1">
        <v>56245</v>
      </c>
      <c r="T182" s="1">
        <v>411</v>
      </c>
      <c r="U182" s="1">
        <v>123917</v>
      </c>
    </row>
    <row r="183" spans="1:21" ht="12.75" x14ac:dyDescent="0.2">
      <c r="A183" s="1">
        <v>2024</v>
      </c>
      <c r="B183" s="1">
        <v>12</v>
      </c>
      <c r="C183" s="1" t="s">
        <v>103</v>
      </c>
      <c r="D183" s="1" t="s">
        <v>104</v>
      </c>
      <c r="E183" s="1" t="s">
        <v>57</v>
      </c>
      <c r="F183" s="1" t="s">
        <v>58</v>
      </c>
      <c r="G183" s="1">
        <v>431</v>
      </c>
      <c r="H183" s="1">
        <v>115</v>
      </c>
      <c r="I183" s="1">
        <v>32.549999999999997</v>
      </c>
      <c r="J183" s="1">
        <v>3.14</v>
      </c>
      <c r="K183" s="1">
        <v>13.54</v>
      </c>
      <c r="L183" s="1">
        <v>0.06</v>
      </c>
      <c r="M183" s="1">
        <v>65.709999999999994</v>
      </c>
      <c r="N183" s="1">
        <v>1</v>
      </c>
      <c r="O183" s="1">
        <v>1</v>
      </c>
      <c r="P183" s="1">
        <v>7088</v>
      </c>
      <c r="Q183" s="1">
        <v>1637</v>
      </c>
      <c r="R183" s="1">
        <v>292</v>
      </c>
      <c r="S183" s="1">
        <v>522</v>
      </c>
      <c r="T183" s="1">
        <v>14</v>
      </c>
      <c r="U183" s="1">
        <v>4623</v>
      </c>
    </row>
    <row r="184" spans="1:21" ht="12.75" x14ac:dyDescent="0.2">
      <c r="A184" s="1">
        <v>2024</v>
      </c>
      <c r="B184" s="1">
        <v>12</v>
      </c>
      <c r="C184" s="1" t="s">
        <v>103</v>
      </c>
      <c r="D184" s="1" t="s">
        <v>104</v>
      </c>
      <c r="E184" s="1" t="s">
        <v>23</v>
      </c>
      <c r="F184" s="1" t="s">
        <v>24</v>
      </c>
      <c r="G184" s="1">
        <v>519</v>
      </c>
      <c r="H184" s="1">
        <v>202</v>
      </c>
      <c r="I184" s="1">
        <v>47.77</v>
      </c>
      <c r="J184" s="1">
        <v>4.25</v>
      </c>
      <c r="K184" s="1">
        <v>91.46</v>
      </c>
      <c r="L184" s="1">
        <v>0.81</v>
      </c>
      <c r="M184" s="1">
        <v>57.71</v>
      </c>
      <c r="N184" s="1">
        <v>3</v>
      </c>
      <c r="O184" s="1">
        <v>1</v>
      </c>
      <c r="P184" s="1">
        <v>14255</v>
      </c>
      <c r="Q184" s="1">
        <v>2995</v>
      </c>
      <c r="R184" s="1">
        <v>401</v>
      </c>
      <c r="S184" s="1">
        <v>4058</v>
      </c>
      <c r="T184" s="1">
        <v>41</v>
      </c>
      <c r="U184" s="1">
        <v>6760</v>
      </c>
    </row>
    <row r="185" spans="1:21" ht="12.75" x14ac:dyDescent="0.2">
      <c r="A185" s="1">
        <v>2024</v>
      </c>
      <c r="B185" s="1">
        <v>12</v>
      </c>
      <c r="C185" s="1" t="s">
        <v>103</v>
      </c>
      <c r="D185" s="1" t="s">
        <v>104</v>
      </c>
      <c r="E185" s="1" t="s">
        <v>59</v>
      </c>
      <c r="F185" s="1" t="s">
        <v>60</v>
      </c>
      <c r="G185" s="1">
        <v>640</v>
      </c>
      <c r="H185" s="1">
        <v>161</v>
      </c>
      <c r="I185" s="1">
        <v>48.82</v>
      </c>
      <c r="J185" s="1">
        <v>4.75</v>
      </c>
      <c r="K185" s="1">
        <v>38.700000000000003</v>
      </c>
      <c r="L185" s="1">
        <v>0</v>
      </c>
      <c r="M185" s="1">
        <v>68.72</v>
      </c>
      <c r="N185" s="1">
        <v>6</v>
      </c>
      <c r="O185" s="1">
        <v>1</v>
      </c>
      <c r="P185" s="1">
        <v>9495</v>
      </c>
      <c r="Q185" s="1">
        <v>2737</v>
      </c>
      <c r="R185" s="1">
        <v>449</v>
      </c>
      <c r="S185" s="1">
        <v>1630</v>
      </c>
      <c r="T185" s="1">
        <v>0</v>
      </c>
      <c r="U185" s="1">
        <v>4679</v>
      </c>
    </row>
    <row r="186" spans="1:21" ht="12.75" x14ac:dyDescent="0.2">
      <c r="A186" s="1">
        <v>2024</v>
      </c>
      <c r="B186" s="1">
        <v>12</v>
      </c>
      <c r="C186" s="1" t="s">
        <v>103</v>
      </c>
      <c r="D186" s="1" t="s">
        <v>104</v>
      </c>
      <c r="E186" s="1" t="s">
        <v>77</v>
      </c>
      <c r="F186" s="1" t="s">
        <v>78</v>
      </c>
      <c r="G186" s="1">
        <v>60</v>
      </c>
      <c r="H186" s="1">
        <v>19</v>
      </c>
      <c r="I186" s="1">
        <v>7.2</v>
      </c>
      <c r="J186" s="1">
        <v>1.04</v>
      </c>
      <c r="K186" s="1">
        <v>4.2300000000000004</v>
      </c>
      <c r="L186" s="1">
        <v>0</v>
      </c>
      <c r="M186" s="1">
        <v>6.53</v>
      </c>
      <c r="N186" s="1">
        <v>1</v>
      </c>
      <c r="O186" s="1">
        <v>0</v>
      </c>
      <c r="P186" s="1">
        <v>1298</v>
      </c>
      <c r="Q186" s="1">
        <v>316</v>
      </c>
      <c r="R186" s="1">
        <v>117</v>
      </c>
      <c r="S186" s="1">
        <v>117</v>
      </c>
      <c r="T186" s="1">
        <v>0</v>
      </c>
      <c r="U186" s="1">
        <v>748</v>
      </c>
    </row>
    <row r="187" spans="1:21" ht="12.75" x14ac:dyDescent="0.2">
      <c r="A187" s="1">
        <v>2024</v>
      </c>
      <c r="B187" s="1">
        <v>12</v>
      </c>
      <c r="C187" s="1" t="s">
        <v>103</v>
      </c>
      <c r="D187" s="1" t="s">
        <v>104</v>
      </c>
      <c r="E187" s="1" t="s">
        <v>25</v>
      </c>
      <c r="F187" s="1" t="s">
        <v>26</v>
      </c>
      <c r="G187" s="1">
        <v>551</v>
      </c>
      <c r="H187" s="1">
        <v>161</v>
      </c>
      <c r="I187" s="1">
        <v>51.56</v>
      </c>
      <c r="J187" s="1">
        <v>3.89</v>
      </c>
      <c r="K187" s="1">
        <v>42.37</v>
      </c>
      <c r="L187" s="1">
        <v>0.16</v>
      </c>
      <c r="M187" s="1">
        <v>63.01</v>
      </c>
      <c r="N187" s="1">
        <v>6</v>
      </c>
      <c r="O187" s="1">
        <v>1</v>
      </c>
      <c r="P187" s="1">
        <v>10399</v>
      </c>
      <c r="Q187" s="1">
        <v>2146</v>
      </c>
      <c r="R187" s="1">
        <v>1670</v>
      </c>
      <c r="S187" s="1">
        <v>2003</v>
      </c>
      <c r="T187" s="1">
        <v>17</v>
      </c>
      <c r="U187" s="1">
        <v>4563</v>
      </c>
    </row>
    <row r="188" spans="1:21" ht="12.75" x14ac:dyDescent="0.2">
      <c r="A188" s="1">
        <v>2024</v>
      </c>
      <c r="B188" s="1">
        <v>12</v>
      </c>
      <c r="C188" s="1" t="s">
        <v>103</v>
      </c>
      <c r="D188" s="1" t="s">
        <v>104</v>
      </c>
      <c r="E188" s="1" t="s">
        <v>83</v>
      </c>
      <c r="F188" s="1" t="s">
        <v>84</v>
      </c>
      <c r="G188" s="1">
        <v>1155</v>
      </c>
      <c r="H188" s="1">
        <v>258</v>
      </c>
      <c r="I188" s="1">
        <v>70.5</v>
      </c>
      <c r="J188" s="1">
        <v>5.37</v>
      </c>
      <c r="K188" s="1">
        <v>94.54</v>
      </c>
      <c r="L188" s="1">
        <v>1.24</v>
      </c>
      <c r="M188" s="1">
        <v>86.36</v>
      </c>
      <c r="N188" s="1">
        <v>2</v>
      </c>
      <c r="O188" s="1">
        <v>2</v>
      </c>
      <c r="P188" s="1">
        <v>22404</v>
      </c>
      <c r="Q188" s="1">
        <v>6889</v>
      </c>
      <c r="R188" s="1">
        <v>374</v>
      </c>
      <c r="S188" s="1">
        <v>5933</v>
      </c>
      <c r="T188" s="1">
        <v>37</v>
      </c>
      <c r="U188" s="1">
        <v>9171</v>
      </c>
    </row>
    <row r="189" spans="1:21" ht="12.75" x14ac:dyDescent="0.2">
      <c r="A189" s="1">
        <v>2024</v>
      </c>
      <c r="B189" s="1">
        <v>12</v>
      </c>
      <c r="C189" s="1" t="s">
        <v>103</v>
      </c>
      <c r="D189" s="1" t="s">
        <v>104</v>
      </c>
      <c r="E189" s="1" t="s">
        <v>61</v>
      </c>
      <c r="F189" s="1" t="s">
        <v>62</v>
      </c>
      <c r="G189" s="1">
        <v>1210</v>
      </c>
      <c r="H189" s="1">
        <v>255</v>
      </c>
      <c r="I189" s="1">
        <v>100.41</v>
      </c>
      <c r="J189" s="1">
        <v>7.83</v>
      </c>
      <c r="K189" s="1">
        <v>42.68</v>
      </c>
      <c r="L189" s="1">
        <v>3.16</v>
      </c>
      <c r="M189" s="1">
        <v>100.92</v>
      </c>
      <c r="N189" s="1">
        <v>11</v>
      </c>
      <c r="O189" s="1">
        <v>3</v>
      </c>
      <c r="P189" s="1">
        <v>17660</v>
      </c>
      <c r="Q189" s="1">
        <v>5261</v>
      </c>
      <c r="R189" s="1">
        <v>1795</v>
      </c>
      <c r="S189" s="1">
        <v>1477</v>
      </c>
      <c r="T189" s="1">
        <v>207</v>
      </c>
      <c r="U189" s="1">
        <v>8920</v>
      </c>
    </row>
    <row r="190" spans="1:21" ht="12.75" x14ac:dyDescent="0.2">
      <c r="A190" s="1">
        <v>2024</v>
      </c>
      <c r="B190" s="1">
        <v>12</v>
      </c>
      <c r="C190" s="1" t="s">
        <v>103</v>
      </c>
      <c r="D190" s="1" t="s">
        <v>104</v>
      </c>
      <c r="E190" s="1" t="s">
        <v>27</v>
      </c>
      <c r="F190" s="1" t="s">
        <v>28</v>
      </c>
      <c r="G190" s="1">
        <v>2494</v>
      </c>
      <c r="H190" s="1">
        <v>446</v>
      </c>
      <c r="I190" s="1">
        <v>170.9</v>
      </c>
      <c r="J190" s="1">
        <v>11.46</v>
      </c>
      <c r="K190" s="1">
        <v>106.69</v>
      </c>
      <c r="L190" s="1">
        <v>2.91</v>
      </c>
      <c r="M190" s="1">
        <v>154.05000000000001</v>
      </c>
      <c r="N190" s="1">
        <v>9</v>
      </c>
      <c r="O190" s="1">
        <v>2</v>
      </c>
      <c r="P190" s="1">
        <v>29893</v>
      </c>
      <c r="Q190" s="1">
        <v>12507</v>
      </c>
      <c r="R190" s="1">
        <v>1637</v>
      </c>
      <c r="S190" s="1">
        <v>3483</v>
      </c>
      <c r="T190" s="1">
        <v>112</v>
      </c>
      <c r="U190" s="1">
        <v>12154</v>
      </c>
    </row>
    <row r="191" spans="1:21" ht="12.75" x14ac:dyDescent="0.2">
      <c r="A191" s="1">
        <v>2024</v>
      </c>
      <c r="B191" s="1">
        <v>12</v>
      </c>
      <c r="C191" s="1" t="s">
        <v>103</v>
      </c>
      <c r="D191" s="1" t="s">
        <v>104</v>
      </c>
      <c r="E191" s="1" t="s">
        <v>63</v>
      </c>
      <c r="F191" s="1" t="s">
        <v>64</v>
      </c>
      <c r="G191" s="1">
        <v>1471</v>
      </c>
      <c r="H191" s="1">
        <v>384</v>
      </c>
      <c r="I191" s="1">
        <v>103.16</v>
      </c>
      <c r="J191" s="1">
        <v>9.99</v>
      </c>
      <c r="K191" s="1">
        <v>117.74</v>
      </c>
      <c r="L191" s="1">
        <v>1.85</v>
      </c>
      <c r="M191" s="1">
        <v>151.26</v>
      </c>
      <c r="N191" s="1">
        <v>4</v>
      </c>
      <c r="O191" s="1">
        <v>6</v>
      </c>
      <c r="P191" s="1">
        <v>28209</v>
      </c>
      <c r="Q191" s="1">
        <v>6856</v>
      </c>
      <c r="R191" s="1">
        <v>1116</v>
      </c>
      <c r="S191" s="1">
        <v>5228</v>
      </c>
      <c r="T191" s="1">
        <v>105</v>
      </c>
      <c r="U191" s="1">
        <v>14904</v>
      </c>
    </row>
    <row r="192" spans="1:21" ht="12.75" x14ac:dyDescent="0.2">
      <c r="A192" s="1">
        <v>2024</v>
      </c>
      <c r="B192" s="1">
        <v>12</v>
      </c>
      <c r="C192" s="1" t="s">
        <v>103</v>
      </c>
      <c r="D192" s="1" t="s">
        <v>104</v>
      </c>
      <c r="E192" s="1" t="s">
        <v>65</v>
      </c>
      <c r="F192" s="1" t="s">
        <v>66</v>
      </c>
      <c r="G192" s="1">
        <v>1632</v>
      </c>
      <c r="H192" s="1">
        <v>411</v>
      </c>
      <c r="I192" s="1">
        <v>127.59</v>
      </c>
      <c r="J192" s="1">
        <v>8.23</v>
      </c>
      <c r="K192" s="1">
        <v>115.35</v>
      </c>
      <c r="L192" s="1">
        <v>1.1299999999999999</v>
      </c>
      <c r="M192" s="1">
        <v>158.71</v>
      </c>
      <c r="N192" s="1">
        <v>11</v>
      </c>
      <c r="O192" s="1">
        <v>3</v>
      </c>
      <c r="P192" s="1">
        <v>27496</v>
      </c>
      <c r="Q192" s="1">
        <v>7635</v>
      </c>
      <c r="R192" s="1">
        <v>1033</v>
      </c>
      <c r="S192" s="1">
        <v>5456</v>
      </c>
      <c r="T192" s="1">
        <v>35</v>
      </c>
      <c r="U192" s="1">
        <v>13337</v>
      </c>
    </row>
    <row r="193" spans="1:21" ht="12.75" x14ac:dyDescent="0.2">
      <c r="A193" s="1">
        <v>2024</v>
      </c>
      <c r="B193" s="1">
        <v>12</v>
      </c>
      <c r="C193" s="1" t="s">
        <v>103</v>
      </c>
      <c r="D193" s="1" t="s">
        <v>104</v>
      </c>
      <c r="E193" s="1" t="s">
        <v>29</v>
      </c>
      <c r="F193" s="1" t="s">
        <v>30</v>
      </c>
      <c r="G193" s="1">
        <v>5361</v>
      </c>
      <c r="H193" s="1">
        <v>1155</v>
      </c>
      <c r="I193" s="1">
        <v>394.88</v>
      </c>
      <c r="J193" s="1">
        <v>28.04</v>
      </c>
      <c r="K193" s="1">
        <v>367.36</v>
      </c>
      <c r="L193" s="1">
        <v>4.1500000000000004</v>
      </c>
      <c r="M193" s="1">
        <v>360.57</v>
      </c>
      <c r="N193" s="1">
        <v>18</v>
      </c>
      <c r="O193" s="1">
        <v>3</v>
      </c>
      <c r="P193" s="1">
        <v>91297</v>
      </c>
      <c r="Q193" s="1">
        <v>36649</v>
      </c>
      <c r="R193" s="1">
        <v>2867</v>
      </c>
      <c r="S193" s="1">
        <v>17011</v>
      </c>
      <c r="T193" s="1">
        <v>217</v>
      </c>
      <c r="U193" s="1">
        <v>34553</v>
      </c>
    </row>
    <row r="194" spans="1:21" ht="12.75" x14ac:dyDescent="0.2">
      <c r="A194" s="1">
        <v>2024</v>
      </c>
      <c r="B194" s="1">
        <v>12</v>
      </c>
      <c r="C194" s="1" t="s">
        <v>103</v>
      </c>
      <c r="D194" s="1" t="s">
        <v>104</v>
      </c>
      <c r="E194" s="1" t="s">
        <v>31</v>
      </c>
      <c r="F194" s="1" t="s">
        <v>32</v>
      </c>
      <c r="G194" s="1">
        <v>420</v>
      </c>
      <c r="H194" s="1">
        <v>88</v>
      </c>
      <c r="I194" s="1">
        <v>28.63</v>
      </c>
      <c r="J194" s="1">
        <v>1.96</v>
      </c>
      <c r="K194" s="1">
        <v>13.97</v>
      </c>
      <c r="L194" s="1">
        <v>0.45</v>
      </c>
      <c r="M194" s="1">
        <v>42.99</v>
      </c>
      <c r="N194" s="1">
        <v>8</v>
      </c>
      <c r="O194" s="1">
        <v>0</v>
      </c>
      <c r="P194" s="1">
        <v>5540</v>
      </c>
      <c r="Q194" s="1">
        <v>1634</v>
      </c>
      <c r="R194" s="1">
        <v>189</v>
      </c>
      <c r="S194" s="1">
        <v>494</v>
      </c>
      <c r="T194" s="1">
        <v>9</v>
      </c>
      <c r="U194" s="1">
        <v>3214</v>
      </c>
    </row>
    <row r="195" spans="1:21" ht="12.75" x14ac:dyDescent="0.2">
      <c r="A195" s="1">
        <v>2024</v>
      </c>
      <c r="B195" s="1">
        <v>12</v>
      </c>
      <c r="C195" s="1" t="s">
        <v>103</v>
      </c>
      <c r="D195" s="1" t="s">
        <v>104</v>
      </c>
      <c r="E195" s="1" t="s">
        <v>33</v>
      </c>
      <c r="F195" s="1" t="s">
        <v>34</v>
      </c>
      <c r="G195" s="1">
        <v>3892</v>
      </c>
      <c r="H195" s="1">
        <v>721</v>
      </c>
      <c r="I195" s="1">
        <v>241.46</v>
      </c>
      <c r="J195" s="1">
        <v>12.7</v>
      </c>
      <c r="K195" s="1">
        <v>142.54</v>
      </c>
      <c r="L195" s="1">
        <v>1.56</v>
      </c>
      <c r="M195" s="1">
        <v>322.73</v>
      </c>
      <c r="N195" s="1">
        <v>17</v>
      </c>
      <c r="O195" s="1">
        <v>0</v>
      </c>
      <c r="P195" s="1">
        <v>73491</v>
      </c>
      <c r="Q195" s="1">
        <v>29689</v>
      </c>
      <c r="R195" s="1">
        <v>2350</v>
      </c>
      <c r="S195" s="1">
        <v>5621</v>
      </c>
      <c r="T195" s="1">
        <v>76</v>
      </c>
      <c r="U195" s="1">
        <v>35755</v>
      </c>
    </row>
    <row r="196" spans="1:21" ht="12.75" x14ac:dyDescent="0.2">
      <c r="A196" s="1">
        <v>2024</v>
      </c>
      <c r="B196" s="1">
        <v>12</v>
      </c>
      <c r="C196" s="1" t="s">
        <v>103</v>
      </c>
      <c r="D196" s="1" t="s">
        <v>104</v>
      </c>
      <c r="E196" s="1" t="s">
        <v>67</v>
      </c>
      <c r="F196" s="1" t="s">
        <v>68</v>
      </c>
      <c r="G196" s="1">
        <v>3175</v>
      </c>
      <c r="H196" s="1">
        <v>661</v>
      </c>
      <c r="I196" s="1">
        <v>200.81</v>
      </c>
      <c r="J196" s="1">
        <v>17.43</v>
      </c>
      <c r="K196" s="1">
        <v>139.72999999999999</v>
      </c>
      <c r="L196" s="1">
        <v>1.39</v>
      </c>
      <c r="M196" s="1">
        <v>301.64</v>
      </c>
      <c r="N196" s="1">
        <v>11</v>
      </c>
      <c r="O196" s="1">
        <v>3</v>
      </c>
      <c r="P196" s="1">
        <v>57199</v>
      </c>
      <c r="Q196" s="1">
        <v>19363</v>
      </c>
      <c r="R196" s="1">
        <v>3058</v>
      </c>
      <c r="S196" s="1">
        <v>4765</v>
      </c>
      <c r="T196" s="1">
        <v>47</v>
      </c>
      <c r="U196" s="1">
        <v>29966</v>
      </c>
    </row>
    <row r="197" spans="1:21" ht="12.75" x14ac:dyDescent="0.2">
      <c r="A197" s="1">
        <v>2024</v>
      </c>
      <c r="B197" s="1">
        <v>12</v>
      </c>
      <c r="C197" s="1" t="s">
        <v>103</v>
      </c>
      <c r="D197" s="1" t="s">
        <v>104</v>
      </c>
      <c r="E197" s="1" t="s">
        <v>35</v>
      </c>
      <c r="F197" s="1" t="s">
        <v>36</v>
      </c>
      <c r="G197" s="1">
        <v>4529</v>
      </c>
      <c r="H197" s="1">
        <v>707</v>
      </c>
      <c r="I197" s="1">
        <v>255.59</v>
      </c>
      <c r="J197" s="1">
        <v>22.52</v>
      </c>
      <c r="K197" s="1">
        <v>145.9</v>
      </c>
      <c r="L197" s="1">
        <v>1.24</v>
      </c>
      <c r="M197" s="1">
        <v>281.76</v>
      </c>
      <c r="N197" s="1">
        <v>13</v>
      </c>
      <c r="O197" s="1">
        <v>2</v>
      </c>
      <c r="P197" s="1">
        <v>67099</v>
      </c>
      <c r="Q197" s="1">
        <v>31017</v>
      </c>
      <c r="R197" s="1">
        <v>2214</v>
      </c>
      <c r="S197" s="1">
        <v>4633</v>
      </c>
      <c r="T197" s="1">
        <v>75</v>
      </c>
      <c r="U197" s="1">
        <v>29160</v>
      </c>
    </row>
    <row r="198" spans="1:21" ht="12.75" x14ac:dyDescent="0.2">
      <c r="A198" s="1">
        <v>2024</v>
      </c>
      <c r="B198" s="1">
        <v>12</v>
      </c>
      <c r="C198" s="1" t="s">
        <v>103</v>
      </c>
      <c r="D198" s="1" t="s">
        <v>104</v>
      </c>
      <c r="E198" s="1" t="s">
        <v>69</v>
      </c>
      <c r="F198" s="1" t="s">
        <v>70</v>
      </c>
      <c r="G198" s="1">
        <v>805</v>
      </c>
      <c r="H198" s="1">
        <v>212</v>
      </c>
      <c r="I198" s="1">
        <v>59.81</v>
      </c>
      <c r="J198" s="1">
        <v>9.48</v>
      </c>
      <c r="K198" s="1">
        <v>75.400000000000006</v>
      </c>
      <c r="L198" s="1">
        <v>0</v>
      </c>
      <c r="M198" s="1">
        <v>67.3</v>
      </c>
      <c r="N198" s="1">
        <v>12</v>
      </c>
      <c r="O198" s="1">
        <v>19</v>
      </c>
      <c r="P198" s="1">
        <v>20460</v>
      </c>
      <c r="Q198" s="1">
        <v>4792</v>
      </c>
      <c r="R198" s="1">
        <v>3410</v>
      </c>
      <c r="S198" s="1">
        <v>3602</v>
      </c>
      <c r="T198" s="1">
        <v>0</v>
      </c>
      <c r="U198" s="1">
        <v>8656</v>
      </c>
    </row>
    <row r="199" spans="1:21" ht="12.75" x14ac:dyDescent="0.2">
      <c r="A199" s="1">
        <v>2024</v>
      </c>
      <c r="B199" s="1">
        <v>12</v>
      </c>
      <c r="C199" s="1" t="s">
        <v>103</v>
      </c>
      <c r="D199" s="1" t="s">
        <v>104</v>
      </c>
      <c r="E199" s="1" t="s">
        <v>71</v>
      </c>
      <c r="F199" s="1" t="s">
        <v>72</v>
      </c>
      <c r="G199" s="1">
        <v>444</v>
      </c>
      <c r="H199" s="1">
        <v>111</v>
      </c>
      <c r="I199" s="1">
        <v>44.29</v>
      </c>
      <c r="J199" s="1">
        <v>5.0999999999999996</v>
      </c>
      <c r="K199" s="1">
        <v>25.78</v>
      </c>
      <c r="L199" s="1">
        <v>0</v>
      </c>
      <c r="M199" s="1">
        <v>35.83</v>
      </c>
      <c r="N199" s="1">
        <v>6</v>
      </c>
      <c r="O199" s="1">
        <v>3</v>
      </c>
      <c r="P199" s="1">
        <v>6115</v>
      </c>
      <c r="Q199" s="1">
        <v>1954</v>
      </c>
      <c r="R199" s="1">
        <v>356</v>
      </c>
      <c r="S199" s="1">
        <v>978</v>
      </c>
      <c r="T199" s="1">
        <v>0</v>
      </c>
      <c r="U199" s="1">
        <v>2827</v>
      </c>
    </row>
    <row r="200" spans="1:21" ht="12.75" x14ac:dyDescent="0.2">
      <c r="A200" s="1">
        <v>2024</v>
      </c>
      <c r="B200" s="1">
        <v>12</v>
      </c>
      <c r="C200" s="1" t="s">
        <v>103</v>
      </c>
      <c r="D200" s="1" t="s">
        <v>104</v>
      </c>
      <c r="E200" s="1" t="s">
        <v>87</v>
      </c>
      <c r="F200" s="1" t="s">
        <v>88</v>
      </c>
      <c r="G200" s="1">
        <v>926</v>
      </c>
      <c r="H200" s="1">
        <v>248</v>
      </c>
      <c r="I200" s="1">
        <v>78.08</v>
      </c>
      <c r="J200" s="1">
        <v>7.34</v>
      </c>
      <c r="K200" s="1">
        <v>80.760000000000005</v>
      </c>
      <c r="L200" s="1">
        <v>1.41</v>
      </c>
      <c r="M200" s="1">
        <v>80.41</v>
      </c>
      <c r="N200" s="1">
        <v>7</v>
      </c>
      <c r="O200" s="1">
        <v>1</v>
      </c>
      <c r="P200" s="1">
        <v>17157</v>
      </c>
      <c r="Q200" s="1">
        <v>5785</v>
      </c>
      <c r="R200" s="1">
        <v>1103</v>
      </c>
      <c r="S200" s="1">
        <v>3233</v>
      </c>
      <c r="T200" s="1">
        <v>90</v>
      </c>
      <c r="U200" s="1">
        <v>6946</v>
      </c>
    </row>
    <row r="201" spans="1:21" ht="12.75" x14ac:dyDescent="0.2">
      <c r="A201" s="1">
        <v>2024</v>
      </c>
      <c r="B201" s="1">
        <v>12</v>
      </c>
      <c r="C201" s="1" t="s">
        <v>103</v>
      </c>
      <c r="D201" s="1" t="s">
        <v>104</v>
      </c>
      <c r="E201" s="1" t="s">
        <v>37</v>
      </c>
      <c r="F201" s="1" t="s">
        <v>38</v>
      </c>
      <c r="G201" s="1">
        <v>299</v>
      </c>
      <c r="H201" s="1">
        <v>81</v>
      </c>
      <c r="I201" s="1">
        <v>30.33</v>
      </c>
      <c r="J201" s="1">
        <v>3.99</v>
      </c>
      <c r="K201" s="1">
        <v>17.32</v>
      </c>
      <c r="L201" s="1">
        <v>0.45</v>
      </c>
      <c r="M201" s="1">
        <v>28.92</v>
      </c>
      <c r="N201" s="1">
        <v>7</v>
      </c>
      <c r="O201" s="1">
        <v>0</v>
      </c>
      <c r="P201" s="1">
        <v>5795</v>
      </c>
      <c r="Q201" s="1">
        <v>2067</v>
      </c>
      <c r="R201" s="1">
        <v>499</v>
      </c>
      <c r="S201" s="1">
        <v>721</v>
      </c>
      <c r="T201" s="1">
        <v>9</v>
      </c>
      <c r="U201" s="1">
        <v>2499</v>
      </c>
    </row>
    <row r="202" spans="1:21" ht="12.75" x14ac:dyDescent="0.2">
      <c r="A202" s="1">
        <v>2024</v>
      </c>
      <c r="B202" s="1">
        <v>12</v>
      </c>
      <c r="C202" s="1" t="s">
        <v>103</v>
      </c>
      <c r="D202" s="1" t="s">
        <v>104</v>
      </c>
      <c r="E202" s="1" t="s">
        <v>39</v>
      </c>
      <c r="F202" s="1" t="s">
        <v>40</v>
      </c>
      <c r="G202" s="1">
        <v>1155</v>
      </c>
      <c r="H202" s="1">
        <v>317</v>
      </c>
      <c r="I202" s="1">
        <v>80.349999999999994</v>
      </c>
      <c r="J202" s="1">
        <v>8.99</v>
      </c>
      <c r="K202" s="1">
        <v>97.85</v>
      </c>
      <c r="L202" s="1">
        <v>0.98</v>
      </c>
      <c r="M202" s="1">
        <v>128.83000000000001</v>
      </c>
      <c r="N202" s="1">
        <v>4</v>
      </c>
      <c r="O202" s="1">
        <v>1</v>
      </c>
      <c r="P202" s="1">
        <v>21995</v>
      </c>
      <c r="Q202" s="1">
        <v>5623</v>
      </c>
      <c r="R202" s="1">
        <v>1470</v>
      </c>
      <c r="S202" s="1">
        <v>4495</v>
      </c>
      <c r="T202" s="1">
        <v>45</v>
      </c>
      <c r="U202" s="1">
        <v>10362</v>
      </c>
    </row>
    <row r="203" spans="1:21" ht="12.75" x14ac:dyDescent="0.2">
      <c r="A203" s="1">
        <v>2024</v>
      </c>
      <c r="B203" s="1">
        <v>12</v>
      </c>
      <c r="C203" s="1" t="s">
        <v>105</v>
      </c>
      <c r="D203" s="1" t="s">
        <v>106</v>
      </c>
      <c r="E203" s="1" t="s">
        <v>43</v>
      </c>
      <c r="F203" s="1" t="s">
        <v>44</v>
      </c>
      <c r="G203" s="1">
        <v>144</v>
      </c>
      <c r="H203" s="1">
        <v>44</v>
      </c>
      <c r="I203" s="1">
        <v>9.34</v>
      </c>
      <c r="J203" s="1">
        <v>2.1800000000000002</v>
      </c>
      <c r="K203" s="1">
        <v>23.26</v>
      </c>
      <c r="L203" s="1">
        <v>0</v>
      </c>
      <c r="M203" s="1">
        <v>9.2200000000000006</v>
      </c>
      <c r="N203" s="1">
        <v>2</v>
      </c>
      <c r="O203" s="1">
        <v>0</v>
      </c>
      <c r="P203" s="1">
        <v>2884</v>
      </c>
      <c r="Q203" s="1">
        <v>349</v>
      </c>
      <c r="R203" s="1">
        <v>498</v>
      </c>
      <c r="S203" s="1">
        <v>1231</v>
      </c>
      <c r="T203" s="1">
        <v>0</v>
      </c>
      <c r="U203" s="1">
        <v>806</v>
      </c>
    </row>
    <row r="204" spans="1:21" ht="12.75" x14ac:dyDescent="0.2">
      <c r="A204" s="1">
        <v>2024</v>
      </c>
      <c r="B204" s="1">
        <v>12</v>
      </c>
      <c r="C204" s="1" t="s">
        <v>105</v>
      </c>
      <c r="D204" s="1" t="s">
        <v>106</v>
      </c>
      <c r="E204" s="1" t="s">
        <v>45</v>
      </c>
      <c r="F204" s="1" t="s">
        <v>46</v>
      </c>
      <c r="G204" s="1">
        <v>205</v>
      </c>
      <c r="H204" s="1">
        <v>53</v>
      </c>
      <c r="I204" s="1">
        <v>9.7799999999999994</v>
      </c>
      <c r="J204" s="1">
        <v>1.45</v>
      </c>
      <c r="K204" s="1">
        <v>25.09</v>
      </c>
      <c r="L204" s="1">
        <v>0.1</v>
      </c>
      <c r="M204" s="1">
        <v>16.579999999999998</v>
      </c>
      <c r="N204" s="1">
        <v>1</v>
      </c>
      <c r="O204" s="1">
        <v>0</v>
      </c>
      <c r="P204" s="1">
        <v>2821</v>
      </c>
      <c r="Q204" s="1">
        <v>895</v>
      </c>
      <c r="R204" s="1">
        <v>115</v>
      </c>
      <c r="S204" s="1">
        <v>1088</v>
      </c>
      <c r="T204" s="1">
        <v>8</v>
      </c>
      <c r="U204" s="1">
        <v>715</v>
      </c>
    </row>
    <row r="205" spans="1:21" ht="12.75" x14ac:dyDescent="0.2">
      <c r="A205" s="1">
        <v>2024</v>
      </c>
      <c r="B205" s="1">
        <v>12</v>
      </c>
      <c r="C205" s="1" t="s">
        <v>105</v>
      </c>
      <c r="D205" s="1" t="s">
        <v>106</v>
      </c>
      <c r="E205" s="1" t="s">
        <v>47</v>
      </c>
      <c r="F205" s="1" t="s">
        <v>48</v>
      </c>
      <c r="G205" s="1">
        <v>91</v>
      </c>
      <c r="H205" s="1">
        <v>17</v>
      </c>
      <c r="I205" s="1">
        <v>5.5</v>
      </c>
      <c r="J205" s="1">
        <v>0</v>
      </c>
      <c r="K205" s="1">
        <v>6.2</v>
      </c>
      <c r="L205" s="1">
        <v>0</v>
      </c>
      <c r="M205" s="1">
        <v>5.3</v>
      </c>
      <c r="N205" s="1">
        <v>0</v>
      </c>
      <c r="O205" s="1">
        <v>0</v>
      </c>
      <c r="P205" s="1">
        <v>499</v>
      </c>
      <c r="Q205" s="1">
        <v>162</v>
      </c>
      <c r="R205" s="1">
        <v>0</v>
      </c>
      <c r="S205" s="1">
        <v>182</v>
      </c>
      <c r="T205" s="1">
        <v>0</v>
      </c>
      <c r="U205" s="1">
        <v>155</v>
      </c>
    </row>
    <row r="206" spans="1:21" ht="12.75" x14ac:dyDescent="0.2">
      <c r="A206" s="1">
        <v>2024</v>
      </c>
      <c r="B206" s="1">
        <v>12</v>
      </c>
      <c r="C206" s="1" t="s">
        <v>105</v>
      </c>
      <c r="D206" s="1" t="s">
        <v>106</v>
      </c>
      <c r="E206" s="1" t="s">
        <v>49</v>
      </c>
      <c r="F206" s="1" t="s">
        <v>50</v>
      </c>
      <c r="G206" s="1">
        <v>187</v>
      </c>
      <c r="H206" s="1">
        <v>39</v>
      </c>
      <c r="I206" s="1">
        <v>11.4</v>
      </c>
      <c r="J206" s="1">
        <v>2.71</v>
      </c>
      <c r="K206" s="1">
        <v>14.53</v>
      </c>
      <c r="L206" s="1">
        <v>1</v>
      </c>
      <c r="M206" s="1">
        <v>9.36</v>
      </c>
      <c r="N206" s="1">
        <v>0</v>
      </c>
      <c r="O206" s="1">
        <v>0</v>
      </c>
      <c r="P206" s="1">
        <v>2575</v>
      </c>
      <c r="Q206" s="1">
        <v>569</v>
      </c>
      <c r="R206" s="1">
        <v>482</v>
      </c>
      <c r="S206" s="1">
        <v>799</v>
      </c>
      <c r="T206" s="1">
        <v>33</v>
      </c>
      <c r="U206" s="1">
        <v>692</v>
      </c>
    </row>
    <row r="207" spans="1:21" ht="12.75" x14ac:dyDescent="0.2">
      <c r="A207" s="1">
        <v>2024</v>
      </c>
      <c r="B207" s="1">
        <v>12</v>
      </c>
      <c r="C207" s="1" t="s">
        <v>105</v>
      </c>
      <c r="D207" s="1" t="s">
        <v>106</v>
      </c>
      <c r="E207" s="1" t="s">
        <v>51</v>
      </c>
      <c r="F207" s="1" t="s">
        <v>52</v>
      </c>
      <c r="G207" s="1">
        <v>54</v>
      </c>
      <c r="H207" s="1">
        <v>8</v>
      </c>
      <c r="I207" s="1">
        <v>3</v>
      </c>
      <c r="J207" s="1">
        <v>0</v>
      </c>
      <c r="K207" s="1">
        <v>2</v>
      </c>
      <c r="L207" s="1">
        <v>0</v>
      </c>
      <c r="M207" s="1">
        <v>3</v>
      </c>
      <c r="N207" s="1">
        <v>0</v>
      </c>
      <c r="O207" s="1">
        <v>0</v>
      </c>
      <c r="P207" s="1">
        <v>287</v>
      </c>
      <c r="Q207" s="1">
        <v>142</v>
      </c>
      <c r="R207" s="1">
        <v>0</v>
      </c>
      <c r="S207" s="1">
        <v>42</v>
      </c>
      <c r="T207" s="1">
        <v>0</v>
      </c>
      <c r="U207" s="1">
        <v>103</v>
      </c>
    </row>
    <row r="208" spans="1:21" ht="12.75" x14ac:dyDescent="0.2">
      <c r="A208" s="1">
        <v>2024</v>
      </c>
      <c r="B208" s="1">
        <v>12</v>
      </c>
      <c r="C208" s="1" t="s">
        <v>105</v>
      </c>
      <c r="D208" s="1" t="s">
        <v>106</v>
      </c>
      <c r="E208" s="1" t="s">
        <v>75</v>
      </c>
      <c r="F208" s="1" t="s">
        <v>76</v>
      </c>
      <c r="G208" s="1">
        <v>155</v>
      </c>
      <c r="H208" s="1">
        <v>31</v>
      </c>
      <c r="I208" s="1">
        <v>6.21</v>
      </c>
      <c r="J208" s="1">
        <v>0.57999999999999996</v>
      </c>
      <c r="K208" s="1">
        <v>18.22</v>
      </c>
      <c r="L208" s="1">
        <v>0</v>
      </c>
      <c r="M208" s="1">
        <v>5.99</v>
      </c>
      <c r="N208" s="1">
        <v>0</v>
      </c>
      <c r="O208" s="1">
        <v>0</v>
      </c>
      <c r="P208" s="1">
        <v>1509</v>
      </c>
      <c r="Q208" s="1">
        <v>456</v>
      </c>
      <c r="R208" s="1">
        <v>30</v>
      </c>
      <c r="S208" s="1">
        <v>788</v>
      </c>
      <c r="T208" s="1">
        <v>0</v>
      </c>
      <c r="U208" s="1">
        <v>235</v>
      </c>
    </row>
    <row r="209" spans="1:21" ht="12.75" x14ac:dyDescent="0.2">
      <c r="A209" s="1">
        <v>2024</v>
      </c>
      <c r="B209" s="1">
        <v>12</v>
      </c>
      <c r="C209" s="1" t="s">
        <v>105</v>
      </c>
      <c r="D209" s="1" t="s">
        <v>106</v>
      </c>
      <c r="E209" s="1" t="s">
        <v>81</v>
      </c>
      <c r="F209" s="1" t="s">
        <v>82</v>
      </c>
      <c r="G209" s="1">
        <v>167</v>
      </c>
      <c r="H209" s="1">
        <v>18</v>
      </c>
      <c r="I209" s="1">
        <v>4.75</v>
      </c>
      <c r="J209" s="1">
        <v>0.52</v>
      </c>
      <c r="K209" s="1">
        <v>6.12</v>
      </c>
      <c r="L209" s="1">
        <v>0</v>
      </c>
      <c r="M209" s="1">
        <v>6.61</v>
      </c>
      <c r="N209" s="1">
        <v>1</v>
      </c>
      <c r="O209" s="1">
        <v>0</v>
      </c>
      <c r="P209" s="1">
        <v>505</v>
      </c>
      <c r="Q209" s="1">
        <v>139</v>
      </c>
      <c r="R209" s="1">
        <v>13</v>
      </c>
      <c r="S209" s="1">
        <v>157</v>
      </c>
      <c r="T209" s="1">
        <v>0</v>
      </c>
      <c r="U209" s="1">
        <v>196</v>
      </c>
    </row>
    <row r="210" spans="1:21" ht="12.75" x14ac:dyDescent="0.2">
      <c r="A210" s="1">
        <v>2024</v>
      </c>
      <c r="B210" s="1">
        <v>12</v>
      </c>
      <c r="C210" s="1" t="s">
        <v>105</v>
      </c>
      <c r="D210" s="1" t="s">
        <v>106</v>
      </c>
      <c r="E210" s="1" t="s">
        <v>55</v>
      </c>
      <c r="F210" s="1" t="s">
        <v>56</v>
      </c>
      <c r="G210" s="1">
        <v>202</v>
      </c>
      <c r="H210" s="1">
        <v>55</v>
      </c>
      <c r="I210" s="1">
        <v>17.350000000000001</v>
      </c>
      <c r="J210" s="1">
        <v>1.45</v>
      </c>
      <c r="K210" s="1">
        <v>26.37</v>
      </c>
      <c r="L210" s="1">
        <v>0</v>
      </c>
      <c r="M210" s="1">
        <v>9.83</v>
      </c>
      <c r="N210" s="1">
        <v>2</v>
      </c>
      <c r="O210" s="1">
        <v>1</v>
      </c>
      <c r="P210" s="1">
        <v>2203</v>
      </c>
      <c r="Q210" s="1">
        <v>520</v>
      </c>
      <c r="R210" s="1">
        <v>67</v>
      </c>
      <c r="S210" s="1">
        <v>1150</v>
      </c>
      <c r="T210" s="1">
        <v>0</v>
      </c>
      <c r="U210" s="1">
        <v>466</v>
      </c>
    </row>
    <row r="211" spans="1:21" ht="12.75" x14ac:dyDescent="0.2">
      <c r="A211" s="1">
        <v>2024</v>
      </c>
      <c r="B211" s="1">
        <v>12</v>
      </c>
      <c r="C211" s="1" t="s">
        <v>105</v>
      </c>
      <c r="D211" s="1" t="s">
        <v>106</v>
      </c>
      <c r="E211" s="1" t="s">
        <v>57</v>
      </c>
      <c r="F211" s="1" t="s">
        <v>58</v>
      </c>
      <c r="G211" s="1">
        <v>29</v>
      </c>
      <c r="H211" s="1">
        <v>3</v>
      </c>
      <c r="I211" s="1">
        <v>0.56000000000000005</v>
      </c>
      <c r="J211" s="1">
        <v>0.96</v>
      </c>
      <c r="K211" s="1">
        <v>0.48</v>
      </c>
      <c r="L211" s="1">
        <v>0</v>
      </c>
      <c r="M211" s="1">
        <v>1</v>
      </c>
      <c r="N211" s="1">
        <v>0</v>
      </c>
      <c r="O211" s="1">
        <v>0</v>
      </c>
      <c r="P211" s="1">
        <v>73</v>
      </c>
      <c r="Q211" s="1">
        <v>10</v>
      </c>
      <c r="R211" s="1">
        <v>26</v>
      </c>
      <c r="S211" s="1">
        <v>9</v>
      </c>
      <c r="T211" s="1">
        <v>0</v>
      </c>
      <c r="U211" s="1">
        <v>28</v>
      </c>
    </row>
    <row r="212" spans="1:21" ht="12.75" x14ac:dyDescent="0.2">
      <c r="A212" s="1">
        <v>2024</v>
      </c>
      <c r="B212" s="1">
        <v>12</v>
      </c>
      <c r="C212" s="1" t="s">
        <v>105</v>
      </c>
      <c r="D212" s="1" t="s">
        <v>106</v>
      </c>
      <c r="E212" s="1" t="s">
        <v>23</v>
      </c>
      <c r="F212" s="1" t="s">
        <v>24</v>
      </c>
      <c r="G212" s="1">
        <v>288</v>
      </c>
      <c r="H212" s="1">
        <v>52</v>
      </c>
      <c r="I212" s="1">
        <v>9.36</v>
      </c>
      <c r="J212" s="1">
        <v>1.75</v>
      </c>
      <c r="K212" s="1">
        <v>29.64</v>
      </c>
      <c r="L212" s="1">
        <v>0</v>
      </c>
      <c r="M212" s="1">
        <v>11.25</v>
      </c>
      <c r="N212" s="1">
        <v>3</v>
      </c>
      <c r="O212" s="1">
        <v>1</v>
      </c>
      <c r="P212" s="1">
        <v>2671</v>
      </c>
      <c r="Q212" s="1">
        <v>656</v>
      </c>
      <c r="R212" s="1">
        <v>59</v>
      </c>
      <c r="S212" s="1">
        <v>1305</v>
      </c>
      <c r="T212" s="1">
        <v>0</v>
      </c>
      <c r="U212" s="1">
        <v>651</v>
      </c>
    </row>
    <row r="213" spans="1:21" ht="12.75" x14ac:dyDescent="0.2">
      <c r="A213" s="1">
        <v>2024</v>
      </c>
      <c r="B213" s="1">
        <v>12</v>
      </c>
      <c r="C213" s="1" t="s">
        <v>105</v>
      </c>
      <c r="D213" s="1" t="s">
        <v>106</v>
      </c>
      <c r="E213" s="1" t="s">
        <v>59</v>
      </c>
      <c r="F213" s="1" t="s">
        <v>60</v>
      </c>
      <c r="G213" s="1">
        <v>148</v>
      </c>
      <c r="H213" s="1">
        <v>38</v>
      </c>
      <c r="I213" s="1">
        <v>2.72</v>
      </c>
      <c r="J213" s="1">
        <v>1.05</v>
      </c>
      <c r="K213" s="1">
        <v>20.84</v>
      </c>
      <c r="L213" s="1">
        <v>0.3</v>
      </c>
      <c r="M213" s="1">
        <v>13.09</v>
      </c>
      <c r="N213" s="1">
        <v>0</v>
      </c>
      <c r="O213" s="1">
        <v>0</v>
      </c>
      <c r="P213" s="1">
        <v>2840</v>
      </c>
      <c r="Q213" s="1">
        <v>92</v>
      </c>
      <c r="R213" s="1">
        <v>56</v>
      </c>
      <c r="S213" s="1">
        <v>1732</v>
      </c>
      <c r="T213" s="1">
        <v>7</v>
      </c>
      <c r="U213" s="1">
        <v>953</v>
      </c>
    </row>
    <row r="214" spans="1:21" ht="12.75" x14ac:dyDescent="0.2">
      <c r="A214" s="1">
        <v>2024</v>
      </c>
      <c r="B214" s="1">
        <v>12</v>
      </c>
      <c r="C214" s="1" t="s">
        <v>105</v>
      </c>
      <c r="D214" s="1" t="s">
        <v>106</v>
      </c>
      <c r="E214" s="1" t="s">
        <v>77</v>
      </c>
      <c r="F214" s="1" t="s">
        <v>78</v>
      </c>
      <c r="G214" s="1">
        <v>147</v>
      </c>
      <c r="H214" s="1">
        <v>33</v>
      </c>
      <c r="I214" s="1">
        <v>7.12</v>
      </c>
      <c r="J214" s="1">
        <v>0.38</v>
      </c>
      <c r="K214" s="1">
        <v>15.32</v>
      </c>
      <c r="L214" s="1">
        <v>0</v>
      </c>
      <c r="M214" s="1">
        <v>10.18</v>
      </c>
      <c r="N214" s="1">
        <v>0</v>
      </c>
      <c r="O214" s="1">
        <v>1</v>
      </c>
      <c r="P214" s="1">
        <v>1320</v>
      </c>
      <c r="Q214" s="1">
        <v>338</v>
      </c>
      <c r="R214" s="1">
        <v>13</v>
      </c>
      <c r="S214" s="1">
        <v>490</v>
      </c>
      <c r="T214" s="1">
        <v>0</v>
      </c>
      <c r="U214" s="1">
        <v>479</v>
      </c>
    </row>
    <row r="215" spans="1:21" ht="12.75" x14ac:dyDescent="0.2">
      <c r="A215" s="1">
        <v>2024</v>
      </c>
      <c r="B215" s="1">
        <v>12</v>
      </c>
      <c r="C215" s="1" t="s">
        <v>105</v>
      </c>
      <c r="D215" s="1" t="s">
        <v>106</v>
      </c>
      <c r="E215" s="1" t="s">
        <v>25</v>
      </c>
      <c r="F215" s="1" t="s">
        <v>26</v>
      </c>
      <c r="G215" s="1">
        <v>62</v>
      </c>
      <c r="H215" s="1">
        <v>15</v>
      </c>
      <c r="I215" s="1">
        <v>6.45</v>
      </c>
      <c r="J215" s="1">
        <v>1.52</v>
      </c>
      <c r="K215" s="1">
        <v>4.51</v>
      </c>
      <c r="L215" s="1">
        <v>0</v>
      </c>
      <c r="M215" s="1">
        <v>2.5099999999999998</v>
      </c>
      <c r="N215" s="1">
        <v>0</v>
      </c>
      <c r="O215" s="1">
        <v>0</v>
      </c>
      <c r="P215" s="1">
        <v>535</v>
      </c>
      <c r="Q215" s="1">
        <v>278</v>
      </c>
      <c r="R215" s="1">
        <v>36</v>
      </c>
      <c r="S215" s="1">
        <v>146</v>
      </c>
      <c r="T215" s="1">
        <v>0</v>
      </c>
      <c r="U215" s="1">
        <v>75</v>
      </c>
    </row>
    <row r="216" spans="1:21" ht="12.75" x14ac:dyDescent="0.2">
      <c r="A216" s="1">
        <v>2024</v>
      </c>
      <c r="B216" s="1">
        <v>12</v>
      </c>
      <c r="C216" s="1" t="s">
        <v>105</v>
      </c>
      <c r="D216" s="1" t="s">
        <v>106</v>
      </c>
      <c r="E216" s="1" t="s">
        <v>83</v>
      </c>
      <c r="F216" s="1" t="s">
        <v>84</v>
      </c>
      <c r="G216" s="1">
        <v>356</v>
      </c>
      <c r="H216" s="1">
        <v>105</v>
      </c>
      <c r="I216" s="1">
        <v>18.7</v>
      </c>
      <c r="J216" s="1">
        <v>5.69</v>
      </c>
      <c r="K216" s="1">
        <v>55.07</v>
      </c>
      <c r="L216" s="1">
        <v>0</v>
      </c>
      <c r="M216" s="1">
        <v>25.54</v>
      </c>
      <c r="N216" s="1">
        <v>1</v>
      </c>
      <c r="O216" s="1">
        <v>0</v>
      </c>
      <c r="P216" s="1">
        <v>5740</v>
      </c>
      <c r="Q216" s="1">
        <v>1437</v>
      </c>
      <c r="R216" s="1">
        <v>376</v>
      </c>
      <c r="S216" s="1">
        <v>2304</v>
      </c>
      <c r="T216" s="1">
        <v>0</v>
      </c>
      <c r="U216" s="1">
        <v>1623</v>
      </c>
    </row>
    <row r="217" spans="1:21" ht="12.75" x14ac:dyDescent="0.2">
      <c r="A217" s="1">
        <v>2024</v>
      </c>
      <c r="B217" s="1">
        <v>12</v>
      </c>
      <c r="C217" s="1" t="s">
        <v>105</v>
      </c>
      <c r="D217" s="1" t="s">
        <v>106</v>
      </c>
      <c r="E217" s="1" t="s">
        <v>61</v>
      </c>
      <c r="F217" s="1" t="s">
        <v>62</v>
      </c>
      <c r="G217" s="1">
        <v>459</v>
      </c>
      <c r="H217" s="1">
        <v>105</v>
      </c>
      <c r="I217" s="1">
        <v>29.68</v>
      </c>
      <c r="J217" s="1">
        <v>1.36</v>
      </c>
      <c r="K217" s="1">
        <v>29.54</v>
      </c>
      <c r="L217" s="1">
        <v>0</v>
      </c>
      <c r="M217" s="1">
        <v>44.42</v>
      </c>
      <c r="N217" s="1">
        <v>0</v>
      </c>
      <c r="O217" s="1">
        <v>0</v>
      </c>
      <c r="P217" s="1">
        <v>5267</v>
      </c>
      <c r="Q217" s="1">
        <v>2029</v>
      </c>
      <c r="R217" s="1">
        <v>70</v>
      </c>
      <c r="S217" s="1">
        <v>914</v>
      </c>
      <c r="T217" s="1">
        <v>0</v>
      </c>
      <c r="U217" s="1">
        <v>2254</v>
      </c>
    </row>
    <row r="218" spans="1:21" ht="12.75" x14ac:dyDescent="0.2">
      <c r="A218" s="1">
        <v>2024</v>
      </c>
      <c r="B218" s="1">
        <v>12</v>
      </c>
      <c r="C218" s="1" t="s">
        <v>105</v>
      </c>
      <c r="D218" s="1" t="s">
        <v>106</v>
      </c>
      <c r="E218" s="1" t="s">
        <v>27</v>
      </c>
      <c r="F218" s="1" t="s">
        <v>28</v>
      </c>
      <c r="G218" s="1">
        <v>812</v>
      </c>
      <c r="H218" s="1">
        <v>153</v>
      </c>
      <c r="I218" s="1">
        <v>52.04</v>
      </c>
      <c r="J218" s="1">
        <v>4.12</v>
      </c>
      <c r="K218" s="1">
        <v>40.47</v>
      </c>
      <c r="L218" s="1">
        <v>1.38</v>
      </c>
      <c r="M218" s="1">
        <v>54.98</v>
      </c>
      <c r="N218" s="1">
        <v>2</v>
      </c>
      <c r="O218" s="1">
        <v>1</v>
      </c>
      <c r="P218" s="1">
        <v>7282</v>
      </c>
      <c r="Q218" s="1">
        <v>2684</v>
      </c>
      <c r="R218" s="1">
        <v>177</v>
      </c>
      <c r="S218" s="1">
        <v>1285</v>
      </c>
      <c r="T218" s="1">
        <v>78</v>
      </c>
      <c r="U218" s="1">
        <v>3058</v>
      </c>
    </row>
    <row r="219" spans="1:21" ht="12.75" x14ac:dyDescent="0.2">
      <c r="A219" s="1">
        <v>2024</v>
      </c>
      <c r="B219" s="1">
        <v>12</v>
      </c>
      <c r="C219" s="1" t="s">
        <v>105</v>
      </c>
      <c r="D219" s="1" t="s">
        <v>106</v>
      </c>
      <c r="E219" s="1" t="s">
        <v>65</v>
      </c>
      <c r="F219" s="1" t="s">
        <v>66</v>
      </c>
      <c r="G219" s="1">
        <v>247</v>
      </c>
      <c r="H219" s="1">
        <v>79</v>
      </c>
      <c r="I219" s="1">
        <v>15.48</v>
      </c>
      <c r="J219" s="1">
        <v>2.5499999999999998</v>
      </c>
      <c r="K219" s="1">
        <v>42.89</v>
      </c>
      <c r="L219" s="1">
        <v>0</v>
      </c>
      <c r="M219" s="1">
        <v>18.079999999999998</v>
      </c>
      <c r="N219" s="1">
        <v>0</v>
      </c>
      <c r="O219" s="1">
        <v>0</v>
      </c>
      <c r="P219" s="1">
        <v>5416</v>
      </c>
      <c r="Q219" s="1">
        <v>1216</v>
      </c>
      <c r="R219" s="1">
        <v>149</v>
      </c>
      <c r="S219" s="1">
        <v>2601</v>
      </c>
      <c r="T219" s="1">
        <v>0</v>
      </c>
      <c r="U219" s="1">
        <v>1450</v>
      </c>
    </row>
    <row r="220" spans="1:21" ht="12.75" x14ac:dyDescent="0.2">
      <c r="A220" s="1">
        <v>2024</v>
      </c>
      <c r="B220" s="1">
        <v>12</v>
      </c>
      <c r="C220" s="1" t="s">
        <v>105</v>
      </c>
      <c r="D220" s="1" t="s">
        <v>106</v>
      </c>
      <c r="E220" s="1" t="s">
        <v>29</v>
      </c>
      <c r="F220" s="1" t="s">
        <v>30</v>
      </c>
      <c r="G220" s="1">
        <v>77</v>
      </c>
      <c r="H220" s="1">
        <v>22</v>
      </c>
      <c r="I220" s="1">
        <v>4.53</v>
      </c>
      <c r="J220" s="1">
        <v>1.37</v>
      </c>
      <c r="K220" s="1">
        <v>12.85</v>
      </c>
      <c r="L220" s="1">
        <v>0</v>
      </c>
      <c r="M220" s="1">
        <v>3.26</v>
      </c>
      <c r="N220" s="1">
        <v>0</v>
      </c>
      <c r="O220" s="1">
        <v>0</v>
      </c>
      <c r="P220" s="1">
        <v>1634</v>
      </c>
      <c r="Q220" s="1">
        <v>296</v>
      </c>
      <c r="R220" s="1">
        <v>58</v>
      </c>
      <c r="S220" s="1">
        <v>1066</v>
      </c>
      <c r="T220" s="1">
        <v>0</v>
      </c>
      <c r="U220" s="1">
        <v>214</v>
      </c>
    </row>
    <row r="221" spans="1:21" ht="12.75" x14ac:dyDescent="0.2">
      <c r="A221" s="1">
        <v>2024</v>
      </c>
      <c r="B221" s="1">
        <v>12</v>
      </c>
      <c r="C221" s="1" t="s">
        <v>105</v>
      </c>
      <c r="D221" s="1" t="s">
        <v>106</v>
      </c>
      <c r="E221" s="1" t="s">
        <v>31</v>
      </c>
      <c r="F221" s="1" t="s">
        <v>32</v>
      </c>
      <c r="G221" s="1">
        <v>54</v>
      </c>
      <c r="H221" s="1">
        <v>9</v>
      </c>
      <c r="I221" s="1">
        <v>2.44</v>
      </c>
      <c r="J221" s="1">
        <v>0</v>
      </c>
      <c r="K221" s="1">
        <v>3.18</v>
      </c>
      <c r="L221" s="1">
        <v>0</v>
      </c>
      <c r="M221" s="1">
        <v>3.37</v>
      </c>
      <c r="N221" s="1">
        <v>0</v>
      </c>
      <c r="O221" s="1">
        <v>0</v>
      </c>
      <c r="P221" s="1">
        <v>465</v>
      </c>
      <c r="Q221" s="1">
        <v>124</v>
      </c>
      <c r="R221" s="1">
        <v>0</v>
      </c>
      <c r="S221" s="1">
        <v>117</v>
      </c>
      <c r="T221" s="1">
        <v>0</v>
      </c>
      <c r="U221" s="1">
        <v>224</v>
      </c>
    </row>
    <row r="222" spans="1:21" ht="12.75" x14ac:dyDescent="0.2">
      <c r="A222" s="1">
        <v>2024</v>
      </c>
      <c r="B222" s="1">
        <v>12</v>
      </c>
      <c r="C222" s="1" t="s">
        <v>105</v>
      </c>
      <c r="D222" s="1" t="s">
        <v>106</v>
      </c>
      <c r="E222" s="1" t="s">
        <v>33</v>
      </c>
      <c r="F222" s="1" t="s">
        <v>34</v>
      </c>
      <c r="G222" s="1">
        <v>211</v>
      </c>
      <c r="H222" s="1">
        <v>46</v>
      </c>
      <c r="I222" s="1">
        <v>14.47</v>
      </c>
      <c r="J222" s="1">
        <v>0.89</v>
      </c>
      <c r="K222" s="1">
        <v>18.760000000000002</v>
      </c>
      <c r="L222" s="1">
        <v>0</v>
      </c>
      <c r="M222" s="1">
        <v>11.87</v>
      </c>
      <c r="N222" s="1">
        <v>0</v>
      </c>
      <c r="O222" s="1">
        <v>0</v>
      </c>
      <c r="P222" s="1">
        <v>2315</v>
      </c>
      <c r="Q222" s="1">
        <v>673</v>
      </c>
      <c r="R222" s="1">
        <v>32</v>
      </c>
      <c r="S222" s="1">
        <v>800</v>
      </c>
      <c r="T222" s="1">
        <v>0</v>
      </c>
      <c r="U222" s="1">
        <v>810</v>
      </c>
    </row>
    <row r="223" spans="1:21" ht="12.75" x14ac:dyDescent="0.2">
      <c r="A223" s="1">
        <v>2024</v>
      </c>
      <c r="B223" s="1">
        <v>12</v>
      </c>
      <c r="C223" s="1" t="s">
        <v>105</v>
      </c>
      <c r="D223" s="1" t="s">
        <v>106</v>
      </c>
      <c r="E223" s="1" t="s">
        <v>67</v>
      </c>
      <c r="F223" s="1" t="s">
        <v>68</v>
      </c>
      <c r="G223" s="1">
        <v>55</v>
      </c>
      <c r="H223" s="1">
        <v>16</v>
      </c>
      <c r="I223" s="1">
        <v>7.81</v>
      </c>
      <c r="J223" s="1">
        <v>0.24</v>
      </c>
      <c r="K223" s="1">
        <v>4.6399999999999997</v>
      </c>
      <c r="L223" s="1">
        <v>0</v>
      </c>
      <c r="M223" s="1">
        <v>3.31</v>
      </c>
      <c r="N223" s="1">
        <v>0</v>
      </c>
      <c r="O223" s="1">
        <v>0</v>
      </c>
      <c r="P223" s="1">
        <v>938</v>
      </c>
      <c r="Q223" s="1">
        <v>577</v>
      </c>
      <c r="R223" s="1">
        <v>16</v>
      </c>
      <c r="S223" s="1">
        <v>213</v>
      </c>
      <c r="T223" s="1">
        <v>0</v>
      </c>
      <c r="U223" s="1">
        <v>132</v>
      </c>
    </row>
    <row r="224" spans="1:21" ht="12.75" x14ac:dyDescent="0.2">
      <c r="A224" s="1">
        <v>2024</v>
      </c>
      <c r="B224" s="1">
        <v>12</v>
      </c>
      <c r="C224" s="1" t="s">
        <v>105</v>
      </c>
      <c r="D224" s="1" t="s">
        <v>106</v>
      </c>
      <c r="E224" s="1" t="s">
        <v>35</v>
      </c>
      <c r="F224" s="1" t="s">
        <v>36</v>
      </c>
      <c r="G224" s="1">
        <v>479</v>
      </c>
      <c r="H224" s="1">
        <v>107</v>
      </c>
      <c r="I224" s="1">
        <v>30.07</v>
      </c>
      <c r="J224" s="1">
        <v>2.62</v>
      </c>
      <c r="K224" s="1">
        <v>34.299999999999997</v>
      </c>
      <c r="L224" s="1">
        <v>0</v>
      </c>
      <c r="M224" s="1">
        <v>40.01</v>
      </c>
      <c r="N224" s="1">
        <v>5</v>
      </c>
      <c r="O224" s="1">
        <v>0</v>
      </c>
      <c r="P224" s="1">
        <v>4375</v>
      </c>
      <c r="Q224" s="1">
        <v>1539</v>
      </c>
      <c r="R224" s="1">
        <v>52</v>
      </c>
      <c r="S224" s="1">
        <v>1010</v>
      </c>
      <c r="T224" s="1">
        <v>0</v>
      </c>
      <c r="U224" s="1">
        <v>1774</v>
      </c>
    </row>
    <row r="225" spans="1:21" ht="12.75" x14ac:dyDescent="0.2">
      <c r="A225" s="1">
        <v>2024</v>
      </c>
      <c r="B225" s="1">
        <v>12</v>
      </c>
      <c r="C225" s="1" t="s">
        <v>105</v>
      </c>
      <c r="D225" s="1" t="s">
        <v>106</v>
      </c>
      <c r="E225" s="1" t="s">
        <v>69</v>
      </c>
      <c r="F225" s="1" t="s">
        <v>70</v>
      </c>
      <c r="G225" s="1">
        <v>955</v>
      </c>
      <c r="H225" s="1">
        <v>272</v>
      </c>
      <c r="I225" s="1">
        <v>40.75</v>
      </c>
      <c r="J225" s="1">
        <v>18.84</v>
      </c>
      <c r="K225" s="1">
        <v>118.76</v>
      </c>
      <c r="L225" s="1">
        <v>3.35</v>
      </c>
      <c r="M225" s="1">
        <v>90.31</v>
      </c>
      <c r="N225" s="1">
        <v>19</v>
      </c>
      <c r="O225" s="1">
        <v>20</v>
      </c>
      <c r="P225" s="1">
        <v>17177</v>
      </c>
      <c r="Q225" s="1">
        <v>2617</v>
      </c>
      <c r="R225" s="1">
        <v>1995</v>
      </c>
      <c r="S225" s="1">
        <v>5136</v>
      </c>
      <c r="T225" s="1">
        <v>189</v>
      </c>
      <c r="U225" s="1">
        <v>7240</v>
      </c>
    </row>
    <row r="226" spans="1:21" ht="12.75" x14ac:dyDescent="0.2">
      <c r="A226" s="1">
        <v>2024</v>
      </c>
      <c r="B226" s="1">
        <v>12</v>
      </c>
      <c r="C226" s="1" t="s">
        <v>105</v>
      </c>
      <c r="D226" s="1" t="s">
        <v>106</v>
      </c>
      <c r="E226" s="1" t="s">
        <v>71</v>
      </c>
      <c r="F226" s="1" t="s">
        <v>72</v>
      </c>
      <c r="G226" s="1">
        <v>5939</v>
      </c>
      <c r="H226" s="1">
        <v>1140</v>
      </c>
      <c r="I226" s="1">
        <v>239.32</v>
      </c>
      <c r="J226" s="1">
        <v>32.340000000000003</v>
      </c>
      <c r="K226" s="1">
        <v>394.85</v>
      </c>
      <c r="L226" s="1">
        <v>12.31</v>
      </c>
      <c r="M226" s="1">
        <v>461.19</v>
      </c>
      <c r="N226" s="1">
        <v>37</v>
      </c>
      <c r="O226" s="1">
        <v>6</v>
      </c>
      <c r="P226" s="1">
        <v>62757</v>
      </c>
      <c r="Q226" s="1">
        <v>16603</v>
      </c>
      <c r="R226" s="1">
        <v>2541</v>
      </c>
      <c r="S226" s="1">
        <v>13429</v>
      </c>
      <c r="T226" s="1">
        <v>427</v>
      </c>
      <c r="U226" s="1">
        <v>29757</v>
      </c>
    </row>
    <row r="227" spans="1:21" ht="12.75" x14ac:dyDescent="0.2">
      <c r="A227" s="1">
        <v>2024</v>
      </c>
      <c r="B227" s="1">
        <v>12</v>
      </c>
      <c r="C227" s="1" t="s">
        <v>105</v>
      </c>
      <c r="D227" s="1" t="s">
        <v>106</v>
      </c>
      <c r="E227" s="1" t="s">
        <v>87</v>
      </c>
      <c r="F227" s="1" t="s">
        <v>88</v>
      </c>
      <c r="G227" s="1">
        <v>1025</v>
      </c>
      <c r="H227" s="1">
        <v>315</v>
      </c>
      <c r="I227" s="1">
        <v>52.99</v>
      </c>
      <c r="J227" s="1">
        <v>11.51</v>
      </c>
      <c r="K227" s="1">
        <v>138.55000000000001</v>
      </c>
      <c r="L227" s="1">
        <v>1.99</v>
      </c>
      <c r="M227" s="1">
        <v>109.96</v>
      </c>
      <c r="N227" s="1">
        <v>4</v>
      </c>
      <c r="O227" s="1">
        <v>2</v>
      </c>
      <c r="P227" s="1">
        <v>19084</v>
      </c>
      <c r="Q227" s="1">
        <v>3415</v>
      </c>
      <c r="R227" s="1">
        <v>843</v>
      </c>
      <c r="S227" s="1">
        <v>6814</v>
      </c>
      <c r="T227" s="1">
        <v>40</v>
      </c>
      <c r="U227" s="1">
        <v>7972</v>
      </c>
    </row>
    <row r="228" spans="1:21" ht="12.75" x14ac:dyDescent="0.2">
      <c r="A228" s="1">
        <v>2024</v>
      </c>
      <c r="B228" s="1">
        <v>12</v>
      </c>
      <c r="C228" s="1" t="s">
        <v>105</v>
      </c>
      <c r="D228" s="1" t="s">
        <v>106</v>
      </c>
      <c r="E228" s="1" t="s">
        <v>37</v>
      </c>
      <c r="F228" s="1" t="s">
        <v>38</v>
      </c>
      <c r="G228" s="1">
        <v>70</v>
      </c>
      <c r="H228" s="1">
        <v>10</v>
      </c>
      <c r="I228" s="1">
        <v>4.1500000000000004</v>
      </c>
      <c r="J228" s="1">
        <v>1</v>
      </c>
      <c r="K228" s="1">
        <v>1.0900000000000001</v>
      </c>
      <c r="L228" s="1">
        <v>0</v>
      </c>
      <c r="M228" s="1">
        <v>3.76</v>
      </c>
      <c r="N228" s="1">
        <v>0</v>
      </c>
      <c r="O228" s="1">
        <v>0</v>
      </c>
      <c r="P228" s="1">
        <v>759</v>
      </c>
      <c r="Q228" s="1">
        <v>490</v>
      </c>
      <c r="R228" s="1">
        <v>94</v>
      </c>
      <c r="S228" s="1">
        <v>79</v>
      </c>
      <c r="T228" s="1">
        <v>0</v>
      </c>
      <c r="U228" s="1">
        <v>96</v>
      </c>
    </row>
    <row r="229" spans="1:21" ht="12.75" x14ac:dyDescent="0.2">
      <c r="A229" s="1">
        <v>2024</v>
      </c>
      <c r="B229" s="1">
        <v>12</v>
      </c>
      <c r="C229" s="1" t="s">
        <v>105</v>
      </c>
      <c r="D229" s="1" t="s">
        <v>106</v>
      </c>
      <c r="E229" s="1" t="s">
        <v>39</v>
      </c>
      <c r="F229" s="1" t="s">
        <v>40</v>
      </c>
      <c r="G229" s="1">
        <v>100</v>
      </c>
      <c r="H229" s="1">
        <v>36</v>
      </c>
      <c r="I229" s="1">
        <v>7.17</v>
      </c>
      <c r="J229" s="1">
        <v>3.18</v>
      </c>
      <c r="K229" s="1">
        <v>16.829999999999998</v>
      </c>
      <c r="L229" s="1">
        <v>0</v>
      </c>
      <c r="M229" s="1">
        <v>8.81</v>
      </c>
      <c r="N229" s="1">
        <v>0</v>
      </c>
      <c r="O229" s="1">
        <v>0</v>
      </c>
      <c r="P229" s="1">
        <v>3510</v>
      </c>
      <c r="Q229" s="1">
        <v>803</v>
      </c>
      <c r="R229" s="1">
        <v>594</v>
      </c>
      <c r="S229" s="1">
        <v>1340</v>
      </c>
      <c r="T229" s="1">
        <v>0</v>
      </c>
      <c r="U229" s="1">
        <v>773</v>
      </c>
    </row>
    <row r="230" spans="1:21" ht="12.75" x14ac:dyDescent="0.2">
      <c r="A230" s="1">
        <v>2024</v>
      </c>
      <c r="B230" s="1">
        <v>12</v>
      </c>
      <c r="C230" s="1" t="s">
        <v>107</v>
      </c>
      <c r="D230" s="1" t="s">
        <v>108</v>
      </c>
      <c r="E230" s="1" t="s">
        <v>43</v>
      </c>
      <c r="F230" s="1" t="s">
        <v>44</v>
      </c>
      <c r="G230" s="1">
        <v>204</v>
      </c>
      <c r="H230" s="1">
        <v>70</v>
      </c>
      <c r="I230" s="1">
        <v>33.24</v>
      </c>
      <c r="J230" s="1">
        <v>0.86</v>
      </c>
      <c r="K230" s="1">
        <v>12.15</v>
      </c>
      <c r="L230" s="1">
        <v>0</v>
      </c>
      <c r="M230" s="1">
        <v>23.74</v>
      </c>
      <c r="N230" s="1">
        <v>3</v>
      </c>
      <c r="O230" s="1">
        <v>0</v>
      </c>
      <c r="P230" s="1">
        <v>4526</v>
      </c>
      <c r="Q230" s="1">
        <v>1855</v>
      </c>
      <c r="R230" s="1">
        <v>78</v>
      </c>
      <c r="S230" s="1">
        <v>571</v>
      </c>
      <c r="T230" s="1">
        <v>0</v>
      </c>
      <c r="U230" s="1">
        <v>2022</v>
      </c>
    </row>
    <row r="231" spans="1:21" ht="12.75" x14ac:dyDescent="0.2">
      <c r="A231" s="1">
        <v>2024</v>
      </c>
      <c r="B231" s="1">
        <v>12</v>
      </c>
      <c r="C231" s="1" t="s">
        <v>107</v>
      </c>
      <c r="D231" s="1" t="s">
        <v>108</v>
      </c>
      <c r="E231" s="1" t="s">
        <v>45</v>
      </c>
      <c r="F231" s="1" t="s">
        <v>46</v>
      </c>
      <c r="G231" s="1">
        <v>31</v>
      </c>
      <c r="H231" s="1">
        <v>11</v>
      </c>
      <c r="I231" s="1">
        <v>2.44</v>
      </c>
      <c r="J231" s="1">
        <v>0</v>
      </c>
      <c r="K231" s="1">
        <v>5.98</v>
      </c>
      <c r="L231" s="1">
        <v>0</v>
      </c>
      <c r="M231" s="1">
        <v>2.59</v>
      </c>
      <c r="N231" s="1">
        <v>0</v>
      </c>
      <c r="O231" s="1">
        <v>0</v>
      </c>
      <c r="P231" s="1">
        <v>406</v>
      </c>
      <c r="Q231" s="1">
        <v>85</v>
      </c>
      <c r="R231" s="1">
        <v>0</v>
      </c>
      <c r="S231" s="1">
        <v>211</v>
      </c>
      <c r="T231" s="1">
        <v>0</v>
      </c>
      <c r="U231" s="1">
        <v>110</v>
      </c>
    </row>
    <row r="232" spans="1:21" ht="12.75" x14ac:dyDescent="0.2">
      <c r="A232" s="1">
        <v>2024</v>
      </c>
      <c r="B232" s="1">
        <v>12</v>
      </c>
      <c r="C232" s="1" t="s">
        <v>107</v>
      </c>
      <c r="D232" s="1" t="s">
        <v>108</v>
      </c>
      <c r="E232" s="1" t="s">
        <v>47</v>
      </c>
      <c r="F232" s="1" t="s">
        <v>48</v>
      </c>
      <c r="G232" s="1">
        <v>78</v>
      </c>
      <c r="H232" s="1">
        <v>15</v>
      </c>
      <c r="I232" s="1">
        <v>4.5599999999999996</v>
      </c>
      <c r="J232" s="1">
        <v>1</v>
      </c>
      <c r="K232" s="1">
        <v>2.71</v>
      </c>
      <c r="L232" s="1">
        <v>0</v>
      </c>
      <c r="M232" s="1">
        <v>6.73</v>
      </c>
      <c r="N232" s="1">
        <v>1</v>
      </c>
      <c r="O232" s="1">
        <v>1</v>
      </c>
      <c r="P232" s="1">
        <v>1264</v>
      </c>
      <c r="Q232" s="1">
        <v>473</v>
      </c>
      <c r="R232" s="1">
        <v>75</v>
      </c>
      <c r="S232" s="1">
        <v>180</v>
      </c>
      <c r="T232" s="1">
        <v>0</v>
      </c>
      <c r="U232" s="1">
        <v>536</v>
      </c>
    </row>
    <row r="233" spans="1:21" ht="12.75" x14ac:dyDescent="0.2">
      <c r="A233" s="1">
        <v>2024</v>
      </c>
      <c r="B233" s="1">
        <v>12</v>
      </c>
      <c r="C233" s="1" t="s">
        <v>107</v>
      </c>
      <c r="D233" s="1" t="s">
        <v>108</v>
      </c>
      <c r="E233" s="1" t="s">
        <v>49</v>
      </c>
      <c r="F233" s="1" t="s">
        <v>50</v>
      </c>
      <c r="G233" s="1">
        <v>3482</v>
      </c>
      <c r="H233" s="1">
        <v>1042</v>
      </c>
      <c r="I233" s="1">
        <v>263.44</v>
      </c>
      <c r="J233" s="1">
        <v>8.92</v>
      </c>
      <c r="K233" s="1">
        <v>316.12</v>
      </c>
      <c r="L233" s="1">
        <v>2.57</v>
      </c>
      <c r="M233" s="1">
        <v>450.95</v>
      </c>
      <c r="N233" s="1">
        <v>79</v>
      </c>
      <c r="O233" s="1">
        <v>14</v>
      </c>
      <c r="P233" s="1">
        <v>82921</v>
      </c>
      <c r="Q233" s="1">
        <v>22976</v>
      </c>
      <c r="R233" s="1">
        <v>497</v>
      </c>
      <c r="S233" s="1">
        <v>19680</v>
      </c>
      <c r="T233" s="1">
        <v>74</v>
      </c>
      <c r="U233" s="1">
        <v>39694</v>
      </c>
    </row>
    <row r="234" spans="1:21" ht="12.75" x14ac:dyDescent="0.2">
      <c r="A234" s="1">
        <v>2024</v>
      </c>
      <c r="B234" s="1">
        <v>12</v>
      </c>
      <c r="C234" s="1" t="s">
        <v>107</v>
      </c>
      <c r="D234" s="1" t="s">
        <v>108</v>
      </c>
      <c r="E234" s="1" t="s">
        <v>75</v>
      </c>
      <c r="F234" s="1" t="s">
        <v>76</v>
      </c>
      <c r="G234" s="1">
        <v>561</v>
      </c>
      <c r="H234" s="1">
        <v>173</v>
      </c>
      <c r="I234" s="1">
        <v>49.04</v>
      </c>
      <c r="J234" s="1">
        <v>3.37</v>
      </c>
      <c r="K234" s="1">
        <v>59.52</v>
      </c>
      <c r="L234" s="1">
        <v>1.51</v>
      </c>
      <c r="M234" s="1">
        <v>59.56</v>
      </c>
      <c r="N234" s="1">
        <v>8</v>
      </c>
      <c r="O234" s="1">
        <v>2</v>
      </c>
      <c r="P234" s="1">
        <v>12866</v>
      </c>
      <c r="Q234" s="1">
        <v>2991</v>
      </c>
      <c r="R234" s="1">
        <v>929</v>
      </c>
      <c r="S234" s="1">
        <v>3140</v>
      </c>
      <c r="T234" s="1">
        <v>65</v>
      </c>
      <c r="U234" s="1">
        <v>5741</v>
      </c>
    </row>
    <row r="235" spans="1:21" ht="12.75" x14ac:dyDescent="0.2">
      <c r="A235" s="1">
        <v>2024</v>
      </c>
      <c r="B235" s="1">
        <v>12</v>
      </c>
      <c r="C235" s="1" t="s">
        <v>107</v>
      </c>
      <c r="D235" s="1" t="s">
        <v>108</v>
      </c>
      <c r="E235" s="1" t="s">
        <v>81</v>
      </c>
      <c r="F235" s="1" t="s">
        <v>82</v>
      </c>
      <c r="G235" s="1">
        <v>105</v>
      </c>
      <c r="H235" s="1">
        <v>23</v>
      </c>
      <c r="I235" s="1">
        <v>8.9</v>
      </c>
      <c r="J235" s="1">
        <v>1.91</v>
      </c>
      <c r="K235" s="1">
        <v>1.93</v>
      </c>
      <c r="L235" s="1">
        <v>0</v>
      </c>
      <c r="M235" s="1">
        <v>10.27</v>
      </c>
      <c r="N235" s="1">
        <v>2</v>
      </c>
      <c r="O235" s="1">
        <v>0</v>
      </c>
      <c r="P235" s="1">
        <v>2517</v>
      </c>
      <c r="Q235" s="1">
        <v>647</v>
      </c>
      <c r="R235" s="1">
        <v>312</v>
      </c>
      <c r="S235" s="1">
        <v>397</v>
      </c>
      <c r="T235" s="1">
        <v>0</v>
      </c>
      <c r="U235" s="1">
        <v>1161</v>
      </c>
    </row>
    <row r="236" spans="1:21" ht="12.75" x14ac:dyDescent="0.2">
      <c r="A236" s="1">
        <v>2024</v>
      </c>
      <c r="B236" s="1">
        <v>12</v>
      </c>
      <c r="C236" s="1" t="s">
        <v>107</v>
      </c>
      <c r="D236" s="1" t="s">
        <v>108</v>
      </c>
      <c r="E236" s="1" t="s">
        <v>55</v>
      </c>
      <c r="F236" s="1" t="s">
        <v>56</v>
      </c>
      <c r="G236" s="1">
        <v>29</v>
      </c>
      <c r="H236" s="1">
        <v>4</v>
      </c>
      <c r="I236" s="1">
        <v>0.95</v>
      </c>
      <c r="J236" s="1">
        <v>1</v>
      </c>
      <c r="K236" s="1">
        <v>2.0499999999999998</v>
      </c>
      <c r="L236" s="1">
        <v>0</v>
      </c>
      <c r="M236" s="1">
        <v>0</v>
      </c>
      <c r="N236" s="1">
        <v>0</v>
      </c>
      <c r="O236" s="1">
        <v>0</v>
      </c>
      <c r="P236" s="1">
        <v>182</v>
      </c>
      <c r="Q236" s="1">
        <v>71</v>
      </c>
      <c r="R236" s="1">
        <v>64</v>
      </c>
      <c r="S236" s="1">
        <v>47</v>
      </c>
      <c r="T236" s="1">
        <v>0</v>
      </c>
      <c r="U236" s="1">
        <v>0</v>
      </c>
    </row>
    <row r="237" spans="1:21" ht="12.75" x14ac:dyDescent="0.2">
      <c r="A237" s="1">
        <v>2024</v>
      </c>
      <c r="B237" s="1">
        <v>12</v>
      </c>
      <c r="C237" s="1" t="s">
        <v>107</v>
      </c>
      <c r="D237" s="1" t="s">
        <v>108</v>
      </c>
      <c r="E237" s="1" t="s">
        <v>57</v>
      </c>
      <c r="F237" s="1" t="s">
        <v>58</v>
      </c>
      <c r="G237" s="1">
        <v>60</v>
      </c>
      <c r="H237" s="1">
        <v>22</v>
      </c>
      <c r="I237" s="1">
        <v>9.06</v>
      </c>
      <c r="J237" s="1">
        <v>0.33</v>
      </c>
      <c r="K237" s="1">
        <v>2.98</v>
      </c>
      <c r="L237" s="1">
        <v>0</v>
      </c>
      <c r="M237" s="1">
        <v>9.6300000000000008</v>
      </c>
      <c r="N237" s="1">
        <v>2</v>
      </c>
      <c r="O237" s="1">
        <v>0</v>
      </c>
      <c r="P237" s="1">
        <v>1253</v>
      </c>
      <c r="Q237" s="1">
        <v>581</v>
      </c>
      <c r="R237" s="1">
        <v>24</v>
      </c>
      <c r="S237" s="1">
        <v>104</v>
      </c>
      <c r="T237" s="1">
        <v>0</v>
      </c>
      <c r="U237" s="1">
        <v>544</v>
      </c>
    </row>
    <row r="238" spans="1:21" ht="12.75" x14ac:dyDescent="0.2">
      <c r="A238" s="1">
        <v>2024</v>
      </c>
      <c r="B238" s="1">
        <v>12</v>
      </c>
      <c r="C238" s="1" t="s">
        <v>107</v>
      </c>
      <c r="D238" s="1" t="s">
        <v>108</v>
      </c>
      <c r="E238" s="1" t="s">
        <v>23</v>
      </c>
      <c r="F238" s="1" t="s">
        <v>24</v>
      </c>
      <c r="G238" s="1">
        <v>521</v>
      </c>
      <c r="H238" s="1">
        <v>219</v>
      </c>
      <c r="I238" s="1">
        <v>61.84</v>
      </c>
      <c r="J238" s="1">
        <v>0</v>
      </c>
      <c r="K238" s="1">
        <v>58.32</v>
      </c>
      <c r="L238" s="1">
        <v>1.82</v>
      </c>
      <c r="M238" s="1">
        <v>97.01</v>
      </c>
      <c r="N238" s="1">
        <v>3</v>
      </c>
      <c r="O238" s="1">
        <v>3</v>
      </c>
      <c r="P238" s="1">
        <v>15767</v>
      </c>
      <c r="Q238" s="1">
        <v>4141</v>
      </c>
      <c r="R238" s="1">
        <v>0</v>
      </c>
      <c r="S238" s="1">
        <v>2820</v>
      </c>
      <c r="T238" s="1">
        <v>49</v>
      </c>
      <c r="U238" s="1">
        <v>8757</v>
      </c>
    </row>
    <row r="239" spans="1:21" ht="12.75" x14ac:dyDescent="0.2">
      <c r="A239" s="1">
        <v>2024</v>
      </c>
      <c r="B239" s="1">
        <v>12</v>
      </c>
      <c r="C239" s="1" t="s">
        <v>107</v>
      </c>
      <c r="D239" s="1" t="s">
        <v>108</v>
      </c>
      <c r="E239" s="1" t="s">
        <v>59</v>
      </c>
      <c r="F239" s="1" t="s">
        <v>60</v>
      </c>
      <c r="G239" s="1">
        <v>1808</v>
      </c>
      <c r="H239" s="1">
        <v>546</v>
      </c>
      <c r="I239" s="1">
        <v>180.42</v>
      </c>
      <c r="J239" s="1">
        <v>8.52</v>
      </c>
      <c r="K239" s="1">
        <v>159.24</v>
      </c>
      <c r="L239" s="1">
        <v>0.7</v>
      </c>
      <c r="M239" s="1">
        <v>197.12</v>
      </c>
      <c r="N239" s="1">
        <v>14</v>
      </c>
      <c r="O239" s="1">
        <v>7</v>
      </c>
      <c r="P239" s="1">
        <v>39604</v>
      </c>
      <c r="Q239" s="1">
        <v>10100</v>
      </c>
      <c r="R239" s="1">
        <v>1552</v>
      </c>
      <c r="S239" s="1">
        <v>7735</v>
      </c>
      <c r="T239" s="1">
        <v>99</v>
      </c>
      <c r="U239" s="1">
        <v>20118</v>
      </c>
    </row>
    <row r="240" spans="1:21" ht="12.75" x14ac:dyDescent="0.2">
      <c r="A240" s="1">
        <v>2024</v>
      </c>
      <c r="B240" s="1">
        <v>12</v>
      </c>
      <c r="C240" s="1" t="s">
        <v>107</v>
      </c>
      <c r="D240" s="1" t="s">
        <v>108</v>
      </c>
      <c r="E240" s="1" t="s">
        <v>25</v>
      </c>
      <c r="F240" s="1" t="s">
        <v>26</v>
      </c>
      <c r="G240" s="1">
        <v>61</v>
      </c>
      <c r="H240" s="1">
        <v>29</v>
      </c>
      <c r="I240" s="1">
        <v>9.1</v>
      </c>
      <c r="J240" s="1">
        <v>0.41</v>
      </c>
      <c r="K240" s="1">
        <v>10.96</v>
      </c>
      <c r="L240" s="1">
        <v>0.3</v>
      </c>
      <c r="M240" s="1">
        <v>8.23</v>
      </c>
      <c r="N240" s="1">
        <v>0</v>
      </c>
      <c r="O240" s="1">
        <v>1</v>
      </c>
      <c r="P240" s="1">
        <v>1649</v>
      </c>
      <c r="Q240" s="1">
        <v>595</v>
      </c>
      <c r="R240" s="1">
        <v>25</v>
      </c>
      <c r="S240" s="1">
        <v>579</v>
      </c>
      <c r="T240" s="1">
        <v>10</v>
      </c>
      <c r="U240" s="1">
        <v>440</v>
      </c>
    </row>
    <row r="241" spans="1:21" ht="12.75" x14ac:dyDescent="0.2">
      <c r="A241" s="1">
        <v>2024</v>
      </c>
      <c r="B241" s="1">
        <v>12</v>
      </c>
      <c r="C241" s="1" t="s">
        <v>107</v>
      </c>
      <c r="D241" s="1" t="s">
        <v>108</v>
      </c>
      <c r="E241" s="1" t="s">
        <v>83</v>
      </c>
      <c r="F241" s="1" t="s">
        <v>84</v>
      </c>
      <c r="G241" s="1">
        <v>3142</v>
      </c>
      <c r="H241" s="1">
        <v>887</v>
      </c>
      <c r="I241" s="1">
        <v>289.74</v>
      </c>
      <c r="J241" s="1">
        <v>3.37</v>
      </c>
      <c r="K241" s="1">
        <v>245.13</v>
      </c>
      <c r="L241" s="1">
        <v>0.03</v>
      </c>
      <c r="M241" s="1">
        <v>348.72</v>
      </c>
      <c r="N241" s="1">
        <v>33</v>
      </c>
      <c r="O241" s="1">
        <v>5</v>
      </c>
      <c r="P241" s="1">
        <v>70865</v>
      </c>
      <c r="Q241" s="1">
        <v>22955</v>
      </c>
      <c r="R241" s="1">
        <v>442</v>
      </c>
      <c r="S241" s="1">
        <v>12582</v>
      </c>
      <c r="T241" s="1">
        <v>3</v>
      </c>
      <c r="U241" s="1">
        <v>34883</v>
      </c>
    </row>
    <row r="242" spans="1:21" ht="12.75" x14ac:dyDescent="0.2">
      <c r="A242" s="1">
        <v>2024</v>
      </c>
      <c r="B242" s="1">
        <v>12</v>
      </c>
      <c r="C242" s="1" t="s">
        <v>107</v>
      </c>
      <c r="D242" s="1" t="s">
        <v>108</v>
      </c>
      <c r="E242" s="1" t="s">
        <v>61</v>
      </c>
      <c r="F242" s="1" t="s">
        <v>62</v>
      </c>
      <c r="G242" s="1">
        <v>245</v>
      </c>
      <c r="H242" s="1">
        <v>42</v>
      </c>
      <c r="I242" s="1">
        <v>10.96</v>
      </c>
      <c r="J242" s="1">
        <v>2.5</v>
      </c>
      <c r="K242" s="1">
        <v>15.96</v>
      </c>
      <c r="L242" s="1">
        <v>0</v>
      </c>
      <c r="M242" s="1">
        <v>12.59</v>
      </c>
      <c r="N242" s="1">
        <v>1</v>
      </c>
      <c r="O242" s="1">
        <v>1</v>
      </c>
      <c r="P242" s="1">
        <v>2820</v>
      </c>
      <c r="Q242" s="1">
        <v>877</v>
      </c>
      <c r="R242" s="1">
        <v>476</v>
      </c>
      <c r="S242" s="1">
        <v>570</v>
      </c>
      <c r="T242" s="1">
        <v>0</v>
      </c>
      <c r="U242" s="1">
        <v>897</v>
      </c>
    </row>
    <row r="243" spans="1:21" ht="12.75" x14ac:dyDescent="0.2">
      <c r="A243" s="1">
        <v>2024</v>
      </c>
      <c r="B243" s="1">
        <v>12</v>
      </c>
      <c r="C243" s="1" t="s">
        <v>107</v>
      </c>
      <c r="D243" s="1" t="s">
        <v>108</v>
      </c>
      <c r="E243" s="1" t="s">
        <v>27</v>
      </c>
      <c r="F243" s="1" t="s">
        <v>28</v>
      </c>
      <c r="G243" s="1">
        <v>671</v>
      </c>
      <c r="H243" s="1">
        <v>83</v>
      </c>
      <c r="I243" s="1">
        <v>37.520000000000003</v>
      </c>
      <c r="J243" s="1">
        <v>0.66</v>
      </c>
      <c r="K243" s="1">
        <v>21.85</v>
      </c>
      <c r="L243" s="1">
        <v>0</v>
      </c>
      <c r="M243" s="1">
        <v>22.98</v>
      </c>
      <c r="N243" s="1">
        <v>0</v>
      </c>
      <c r="O243" s="1">
        <v>0</v>
      </c>
      <c r="P243" s="1">
        <v>6002</v>
      </c>
      <c r="Q243" s="1">
        <v>2839</v>
      </c>
      <c r="R243" s="1">
        <v>66</v>
      </c>
      <c r="S243" s="1">
        <v>1062</v>
      </c>
      <c r="T243" s="1">
        <v>0</v>
      </c>
      <c r="U243" s="1">
        <v>2035</v>
      </c>
    </row>
    <row r="244" spans="1:21" ht="12.75" x14ac:dyDescent="0.2">
      <c r="A244" s="1">
        <v>2024</v>
      </c>
      <c r="B244" s="1">
        <v>12</v>
      </c>
      <c r="C244" s="1" t="s">
        <v>107</v>
      </c>
      <c r="D244" s="1" t="s">
        <v>108</v>
      </c>
      <c r="E244" s="1" t="s">
        <v>63</v>
      </c>
      <c r="F244" s="1" t="s">
        <v>64</v>
      </c>
      <c r="G244" s="1">
        <v>435</v>
      </c>
      <c r="H244" s="1">
        <v>136</v>
      </c>
      <c r="I244" s="1">
        <v>34.369999999999997</v>
      </c>
      <c r="J244" s="1">
        <v>0.84</v>
      </c>
      <c r="K244" s="1">
        <v>43.73</v>
      </c>
      <c r="L244" s="1">
        <v>0</v>
      </c>
      <c r="M244" s="1">
        <v>57.06</v>
      </c>
      <c r="N244" s="1">
        <v>5</v>
      </c>
      <c r="O244" s="1">
        <v>1</v>
      </c>
      <c r="P244" s="1">
        <v>10535</v>
      </c>
      <c r="Q244" s="1">
        <v>2605</v>
      </c>
      <c r="R244" s="1">
        <v>75</v>
      </c>
      <c r="S244" s="1">
        <v>2222</v>
      </c>
      <c r="T244" s="1">
        <v>0</v>
      </c>
      <c r="U244" s="1">
        <v>5633</v>
      </c>
    </row>
    <row r="245" spans="1:21" ht="12.75" x14ac:dyDescent="0.2">
      <c r="A245" s="1">
        <v>2024</v>
      </c>
      <c r="B245" s="1">
        <v>12</v>
      </c>
      <c r="C245" s="1" t="s">
        <v>107</v>
      </c>
      <c r="D245" s="1" t="s">
        <v>108</v>
      </c>
      <c r="E245" s="1" t="s">
        <v>65</v>
      </c>
      <c r="F245" s="1" t="s">
        <v>66</v>
      </c>
      <c r="G245" s="1">
        <v>1687</v>
      </c>
      <c r="H245" s="1">
        <v>546</v>
      </c>
      <c r="I245" s="1">
        <v>166.29</v>
      </c>
      <c r="J245" s="1">
        <v>10.78</v>
      </c>
      <c r="K245" s="1">
        <v>143.83000000000001</v>
      </c>
      <c r="L245" s="1">
        <v>0.81</v>
      </c>
      <c r="M245" s="1">
        <v>224.28</v>
      </c>
      <c r="N245" s="1">
        <v>5</v>
      </c>
      <c r="O245" s="1">
        <v>3</v>
      </c>
      <c r="P245" s="1">
        <v>43029</v>
      </c>
      <c r="Q245" s="1">
        <v>9966</v>
      </c>
      <c r="R245" s="1">
        <v>2077</v>
      </c>
      <c r="S245" s="1">
        <v>6753</v>
      </c>
      <c r="T245" s="1">
        <v>66</v>
      </c>
      <c r="U245" s="1">
        <v>24167</v>
      </c>
    </row>
    <row r="246" spans="1:21" ht="12.75" x14ac:dyDescent="0.2">
      <c r="A246" s="1">
        <v>2024</v>
      </c>
      <c r="B246" s="1">
        <v>12</v>
      </c>
      <c r="C246" s="1" t="s">
        <v>107</v>
      </c>
      <c r="D246" s="1" t="s">
        <v>108</v>
      </c>
      <c r="E246" s="1" t="s">
        <v>29</v>
      </c>
      <c r="F246" s="1" t="s">
        <v>30</v>
      </c>
      <c r="G246" s="1">
        <v>168</v>
      </c>
      <c r="H246" s="1">
        <v>79</v>
      </c>
      <c r="I246" s="1">
        <v>31.49</v>
      </c>
      <c r="J246" s="1">
        <v>1.8</v>
      </c>
      <c r="K246" s="1">
        <v>31.14</v>
      </c>
      <c r="L246" s="1">
        <v>0.94</v>
      </c>
      <c r="M246" s="1">
        <v>13.63</v>
      </c>
      <c r="N246" s="1">
        <v>4</v>
      </c>
      <c r="O246" s="1">
        <v>0</v>
      </c>
      <c r="P246" s="1">
        <v>4584</v>
      </c>
      <c r="Q246" s="1">
        <v>1580</v>
      </c>
      <c r="R246" s="1">
        <v>72</v>
      </c>
      <c r="S246" s="1">
        <v>1696</v>
      </c>
      <c r="T246" s="1">
        <v>280</v>
      </c>
      <c r="U246" s="1">
        <v>956</v>
      </c>
    </row>
    <row r="247" spans="1:21" ht="12.75" x14ac:dyDescent="0.2">
      <c r="A247" s="1">
        <v>2024</v>
      </c>
      <c r="B247" s="1">
        <v>12</v>
      </c>
      <c r="C247" s="1" t="s">
        <v>107</v>
      </c>
      <c r="D247" s="1" t="s">
        <v>108</v>
      </c>
      <c r="E247" s="1" t="s">
        <v>33</v>
      </c>
      <c r="F247" s="1" t="s">
        <v>34</v>
      </c>
      <c r="G247" s="1">
        <v>84</v>
      </c>
      <c r="H247" s="1">
        <v>17</v>
      </c>
      <c r="I247" s="1">
        <v>7.24</v>
      </c>
      <c r="J247" s="1">
        <v>0.81</v>
      </c>
      <c r="K247" s="1">
        <v>5.67</v>
      </c>
      <c r="L247" s="1">
        <v>0</v>
      </c>
      <c r="M247" s="1">
        <v>3.28</v>
      </c>
      <c r="N247" s="1">
        <v>1</v>
      </c>
      <c r="O247" s="1">
        <v>0</v>
      </c>
      <c r="P247" s="1">
        <v>978</v>
      </c>
      <c r="Q247" s="1">
        <v>451</v>
      </c>
      <c r="R247" s="1">
        <v>43</v>
      </c>
      <c r="S247" s="1">
        <v>241</v>
      </c>
      <c r="T247" s="1">
        <v>0</v>
      </c>
      <c r="U247" s="1">
        <v>243</v>
      </c>
    </row>
    <row r="248" spans="1:21" ht="12.75" x14ac:dyDescent="0.2">
      <c r="A248" s="1">
        <v>2024</v>
      </c>
      <c r="B248" s="1">
        <v>12</v>
      </c>
      <c r="C248" s="1" t="s">
        <v>107</v>
      </c>
      <c r="D248" s="1" t="s">
        <v>108</v>
      </c>
      <c r="E248" s="1" t="s">
        <v>67</v>
      </c>
      <c r="F248" s="1" t="s">
        <v>68</v>
      </c>
      <c r="G248" s="1">
        <v>79</v>
      </c>
      <c r="H248" s="1">
        <v>15</v>
      </c>
      <c r="I248" s="1">
        <v>5.88</v>
      </c>
      <c r="J248" s="1">
        <v>0</v>
      </c>
      <c r="K248" s="1">
        <v>1.05</v>
      </c>
      <c r="L248" s="1">
        <v>0.95</v>
      </c>
      <c r="M248" s="1">
        <v>7.12</v>
      </c>
      <c r="N248" s="1">
        <v>3</v>
      </c>
      <c r="O248" s="1">
        <v>0</v>
      </c>
      <c r="P248" s="1">
        <v>865</v>
      </c>
      <c r="Q248" s="1">
        <v>303</v>
      </c>
      <c r="R248" s="1">
        <v>0</v>
      </c>
      <c r="S248" s="1">
        <v>27</v>
      </c>
      <c r="T248" s="1">
        <v>20</v>
      </c>
      <c r="U248" s="1">
        <v>515</v>
      </c>
    </row>
    <row r="249" spans="1:21" ht="12.75" x14ac:dyDescent="0.2">
      <c r="A249" s="1">
        <v>2024</v>
      </c>
      <c r="B249" s="1">
        <v>12</v>
      </c>
      <c r="C249" s="1" t="s">
        <v>107</v>
      </c>
      <c r="D249" s="1" t="s">
        <v>108</v>
      </c>
      <c r="E249" s="1" t="s">
        <v>35</v>
      </c>
      <c r="F249" s="1" t="s">
        <v>36</v>
      </c>
      <c r="G249" s="1">
        <v>168</v>
      </c>
      <c r="H249" s="1">
        <v>30</v>
      </c>
      <c r="I249" s="1">
        <v>10.18</v>
      </c>
      <c r="J249" s="1">
        <v>1</v>
      </c>
      <c r="K249" s="1">
        <v>11.04</v>
      </c>
      <c r="L249" s="1">
        <v>0</v>
      </c>
      <c r="M249" s="1">
        <v>7.78</v>
      </c>
      <c r="N249" s="1">
        <v>2</v>
      </c>
      <c r="O249" s="1">
        <v>0</v>
      </c>
      <c r="P249" s="1">
        <v>1536</v>
      </c>
      <c r="Q249" s="1">
        <v>413</v>
      </c>
      <c r="R249" s="1">
        <v>35</v>
      </c>
      <c r="S249" s="1">
        <v>438</v>
      </c>
      <c r="T249" s="1">
        <v>0</v>
      </c>
      <c r="U249" s="1">
        <v>650</v>
      </c>
    </row>
    <row r="250" spans="1:21" ht="12.75" x14ac:dyDescent="0.2">
      <c r="A250" s="1">
        <v>2024</v>
      </c>
      <c r="B250" s="1">
        <v>12</v>
      </c>
      <c r="C250" s="1" t="s">
        <v>107</v>
      </c>
      <c r="D250" s="1" t="s">
        <v>108</v>
      </c>
      <c r="E250" s="1" t="s">
        <v>69</v>
      </c>
      <c r="F250" s="1" t="s">
        <v>70</v>
      </c>
      <c r="G250" s="1">
        <v>133</v>
      </c>
      <c r="H250" s="1">
        <v>28</v>
      </c>
      <c r="I250" s="1">
        <v>8</v>
      </c>
      <c r="J250" s="1">
        <v>0.78</v>
      </c>
      <c r="K250" s="1">
        <v>14.52</v>
      </c>
      <c r="L250" s="1">
        <v>0</v>
      </c>
      <c r="M250" s="1">
        <v>4.71</v>
      </c>
      <c r="N250" s="1">
        <v>1</v>
      </c>
      <c r="O250" s="1">
        <v>4</v>
      </c>
      <c r="P250" s="1">
        <v>1355</v>
      </c>
      <c r="Q250" s="1">
        <v>575</v>
      </c>
      <c r="R250" s="1">
        <v>31</v>
      </c>
      <c r="S250" s="1">
        <v>524</v>
      </c>
      <c r="T250" s="1">
        <v>0</v>
      </c>
      <c r="U250" s="1">
        <v>225</v>
      </c>
    </row>
    <row r="251" spans="1:21" ht="12.75" x14ac:dyDescent="0.2">
      <c r="A251" s="1">
        <v>2024</v>
      </c>
      <c r="B251" s="1">
        <v>12</v>
      </c>
      <c r="C251" s="1" t="s">
        <v>107</v>
      </c>
      <c r="D251" s="1" t="s">
        <v>108</v>
      </c>
      <c r="E251" s="1" t="s">
        <v>71</v>
      </c>
      <c r="F251" s="1" t="s">
        <v>72</v>
      </c>
      <c r="G251" s="1">
        <v>31</v>
      </c>
      <c r="H251" s="1">
        <v>8</v>
      </c>
      <c r="I251" s="1">
        <v>2.4300000000000002</v>
      </c>
      <c r="J251" s="1">
        <v>0</v>
      </c>
      <c r="K251" s="1">
        <v>5.16</v>
      </c>
      <c r="L251" s="1">
        <v>0</v>
      </c>
      <c r="M251" s="1">
        <v>0.41</v>
      </c>
      <c r="N251" s="1">
        <v>0</v>
      </c>
      <c r="O251" s="1">
        <v>0</v>
      </c>
      <c r="P251" s="1">
        <v>335</v>
      </c>
      <c r="Q251" s="1">
        <v>173</v>
      </c>
      <c r="R251" s="1">
        <v>0</v>
      </c>
      <c r="S251" s="1">
        <v>134</v>
      </c>
      <c r="T251" s="1">
        <v>0</v>
      </c>
      <c r="U251" s="1">
        <v>28</v>
      </c>
    </row>
    <row r="252" spans="1:21" ht="12.75" x14ac:dyDescent="0.2">
      <c r="A252" s="1">
        <v>2024</v>
      </c>
      <c r="B252" s="1">
        <v>12</v>
      </c>
      <c r="C252" s="1" t="s">
        <v>107</v>
      </c>
      <c r="D252" s="1" t="s">
        <v>108</v>
      </c>
      <c r="E252" s="1" t="s">
        <v>87</v>
      </c>
      <c r="F252" s="1" t="s">
        <v>88</v>
      </c>
      <c r="G252" s="1">
        <v>371</v>
      </c>
      <c r="H252" s="1">
        <v>78</v>
      </c>
      <c r="I252" s="1">
        <v>23.04</v>
      </c>
      <c r="J252" s="1">
        <v>2.67</v>
      </c>
      <c r="K252" s="1">
        <v>32.35</v>
      </c>
      <c r="L252" s="1">
        <v>0.05</v>
      </c>
      <c r="M252" s="1">
        <v>19.899999999999999</v>
      </c>
      <c r="N252" s="1">
        <v>0</v>
      </c>
      <c r="O252" s="1">
        <v>1</v>
      </c>
      <c r="P252" s="1">
        <v>4843</v>
      </c>
      <c r="Q252" s="1">
        <v>1378</v>
      </c>
      <c r="R252" s="1">
        <v>189</v>
      </c>
      <c r="S252" s="1">
        <v>1336</v>
      </c>
      <c r="T252" s="1">
        <v>11</v>
      </c>
      <c r="U252" s="1">
        <v>1929</v>
      </c>
    </row>
    <row r="253" spans="1:21" ht="12.75" x14ac:dyDescent="0.2">
      <c r="A253" s="1">
        <v>2024</v>
      </c>
      <c r="B253" s="1">
        <v>12</v>
      </c>
      <c r="C253" s="1" t="s">
        <v>107</v>
      </c>
      <c r="D253" s="1" t="s">
        <v>108</v>
      </c>
      <c r="E253" s="1" t="s">
        <v>37</v>
      </c>
      <c r="F253" s="1" t="s">
        <v>38</v>
      </c>
      <c r="G253" s="1">
        <v>57</v>
      </c>
      <c r="H253" s="1">
        <v>19</v>
      </c>
      <c r="I253" s="1">
        <v>6.69</v>
      </c>
      <c r="J253" s="1">
        <v>1.22</v>
      </c>
      <c r="K253" s="1">
        <v>2.7</v>
      </c>
      <c r="L253" s="1">
        <v>0.1</v>
      </c>
      <c r="M253" s="1">
        <v>8.2899999999999991</v>
      </c>
      <c r="N253" s="1">
        <v>1</v>
      </c>
      <c r="O253" s="1">
        <v>0</v>
      </c>
      <c r="P253" s="1">
        <v>1058</v>
      </c>
      <c r="Q253" s="1">
        <v>320</v>
      </c>
      <c r="R253" s="1">
        <v>134</v>
      </c>
      <c r="S253" s="1">
        <v>121</v>
      </c>
      <c r="T253" s="1">
        <v>4</v>
      </c>
      <c r="U253" s="1">
        <v>479</v>
      </c>
    </row>
    <row r="254" spans="1:21" ht="12.75" x14ac:dyDescent="0.2">
      <c r="A254" s="1">
        <v>2024</v>
      </c>
      <c r="B254" s="1">
        <v>12</v>
      </c>
      <c r="C254" s="1" t="s">
        <v>107</v>
      </c>
      <c r="D254" s="1" t="s">
        <v>108</v>
      </c>
      <c r="E254" s="1" t="s">
        <v>39</v>
      </c>
      <c r="F254" s="1" t="s">
        <v>40</v>
      </c>
      <c r="G254" s="1">
        <v>503</v>
      </c>
      <c r="H254" s="1">
        <v>158</v>
      </c>
      <c r="I254" s="1">
        <v>54.24</v>
      </c>
      <c r="J254" s="1">
        <v>3.38</v>
      </c>
      <c r="K254" s="1">
        <v>43.82</v>
      </c>
      <c r="L254" s="1">
        <v>0.52</v>
      </c>
      <c r="M254" s="1">
        <v>56.03</v>
      </c>
      <c r="N254" s="1">
        <v>3</v>
      </c>
      <c r="O254" s="1">
        <v>4</v>
      </c>
      <c r="P254" s="1">
        <v>11262</v>
      </c>
      <c r="Q254" s="1">
        <v>3822</v>
      </c>
      <c r="R254" s="1">
        <v>191</v>
      </c>
      <c r="S254" s="1">
        <v>2139</v>
      </c>
      <c r="T254" s="1">
        <v>11</v>
      </c>
      <c r="U254" s="1">
        <v>5099</v>
      </c>
    </row>
    <row r="255" spans="1:21" ht="12.75" x14ac:dyDescent="0.2">
      <c r="A255" s="1">
        <v>2024</v>
      </c>
      <c r="B255" s="1">
        <v>12</v>
      </c>
      <c r="C255" s="1" t="s">
        <v>109</v>
      </c>
      <c r="D255" s="1" t="s">
        <v>110</v>
      </c>
      <c r="E255" s="1" t="s">
        <v>45</v>
      </c>
      <c r="F255" s="1" t="s">
        <v>46</v>
      </c>
      <c r="G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</row>
    <row r="256" spans="1:21" ht="12.75" x14ac:dyDescent="0.2">
      <c r="A256" s="1">
        <v>2024</v>
      </c>
      <c r="B256" s="1">
        <v>12</v>
      </c>
      <c r="C256" s="1" t="s">
        <v>109</v>
      </c>
      <c r="D256" s="1" t="s">
        <v>110</v>
      </c>
      <c r="E256" s="1" t="s">
        <v>77</v>
      </c>
      <c r="F256" s="1" t="s">
        <v>78</v>
      </c>
      <c r="G256" s="1">
        <v>1363</v>
      </c>
      <c r="H256" s="1">
        <v>367</v>
      </c>
      <c r="I256" s="1">
        <v>94.78</v>
      </c>
      <c r="J256" s="1">
        <v>10.32</v>
      </c>
      <c r="K256" s="1">
        <v>97.25</v>
      </c>
      <c r="L256" s="1">
        <v>1</v>
      </c>
      <c r="M256" s="1">
        <v>163.65</v>
      </c>
      <c r="N256" s="1">
        <v>20</v>
      </c>
      <c r="O256" s="1">
        <v>4</v>
      </c>
      <c r="P256" s="1">
        <v>35229</v>
      </c>
      <c r="Q256" s="1">
        <v>7913</v>
      </c>
      <c r="R256" s="1">
        <v>2829</v>
      </c>
      <c r="S256" s="1">
        <v>4208</v>
      </c>
      <c r="T256" s="1">
        <v>29</v>
      </c>
      <c r="U256" s="1">
        <v>20250</v>
      </c>
    </row>
    <row r="257" spans="1:21" ht="12.75" x14ac:dyDescent="0.2">
      <c r="A257" s="1">
        <v>2024</v>
      </c>
      <c r="B257" s="1">
        <v>12</v>
      </c>
      <c r="C257" s="1" t="s">
        <v>109</v>
      </c>
      <c r="D257" s="1" t="s">
        <v>110</v>
      </c>
      <c r="E257" s="1" t="s">
        <v>25</v>
      </c>
      <c r="F257" s="1" t="s">
        <v>26</v>
      </c>
      <c r="G257" s="1">
        <v>2003</v>
      </c>
      <c r="H257" s="1">
        <v>334</v>
      </c>
      <c r="I257" s="1">
        <v>86.21</v>
      </c>
      <c r="J257" s="1">
        <v>28.24</v>
      </c>
      <c r="K257" s="1">
        <v>89.11</v>
      </c>
      <c r="L257" s="1">
        <v>0</v>
      </c>
      <c r="M257" s="1">
        <v>130.44</v>
      </c>
      <c r="N257" s="1">
        <v>41</v>
      </c>
      <c r="O257" s="1">
        <v>12</v>
      </c>
      <c r="P257" s="1">
        <v>41226</v>
      </c>
      <c r="Q257" s="1">
        <v>8794</v>
      </c>
      <c r="R257" s="1">
        <v>5129</v>
      </c>
      <c r="S257" s="1">
        <v>7578</v>
      </c>
      <c r="T257" s="1">
        <v>0</v>
      </c>
      <c r="U257" s="1">
        <v>19725</v>
      </c>
    </row>
    <row r="258" spans="1:21" ht="12.75" x14ac:dyDescent="0.2">
      <c r="A258" s="1">
        <v>2024</v>
      </c>
      <c r="B258" s="1">
        <v>12</v>
      </c>
      <c r="C258" s="1" t="s">
        <v>109</v>
      </c>
      <c r="D258" s="1" t="s">
        <v>110</v>
      </c>
      <c r="E258" s="1" t="s">
        <v>63</v>
      </c>
      <c r="F258" s="1" t="s">
        <v>64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</row>
    <row r="259" spans="1:21" ht="12.75" x14ac:dyDescent="0.2">
      <c r="A259" s="1">
        <v>2024</v>
      </c>
      <c r="B259" s="1">
        <v>12</v>
      </c>
      <c r="C259" s="1" t="s">
        <v>109</v>
      </c>
      <c r="D259" s="1" t="s">
        <v>110</v>
      </c>
      <c r="E259" s="1" t="s">
        <v>67</v>
      </c>
      <c r="F259" s="1" t="s">
        <v>68</v>
      </c>
      <c r="G259" s="1">
        <v>13</v>
      </c>
      <c r="H259" s="1">
        <v>3</v>
      </c>
      <c r="I259" s="1">
        <v>1.49</v>
      </c>
      <c r="J259" s="1">
        <v>1</v>
      </c>
      <c r="K259" s="1">
        <v>0.24</v>
      </c>
      <c r="L259" s="1">
        <v>0</v>
      </c>
      <c r="M259" s="1">
        <v>0.27</v>
      </c>
      <c r="N259" s="1">
        <v>0</v>
      </c>
      <c r="O259" s="1">
        <v>0</v>
      </c>
      <c r="P259" s="1">
        <v>143</v>
      </c>
      <c r="Q259" s="1">
        <v>54</v>
      </c>
      <c r="R259" s="1">
        <v>70</v>
      </c>
      <c r="S259" s="1">
        <v>7</v>
      </c>
      <c r="T259" s="1">
        <v>0</v>
      </c>
      <c r="U259" s="1">
        <v>12</v>
      </c>
    </row>
    <row r="260" spans="1:21" ht="12.75" x14ac:dyDescent="0.2">
      <c r="A260" s="1">
        <v>2024</v>
      </c>
      <c r="B260" s="1">
        <v>12</v>
      </c>
      <c r="C260" s="1" t="s">
        <v>111</v>
      </c>
      <c r="D260" s="1" t="s">
        <v>112</v>
      </c>
      <c r="E260" s="1" t="s">
        <v>43</v>
      </c>
      <c r="F260" s="1" t="s">
        <v>44</v>
      </c>
      <c r="G260" s="1">
        <v>18697</v>
      </c>
      <c r="H260" s="1">
        <v>3317</v>
      </c>
      <c r="I260" s="1">
        <v>990.35</v>
      </c>
      <c r="J260" s="1">
        <v>75.16</v>
      </c>
      <c r="K260" s="1">
        <v>946.69</v>
      </c>
      <c r="L260" s="1">
        <v>0</v>
      </c>
      <c r="M260" s="1">
        <v>1304.8</v>
      </c>
      <c r="N260" s="1">
        <v>11</v>
      </c>
      <c r="O260" s="1">
        <v>13</v>
      </c>
      <c r="P260" s="1">
        <v>219566</v>
      </c>
      <c r="Q260" s="1">
        <v>91810</v>
      </c>
      <c r="R260" s="1">
        <v>10901</v>
      </c>
      <c r="S260" s="1">
        <v>37922</v>
      </c>
      <c r="T260" s="1">
        <v>0</v>
      </c>
      <c r="U260" s="1">
        <v>78933</v>
      </c>
    </row>
    <row r="261" spans="1:21" ht="12.75" x14ac:dyDescent="0.2">
      <c r="A261" s="1">
        <v>2024</v>
      </c>
      <c r="B261" s="1">
        <v>12</v>
      </c>
      <c r="C261" s="1" t="s">
        <v>111</v>
      </c>
      <c r="D261" s="1" t="s">
        <v>112</v>
      </c>
      <c r="E261" s="1" t="s">
        <v>45</v>
      </c>
      <c r="F261" s="1" t="s">
        <v>46</v>
      </c>
      <c r="G261" s="1">
        <v>960</v>
      </c>
      <c r="H261" s="1">
        <v>189</v>
      </c>
      <c r="I261" s="1">
        <v>76</v>
      </c>
      <c r="J261" s="1">
        <v>3.61</v>
      </c>
      <c r="K261" s="1">
        <v>57.75</v>
      </c>
      <c r="L261" s="1">
        <v>0</v>
      </c>
      <c r="M261" s="1">
        <v>51.63</v>
      </c>
      <c r="N261" s="1">
        <v>0</v>
      </c>
      <c r="O261" s="1">
        <v>1</v>
      </c>
      <c r="P261" s="1">
        <v>13064</v>
      </c>
      <c r="Q261" s="1">
        <v>7134</v>
      </c>
      <c r="R261" s="1">
        <v>515</v>
      </c>
      <c r="S261" s="1">
        <v>2556</v>
      </c>
      <c r="T261" s="1">
        <v>0</v>
      </c>
      <c r="U261" s="1">
        <v>2859</v>
      </c>
    </row>
    <row r="262" spans="1:21" ht="12.75" x14ac:dyDescent="0.2">
      <c r="A262" s="1">
        <v>2024</v>
      </c>
      <c r="B262" s="1">
        <v>12</v>
      </c>
      <c r="C262" s="1" t="s">
        <v>111</v>
      </c>
      <c r="D262" s="1" t="s">
        <v>112</v>
      </c>
      <c r="E262" s="1" t="s">
        <v>47</v>
      </c>
      <c r="F262" s="1" t="s">
        <v>48</v>
      </c>
      <c r="G262" s="1">
        <v>723</v>
      </c>
      <c r="H262" s="1">
        <v>143</v>
      </c>
      <c r="I262" s="1">
        <v>77.89</v>
      </c>
      <c r="J262" s="1">
        <v>0.89</v>
      </c>
      <c r="K262" s="1">
        <v>33.549999999999997</v>
      </c>
      <c r="L262" s="1">
        <v>0</v>
      </c>
      <c r="M262" s="1">
        <v>30.67</v>
      </c>
      <c r="N262" s="1">
        <v>0</v>
      </c>
      <c r="O262" s="1">
        <v>0</v>
      </c>
      <c r="P262" s="1">
        <v>7069</v>
      </c>
      <c r="Q262" s="1">
        <v>4106</v>
      </c>
      <c r="R262" s="1">
        <v>63</v>
      </c>
      <c r="S262" s="1">
        <v>1429</v>
      </c>
      <c r="T262" s="1">
        <v>0</v>
      </c>
      <c r="U262" s="1">
        <v>1471</v>
      </c>
    </row>
    <row r="263" spans="1:21" ht="12.75" x14ac:dyDescent="0.2">
      <c r="A263" s="1">
        <v>2024</v>
      </c>
      <c r="B263" s="1">
        <v>12</v>
      </c>
      <c r="C263" s="1" t="s">
        <v>111</v>
      </c>
      <c r="D263" s="1" t="s">
        <v>112</v>
      </c>
      <c r="E263" s="1" t="s">
        <v>49</v>
      </c>
      <c r="F263" s="1" t="s">
        <v>50</v>
      </c>
      <c r="G263" s="1">
        <v>2167</v>
      </c>
      <c r="H263" s="1">
        <v>503</v>
      </c>
      <c r="I263" s="1">
        <v>176.59</v>
      </c>
      <c r="J263" s="1">
        <v>8.6199999999999992</v>
      </c>
      <c r="K263" s="1">
        <v>161.72</v>
      </c>
      <c r="L263" s="1">
        <v>0</v>
      </c>
      <c r="M263" s="1">
        <v>156.08000000000001</v>
      </c>
      <c r="N263" s="1">
        <v>14</v>
      </c>
      <c r="O263" s="1">
        <v>4</v>
      </c>
      <c r="P263" s="1">
        <v>42748</v>
      </c>
      <c r="Q263" s="1">
        <v>17669</v>
      </c>
      <c r="R263" s="1">
        <v>2440</v>
      </c>
      <c r="S263" s="1">
        <v>11655</v>
      </c>
      <c r="T263" s="1">
        <v>0</v>
      </c>
      <c r="U263" s="1">
        <v>10984</v>
      </c>
    </row>
    <row r="264" spans="1:21" ht="12.75" x14ac:dyDescent="0.2">
      <c r="A264" s="1">
        <v>2024</v>
      </c>
      <c r="B264" s="1">
        <v>12</v>
      </c>
      <c r="C264" s="1" t="s">
        <v>111</v>
      </c>
      <c r="D264" s="1" t="s">
        <v>112</v>
      </c>
      <c r="E264" s="1" t="s">
        <v>51</v>
      </c>
      <c r="F264" s="1" t="s">
        <v>52</v>
      </c>
      <c r="G264" s="1">
        <v>453</v>
      </c>
      <c r="H264" s="1">
        <v>88</v>
      </c>
      <c r="I264" s="1">
        <v>39.299999999999997</v>
      </c>
      <c r="J264" s="1">
        <v>0.17</v>
      </c>
      <c r="K264" s="1">
        <v>22.94</v>
      </c>
      <c r="L264" s="1">
        <v>0.78</v>
      </c>
      <c r="M264" s="1">
        <v>24.82</v>
      </c>
      <c r="N264" s="1">
        <v>0</v>
      </c>
      <c r="O264" s="1">
        <v>0</v>
      </c>
      <c r="P264" s="1">
        <v>4330</v>
      </c>
      <c r="Q264" s="1">
        <v>2203</v>
      </c>
      <c r="R264" s="1">
        <v>8</v>
      </c>
      <c r="S264" s="1">
        <v>701</v>
      </c>
      <c r="T264" s="1">
        <v>66</v>
      </c>
      <c r="U264" s="1">
        <v>1352</v>
      </c>
    </row>
    <row r="265" spans="1:21" ht="12.75" x14ac:dyDescent="0.2">
      <c r="A265" s="1">
        <v>2024</v>
      </c>
      <c r="B265" s="1">
        <v>12</v>
      </c>
      <c r="C265" s="1" t="s">
        <v>111</v>
      </c>
      <c r="D265" s="1" t="s">
        <v>112</v>
      </c>
      <c r="E265" s="1" t="s">
        <v>53</v>
      </c>
      <c r="F265" s="1" t="s">
        <v>54</v>
      </c>
      <c r="G265" s="1">
        <v>458</v>
      </c>
      <c r="H265" s="1">
        <v>88</v>
      </c>
      <c r="I265" s="1">
        <v>46.32</v>
      </c>
      <c r="J265" s="1">
        <v>0.13</v>
      </c>
      <c r="K265" s="1">
        <v>20.81</v>
      </c>
      <c r="L265" s="1">
        <v>0</v>
      </c>
      <c r="M265" s="1">
        <v>20.74</v>
      </c>
      <c r="N265" s="1">
        <v>0</v>
      </c>
      <c r="O265" s="1">
        <v>0</v>
      </c>
      <c r="P265" s="1">
        <v>4756</v>
      </c>
      <c r="Q265" s="1">
        <v>2864</v>
      </c>
      <c r="R265" s="1">
        <v>17</v>
      </c>
      <c r="S265" s="1">
        <v>668</v>
      </c>
      <c r="T265" s="1">
        <v>0</v>
      </c>
      <c r="U265" s="1">
        <v>1207</v>
      </c>
    </row>
    <row r="266" spans="1:21" ht="12.75" x14ac:dyDescent="0.2">
      <c r="A266" s="1">
        <v>2024</v>
      </c>
      <c r="B266" s="1">
        <v>12</v>
      </c>
      <c r="C266" s="1" t="s">
        <v>111</v>
      </c>
      <c r="D266" s="1" t="s">
        <v>112</v>
      </c>
      <c r="E266" s="1" t="s">
        <v>75</v>
      </c>
      <c r="F266" s="1" t="s">
        <v>76</v>
      </c>
      <c r="G266" s="1">
        <v>751</v>
      </c>
      <c r="H266" s="1">
        <v>182</v>
      </c>
      <c r="I266" s="1">
        <v>72.36</v>
      </c>
      <c r="J266" s="1">
        <v>2.84</v>
      </c>
      <c r="K266" s="1">
        <v>76.150000000000006</v>
      </c>
      <c r="L266" s="1">
        <v>0</v>
      </c>
      <c r="M266" s="1">
        <v>30.66</v>
      </c>
      <c r="N266" s="1">
        <v>1</v>
      </c>
      <c r="O266" s="1">
        <v>3</v>
      </c>
      <c r="P266" s="1">
        <v>8558</v>
      </c>
      <c r="Q266" s="1">
        <v>3806</v>
      </c>
      <c r="R266" s="1">
        <v>214</v>
      </c>
      <c r="S266" s="1">
        <v>2914</v>
      </c>
      <c r="T266" s="1">
        <v>0</v>
      </c>
      <c r="U266" s="1">
        <v>1624</v>
      </c>
    </row>
    <row r="267" spans="1:21" ht="12.75" x14ac:dyDescent="0.2">
      <c r="A267" s="1">
        <v>2024</v>
      </c>
      <c r="B267" s="1">
        <v>12</v>
      </c>
      <c r="C267" s="1" t="s">
        <v>111</v>
      </c>
      <c r="D267" s="1" t="s">
        <v>112</v>
      </c>
      <c r="E267" s="1" t="s">
        <v>81</v>
      </c>
      <c r="F267" s="1" t="s">
        <v>82</v>
      </c>
      <c r="G267" s="1">
        <v>987</v>
      </c>
      <c r="H267" s="1">
        <v>202</v>
      </c>
      <c r="I267" s="1">
        <v>92.73</v>
      </c>
      <c r="J267" s="1">
        <v>5.94</v>
      </c>
      <c r="K267" s="1">
        <v>46.49</v>
      </c>
      <c r="L267" s="1">
        <v>0</v>
      </c>
      <c r="M267" s="1">
        <v>56.84</v>
      </c>
      <c r="N267" s="1">
        <v>0</v>
      </c>
      <c r="O267" s="1">
        <v>0</v>
      </c>
      <c r="P267" s="1">
        <v>12247</v>
      </c>
      <c r="Q267" s="1">
        <v>5748</v>
      </c>
      <c r="R267" s="1">
        <v>1171</v>
      </c>
      <c r="S267" s="1">
        <v>1740</v>
      </c>
      <c r="T267" s="1">
        <v>0</v>
      </c>
      <c r="U267" s="1">
        <v>3588</v>
      </c>
    </row>
    <row r="268" spans="1:21" ht="12.75" x14ac:dyDescent="0.2">
      <c r="A268" s="1">
        <v>2024</v>
      </c>
      <c r="B268" s="1">
        <v>12</v>
      </c>
      <c r="C268" s="1" t="s">
        <v>111</v>
      </c>
      <c r="D268" s="1" t="s">
        <v>112</v>
      </c>
      <c r="E268" s="1" t="s">
        <v>55</v>
      </c>
      <c r="F268" s="1" t="s">
        <v>56</v>
      </c>
      <c r="G268" s="1">
        <v>1012</v>
      </c>
      <c r="H268" s="1">
        <v>249</v>
      </c>
      <c r="I268" s="1">
        <v>110.01</v>
      </c>
      <c r="J268" s="1">
        <v>2.86</v>
      </c>
      <c r="K268" s="1">
        <v>76.790000000000006</v>
      </c>
      <c r="L268" s="1">
        <v>0</v>
      </c>
      <c r="M268" s="1">
        <v>59.34</v>
      </c>
      <c r="N268" s="1">
        <v>1</v>
      </c>
      <c r="O268" s="1">
        <v>13</v>
      </c>
      <c r="P268" s="1">
        <v>16391</v>
      </c>
      <c r="Q268" s="1">
        <v>8505</v>
      </c>
      <c r="R268" s="1">
        <v>154</v>
      </c>
      <c r="S268" s="1">
        <v>3446</v>
      </c>
      <c r="T268" s="1">
        <v>0</v>
      </c>
      <c r="U268" s="1">
        <v>4286</v>
      </c>
    </row>
    <row r="269" spans="1:21" ht="12.75" x14ac:dyDescent="0.2">
      <c r="A269" s="1">
        <v>2024</v>
      </c>
      <c r="B269" s="1">
        <v>12</v>
      </c>
      <c r="C269" s="1" t="s">
        <v>111</v>
      </c>
      <c r="D269" s="1" t="s">
        <v>112</v>
      </c>
      <c r="E269" s="1" t="s">
        <v>57</v>
      </c>
      <c r="F269" s="1" t="s">
        <v>58</v>
      </c>
      <c r="G269" s="1">
        <v>4776</v>
      </c>
      <c r="H269" s="1">
        <v>917</v>
      </c>
      <c r="I269" s="1">
        <v>281.89</v>
      </c>
      <c r="J269" s="1">
        <v>18.239999999999998</v>
      </c>
      <c r="K269" s="1">
        <v>238.34</v>
      </c>
      <c r="L269" s="1">
        <v>0</v>
      </c>
      <c r="M269" s="1">
        <v>378.54</v>
      </c>
      <c r="N269" s="1">
        <v>7</v>
      </c>
      <c r="O269" s="1">
        <v>4</v>
      </c>
      <c r="P269" s="1">
        <v>69939</v>
      </c>
      <c r="Q269" s="1">
        <v>29800</v>
      </c>
      <c r="R269" s="1">
        <v>1344</v>
      </c>
      <c r="S269" s="1">
        <v>9754</v>
      </c>
      <c r="T269" s="1">
        <v>0</v>
      </c>
      <c r="U269" s="1">
        <v>29041</v>
      </c>
    </row>
    <row r="270" spans="1:21" ht="12.75" x14ac:dyDescent="0.2">
      <c r="A270" s="1">
        <v>2024</v>
      </c>
      <c r="B270" s="1">
        <v>12</v>
      </c>
      <c r="C270" s="1" t="s">
        <v>111</v>
      </c>
      <c r="D270" s="1" t="s">
        <v>112</v>
      </c>
      <c r="E270" s="1" t="s">
        <v>23</v>
      </c>
      <c r="F270" s="1" t="s">
        <v>24</v>
      </c>
      <c r="G270" s="1">
        <v>541</v>
      </c>
      <c r="H270" s="1">
        <v>181</v>
      </c>
      <c r="I270" s="1">
        <v>60.2</v>
      </c>
      <c r="J270" s="1">
        <v>1.86</v>
      </c>
      <c r="K270" s="1">
        <v>93.35</v>
      </c>
      <c r="L270" s="1">
        <v>0</v>
      </c>
      <c r="M270" s="1">
        <v>25.59</v>
      </c>
      <c r="N270" s="1">
        <v>0</v>
      </c>
      <c r="O270" s="1">
        <v>1</v>
      </c>
      <c r="P270" s="1">
        <v>11166</v>
      </c>
      <c r="Q270" s="1">
        <v>5021</v>
      </c>
      <c r="R270" s="1">
        <v>140</v>
      </c>
      <c r="S270" s="1">
        <v>4619</v>
      </c>
      <c r="T270" s="1">
        <v>0</v>
      </c>
      <c r="U270" s="1">
        <v>1386</v>
      </c>
    </row>
    <row r="271" spans="1:21" ht="12.75" x14ac:dyDescent="0.2">
      <c r="A271" s="1">
        <v>2024</v>
      </c>
      <c r="B271" s="1">
        <v>12</v>
      </c>
      <c r="C271" s="1" t="s">
        <v>111</v>
      </c>
      <c r="D271" s="1" t="s">
        <v>112</v>
      </c>
      <c r="E271" s="1" t="s">
        <v>59</v>
      </c>
      <c r="F271" s="1" t="s">
        <v>60</v>
      </c>
      <c r="G271" s="1">
        <v>1135</v>
      </c>
      <c r="H271" s="1">
        <v>298</v>
      </c>
      <c r="I271" s="1">
        <v>122.44</v>
      </c>
      <c r="J271" s="1">
        <v>4.55</v>
      </c>
      <c r="K271" s="1">
        <v>97.51</v>
      </c>
      <c r="L271" s="1">
        <v>0</v>
      </c>
      <c r="M271" s="1">
        <v>73.5</v>
      </c>
      <c r="N271" s="1">
        <v>1</v>
      </c>
      <c r="O271" s="1">
        <v>0</v>
      </c>
      <c r="P271" s="1">
        <v>17511</v>
      </c>
      <c r="Q271" s="1">
        <v>8388</v>
      </c>
      <c r="R271" s="1">
        <v>208</v>
      </c>
      <c r="S271" s="1">
        <v>4202</v>
      </c>
      <c r="T271" s="1">
        <v>0</v>
      </c>
      <c r="U271" s="1">
        <v>4713</v>
      </c>
    </row>
    <row r="272" spans="1:21" ht="12.75" x14ac:dyDescent="0.2">
      <c r="A272" s="1">
        <v>2024</v>
      </c>
      <c r="B272" s="1">
        <v>12</v>
      </c>
      <c r="C272" s="1" t="s">
        <v>111</v>
      </c>
      <c r="D272" s="1" t="s">
        <v>112</v>
      </c>
      <c r="E272" s="1" t="s">
        <v>77</v>
      </c>
      <c r="F272" s="1" t="s">
        <v>78</v>
      </c>
      <c r="G272" s="1">
        <v>251</v>
      </c>
      <c r="H272" s="1">
        <v>53</v>
      </c>
      <c r="I272" s="1">
        <v>21.46</v>
      </c>
      <c r="J272" s="1">
        <v>1.04</v>
      </c>
      <c r="K272" s="1">
        <v>15.63</v>
      </c>
      <c r="L272" s="1">
        <v>0</v>
      </c>
      <c r="M272" s="1">
        <v>14.86</v>
      </c>
      <c r="N272" s="1">
        <v>0</v>
      </c>
      <c r="O272" s="1">
        <v>1</v>
      </c>
      <c r="P272" s="1">
        <v>2712</v>
      </c>
      <c r="Q272" s="1">
        <v>1088</v>
      </c>
      <c r="R272" s="1">
        <v>69</v>
      </c>
      <c r="S272" s="1">
        <v>617</v>
      </c>
      <c r="T272" s="1">
        <v>0</v>
      </c>
      <c r="U272" s="1">
        <v>938</v>
      </c>
    </row>
    <row r="273" spans="1:21" ht="12.75" x14ac:dyDescent="0.2">
      <c r="A273" s="1">
        <v>2024</v>
      </c>
      <c r="B273" s="1">
        <v>12</v>
      </c>
      <c r="C273" s="1" t="s">
        <v>111</v>
      </c>
      <c r="D273" s="1" t="s">
        <v>112</v>
      </c>
      <c r="E273" s="1" t="s">
        <v>25</v>
      </c>
      <c r="F273" s="1" t="s">
        <v>26</v>
      </c>
      <c r="G273" s="1">
        <v>655</v>
      </c>
      <c r="H273" s="1">
        <v>162</v>
      </c>
      <c r="I273" s="1">
        <v>72.73</v>
      </c>
      <c r="J273" s="1">
        <v>1.99</v>
      </c>
      <c r="K273" s="1">
        <v>49.28</v>
      </c>
      <c r="L273" s="1">
        <v>0</v>
      </c>
      <c r="M273" s="1">
        <v>38</v>
      </c>
      <c r="N273" s="1">
        <v>0</v>
      </c>
      <c r="O273" s="1">
        <v>4</v>
      </c>
      <c r="P273" s="1">
        <v>10039</v>
      </c>
      <c r="Q273" s="1">
        <v>4716</v>
      </c>
      <c r="R273" s="1">
        <v>963</v>
      </c>
      <c r="S273" s="1">
        <v>1813</v>
      </c>
      <c r="T273" s="1">
        <v>0</v>
      </c>
      <c r="U273" s="1">
        <v>2547</v>
      </c>
    </row>
    <row r="274" spans="1:21" ht="12.75" x14ac:dyDescent="0.2">
      <c r="A274" s="1">
        <v>2024</v>
      </c>
      <c r="B274" s="1">
        <v>12</v>
      </c>
      <c r="C274" s="1" t="s">
        <v>111</v>
      </c>
      <c r="D274" s="1" t="s">
        <v>112</v>
      </c>
      <c r="E274" s="1" t="s">
        <v>83</v>
      </c>
      <c r="F274" s="1" t="s">
        <v>84</v>
      </c>
      <c r="G274" s="1">
        <v>2575</v>
      </c>
      <c r="H274" s="1">
        <v>576</v>
      </c>
      <c r="I274" s="1">
        <v>201.1</v>
      </c>
      <c r="J274" s="1">
        <v>8.5500000000000007</v>
      </c>
      <c r="K274" s="1">
        <v>218.58</v>
      </c>
      <c r="L274" s="1">
        <v>1.64</v>
      </c>
      <c r="M274" s="1">
        <v>146.13</v>
      </c>
      <c r="N274" s="1">
        <v>1</v>
      </c>
      <c r="O274" s="1">
        <v>2</v>
      </c>
      <c r="P274" s="1">
        <v>42690</v>
      </c>
      <c r="Q274" s="1">
        <v>18362</v>
      </c>
      <c r="R274" s="1">
        <v>2435</v>
      </c>
      <c r="S274" s="1">
        <v>9981</v>
      </c>
      <c r="T274" s="1">
        <v>178</v>
      </c>
      <c r="U274" s="1">
        <v>11734</v>
      </c>
    </row>
    <row r="275" spans="1:21" ht="12.75" x14ac:dyDescent="0.2">
      <c r="A275" s="1">
        <v>2024</v>
      </c>
      <c r="B275" s="1">
        <v>12</v>
      </c>
      <c r="C275" s="1" t="s">
        <v>111</v>
      </c>
      <c r="D275" s="1" t="s">
        <v>112</v>
      </c>
      <c r="E275" s="1" t="s">
        <v>61</v>
      </c>
      <c r="F275" s="1" t="s">
        <v>62</v>
      </c>
      <c r="G275" s="1">
        <v>1382</v>
      </c>
      <c r="H275" s="1">
        <v>212</v>
      </c>
      <c r="I275" s="1">
        <v>97.82</v>
      </c>
      <c r="J275" s="1">
        <v>3.21</v>
      </c>
      <c r="K275" s="1">
        <v>66.09</v>
      </c>
      <c r="L275" s="1">
        <v>0</v>
      </c>
      <c r="M275" s="1">
        <v>44.87</v>
      </c>
      <c r="N275" s="1">
        <v>0</v>
      </c>
      <c r="O275" s="1">
        <v>1</v>
      </c>
      <c r="P275" s="1">
        <v>11276</v>
      </c>
      <c r="Q275" s="1">
        <v>6509</v>
      </c>
      <c r="R275" s="1">
        <v>345</v>
      </c>
      <c r="S275" s="1">
        <v>2214</v>
      </c>
      <c r="T275" s="1">
        <v>0</v>
      </c>
      <c r="U275" s="1">
        <v>2208</v>
      </c>
    </row>
    <row r="276" spans="1:21" ht="12.75" x14ac:dyDescent="0.2">
      <c r="A276" s="1">
        <v>2024</v>
      </c>
      <c r="B276" s="1">
        <v>12</v>
      </c>
      <c r="C276" s="1" t="s">
        <v>111</v>
      </c>
      <c r="D276" s="1" t="s">
        <v>112</v>
      </c>
      <c r="E276" s="1" t="s">
        <v>27</v>
      </c>
      <c r="F276" s="1" t="s">
        <v>28</v>
      </c>
      <c r="G276" s="1">
        <v>3048</v>
      </c>
      <c r="H276" s="1">
        <v>508</v>
      </c>
      <c r="I276" s="1">
        <v>236.95</v>
      </c>
      <c r="J276" s="1">
        <v>5.0999999999999996</v>
      </c>
      <c r="K276" s="1">
        <v>125.43</v>
      </c>
      <c r="L276" s="1">
        <v>0</v>
      </c>
      <c r="M276" s="1">
        <v>140.52000000000001</v>
      </c>
      <c r="N276" s="1">
        <v>1</v>
      </c>
      <c r="O276" s="1">
        <v>6</v>
      </c>
      <c r="P276" s="1">
        <v>37001</v>
      </c>
      <c r="Q276" s="1">
        <v>21009</v>
      </c>
      <c r="R276" s="1">
        <v>233</v>
      </c>
      <c r="S276" s="1">
        <v>4818</v>
      </c>
      <c r="T276" s="1">
        <v>0</v>
      </c>
      <c r="U276" s="1">
        <v>10941</v>
      </c>
    </row>
    <row r="277" spans="1:21" ht="12.75" x14ac:dyDescent="0.2">
      <c r="A277" s="1">
        <v>2024</v>
      </c>
      <c r="B277" s="1">
        <v>12</v>
      </c>
      <c r="C277" s="1" t="s">
        <v>111</v>
      </c>
      <c r="D277" s="1" t="s">
        <v>112</v>
      </c>
      <c r="E277" s="1" t="s">
        <v>63</v>
      </c>
      <c r="F277" s="1" t="s">
        <v>64</v>
      </c>
      <c r="G277" s="1">
        <v>2491</v>
      </c>
      <c r="H277" s="1">
        <v>590</v>
      </c>
      <c r="I277" s="1">
        <v>186.15</v>
      </c>
      <c r="J277" s="1">
        <v>5.64</v>
      </c>
      <c r="K277" s="1">
        <v>167.05</v>
      </c>
      <c r="L277" s="1">
        <v>1.27</v>
      </c>
      <c r="M277" s="1">
        <v>229.88</v>
      </c>
      <c r="N277" s="1">
        <v>2</v>
      </c>
      <c r="O277" s="1">
        <v>5</v>
      </c>
      <c r="P277" s="1">
        <v>38906</v>
      </c>
      <c r="Q277" s="1">
        <v>14857</v>
      </c>
      <c r="R277" s="1">
        <v>385</v>
      </c>
      <c r="S277" s="1">
        <v>7329</v>
      </c>
      <c r="T277" s="1">
        <v>134</v>
      </c>
      <c r="U277" s="1">
        <v>16201</v>
      </c>
    </row>
    <row r="278" spans="1:21" ht="12.75" x14ac:dyDescent="0.2">
      <c r="A278" s="1">
        <v>2024</v>
      </c>
      <c r="B278" s="1">
        <v>12</v>
      </c>
      <c r="C278" s="1" t="s">
        <v>111</v>
      </c>
      <c r="D278" s="1" t="s">
        <v>112</v>
      </c>
      <c r="E278" s="1" t="s">
        <v>65</v>
      </c>
      <c r="F278" s="1" t="s">
        <v>66</v>
      </c>
      <c r="G278" s="1">
        <v>1934</v>
      </c>
      <c r="H278" s="1">
        <v>494</v>
      </c>
      <c r="I278" s="1">
        <v>204.22</v>
      </c>
      <c r="J278" s="1">
        <v>4.4800000000000004</v>
      </c>
      <c r="K278" s="1">
        <v>169.11</v>
      </c>
      <c r="L278" s="1">
        <v>0</v>
      </c>
      <c r="M278" s="1">
        <v>116.19</v>
      </c>
      <c r="N278" s="1">
        <v>1</v>
      </c>
      <c r="O278" s="1">
        <v>1</v>
      </c>
      <c r="P278" s="1">
        <v>30452</v>
      </c>
      <c r="Q278" s="1">
        <v>13555</v>
      </c>
      <c r="R278" s="1">
        <v>275</v>
      </c>
      <c r="S278" s="1">
        <v>8017</v>
      </c>
      <c r="T278" s="1">
        <v>0</v>
      </c>
      <c r="U278" s="1">
        <v>8605</v>
      </c>
    </row>
    <row r="279" spans="1:21" ht="12.75" x14ac:dyDescent="0.2">
      <c r="A279" s="1">
        <v>2024</v>
      </c>
      <c r="B279" s="1">
        <v>12</v>
      </c>
      <c r="C279" s="1" t="s">
        <v>111</v>
      </c>
      <c r="D279" s="1" t="s">
        <v>112</v>
      </c>
      <c r="E279" s="1" t="s">
        <v>85</v>
      </c>
      <c r="F279" s="1" t="s">
        <v>86</v>
      </c>
      <c r="G279" s="1">
        <v>123</v>
      </c>
      <c r="H279" s="1">
        <v>16</v>
      </c>
      <c r="I279" s="1">
        <v>10.62</v>
      </c>
      <c r="J279" s="1">
        <v>0.26</v>
      </c>
      <c r="K279" s="1">
        <v>0.06</v>
      </c>
      <c r="L279" s="1">
        <v>0</v>
      </c>
      <c r="M279" s="1">
        <v>5.0599999999999996</v>
      </c>
      <c r="N279" s="1">
        <v>0</v>
      </c>
      <c r="O279" s="1">
        <v>0</v>
      </c>
      <c r="P279" s="1">
        <v>994</v>
      </c>
      <c r="Q279" s="1">
        <v>528</v>
      </c>
      <c r="R279" s="1">
        <v>45</v>
      </c>
      <c r="S279" s="1">
        <v>2</v>
      </c>
      <c r="T279" s="1">
        <v>0</v>
      </c>
      <c r="U279" s="1">
        <v>419</v>
      </c>
    </row>
    <row r="280" spans="1:21" ht="12.75" x14ac:dyDescent="0.2">
      <c r="A280" s="1">
        <v>2024</v>
      </c>
      <c r="B280" s="1">
        <v>12</v>
      </c>
      <c r="C280" s="1" t="s">
        <v>111</v>
      </c>
      <c r="D280" s="1" t="s">
        <v>112</v>
      </c>
      <c r="E280" s="1" t="s">
        <v>29</v>
      </c>
      <c r="F280" s="1" t="s">
        <v>30</v>
      </c>
      <c r="G280" s="1">
        <v>1031</v>
      </c>
      <c r="H280" s="1">
        <v>294</v>
      </c>
      <c r="I280" s="1">
        <v>104.62</v>
      </c>
      <c r="J280" s="1">
        <v>0.49</v>
      </c>
      <c r="K280" s="1">
        <v>117.9</v>
      </c>
      <c r="L280" s="1">
        <v>1</v>
      </c>
      <c r="M280" s="1">
        <v>69.989999999999995</v>
      </c>
      <c r="N280" s="1">
        <v>3</v>
      </c>
      <c r="O280" s="1">
        <v>1</v>
      </c>
      <c r="P280" s="1">
        <v>17445</v>
      </c>
      <c r="Q280" s="1">
        <v>7056</v>
      </c>
      <c r="R280" s="1">
        <v>21</v>
      </c>
      <c r="S280" s="1">
        <v>6067</v>
      </c>
      <c r="T280" s="1">
        <v>51</v>
      </c>
      <c r="U280" s="1">
        <v>4250</v>
      </c>
    </row>
    <row r="281" spans="1:21" ht="12.75" x14ac:dyDescent="0.2">
      <c r="A281" s="1">
        <v>2024</v>
      </c>
      <c r="B281" s="1">
        <v>12</v>
      </c>
      <c r="C281" s="1" t="s">
        <v>111</v>
      </c>
      <c r="D281" s="1" t="s">
        <v>112</v>
      </c>
      <c r="E281" s="1" t="s">
        <v>31</v>
      </c>
      <c r="F281" s="1" t="s">
        <v>32</v>
      </c>
      <c r="G281" s="1">
        <v>5393</v>
      </c>
      <c r="H281" s="1">
        <v>917</v>
      </c>
      <c r="I281" s="1">
        <v>276.27999999999997</v>
      </c>
      <c r="J281" s="1">
        <v>29.58</v>
      </c>
      <c r="K281" s="1">
        <v>216.43</v>
      </c>
      <c r="L281" s="1">
        <v>1.57</v>
      </c>
      <c r="M281" s="1">
        <v>393.14</v>
      </c>
      <c r="N281" s="1">
        <v>3</v>
      </c>
      <c r="O281" s="1">
        <v>3</v>
      </c>
      <c r="P281" s="1">
        <v>68294</v>
      </c>
      <c r="Q281" s="1">
        <v>26548</v>
      </c>
      <c r="R281" s="1">
        <v>3979</v>
      </c>
      <c r="S281" s="1">
        <v>7972</v>
      </c>
      <c r="T281" s="1">
        <v>125</v>
      </c>
      <c r="U281" s="1">
        <v>29670</v>
      </c>
    </row>
    <row r="282" spans="1:21" ht="12.75" x14ac:dyDescent="0.2">
      <c r="A282" s="1">
        <v>2024</v>
      </c>
      <c r="B282" s="1">
        <v>12</v>
      </c>
      <c r="C282" s="1" t="s">
        <v>111</v>
      </c>
      <c r="D282" s="1" t="s">
        <v>112</v>
      </c>
      <c r="E282" s="1" t="s">
        <v>33</v>
      </c>
      <c r="F282" s="1" t="s">
        <v>34</v>
      </c>
      <c r="G282" s="1">
        <v>854</v>
      </c>
      <c r="H282" s="1">
        <v>182</v>
      </c>
      <c r="I282" s="1">
        <v>91.58</v>
      </c>
      <c r="J282" s="1">
        <v>0.15</v>
      </c>
      <c r="K282" s="1">
        <v>49.07</v>
      </c>
      <c r="L282" s="1">
        <v>0</v>
      </c>
      <c r="M282" s="1">
        <v>41.2</v>
      </c>
      <c r="N282" s="1">
        <v>0</v>
      </c>
      <c r="O282" s="1">
        <v>0</v>
      </c>
      <c r="P282" s="1">
        <v>9306</v>
      </c>
      <c r="Q282" s="1">
        <v>5098</v>
      </c>
      <c r="R282" s="1">
        <v>8</v>
      </c>
      <c r="S282" s="1">
        <v>1593</v>
      </c>
      <c r="T282" s="1">
        <v>0</v>
      </c>
      <c r="U282" s="1">
        <v>2607</v>
      </c>
    </row>
    <row r="283" spans="1:21" ht="12.75" x14ac:dyDescent="0.2">
      <c r="A283" s="1">
        <v>2024</v>
      </c>
      <c r="B283" s="1">
        <v>12</v>
      </c>
      <c r="C283" s="1" t="s">
        <v>111</v>
      </c>
      <c r="D283" s="1" t="s">
        <v>112</v>
      </c>
      <c r="E283" s="1" t="s">
        <v>67</v>
      </c>
      <c r="F283" s="1" t="s">
        <v>68</v>
      </c>
      <c r="G283" s="1">
        <v>488</v>
      </c>
      <c r="H283" s="1">
        <v>116</v>
      </c>
      <c r="I283" s="1">
        <v>51.59</v>
      </c>
      <c r="J283" s="1">
        <v>0.41</v>
      </c>
      <c r="K283" s="1">
        <v>39.520000000000003</v>
      </c>
      <c r="L283" s="1">
        <v>0</v>
      </c>
      <c r="M283" s="1">
        <v>24.48</v>
      </c>
      <c r="N283" s="1">
        <v>0</v>
      </c>
      <c r="O283" s="1">
        <v>0</v>
      </c>
      <c r="P283" s="1">
        <v>7036</v>
      </c>
      <c r="Q283" s="1">
        <v>3667</v>
      </c>
      <c r="R283" s="1">
        <v>143</v>
      </c>
      <c r="S283" s="1">
        <v>1817</v>
      </c>
      <c r="T283" s="1">
        <v>0</v>
      </c>
      <c r="U283" s="1">
        <v>1409</v>
      </c>
    </row>
    <row r="284" spans="1:21" ht="12.75" x14ac:dyDescent="0.2">
      <c r="A284" s="1">
        <v>2024</v>
      </c>
      <c r="B284" s="1">
        <v>12</v>
      </c>
      <c r="C284" s="1" t="s">
        <v>111</v>
      </c>
      <c r="D284" s="1" t="s">
        <v>112</v>
      </c>
      <c r="E284" s="1" t="s">
        <v>35</v>
      </c>
      <c r="F284" s="1" t="s">
        <v>36</v>
      </c>
      <c r="G284" s="1">
        <v>929</v>
      </c>
      <c r="H284" s="1">
        <v>203</v>
      </c>
      <c r="I284" s="1">
        <v>88.29</v>
      </c>
      <c r="J284" s="1">
        <v>2.69</v>
      </c>
      <c r="K284" s="1">
        <v>62.25</v>
      </c>
      <c r="L284" s="1">
        <v>0</v>
      </c>
      <c r="M284" s="1">
        <v>49.78</v>
      </c>
      <c r="N284" s="1">
        <v>0</v>
      </c>
      <c r="O284" s="1">
        <v>2</v>
      </c>
      <c r="P284" s="1">
        <v>13126</v>
      </c>
      <c r="Q284" s="1">
        <v>7603</v>
      </c>
      <c r="R284" s="1">
        <v>498</v>
      </c>
      <c r="S284" s="1">
        <v>2012</v>
      </c>
      <c r="T284" s="1">
        <v>0</v>
      </c>
      <c r="U284" s="1">
        <v>3013</v>
      </c>
    </row>
    <row r="285" spans="1:21" ht="12.75" x14ac:dyDescent="0.2">
      <c r="A285" s="1">
        <v>2024</v>
      </c>
      <c r="B285" s="1">
        <v>12</v>
      </c>
      <c r="C285" s="1" t="s">
        <v>111</v>
      </c>
      <c r="D285" s="1" t="s">
        <v>112</v>
      </c>
      <c r="E285" s="1" t="s">
        <v>69</v>
      </c>
      <c r="F285" s="1" t="s">
        <v>70</v>
      </c>
      <c r="G285" s="1">
        <v>819</v>
      </c>
      <c r="H285" s="1">
        <v>182</v>
      </c>
      <c r="I285" s="1">
        <v>61.2</v>
      </c>
      <c r="J285" s="1">
        <v>1.07</v>
      </c>
      <c r="K285" s="1">
        <v>86.17</v>
      </c>
      <c r="L285" s="1">
        <v>0</v>
      </c>
      <c r="M285" s="1">
        <v>33.56</v>
      </c>
      <c r="N285" s="1">
        <v>4</v>
      </c>
      <c r="O285" s="1">
        <v>22</v>
      </c>
      <c r="P285" s="1">
        <v>12439</v>
      </c>
      <c r="Q285" s="1">
        <v>4386</v>
      </c>
      <c r="R285" s="1">
        <v>42</v>
      </c>
      <c r="S285" s="1">
        <v>6206</v>
      </c>
      <c r="T285" s="1">
        <v>0</v>
      </c>
      <c r="U285" s="1">
        <v>1805</v>
      </c>
    </row>
    <row r="286" spans="1:21" ht="12.75" x14ac:dyDescent="0.2">
      <c r="A286" s="1">
        <v>2024</v>
      </c>
      <c r="B286" s="1">
        <v>12</v>
      </c>
      <c r="C286" s="1" t="s">
        <v>111</v>
      </c>
      <c r="D286" s="1" t="s">
        <v>112</v>
      </c>
      <c r="E286" s="1" t="s">
        <v>71</v>
      </c>
      <c r="F286" s="1" t="s">
        <v>72</v>
      </c>
      <c r="G286" s="1">
        <v>2626</v>
      </c>
      <c r="H286" s="1">
        <v>360</v>
      </c>
      <c r="I286" s="1">
        <v>130.56</v>
      </c>
      <c r="J286" s="1">
        <v>11.97</v>
      </c>
      <c r="K286" s="1">
        <v>78.22</v>
      </c>
      <c r="L286" s="1">
        <v>0</v>
      </c>
      <c r="M286" s="1">
        <v>139.25</v>
      </c>
      <c r="N286" s="1">
        <v>4</v>
      </c>
      <c r="O286" s="1">
        <v>4</v>
      </c>
      <c r="P286" s="1">
        <v>29880</v>
      </c>
      <c r="Q286" s="1">
        <v>12002</v>
      </c>
      <c r="R286" s="1">
        <v>3269</v>
      </c>
      <c r="S286" s="1">
        <v>2800</v>
      </c>
      <c r="T286" s="1">
        <v>0</v>
      </c>
      <c r="U286" s="1">
        <v>11809</v>
      </c>
    </row>
    <row r="287" spans="1:21" ht="12.75" x14ac:dyDescent="0.2">
      <c r="A287" s="1">
        <v>2024</v>
      </c>
      <c r="B287" s="1">
        <v>12</v>
      </c>
      <c r="C287" s="1" t="s">
        <v>111</v>
      </c>
      <c r="D287" s="1" t="s">
        <v>112</v>
      </c>
      <c r="E287" s="1" t="s">
        <v>87</v>
      </c>
      <c r="F287" s="1" t="s">
        <v>88</v>
      </c>
      <c r="G287" s="1">
        <v>1027</v>
      </c>
      <c r="H287" s="1">
        <v>256</v>
      </c>
      <c r="I287" s="1">
        <v>81.7</v>
      </c>
      <c r="J287" s="1">
        <v>0.94</v>
      </c>
      <c r="K287" s="1">
        <v>128.6</v>
      </c>
      <c r="L287" s="1">
        <v>0</v>
      </c>
      <c r="M287" s="1">
        <v>44.76</v>
      </c>
      <c r="N287" s="1">
        <v>0</v>
      </c>
      <c r="O287" s="1">
        <v>1</v>
      </c>
      <c r="P287" s="1">
        <v>13939</v>
      </c>
      <c r="Q287" s="1">
        <v>6246</v>
      </c>
      <c r="R287" s="1">
        <v>62</v>
      </c>
      <c r="S287" s="1">
        <v>5167</v>
      </c>
      <c r="T287" s="1">
        <v>0</v>
      </c>
      <c r="U287" s="1">
        <v>2464</v>
      </c>
    </row>
    <row r="288" spans="1:21" ht="12.75" x14ac:dyDescent="0.2">
      <c r="A288" s="1">
        <v>2024</v>
      </c>
      <c r="B288" s="1">
        <v>12</v>
      </c>
      <c r="C288" s="1" t="s">
        <v>111</v>
      </c>
      <c r="D288" s="1" t="s">
        <v>112</v>
      </c>
      <c r="E288" s="1" t="s">
        <v>37</v>
      </c>
      <c r="F288" s="1" t="s">
        <v>38</v>
      </c>
      <c r="G288" s="1">
        <v>4635</v>
      </c>
      <c r="H288" s="1">
        <v>705</v>
      </c>
      <c r="I288" s="1">
        <v>283.91000000000003</v>
      </c>
      <c r="J288" s="1">
        <v>26.25</v>
      </c>
      <c r="K288" s="1">
        <v>138.01</v>
      </c>
      <c r="L288" s="1">
        <v>0.78</v>
      </c>
      <c r="M288" s="1">
        <v>256.04000000000002</v>
      </c>
      <c r="N288" s="1">
        <v>5</v>
      </c>
      <c r="O288" s="1">
        <v>5</v>
      </c>
      <c r="P288" s="1">
        <v>56973</v>
      </c>
      <c r="Q288" s="1">
        <v>28524</v>
      </c>
      <c r="R288" s="1">
        <v>3941</v>
      </c>
      <c r="S288" s="1">
        <v>5422</v>
      </c>
      <c r="T288" s="1">
        <v>39</v>
      </c>
      <c r="U288" s="1">
        <v>19047</v>
      </c>
    </row>
    <row r="289" spans="1:21" ht="12.75" x14ac:dyDescent="0.2">
      <c r="A289" s="1">
        <v>2024</v>
      </c>
      <c r="B289" s="1">
        <v>12</v>
      </c>
      <c r="C289" s="1" t="s">
        <v>111</v>
      </c>
      <c r="D289" s="1" t="s">
        <v>112</v>
      </c>
      <c r="E289" s="1" t="s">
        <v>39</v>
      </c>
      <c r="F289" s="1" t="s">
        <v>40</v>
      </c>
      <c r="G289" s="1">
        <v>1146</v>
      </c>
      <c r="H289" s="1">
        <v>290</v>
      </c>
      <c r="I289" s="1">
        <v>128.4</v>
      </c>
      <c r="J289" s="1">
        <v>2.48</v>
      </c>
      <c r="K289" s="1">
        <v>83.13</v>
      </c>
      <c r="L289" s="1">
        <v>0.62</v>
      </c>
      <c r="M289" s="1">
        <v>75.38</v>
      </c>
      <c r="N289" s="1">
        <v>1</v>
      </c>
      <c r="O289" s="1">
        <v>3</v>
      </c>
      <c r="P289" s="1">
        <v>18012</v>
      </c>
      <c r="Q289" s="1">
        <v>8994</v>
      </c>
      <c r="R289" s="1">
        <v>382</v>
      </c>
      <c r="S289" s="1">
        <v>3839</v>
      </c>
      <c r="T289" s="1">
        <v>66</v>
      </c>
      <c r="U289" s="1">
        <v>4731</v>
      </c>
    </row>
    <row r="290" spans="1:21" ht="12.75" x14ac:dyDescent="0.2">
      <c r="A290" s="1">
        <v>2024</v>
      </c>
      <c r="B290" s="1">
        <v>12</v>
      </c>
      <c r="C290" s="1" t="s">
        <v>113</v>
      </c>
      <c r="D290" s="1" t="s">
        <v>114</v>
      </c>
      <c r="E290" s="1" t="s">
        <v>43</v>
      </c>
      <c r="F290" s="1" t="s">
        <v>44</v>
      </c>
      <c r="G290" s="1">
        <v>1007</v>
      </c>
      <c r="H290" s="1">
        <v>356</v>
      </c>
      <c r="I290" s="1">
        <v>62.54</v>
      </c>
      <c r="J290" s="1">
        <v>4.12</v>
      </c>
      <c r="K290" s="1">
        <v>119.22</v>
      </c>
      <c r="L290" s="1">
        <v>0</v>
      </c>
      <c r="M290" s="1">
        <v>170.12</v>
      </c>
      <c r="N290" s="1">
        <v>4</v>
      </c>
      <c r="O290" s="1">
        <v>0</v>
      </c>
      <c r="P290" s="1">
        <v>24036</v>
      </c>
      <c r="Q290" s="1">
        <v>5074</v>
      </c>
      <c r="R290" s="1">
        <v>302</v>
      </c>
      <c r="S290" s="1">
        <v>4923</v>
      </c>
      <c r="T290" s="1">
        <v>0</v>
      </c>
      <c r="U290" s="1">
        <v>13737</v>
      </c>
    </row>
    <row r="291" spans="1:21" ht="12.75" x14ac:dyDescent="0.2">
      <c r="A291" s="1">
        <v>2024</v>
      </c>
      <c r="B291" s="1">
        <v>12</v>
      </c>
      <c r="C291" s="1" t="s">
        <v>113</v>
      </c>
      <c r="D291" s="1" t="s">
        <v>114</v>
      </c>
      <c r="E291" s="1" t="s">
        <v>45</v>
      </c>
      <c r="F291" s="1" t="s">
        <v>46</v>
      </c>
      <c r="G291" s="1">
        <v>87</v>
      </c>
      <c r="H291" s="1">
        <v>24</v>
      </c>
      <c r="I291" s="1">
        <v>3.52</v>
      </c>
      <c r="J291" s="1">
        <v>0</v>
      </c>
      <c r="K291" s="1">
        <v>7.89</v>
      </c>
      <c r="L291" s="1">
        <v>0</v>
      </c>
      <c r="M291" s="1">
        <v>12.59</v>
      </c>
      <c r="N291" s="1">
        <v>0</v>
      </c>
      <c r="O291" s="1">
        <v>0</v>
      </c>
      <c r="P291" s="1">
        <v>1727</v>
      </c>
      <c r="Q291" s="1">
        <v>241</v>
      </c>
      <c r="R291" s="1">
        <v>0</v>
      </c>
      <c r="S291" s="1">
        <v>443</v>
      </c>
      <c r="T291" s="1">
        <v>0</v>
      </c>
      <c r="U291" s="1">
        <v>1043</v>
      </c>
    </row>
    <row r="292" spans="1:21" ht="12.75" x14ac:dyDescent="0.2">
      <c r="A292" s="1">
        <v>2024</v>
      </c>
      <c r="B292" s="1">
        <v>12</v>
      </c>
      <c r="C292" s="1" t="s">
        <v>113</v>
      </c>
      <c r="D292" s="1" t="s">
        <v>114</v>
      </c>
      <c r="E292" s="1" t="s">
        <v>47</v>
      </c>
      <c r="F292" s="1" t="s">
        <v>48</v>
      </c>
      <c r="G292" s="1">
        <v>38</v>
      </c>
      <c r="H292" s="1">
        <v>9</v>
      </c>
      <c r="I292" s="1">
        <v>2.37</v>
      </c>
      <c r="J292" s="1">
        <v>0</v>
      </c>
      <c r="K292" s="1">
        <v>0.98</v>
      </c>
      <c r="L292" s="1">
        <v>0</v>
      </c>
      <c r="M292" s="1">
        <v>5.65</v>
      </c>
      <c r="N292" s="1">
        <v>0</v>
      </c>
      <c r="O292" s="1">
        <v>0</v>
      </c>
      <c r="P292" s="1">
        <v>727</v>
      </c>
      <c r="Q292" s="1">
        <v>68</v>
      </c>
      <c r="R292" s="1">
        <v>0</v>
      </c>
      <c r="S292" s="1">
        <v>57</v>
      </c>
      <c r="T292" s="1">
        <v>0</v>
      </c>
      <c r="U292" s="1">
        <v>602</v>
      </c>
    </row>
    <row r="293" spans="1:21" ht="12.75" x14ac:dyDescent="0.2">
      <c r="A293" s="1">
        <v>2024</v>
      </c>
      <c r="B293" s="1">
        <v>12</v>
      </c>
      <c r="C293" s="1" t="s">
        <v>113</v>
      </c>
      <c r="D293" s="1" t="s">
        <v>114</v>
      </c>
      <c r="E293" s="1" t="s">
        <v>49</v>
      </c>
      <c r="F293" s="1" t="s">
        <v>50</v>
      </c>
      <c r="G293" s="1">
        <v>170</v>
      </c>
      <c r="H293" s="1">
        <v>46</v>
      </c>
      <c r="I293" s="1">
        <v>13.11</v>
      </c>
      <c r="J293" s="1">
        <v>0.35</v>
      </c>
      <c r="K293" s="1">
        <v>21.05</v>
      </c>
      <c r="L293" s="1">
        <v>0</v>
      </c>
      <c r="M293" s="1">
        <v>11.49</v>
      </c>
      <c r="N293" s="1">
        <v>2</v>
      </c>
      <c r="O293" s="1">
        <v>0</v>
      </c>
      <c r="P293" s="1">
        <v>2528</v>
      </c>
      <c r="Q293" s="1">
        <v>636</v>
      </c>
      <c r="R293" s="1">
        <v>27</v>
      </c>
      <c r="S293" s="1">
        <v>642</v>
      </c>
      <c r="T293" s="1">
        <v>0</v>
      </c>
      <c r="U293" s="1">
        <v>1223</v>
      </c>
    </row>
    <row r="294" spans="1:21" ht="12.75" x14ac:dyDescent="0.2">
      <c r="A294" s="1">
        <v>2024</v>
      </c>
      <c r="B294" s="1">
        <v>12</v>
      </c>
      <c r="C294" s="1" t="s">
        <v>113</v>
      </c>
      <c r="D294" s="1" t="s">
        <v>114</v>
      </c>
      <c r="E294" s="1" t="s">
        <v>51</v>
      </c>
      <c r="F294" s="1" t="s">
        <v>52</v>
      </c>
      <c r="G294" s="1">
        <v>240</v>
      </c>
      <c r="H294" s="1">
        <v>50</v>
      </c>
      <c r="I294" s="1">
        <v>14.73</v>
      </c>
      <c r="J294" s="1">
        <v>1</v>
      </c>
      <c r="K294" s="1">
        <v>8.68</v>
      </c>
      <c r="L294" s="1">
        <v>0</v>
      </c>
      <c r="M294" s="1">
        <v>25.6</v>
      </c>
      <c r="N294" s="1">
        <v>2</v>
      </c>
      <c r="O294" s="1">
        <v>0</v>
      </c>
      <c r="P294" s="1">
        <v>3652</v>
      </c>
      <c r="Q294" s="1">
        <v>861</v>
      </c>
      <c r="R294" s="1">
        <v>29</v>
      </c>
      <c r="S294" s="1">
        <v>383</v>
      </c>
      <c r="T294" s="1">
        <v>0</v>
      </c>
      <c r="U294" s="1">
        <v>2379</v>
      </c>
    </row>
    <row r="295" spans="1:21" ht="12.75" x14ac:dyDescent="0.2">
      <c r="A295" s="1">
        <v>2024</v>
      </c>
      <c r="B295" s="1">
        <v>12</v>
      </c>
      <c r="C295" s="1" t="s">
        <v>113</v>
      </c>
      <c r="D295" s="1" t="s">
        <v>114</v>
      </c>
      <c r="E295" s="1" t="s">
        <v>53</v>
      </c>
      <c r="F295" s="1" t="s">
        <v>54</v>
      </c>
      <c r="G295" s="1">
        <v>272</v>
      </c>
      <c r="H295" s="1">
        <v>60</v>
      </c>
      <c r="I295" s="1">
        <v>14.55</v>
      </c>
      <c r="J295" s="1">
        <v>0.51</v>
      </c>
      <c r="K295" s="1">
        <v>17.89</v>
      </c>
      <c r="L295" s="1">
        <v>0</v>
      </c>
      <c r="M295" s="1">
        <v>27.05</v>
      </c>
      <c r="N295" s="1">
        <v>1</v>
      </c>
      <c r="O295" s="1">
        <v>0</v>
      </c>
      <c r="P295" s="1">
        <v>4885</v>
      </c>
      <c r="Q295" s="1">
        <v>1894</v>
      </c>
      <c r="R295" s="1">
        <v>81</v>
      </c>
      <c r="S295" s="1">
        <v>837</v>
      </c>
      <c r="T295" s="1">
        <v>0</v>
      </c>
      <c r="U295" s="1">
        <v>2073</v>
      </c>
    </row>
    <row r="296" spans="1:21" ht="12.75" x14ac:dyDescent="0.2">
      <c r="A296" s="1">
        <v>2024</v>
      </c>
      <c r="B296" s="1">
        <v>12</v>
      </c>
      <c r="C296" s="1" t="s">
        <v>113</v>
      </c>
      <c r="D296" s="1" t="s">
        <v>114</v>
      </c>
      <c r="E296" s="1" t="s">
        <v>75</v>
      </c>
      <c r="F296" s="1" t="s">
        <v>76</v>
      </c>
      <c r="G296" s="1">
        <v>93</v>
      </c>
      <c r="H296" s="1">
        <v>14</v>
      </c>
      <c r="I296" s="1">
        <v>4.57</v>
      </c>
      <c r="J296" s="1">
        <v>0</v>
      </c>
      <c r="K296" s="1">
        <v>7.4</v>
      </c>
      <c r="L296" s="1">
        <v>0</v>
      </c>
      <c r="M296" s="1">
        <v>2.0299999999999998</v>
      </c>
      <c r="N296" s="1">
        <v>0</v>
      </c>
      <c r="O296" s="1">
        <v>0</v>
      </c>
      <c r="P296" s="1">
        <v>596</v>
      </c>
      <c r="Q296" s="1">
        <v>160</v>
      </c>
      <c r="R296" s="1">
        <v>0</v>
      </c>
      <c r="S296" s="1">
        <v>347</v>
      </c>
      <c r="T296" s="1">
        <v>0</v>
      </c>
      <c r="U296" s="1">
        <v>89</v>
      </c>
    </row>
    <row r="297" spans="1:21" ht="12.75" x14ac:dyDescent="0.2">
      <c r="A297" s="1">
        <v>2024</v>
      </c>
      <c r="B297" s="1">
        <v>12</v>
      </c>
      <c r="C297" s="1" t="s">
        <v>113</v>
      </c>
      <c r="D297" s="1" t="s">
        <v>114</v>
      </c>
      <c r="E297" s="1" t="s">
        <v>81</v>
      </c>
      <c r="F297" s="1" t="s">
        <v>82</v>
      </c>
      <c r="G297" s="1">
        <v>1850</v>
      </c>
      <c r="H297" s="1">
        <v>293</v>
      </c>
      <c r="I297" s="1">
        <v>77.59</v>
      </c>
      <c r="J297" s="1">
        <v>6.26</v>
      </c>
      <c r="K297" s="1">
        <v>62.93</v>
      </c>
      <c r="L297" s="1">
        <v>0</v>
      </c>
      <c r="M297" s="1">
        <v>146.22</v>
      </c>
      <c r="N297" s="1">
        <v>4</v>
      </c>
      <c r="O297" s="1">
        <v>0</v>
      </c>
      <c r="P297" s="1">
        <v>25464</v>
      </c>
      <c r="Q297" s="1">
        <v>6611</v>
      </c>
      <c r="R297" s="1">
        <v>778</v>
      </c>
      <c r="S297" s="1">
        <v>3118</v>
      </c>
      <c r="T297" s="1">
        <v>0</v>
      </c>
      <c r="U297" s="1">
        <v>14957</v>
      </c>
    </row>
    <row r="298" spans="1:21" ht="12.75" x14ac:dyDescent="0.2">
      <c r="A298" s="1">
        <v>2024</v>
      </c>
      <c r="B298" s="1">
        <v>12</v>
      </c>
      <c r="C298" s="1" t="s">
        <v>113</v>
      </c>
      <c r="D298" s="1" t="s">
        <v>114</v>
      </c>
      <c r="E298" s="1" t="s">
        <v>55</v>
      </c>
      <c r="F298" s="1" t="s">
        <v>56</v>
      </c>
      <c r="G298" s="1">
        <v>729</v>
      </c>
      <c r="H298" s="1">
        <v>228</v>
      </c>
      <c r="I298" s="1">
        <v>35.33</v>
      </c>
      <c r="J298" s="1">
        <v>1.89</v>
      </c>
      <c r="K298" s="1">
        <v>81.03</v>
      </c>
      <c r="L298" s="1">
        <v>0</v>
      </c>
      <c r="M298" s="1">
        <v>109.75</v>
      </c>
      <c r="N298" s="1">
        <v>2</v>
      </c>
      <c r="O298" s="1">
        <v>6</v>
      </c>
      <c r="P298" s="1">
        <v>18723</v>
      </c>
      <c r="Q298" s="1">
        <v>3441</v>
      </c>
      <c r="R298" s="1">
        <v>310</v>
      </c>
      <c r="S298" s="1">
        <v>5461</v>
      </c>
      <c r="T298" s="1">
        <v>0</v>
      </c>
      <c r="U298" s="1">
        <v>9511</v>
      </c>
    </row>
    <row r="299" spans="1:21" ht="12.75" x14ac:dyDescent="0.2">
      <c r="A299" s="1">
        <v>2024</v>
      </c>
      <c r="B299" s="1">
        <v>12</v>
      </c>
      <c r="C299" s="1" t="s">
        <v>113</v>
      </c>
      <c r="D299" s="1" t="s">
        <v>114</v>
      </c>
      <c r="E299" s="1" t="s">
        <v>57</v>
      </c>
      <c r="F299" s="1" t="s">
        <v>58</v>
      </c>
      <c r="G299" s="1">
        <v>193</v>
      </c>
      <c r="H299" s="1">
        <v>45</v>
      </c>
      <c r="I299" s="1">
        <v>14.97</v>
      </c>
      <c r="J299" s="1">
        <v>0.36</v>
      </c>
      <c r="K299" s="1">
        <v>9.11</v>
      </c>
      <c r="L299" s="1">
        <v>0</v>
      </c>
      <c r="M299" s="1">
        <v>20.57</v>
      </c>
      <c r="N299" s="1">
        <v>1</v>
      </c>
      <c r="O299" s="1">
        <v>0</v>
      </c>
      <c r="P299" s="1">
        <v>2539</v>
      </c>
      <c r="Q299" s="1">
        <v>769</v>
      </c>
      <c r="R299" s="1">
        <v>84</v>
      </c>
      <c r="S299" s="1">
        <v>462</v>
      </c>
      <c r="T299" s="1">
        <v>0</v>
      </c>
      <c r="U299" s="1">
        <v>1224</v>
      </c>
    </row>
    <row r="300" spans="1:21" ht="12.75" x14ac:dyDescent="0.2">
      <c r="A300" s="1">
        <v>2024</v>
      </c>
      <c r="B300" s="1">
        <v>12</v>
      </c>
      <c r="C300" s="1" t="s">
        <v>113</v>
      </c>
      <c r="D300" s="1" t="s">
        <v>114</v>
      </c>
      <c r="E300" s="1" t="s">
        <v>23</v>
      </c>
      <c r="F300" s="1" t="s">
        <v>24</v>
      </c>
      <c r="G300" s="1">
        <v>93</v>
      </c>
      <c r="H300" s="1">
        <v>36</v>
      </c>
      <c r="I300" s="1">
        <v>9.3800000000000008</v>
      </c>
      <c r="J300" s="1">
        <v>0</v>
      </c>
      <c r="K300" s="1">
        <v>13.01</v>
      </c>
      <c r="L300" s="1">
        <v>0</v>
      </c>
      <c r="M300" s="1">
        <v>13.61</v>
      </c>
      <c r="N300" s="1">
        <v>0</v>
      </c>
      <c r="O300" s="1">
        <v>0</v>
      </c>
      <c r="P300" s="1">
        <v>2594</v>
      </c>
      <c r="Q300" s="1">
        <v>566</v>
      </c>
      <c r="R300" s="1">
        <v>0</v>
      </c>
      <c r="S300" s="1">
        <v>771</v>
      </c>
      <c r="T300" s="1">
        <v>0</v>
      </c>
      <c r="U300" s="1">
        <v>1257</v>
      </c>
    </row>
    <row r="301" spans="1:21" ht="12.75" x14ac:dyDescent="0.2">
      <c r="A301" s="1">
        <v>2024</v>
      </c>
      <c r="B301" s="1">
        <v>12</v>
      </c>
      <c r="C301" s="1" t="s">
        <v>113</v>
      </c>
      <c r="D301" s="1" t="s">
        <v>114</v>
      </c>
      <c r="E301" s="1" t="s">
        <v>59</v>
      </c>
      <c r="F301" s="1" t="s">
        <v>60</v>
      </c>
      <c r="G301" s="1">
        <v>142</v>
      </c>
      <c r="H301" s="1">
        <v>43</v>
      </c>
      <c r="I301" s="1">
        <v>12.35</v>
      </c>
      <c r="J301" s="1">
        <v>0</v>
      </c>
      <c r="K301" s="1">
        <v>14.25</v>
      </c>
      <c r="L301" s="1">
        <v>0</v>
      </c>
      <c r="M301" s="1">
        <v>16.399999999999999</v>
      </c>
      <c r="N301" s="1">
        <v>3</v>
      </c>
      <c r="O301" s="1">
        <v>0</v>
      </c>
      <c r="P301" s="1">
        <v>2636</v>
      </c>
      <c r="Q301" s="1">
        <v>583</v>
      </c>
      <c r="R301" s="1">
        <v>0</v>
      </c>
      <c r="S301" s="1">
        <v>657</v>
      </c>
      <c r="T301" s="1">
        <v>0</v>
      </c>
      <c r="U301" s="1">
        <v>1396</v>
      </c>
    </row>
    <row r="302" spans="1:21" ht="12.75" x14ac:dyDescent="0.2">
      <c r="A302" s="1">
        <v>2024</v>
      </c>
      <c r="B302" s="1">
        <v>12</v>
      </c>
      <c r="C302" s="1" t="s">
        <v>113</v>
      </c>
      <c r="D302" s="1" t="s">
        <v>114</v>
      </c>
      <c r="E302" s="1" t="s">
        <v>77</v>
      </c>
      <c r="F302" s="1" t="s">
        <v>78</v>
      </c>
      <c r="G302" s="1">
        <v>69</v>
      </c>
      <c r="H302" s="1">
        <v>17</v>
      </c>
      <c r="I302" s="1">
        <v>3.37</v>
      </c>
      <c r="J302" s="1">
        <v>0</v>
      </c>
      <c r="K302" s="1">
        <v>4.7</v>
      </c>
      <c r="L302" s="1">
        <v>0</v>
      </c>
      <c r="M302" s="1">
        <v>8.93</v>
      </c>
      <c r="N302" s="1">
        <v>0</v>
      </c>
      <c r="O302" s="1">
        <v>0</v>
      </c>
      <c r="P302" s="1">
        <v>1492</v>
      </c>
      <c r="Q302" s="1">
        <v>216</v>
      </c>
      <c r="R302" s="1">
        <v>0</v>
      </c>
      <c r="S302" s="1">
        <v>308</v>
      </c>
      <c r="T302" s="1">
        <v>0</v>
      </c>
      <c r="U302" s="1">
        <v>968</v>
      </c>
    </row>
    <row r="303" spans="1:21" ht="12.75" x14ac:dyDescent="0.2">
      <c r="A303" s="1">
        <v>2024</v>
      </c>
      <c r="B303" s="1">
        <v>12</v>
      </c>
      <c r="C303" s="1" t="s">
        <v>113</v>
      </c>
      <c r="D303" s="1" t="s">
        <v>114</v>
      </c>
      <c r="E303" s="1" t="s">
        <v>25</v>
      </c>
      <c r="F303" s="1" t="s">
        <v>26</v>
      </c>
      <c r="G303" s="1">
        <v>322</v>
      </c>
      <c r="H303" s="1">
        <v>88</v>
      </c>
      <c r="I303" s="1">
        <v>21.99</v>
      </c>
      <c r="J303" s="1">
        <v>1.53</v>
      </c>
      <c r="K303" s="1">
        <v>41.01</v>
      </c>
      <c r="L303" s="1">
        <v>0</v>
      </c>
      <c r="M303" s="1">
        <v>23.47</v>
      </c>
      <c r="N303" s="1">
        <v>2</v>
      </c>
      <c r="O303" s="1">
        <v>0</v>
      </c>
      <c r="P303" s="1">
        <v>5695</v>
      </c>
      <c r="Q303" s="1">
        <v>1699</v>
      </c>
      <c r="R303" s="1">
        <v>124</v>
      </c>
      <c r="S303" s="1">
        <v>1793</v>
      </c>
      <c r="T303" s="1">
        <v>0</v>
      </c>
      <c r="U303" s="1">
        <v>2079</v>
      </c>
    </row>
    <row r="304" spans="1:21" ht="12.75" x14ac:dyDescent="0.2">
      <c r="A304" s="1">
        <v>2024</v>
      </c>
      <c r="B304" s="1">
        <v>12</v>
      </c>
      <c r="C304" s="1" t="s">
        <v>113</v>
      </c>
      <c r="D304" s="1" t="s">
        <v>114</v>
      </c>
      <c r="E304" s="1" t="s">
        <v>83</v>
      </c>
      <c r="F304" s="1" t="s">
        <v>84</v>
      </c>
      <c r="G304" s="1">
        <v>186</v>
      </c>
      <c r="H304" s="1">
        <v>51</v>
      </c>
      <c r="I304" s="1">
        <v>19.239999999999998</v>
      </c>
      <c r="J304" s="1">
        <v>1.26</v>
      </c>
      <c r="K304" s="1">
        <v>21.39</v>
      </c>
      <c r="L304" s="1">
        <v>0</v>
      </c>
      <c r="M304" s="1">
        <v>9.11</v>
      </c>
      <c r="N304" s="1">
        <v>0</v>
      </c>
      <c r="O304" s="1">
        <v>0</v>
      </c>
      <c r="P304" s="1">
        <v>2176</v>
      </c>
      <c r="Q304" s="1">
        <v>1046</v>
      </c>
      <c r="R304" s="1">
        <v>89</v>
      </c>
      <c r="S304" s="1">
        <v>625</v>
      </c>
      <c r="T304" s="1">
        <v>0</v>
      </c>
      <c r="U304" s="1">
        <v>416</v>
      </c>
    </row>
    <row r="305" spans="1:21" ht="12.75" x14ac:dyDescent="0.2">
      <c r="A305" s="1">
        <v>2024</v>
      </c>
      <c r="B305" s="1">
        <v>12</v>
      </c>
      <c r="C305" s="1" t="s">
        <v>113</v>
      </c>
      <c r="D305" s="1" t="s">
        <v>114</v>
      </c>
      <c r="E305" s="1" t="s">
        <v>61</v>
      </c>
      <c r="F305" s="1" t="s">
        <v>62</v>
      </c>
      <c r="G305" s="1">
        <v>1007</v>
      </c>
      <c r="H305" s="1">
        <v>179</v>
      </c>
      <c r="I305" s="1">
        <v>43.18</v>
      </c>
      <c r="J305" s="1">
        <v>2.94</v>
      </c>
      <c r="K305" s="1">
        <v>24.14</v>
      </c>
      <c r="L305" s="1">
        <v>0</v>
      </c>
      <c r="M305" s="1">
        <v>108.74</v>
      </c>
      <c r="N305" s="1">
        <v>1</v>
      </c>
      <c r="O305" s="1">
        <v>1</v>
      </c>
      <c r="P305" s="1">
        <v>11990</v>
      </c>
      <c r="Q305" s="1">
        <v>2787</v>
      </c>
      <c r="R305" s="1">
        <v>259</v>
      </c>
      <c r="S305" s="1">
        <v>759</v>
      </c>
      <c r="T305" s="1">
        <v>0</v>
      </c>
      <c r="U305" s="1">
        <v>8185</v>
      </c>
    </row>
    <row r="306" spans="1:21" ht="12.75" x14ac:dyDescent="0.2">
      <c r="A306" s="1">
        <v>2024</v>
      </c>
      <c r="B306" s="1">
        <v>12</v>
      </c>
      <c r="C306" s="1" t="s">
        <v>113</v>
      </c>
      <c r="D306" s="1" t="s">
        <v>114</v>
      </c>
      <c r="E306" s="1" t="s">
        <v>27</v>
      </c>
      <c r="F306" s="1" t="s">
        <v>28</v>
      </c>
      <c r="G306" s="1">
        <v>381</v>
      </c>
      <c r="H306" s="1">
        <v>73</v>
      </c>
      <c r="I306" s="1">
        <v>20.48</v>
      </c>
      <c r="J306" s="1">
        <v>0.01</v>
      </c>
      <c r="K306" s="1">
        <v>25.01</v>
      </c>
      <c r="L306" s="1">
        <v>0</v>
      </c>
      <c r="M306" s="1">
        <v>27.49</v>
      </c>
      <c r="N306" s="1">
        <v>1</v>
      </c>
      <c r="O306" s="1">
        <v>0</v>
      </c>
      <c r="P306" s="1">
        <v>4344</v>
      </c>
      <c r="Q306" s="1">
        <v>1239</v>
      </c>
      <c r="R306" s="1">
        <v>1</v>
      </c>
      <c r="S306" s="1">
        <v>890</v>
      </c>
      <c r="T306" s="1">
        <v>0</v>
      </c>
      <c r="U306" s="1">
        <v>2214</v>
      </c>
    </row>
    <row r="307" spans="1:21" ht="12.75" x14ac:dyDescent="0.2">
      <c r="A307" s="1">
        <v>2024</v>
      </c>
      <c r="B307" s="1">
        <v>12</v>
      </c>
      <c r="C307" s="1" t="s">
        <v>113</v>
      </c>
      <c r="D307" s="1" t="s">
        <v>114</v>
      </c>
      <c r="E307" s="1" t="s">
        <v>63</v>
      </c>
      <c r="F307" s="1" t="s">
        <v>64</v>
      </c>
      <c r="G307" s="1">
        <v>250</v>
      </c>
      <c r="H307" s="1">
        <v>86</v>
      </c>
      <c r="I307" s="1">
        <v>20.38</v>
      </c>
      <c r="J307" s="1">
        <v>1.31</v>
      </c>
      <c r="K307" s="1">
        <v>29.07</v>
      </c>
      <c r="L307" s="1">
        <v>0</v>
      </c>
      <c r="M307" s="1">
        <v>35.24</v>
      </c>
      <c r="N307" s="1">
        <v>0</v>
      </c>
      <c r="O307" s="1">
        <v>0</v>
      </c>
      <c r="P307" s="1">
        <v>6549</v>
      </c>
      <c r="Q307" s="1">
        <v>1749</v>
      </c>
      <c r="R307" s="1">
        <v>160</v>
      </c>
      <c r="S307" s="1">
        <v>1553</v>
      </c>
      <c r="T307" s="1">
        <v>0</v>
      </c>
      <c r="U307" s="1">
        <v>3087</v>
      </c>
    </row>
    <row r="308" spans="1:21" ht="12.75" x14ac:dyDescent="0.2">
      <c r="A308" s="1">
        <v>2024</v>
      </c>
      <c r="B308" s="1">
        <v>12</v>
      </c>
      <c r="C308" s="1" t="s">
        <v>113</v>
      </c>
      <c r="D308" s="1" t="s">
        <v>114</v>
      </c>
      <c r="E308" s="1" t="s">
        <v>65</v>
      </c>
      <c r="F308" s="1" t="s">
        <v>66</v>
      </c>
      <c r="G308" s="1">
        <v>1740</v>
      </c>
      <c r="H308" s="1">
        <v>385</v>
      </c>
      <c r="I308" s="1">
        <v>94.8</v>
      </c>
      <c r="J308" s="1">
        <v>4.8600000000000003</v>
      </c>
      <c r="K308" s="1">
        <v>114.49</v>
      </c>
      <c r="L308" s="1">
        <v>0</v>
      </c>
      <c r="M308" s="1">
        <v>170.86</v>
      </c>
      <c r="N308" s="1">
        <v>15</v>
      </c>
      <c r="O308" s="1">
        <v>0</v>
      </c>
      <c r="P308" s="1">
        <v>35025</v>
      </c>
      <c r="Q308" s="1">
        <v>11101</v>
      </c>
      <c r="R308" s="1">
        <v>633</v>
      </c>
      <c r="S308" s="1">
        <v>7907</v>
      </c>
      <c r="T308" s="1">
        <v>0</v>
      </c>
      <c r="U308" s="1">
        <v>15384</v>
      </c>
    </row>
    <row r="309" spans="1:21" ht="12.75" x14ac:dyDescent="0.2">
      <c r="A309" s="1">
        <v>2024</v>
      </c>
      <c r="B309" s="1">
        <v>12</v>
      </c>
      <c r="C309" s="1" t="s">
        <v>113</v>
      </c>
      <c r="D309" s="1" t="s">
        <v>114</v>
      </c>
      <c r="E309" s="1" t="s">
        <v>85</v>
      </c>
      <c r="F309" s="1" t="s">
        <v>86</v>
      </c>
      <c r="G309" s="1">
        <v>250</v>
      </c>
      <c r="H309" s="1">
        <v>56</v>
      </c>
      <c r="I309" s="1">
        <v>15.33</v>
      </c>
      <c r="J309" s="1">
        <v>0.2</v>
      </c>
      <c r="K309" s="1">
        <v>7.03</v>
      </c>
      <c r="L309" s="1">
        <v>0</v>
      </c>
      <c r="M309" s="1">
        <v>33.44</v>
      </c>
      <c r="N309" s="1">
        <v>2</v>
      </c>
      <c r="O309" s="1">
        <v>0</v>
      </c>
      <c r="P309" s="1">
        <v>3751</v>
      </c>
      <c r="Q309" s="1">
        <v>770</v>
      </c>
      <c r="R309" s="1">
        <v>40</v>
      </c>
      <c r="S309" s="1">
        <v>227</v>
      </c>
      <c r="T309" s="1">
        <v>0</v>
      </c>
      <c r="U309" s="1">
        <v>2714</v>
      </c>
    </row>
    <row r="310" spans="1:21" ht="12.75" x14ac:dyDescent="0.2">
      <c r="A310" s="1">
        <v>2024</v>
      </c>
      <c r="B310" s="1">
        <v>12</v>
      </c>
      <c r="C310" s="1" t="s">
        <v>113</v>
      </c>
      <c r="D310" s="1" t="s">
        <v>114</v>
      </c>
      <c r="E310" s="1" t="s">
        <v>29</v>
      </c>
      <c r="F310" s="1" t="s">
        <v>30</v>
      </c>
      <c r="G310" s="1">
        <v>330</v>
      </c>
      <c r="H310" s="1">
        <v>113</v>
      </c>
      <c r="I310" s="1">
        <v>24.93</v>
      </c>
      <c r="J310" s="1">
        <v>0</v>
      </c>
      <c r="K310" s="1">
        <v>34.67</v>
      </c>
      <c r="L310" s="1">
        <v>0</v>
      </c>
      <c r="M310" s="1">
        <v>53.41</v>
      </c>
      <c r="N310" s="1">
        <v>3</v>
      </c>
      <c r="O310" s="1">
        <v>0</v>
      </c>
      <c r="P310" s="1">
        <v>9092</v>
      </c>
      <c r="Q310" s="1">
        <v>2129</v>
      </c>
      <c r="R310" s="1">
        <v>0</v>
      </c>
      <c r="S310" s="1">
        <v>1851</v>
      </c>
      <c r="T310" s="1">
        <v>0</v>
      </c>
      <c r="U310" s="1">
        <v>5112</v>
      </c>
    </row>
    <row r="311" spans="1:21" ht="12.75" x14ac:dyDescent="0.2">
      <c r="A311" s="1">
        <v>2024</v>
      </c>
      <c r="B311" s="1">
        <v>12</v>
      </c>
      <c r="C311" s="1" t="s">
        <v>113</v>
      </c>
      <c r="D311" s="1" t="s">
        <v>114</v>
      </c>
      <c r="E311" s="1" t="s">
        <v>31</v>
      </c>
      <c r="F311" s="1" t="s">
        <v>32</v>
      </c>
      <c r="G311" s="1">
        <v>97</v>
      </c>
      <c r="H311" s="1">
        <v>16</v>
      </c>
      <c r="I311" s="1">
        <v>7.42</v>
      </c>
      <c r="J311" s="1">
        <v>0.2</v>
      </c>
      <c r="K311" s="1">
        <v>1.84</v>
      </c>
      <c r="L311" s="1">
        <v>0</v>
      </c>
      <c r="M311" s="1">
        <v>6.54</v>
      </c>
      <c r="N311" s="1">
        <v>0</v>
      </c>
      <c r="O311" s="1">
        <v>0</v>
      </c>
      <c r="P311" s="1">
        <v>785</v>
      </c>
      <c r="Q311" s="1">
        <v>359</v>
      </c>
      <c r="R311" s="1">
        <v>13</v>
      </c>
      <c r="S311" s="1">
        <v>68</v>
      </c>
      <c r="T311" s="1">
        <v>0</v>
      </c>
      <c r="U311" s="1">
        <v>345</v>
      </c>
    </row>
    <row r="312" spans="1:21" ht="12.75" x14ac:dyDescent="0.2">
      <c r="A312" s="1">
        <v>2024</v>
      </c>
      <c r="B312" s="1">
        <v>12</v>
      </c>
      <c r="C312" s="1" t="s">
        <v>113</v>
      </c>
      <c r="D312" s="1" t="s">
        <v>114</v>
      </c>
      <c r="E312" s="1" t="s">
        <v>33</v>
      </c>
      <c r="F312" s="1" t="s">
        <v>34</v>
      </c>
      <c r="G312" s="1">
        <v>231</v>
      </c>
      <c r="H312" s="1">
        <v>70</v>
      </c>
      <c r="I312" s="1">
        <v>15.23</v>
      </c>
      <c r="J312" s="1">
        <v>0.57999999999999996</v>
      </c>
      <c r="K312" s="1">
        <v>10.39</v>
      </c>
      <c r="L312" s="1">
        <v>0</v>
      </c>
      <c r="M312" s="1">
        <v>43.8</v>
      </c>
      <c r="N312" s="1">
        <v>4</v>
      </c>
      <c r="O312" s="1">
        <v>0</v>
      </c>
      <c r="P312" s="1">
        <v>5740</v>
      </c>
      <c r="Q312" s="1">
        <v>1085</v>
      </c>
      <c r="R312" s="1">
        <v>32</v>
      </c>
      <c r="S312" s="1">
        <v>500</v>
      </c>
      <c r="T312" s="1">
        <v>0</v>
      </c>
      <c r="U312" s="1">
        <v>4123</v>
      </c>
    </row>
    <row r="313" spans="1:21" ht="12.75" x14ac:dyDescent="0.2">
      <c r="A313" s="1">
        <v>2024</v>
      </c>
      <c r="B313" s="1">
        <v>12</v>
      </c>
      <c r="C313" s="1" t="s">
        <v>113</v>
      </c>
      <c r="D313" s="1" t="s">
        <v>114</v>
      </c>
      <c r="E313" s="1" t="s">
        <v>67</v>
      </c>
      <c r="F313" s="1" t="s">
        <v>68</v>
      </c>
      <c r="G313" s="1">
        <v>822</v>
      </c>
      <c r="H313" s="1">
        <v>252</v>
      </c>
      <c r="I313" s="1">
        <v>55.93</v>
      </c>
      <c r="J313" s="1">
        <v>0.17</v>
      </c>
      <c r="K313" s="1">
        <v>59.45</v>
      </c>
      <c r="L313" s="1">
        <v>0</v>
      </c>
      <c r="M313" s="1">
        <v>136.44999999999999</v>
      </c>
      <c r="N313" s="1">
        <v>5</v>
      </c>
      <c r="O313" s="1">
        <v>0</v>
      </c>
      <c r="P313" s="1">
        <v>18781</v>
      </c>
      <c r="Q313" s="1">
        <v>5377</v>
      </c>
      <c r="R313" s="1">
        <v>29</v>
      </c>
      <c r="S313" s="1">
        <v>2607</v>
      </c>
      <c r="T313" s="1">
        <v>0</v>
      </c>
      <c r="U313" s="1">
        <v>10768</v>
      </c>
    </row>
    <row r="314" spans="1:21" ht="12.75" x14ac:dyDescent="0.2">
      <c r="A314" s="1">
        <v>2024</v>
      </c>
      <c r="B314" s="1">
        <v>12</v>
      </c>
      <c r="C314" s="1" t="s">
        <v>113</v>
      </c>
      <c r="D314" s="1" t="s">
        <v>114</v>
      </c>
      <c r="E314" s="1" t="s">
        <v>35</v>
      </c>
      <c r="F314" s="1" t="s">
        <v>36</v>
      </c>
      <c r="G314" s="1">
        <v>689</v>
      </c>
      <c r="H314" s="1">
        <v>128</v>
      </c>
      <c r="I314" s="1">
        <v>23.55</v>
      </c>
      <c r="J314" s="1">
        <v>0.95</v>
      </c>
      <c r="K314" s="1">
        <v>25.22</v>
      </c>
      <c r="L314" s="1">
        <v>0</v>
      </c>
      <c r="M314" s="1">
        <v>78.28</v>
      </c>
      <c r="N314" s="1">
        <v>3</v>
      </c>
      <c r="O314" s="1">
        <v>1</v>
      </c>
      <c r="P314" s="1">
        <v>11404</v>
      </c>
      <c r="Q314" s="1">
        <v>1942</v>
      </c>
      <c r="R314" s="1">
        <v>112</v>
      </c>
      <c r="S314" s="1">
        <v>867</v>
      </c>
      <c r="T314" s="1">
        <v>0</v>
      </c>
      <c r="U314" s="1">
        <v>8483</v>
      </c>
    </row>
    <row r="315" spans="1:21" ht="12.75" x14ac:dyDescent="0.2">
      <c r="A315" s="1">
        <v>2024</v>
      </c>
      <c r="B315" s="1">
        <v>12</v>
      </c>
      <c r="C315" s="1" t="s">
        <v>113</v>
      </c>
      <c r="D315" s="1" t="s">
        <v>114</v>
      </c>
      <c r="E315" s="1" t="s">
        <v>69</v>
      </c>
      <c r="F315" s="1" t="s">
        <v>70</v>
      </c>
      <c r="G315" s="1">
        <v>233</v>
      </c>
      <c r="H315" s="1">
        <v>49</v>
      </c>
      <c r="I315" s="1">
        <v>6.01</v>
      </c>
      <c r="J315" s="1">
        <v>3.66</v>
      </c>
      <c r="K315" s="1">
        <v>19.07</v>
      </c>
      <c r="L315" s="1">
        <v>0</v>
      </c>
      <c r="M315" s="1">
        <v>20.260000000000002</v>
      </c>
      <c r="N315" s="1">
        <v>6</v>
      </c>
      <c r="O315" s="1">
        <v>4</v>
      </c>
      <c r="P315" s="1">
        <v>5162</v>
      </c>
      <c r="Q315" s="1">
        <v>983</v>
      </c>
      <c r="R315" s="1">
        <v>671</v>
      </c>
      <c r="S315" s="1">
        <v>1751</v>
      </c>
      <c r="T315" s="1">
        <v>0</v>
      </c>
      <c r="U315" s="1">
        <v>1757</v>
      </c>
    </row>
    <row r="316" spans="1:21" ht="12.75" x14ac:dyDescent="0.2">
      <c r="A316" s="1">
        <v>2024</v>
      </c>
      <c r="B316" s="1">
        <v>12</v>
      </c>
      <c r="C316" s="1" t="s">
        <v>113</v>
      </c>
      <c r="D316" s="1" t="s">
        <v>114</v>
      </c>
      <c r="E316" s="1" t="s">
        <v>71</v>
      </c>
      <c r="F316" s="1" t="s">
        <v>72</v>
      </c>
      <c r="G316" s="1">
        <v>112</v>
      </c>
      <c r="H316" s="1">
        <v>18</v>
      </c>
      <c r="I316" s="1">
        <v>3.56</v>
      </c>
      <c r="J316" s="1">
        <v>0</v>
      </c>
      <c r="K316" s="1">
        <v>6.13</v>
      </c>
      <c r="L316" s="1">
        <v>0</v>
      </c>
      <c r="M316" s="1">
        <v>8.31</v>
      </c>
      <c r="N316" s="1">
        <v>0</v>
      </c>
      <c r="O316" s="1">
        <v>0</v>
      </c>
      <c r="P316" s="1">
        <v>773</v>
      </c>
      <c r="Q316" s="1">
        <v>151</v>
      </c>
      <c r="R316" s="1">
        <v>0</v>
      </c>
      <c r="S316" s="1">
        <v>173</v>
      </c>
      <c r="T316" s="1">
        <v>0</v>
      </c>
      <c r="U316" s="1">
        <v>449</v>
      </c>
    </row>
    <row r="317" spans="1:21" ht="12.75" x14ac:dyDescent="0.2">
      <c r="A317" s="1">
        <v>2024</v>
      </c>
      <c r="B317" s="1">
        <v>12</v>
      </c>
      <c r="C317" s="1" t="s">
        <v>113</v>
      </c>
      <c r="D317" s="1" t="s">
        <v>114</v>
      </c>
      <c r="E317" s="1" t="s">
        <v>87</v>
      </c>
      <c r="F317" s="1" t="s">
        <v>88</v>
      </c>
      <c r="G317" s="1">
        <v>430</v>
      </c>
      <c r="H317" s="1">
        <v>126</v>
      </c>
      <c r="I317" s="1">
        <v>21.79</v>
      </c>
      <c r="J317" s="1">
        <v>1.26</v>
      </c>
      <c r="K317" s="1">
        <v>71.48</v>
      </c>
      <c r="L317" s="1">
        <v>0</v>
      </c>
      <c r="M317" s="1">
        <v>31.46</v>
      </c>
      <c r="N317" s="1">
        <v>2</v>
      </c>
      <c r="O317" s="1">
        <v>0</v>
      </c>
      <c r="P317" s="1">
        <v>8753</v>
      </c>
      <c r="Q317" s="1">
        <v>2142</v>
      </c>
      <c r="R317" s="1">
        <v>110</v>
      </c>
      <c r="S317" s="1">
        <v>3832</v>
      </c>
      <c r="T317" s="1">
        <v>0</v>
      </c>
      <c r="U317" s="1">
        <v>2669</v>
      </c>
    </row>
    <row r="318" spans="1:21" ht="12.75" x14ac:dyDescent="0.2">
      <c r="A318" s="1">
        <v>2024</v>
      </c>
      <c r="B318" s="1">
        <v>12</v>
      </c>
      <c r="C318" s="1" t="s">
        <v>113</v>
      </c>
      <c r="D318" s="1" t="s">
        <v>114</v>
      </c>
      <c r="E318" s="1" t="s">
        <v>37</v>
      </c>
      <c r="F318" s="1" t="s">
        <v>38</v>
      </c>
      <c r="G318" s="1">
        <v>239</v>
      </c>
      <c r="H318" s="1">
        <v>46</v>
      </c>
      <c r="I318" s="1">
        <v>7.32</v>
      </c>
      <c r="J318" s="1">
        <v>0</v>
      </c>
      <c r="K318" s="1">
        <v>9.15</v>
      </c>
      <c r="L318" s="1">
        <v>0</v>
      </c>
      <c r="M318" s="1">
        <v>29.54</v>
      </c>
      <c r="N318" s="1">
        <v>0</v>
      </c>
      <c r="O318" s="1">
        <v>0</v>
      </c>
      <c r="P318" s="1">
        <v>2338</v>
      </c>
      <c r="Q318" s="1">
        <v>333</v>
      </c>
      <c r="R318" s="1">
        <v>0</v>
      </c>
      <c r="S318" s="1">
        <v>246</v>
      </c>
      <c r="T318" s="1">
        <v>0</v>
      </c>
      <c r="U318" s="1">
        <v>1759</v>
      </c>
    </row>
    <row r="319" spans="1:21" ht="12.75" x14ac:dyDescent="0.2">
      <c r="A319" s="1">
        <v>2024</v>
      </c>
      <c r="B319" s="1">
        <v>12</v>
      </c>
      <c r="C319" s="1" t="s">
        <v>113</v>
      </c>
      <c r="D319" s="1" t="s">
        <v>114</v>
      </c>
      <c r="E319" s="1" t="s">
        <v>39</v>
      </c>
      <c r="F319" s="1" t="s">
        <v>40</v>
      </c>
      <c r="G319" s="1">
        <v>616</v>
      </c>
      <c r="H319" s="1">
        <v>185</v>
      </c>
      <c r="I319" s="1">
        <v>44.29</v>
      </c>
      <c r="J319" s="1">
        <v>1.53</v>
      </c>
      <c r="K319" s="1">
        <v>65.39</v>
      </c>
      <c r="L319" s="1">
        <v>0</v>
      </c>
      <c r="M319" s="1">
        <v>73.790000000000006</v>
      </c>
      <c r="N319" s="1">
        <v>3</v>
      </c>
      <c r="O319" s="1">
        <v>1</v>
      </c>
      <c r="P319" s="1">
        <v>11158</v>
      </c>
      <c r="Q319" s="1">
        <v>2356</v>
      </c>
      <c r="R319" s="1">
        <v>67</v>
      </c>
      <c r="S319" s="1">
        <v>3648</v>
      </c>
      <c r="T319" s="1">
        <v>0</v>
      </c>
      <c r="U319" s="1">
        <v>5087</v>
      </c>
    </row>
    <row r="320" spans="1:21" ht="12.75" x14ac:dyDescent="0.2">
      <c r="A320" s="1">
        <v>2024</v>
      </c>
      <c r="B320" s="1">
        <v>12</v>
      </c>
      <c r="C320" s="1" t="s">
        <v>115</v>
      </c>
      <c r="D320" s="1" t="s">
        <v>116</v>
      </c>
      <c r="E320" s="1" t="s">
        <v>45</v>
      </c>
      <c r="F320" s="1" t="s">
        <v>46</v>
      </c>
      <c r="G320" s="1">
        <v>71</v>
      </c>
      <c r="H320" s="1">
        <v>23</v>
      </c>
      <c r="I320" s="1">
        <v>6.96</v>
      </c>
      <c r="J320" s="1">
        <v>0.73</v>
      </c>
      <c r="K320" s="1">
        <v>6.49</v>
      </c>
      <c r="L320" s="1">
        <v>0</v>
      </c>
      <c r="M320" s="1">
        <v>8.82</v>
      </c>
      <c r="N320" s="1">
        <v>1</v>
      </c>
      <c r="O320" s="1">
        <v>0</v>
      </c>
      <c r="P320" s="1">
        <v>3049</v>
      </c>
      <c r="Q320" s="1">
        <v>1895</v>
      </c>
      <c r="R320" s="1">
        <v>96</v>
      </c>
      <c r="S320" s="1">
        <v>414</v>
      </c>
      <c r="T320" s="1">
        <v>0</v>
      </c>
      <c r="U320" s="1">
        <v>644</v>
      </c>
    </row>
    <row r="321" spans="1:21" ht="12.75" x14ac:dyDescent="0.2">
      <c r="A321" s="1">
        <v>2024</v>
      </c>
      <c r="B321" s="1">
        <v>12</v>
      </c>
      <c r="C321" s="1" t="s">
        <v>115</v>
      </c>
      <c r="D321" s="1" t="s">
        <v>116</v>
      </c>
      <c r="E321" s="1" t="s">
        <v>47</v>
      </c>
      <c r="F321" s="1" t="s">
        <v>48</v>
      </c>
      <c r="G321" s="1">
        <v>206</v>
      </c>
      <c r="H321" s="1">
        <v>44</v>
      </c>
      <c r="I321" s="1">
        <v>12</v>
      </c>
      <c r="J321" s="1">
        <v>2.9</v>
      </c>
      <c r="K321" s="1">
        <v>9.52</v>
      </c>
      <c r="L321" s="1">
        <v>0</v>
      </c>
      <c r="M321" s="1">
        <v>19.579999999999998</v>
      </c>
      <c r="N321" s="1">
        <v>2</v>
      </c>
      <c r="O321" s="1">
        <v>0</v>
      </c>
      <c r="P321" s="1">
        <v>5302</v>
      </c>
      <c r="Q321" s="1">
        <v>1211</v>
      </c>
      <c r="R321" s="1">
        <v>1091</v>
      </c>
      <c r="S321" s="1">
        <v>1403</v>
      </c>
      <c r="T321" s="1">
        <v>0</v>
      </c>
      <c r="U321" s="1">
        <v>1597</v>
      </c>
    </row>
    <row r="322" spans="1:21" ht="12.75" x14ac:dyDescent="0.2">
      <c r="A322" s="1">
        <v>2024</v>
      </c>
      <c r="B322" s="1">
        <v>12</v>
      </c>
      <c r="C322" s="1" t="s">
        <v>115</v>
      </c>
      <c r="D322" s="1" t="s">
        <v>116</v>
      </c>
      <c r="E322" s="1" t="s">
        <v>49</v>
      </c>
      <c r="F322" s="1" t="s">
        <v>50</v>
      </c>
      <c r="G322" s="1">
        <v>38</v>
      </c>
      <c r="H322" s="1">
        <v>3</v>
      </c>
      <c r="I322" s="1">
        <v>0</v>
      </c>
      <c r="J322" s="1">
        <v>0</v>
      </c>
      <c r="K322" s="1">
        <v>3</v>
      </c>
      <c r="L322" s="1">
        <v>0</v>
      </c>
      <c r="M322" s="1">
        <v>0</v>
      </c>
      <c r="N322" s="1">
        <v>2</v>
      </c>
      <c r="O322" s="1">
        <v>1</v>
      </c>
      <c r="P322" s="1">
        <v>88</v>
      </c>
      <c r="Q322" s="1">
        <v>0</v>
      </c>
      <c r="R322" s="1">
        <v>0</v>
      </c>
      <c r="S322" s="1">
        <v>88</v>
      </c>
      <c r="T322" s="1">
        <v>0</v>
      </c>
      <c r="U322" s="1">
        <v>0</v>
      </c>
    </row>
    <row r="323" spans="1:21" ht="12.75" x14ac:dyDescent="0.2">
      <c r="A323" s="1">
        <v>2024</v>
      </c>
      <c r="B323" s="1">
        <v>12</v>
      </c>
      <c r="C323" s="1" t="s">
        <v>115</v>
      </c>
      <c r="D323" s="1" t="s">
        <v>116</v>
      </c>
      <c r="E323" s="1" t="s">
        <v>51</v>
      </c>
      <c r="F323" s="1" t="s">
        <v>52</v>
      </c>
      <c r="G323" s="1">
        <v>1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</row>
    <row r="324" spans="1:21" ht="12.75" x14ac:dyDescent="0.2">
      <c r="A324" s="1">
        <v>2024</v>
      </c>
      <c r="B324" s="1">
        <v>12</v>
      </c>
      <c r="C324" s="1" t="s">
        <v>115</v>
      </c>
      <c r="D324" s="1" t="s">
        <v>116</v>
      </c>
      <c r="E324" s="1" t="s">
        <v>81</v>
      </c>
      <c r="F324" s="1" t="s">
        <v>82</v>
      </c>
      <c r="G324" s="1">
        <v>16</v>
      </c>
      <c r="H324" s="1">
        <v>5</v>
      </c>
      <c r="I324" s="1">
        <v>2.38</v>
      </c>
      <c r="J324" s="1">
        <v>0</v>
      </c>
      <c r="K324" s="1">
        <v>1.21</v>
      </c>
      <c r="L324" s="1">
        <v>0</v>
      </c>
      <c r="M324" s="1">
        <v>1.4</v>
      </c>
      <c r="N324" s="1">
        <v>0</v>
      </c>
      <c r="O324" s="1">
        <v>0</v>
      </c>
      <c r="P324" s="1">
        <v>245</v>
      </c>
      <c r="Q324" s="1">
        <v>61</v>
      </c>
      <c r="R324" s="1">
        <v>0</v>
      </c>
      <c r="S324" s="1">
        <v>48</v>
      </c>
      <c r="T324" s="1">
        <v>0</v>
      </c>
      <c r="U324" s="1">
        <v>136</v>
      </c>
    </row>
    <row r="325" spans="1:21" ht="12.75" x14ac:dyDescent="0.2">
      <c r="A325" s="1">
        <v>2024</v>
      </c>
      <c r="B325" s="1">
        <v>12</v>
      </c>
      <c r="C325" s="1" t="s">
        <v>115</v>
      </c>
      <c r="D325" s="1" t="s">
        <v>116</v>
      </c>
      <c r="E325" s="1" t="s">
        <v>23</v>
      </c>
      <c r="F325" s="1" t="s">
        <v>24</v>
      </c>
      <c r="G325" s="1">
        <v>74</v>
      </c>
      <c r="H325" s="1">
        <v>15</v>
      </c>
      <c r="I325" s="1">
        <v>7.02</v>
      </c>
      <c r="J325" s="1">
        <v>1.41</v>
      </c>
      <c r="K325" s="1">
        <v>6.58</v>
      </c>
      <c r="L325" s="1">
        <v>0</v>
      </c>
      <c r="M325" s="1">
        <v>0</v>
      </c>
      <c r="N325" s="1">
        <v>0</v>
      </c>
      <c r="O325" s="1">
        <v>0</v>
      </c>
      <c r="P325" s="1">
        <v>952</v>
      </c>
      <c r="Q325" s="1">
        <v>310</v>
      </c>
      <c r="R325" s="1">
        <v>420</v>
      </c>
      <c r="S325" s="1">
        <v>222</v>
      </c>
      <c r="T325" s="1">
        <v>0</v>
      </c>
      <c r="U325" s="1">
        <v>0</v>
      </c>
    </row>
    <row r="326" spans="1:21" ht="12.75" x14ac:dyDescent="0.2">
      <c r="A326" s="1">
        <v>2024</v>
      </c>
      <c r="B326" s="1">
        <v>12</v>
      </c>
      <c r="C326" s="1" t="s">
        <v>115</v>
      </c>
      <c r="D326" s="1" t="s">
        <v>116</v>
      </c>
      <c r="E326" s="1" t="s">
        <v>59</v>
      </c>
      <c r="F326" s="1" t="s">
        <v>60</v>
      </c>
      <c r="G326" s="1">
        <v>346</v>
      </c>
      <c r="H326" s="1">
        <v>105</v>
      </c>
      <c r="I326" s="1">
        <v>19.05</v>
      </c>
      <c r="J326" s="1">
        <v>4.43</v>
      </c>
      <c r="K326" s="1">
        <v>36</v>
      </c>
      <c r="L326" s="1">
        <v>0.47</v>
      </c>
      <c r="M326" s="1">
        <v>45.04</v>
      </c>
      <c r="N326" s="1">
        <v>5</v>
      </c>
      <c r="O326" s="1">
        <v>1</v>
      </c>
      <c r="P326" s="1">
        <v>10391</v>
      </c>
      <c r="Q326" s="1">
        <v>3654</v>
      </c>
      <c r="R326" s="1">
        <v>187</v>
      </c>
      <c r="S326" s="1">
        <v>2310</v>
      </c>
      <c r="T326" s="1">
        <v>23</v>
      </c>
      <c r="U326" s="1">
        <v>4217</v>
      </c>
    </row>
    <row r="327" spans="1:21" ht="12.75" x14ac:dyDescent="0.2">
      <c r="A327" s="1">
        <v>2024</v>
      </c>
      <c r="B327" s="1">
        <v>12</v>
      </c>
      <c r="C327" s="1" t="s">
        <v>115</v>
      </c>
      <c r="D327" s="1" t="s">
        <v>116</v>
      </c>
      <c r="E327" s="1" t="s">
        <v>77</v>
      </c>
      <c r="F327" s="1" t="s">
        <v>78</v>
      </c>
      <c r="G327" s="1">
        <v>25</v>
      </c>
      <c r="H327" s="1">
        <v>5</v>
      </c>
      <c r="I327" s="1">
        <v>1.02</v>
      </c>
      <c r="J327" s="1">
        <v>0</v>
      </c>
      <c r="K327" s="1">
        <v>2.46</v>
      </c>
      <c r="L327" s="1">
        <v>0</v>
      </c>
      <c r="M327" s="1">
        <v>1.52</v>
      </c>
      <c r="N327" s="1">
        <v>1</v>
      </c>
      <c r="O327" s="1">
        <v>0</v>
      </c>
      <c r="P327" s="1">
        <v>384</v>
      </c>
      <c r="Q327" s="1">
        <v>31</v>
      </c>
      <c r="R327" s="1">
        <v>0</v>
      </c>
      <c r="S327" s="1">
        <v>148</v>
      </c>
      <c r="T327" s="1">
        <v>0</v>
      </c>
      <c r="U327" s="1">
        <v>205</v>
      </c>
    </row>
    <row r="328" spans="1:21" ht="12.75" x14ac:dyDescent="0.2">
      <c r="A328" s="1">
        <v>2024</v>
      </c>
      <c r="B328" s="1">
        <v>12</v>
      </c>
      <c r="C328" s="1" t="s">
        <v>115</v>
      </c>
      <c r="D328" s="1" t="s">
        <v>116</v>
      </c>
      <c r="E328" s="1" t="s">
        <v>61</v>
      </c>
      <c r="F328" s="1" t="s">
        <v>62</v>
      </c>
      <c r="G328" s="1">
        <v>701</v>
      </c>
      <c r="H328" s="1">
        <v>157</v>
      </c>
      <c r="I328" s="1">
        <v>51.36</v>
      </c>
      <c r="J328" s="1">
        <v>11.71</v>
      </c>
      <c r="K328" s="1">
        <v>35.19</v>
      </c>
      <c r="L328" s="1">
        <v>0</v>
      </c>
      <c r="M328" s="1">
        <v>58.74</v>
      </c>
      <c r="N328" s="1">
        <v>5</v>
      </c>
      <c r="O328" s="1">
        <v>1</v>
      </c>
      <c r="P328" s="1">
        <v>23575</v>
      </c>
      <c r="Q328" s="1">
        <v>10483</v>
      </c>
      <c r="R328" s="1">
        <v>2557</v>
      </c>
      <c r="S328" s="1">
        <v>2261</v>
      </c>
      <c r="T328" s="1">
        <v>0</v>
      </c>
      <c r="U328" s="1">
        <v>8274</v>
      </c>
    </row>
    <row r="329" spans="1:21" ht="12.75" x14ac:dyDescent="0.2">
      <c r="A329" s="1">
        <v>2024</v>
      </c>
      <c r="B329" s="1">
        <v>12</v>
      </c>
      <c r="C329" s="1" t="s">
        <v>115</v>
      </c>
      <c r="D329" s="1" t="s">
        <v>116</v>
      </c>
      <c r="E329" s="1" t="s">
        <v>27</v>
      </c>
      <c r="F329" s="1" t="s">
        <v>28</v>
      </c>
      <c r="G329" s="1">
        <v>70</v>
      </c>
      <c r="H329" s="1">
        <v>14</v>
      </c>
      <c r="I329" s="1">
        <v>3.26</v>
      </c>
      <c r="J329" s="1">
        <v>2</v>
      </c>
      <c r="K329" s="1">
        <v>4.6100000000000003</v>
      </c>
      <c r="L329" s="1">
        <v>0</v>
      </c>
      <c r="M329" s="1">
        <v>4.13</v>
      </c>
      <c r="N329" s="1">
        <v>0</v>
      </c>
      <c r="O329" s="1">
        <v>0</v>
      </c>
      <c r="P329" s="1">
        <v>1390</v>
      </c>
      <c r="Q329" s="1">
        <v>746</v>
      </c>
      <c r="R329" s="1">
        <v>36</v>
      </c>
      <c r="S329" s="1">
        <v>199</v>
      </c>
      <c r="T329" s="1">
        <v>0</v>
      </c>
      <c r="U329" s="1">
        <v>409</v>
      </c>
    </row>
    <row r="330" spans="1:21" ht="12.75" x14ac:dyDescent="0.2">
      <c r="A330" s="1">
        <v>2024</v>
      </c>
      <c r="B330" s="1">
        <v>12</v>
      </c>
      <c r="C330" s="1" t="s">
        <v>115</v>
      </c>
      <c r="D330" s="1" t="s">
        <v>116</v>
      </c>
      <c r="E330" s="1" t="s">
        <v>65</v>
      </c>
      <c r="F330" s="1" t="s">
        <v>66</v>
      </c>
      <c r="G330" s="1">
        <v>32</v>
      </c>
      <c r="H330" s="1">
        <v>3</v>
      </c>
      <c r="I330" s="1">
        <v>0</v>
      </c>
      <c r="J330" s="1">
        <v>0.04</v>
      </c>
      <c r="K330" s="1">
        <v>2.6</v>
      </c>
      <c r="L330" s="1">
        <v>0</v>
      </c>
      <c r="M330" s="1">
        <v>0.36</v>
      </c>
      <c r="N330" s="1">
        <v>0</v>
      </c>
      <c r="O330" s="1">
        <v>0</v>
      </c>
      <c r="P330" s="1">
        <v>163</v>
      </c>
      <c r="Q330" s="1">
        <v>0</v>
      </c>
      <c r="R330" s="1">
        <v>1</v>
      </c>
      <c r="S330" s="1">
        <v>125</v>
      </c>
      <c r="T330" s="1">
        <v>0</v>
      </c>
      <c r="U330" s="1">
        <v>37</v>
      </c>
    </row>
    <row r="331" spans="1:21" ht="12.75" x14ac:dyDescent="0.2">
      <c r="A331" s="1">
        <v>2024</v>
      </c>
      <c r="B331" s="1">
        <v>12</v>
      </c>
      <c r="C331" s="1" t="s">
        <v>115</v>
      </c>
      <c r="D331" s="1" t="s">
        <v>116</v>
      </c>
      <c r="E331" s="1" t="s">
        <v>85</v>
      </c>
      <c r="F331" s="1" t="s">
        <v>86</v>
      </c>
      <c r="G331" s="1">
        <v>19</v>
      </c>
      <c r="H331" s="1">
        <v>4</v>
      </c>
      <c r="I331" s="1">
        <v>2</v>
      </c>
      <c r="J331" s="1">
        <v>0</v>
      </c>
      <c r="K331" s="1">
        <v>1.17</v>
      </c>
      <c r="L331" s="1">
        <v>0</v>
      </c>
      <c r="M331" s="1">
        <v>0.83</v>
      </c>
      <c r="N331" s="1">
        <v>0</v>
      </c>
      <c r="O331" s="1">
        <v>1</v>
      </c>
      <c r="P331" s="1">
        <v>370</v>
      </c>
      <c r="Q331" s="1">
        <v>237</v>
      </c>
      <c r="R331" s="1">
        <v>0</v>
      </c>
      <c r="S331" s="1">
        <v>42</v>
      </c>
      <c r="T331" s="1">
        <v>0</v>
      </c>
      <c r="U331" s="1">
        <v>91</v>
      </c>
    </row>
    <row r="332" spans="1:21" ht="12.75" x14ac:dyDescent="0.2">
      <c r="A332" s="1">
        <v>2024</v>
      </c>
      <c r="B332" s="1">
        <v>12</v>
      </c>
      <c r="C332" s="1" t="s">
        <v>115</v>
      </c>
      <c r="D332" s="1" t="s">
        <v>116</v>
      </c>
      <c r="E332" s="1" t="s">
        <v>31</v>
      </c>
      <c r="F332" s="1" t="s">
        <v>32</v>
      </c>
      <c r="G332" s="1">
        <v>17</v>
      </c>
      <c r="H332" s="1">
        <v>4</v>
      </c>
      <c r="I332" s="1">
        <v>0.24</v>
      </c>
      <c r="J332" s="1">
        <v>0.95</v>
      </c>
      <c r="K332" s="1">
        <v>1</v>
      </c>
      <c r="L332" s="1">
        <v>0</v>
      </c>
      <c r="M332" s="1">
        <v>1.81</v>
      </c>
      <c r="N332" s="1">
        <v>0</v>
      </c>
      <c r="O332" s="1">
        <v>0</v>
      </c>
      <c r="P332" s="1">
        <v>1176</v>
      </c>
      <c r="Q332" s="1">
        <v>8</v>
      </c>
      <c r="R332" s="1">
        <v>992</v>
      </c>
      <c r="S332" s="1">
        <v>72</v>
      </c>
      <c r="T332" s="1">
        <v>0</v>
      </c>
      <c r="U332" s="1">
        <v>104</v>
      </c>
    </row>
    <row r="333" spans="1:21" ht="12.75" x14ac:dyDescent="0.2">
      <c r="A333" s="1">
        <v>2024</v>
      </c>
      <c r="B333" s="1">
        <v>12</v>
      </c>
      <c r="C333" s="1" t="s">
        <v>115</v>
      </c>
      <c r="D333" s="1" t="s">
        <v>116</v>
      </c>
      <c r="E333" s="1" t="s">
        <v>35</v>
      </c>
      <c r="F333" s="1" t="s">
        <v>36</v>
      </c>
      <c r="G333" s="1">
        <v>32</v>
      </c>
      <c r="H333" s="1">
        <v>10</v>
      </c>
      <c r="I333" s="1">
        <v>1.76</v>
      </c>
      <c r="J333" s="1">
        <v>1.31</v>
      </c>
      <c r="K333" s="1">
        <v>1.65</v>
      </c>
      <c r="L333" s="1">
        <v>0</v>
      </c>
      <c r="M333" s="1">
        <v>5.28</v>
      </c>
      <c r="N333" s="1">
        <v>0</v>
      </c>
      <c r="O333" s="1">
        <v>0</v>
      </c>
      <c r="P333" s="1">
        <v>501</v>
      </c>
      <c r="Q333" s="1">
        <v>169</v>
      </c>
      <c r="R333" s="1">
        <v>64</v>
      </c>
      <c r="S333" s="1">
        <v>71</v>
      </c>
      <c r="T333" s="1">
        <v>0</v>
      </c>
      <c r="U333" s="1">
        <v>197</v>
      </c>
    </row>
    <row r="334" spans="1:21" ht="12.75" x14ac:dyDescent="0.2">
      <c r="A334" s="1">
        <v>2024</v>
      </c>
      <c r="B334" s="1">
        <v>12</v>
      </c>
      <c r="C334" s="1" t="s">
        <v>115</v>
      </c>
      <c r="D334" s="1" t="s">
        <v>116</v>
      </c>
      <c r="E334" s="1" t="s">
        <v>69</v>
      </c>
      <c r="F334" s="1" t="s">
        <v>70</v>
      </c>
      <c r="G334" s="1">
        <v>8</v>
      </c>
      <c r="H334" s="1">
        <v>3</v>
      </c>
      <c r="I334" s="1">
        <v>1.89</v>
      </c>
      <c r="J334" s="1">
        <v>0</v>
      </c>
      <c r="K334" s="1">
        <v>1.1100000000000001</v>
      </c>
      <c r="L334" s="1">
        <v>0</v>
      </c>
      <c r="M334" s="1">
        <v>0</v>
      </c>
      <c r="N334" s="1">
        <v>0</v>
      </c>
      <c r="O334" s="1">
        <v>0</v>
      </c>
      <c r="P334" s="1">
        <v>508</v>
      </c>
      <c r="Q334" s="1">
        <v>489</v>
      </c>
      <c r="R334" s="1">
        <v>0</v>
      </c>
      <c r="S334" s="1">
        <v>19</v>
      </c>
      <c r="T334" s="1">
        <v>0</v>
      </c>
      <c r="U334" s="1">
        <v>0</v>
      </c>
    </row>
    <row r="335" spans="1:21" ht="12.75" x14ac:dyDescent="0.2">
      <c r="A335" s="1">
        <v>2024</v>
      </c>
      <c r="B335" s="1">
        <v>12</v>
      </c>
      <c r="C335" s="1" t="s">
        <v>117</v>
      </c>
      <c r="D335" s="1" t="s">
        <v>118</v>
      </c>
      <c r="E335" s="1" t="s">
        <v>75</v>
      </c>
      <c r="F335" s="1" t="s">
        <v>76</v>
      </c>
      <c r="G335" s="1">
        <v>212</v>
      </c>
      <c r="H335" s="1">
        <v>66</v>
      </c>
      <c r="I335" s="1">
        <v>15.32</v>
      </c>
      <c r="J335" s="1">
        <v>0.81</v>
      </c>
      <c r="K335" s="1">
        <v>26.44</v>
      </c>
      <c r="L335" s="1">
        <v>0</v>
      </c>
      <c r="M335" s="1">
        <v>23.44</v>
      </c>
      <c r="N335" s="1">
        <v>7</v>
      </c>
      <c r="O335" s="1">
        <v>1</v>
      </c>
      <c r="P335" s="1">
        <v>5777</v>
      </c>
      <c r="Q335" s="1">
        <v>1284</v>
      </c>
      <c r="R335" s="1">
        <v>133</v>
      </c>
      <c r="S335" s="1">
        <v>1297</v>
      </c>
      <c r="T335" s="1">
        <v>0</v>
      </c>
      <c r="U335" s="1">
        <v>3063</v>
      </c>
    </row>
    <row r="336" spans="1:21" ht="12.75" x14ac:dyDescent="0.2">
      <c r="A336" s="1">
        <v>2024</v>
      </c>
      <c r="B336" s="1">
        <v>12</v>
      </c>
      <c r="C336" s="1" t="s">
        <v>117</v>
      </c>
      <c r="D336" s="1" t="s">
        <v>118</v>
      </c>
      <c r="E336" s="1" t="s">
        <v>57</v>
      </c>
      <c r="F336" s="1" t="s">
        <v>58</v>
      </c>
      <c r="G336" s="1">
        <v>69</v>
      </c>
      <c r="H336" s="1">
        <v>21</v>
      </c>
      <c r="I336" s="1">
        <v>8.67</v>
      </c>
      <c r="J336" s="1">
        <v>1</v>
      </c>
      <c r="K336" s="1">
        <v>5.31</v>
      </c>
      <c r="L336" s="1">
        <v>0</v>
      </c>
      <c r="M336" s="1">
        <v>6.01</v>
      </c>
      <c r="N336" s="1">
        <v>0</v>
      </c>
      <c r="O336" s="1">
        <v>0</v>
      </c>
      <c r="P336" s="1">
        <v>1233</v>
      </c>
      <c r="Q336" s="1">
        <v>475</v>
      </c>
      <c r="R336" s="1">
        <v>63</v>
      </c>
      <c r="S336" s="1">
        <v>272</v>
      </c>
      <c r="T336" s="1">
        <v>0</v>
      </c>
      <c r="U336" s="1">
        <v>423</v>
      </c>
    </row>
    <row r="337" spans="1:21" ht="12.75" x14ac:dyDescent="0.2">
      <c r="A337" s="1">
        <v>2024</v>
      </c>
      <c r="B337" s="1">
        <v>12</v>
      </c>
      <c r="C337" s="1" t="s">
        <v>117</v>
      </c>
      <c r="D337" s="1" t="s">
        <v>118</v>
      </c>
      <c r="E337" s="1" t="s">
        <v>23</v>
      </c>
      <c r="F337" s="1" t="s">
        <v>24</v>
      </c>
      <c r="G337" s="1">
        <v>978</v>
      </c>
      <c r="H337" s="1">
        <v>328</v>
      </c>
      <c r="I337" s="1">
        <v>34.729999999999997</v>
      </c>
      <c r="J337" s="1">
        <v>2.9</v>
      </c>
      <c r="K337" s="1">
        <v>179.45</v>
      </c>
      <c r="L337" s="1">
        <v>0</v>
      </c>
      <c r="M337" s="1">
        <v>110.93</v>
      </c>
      <c r="N337" s="1">
        <v>18</v>
      </c>
      <c r="O337" s="1">
        <v>3</v>
      </c>
      <c r="P337" s="1">
        <v>27890</v>
      </c>
      <c r="Q337" s="1">
        <v>2867</v>
      </c>
      <c r="R337" s="1">
        <v>509</v>
      </c>
      <c r="S337" s="1">
        <v>11236</v>
      </c>
      <c r="T337" s="1">
        <v>0</v>
      </c>
      <c r="U337" s="1">
        <v>13278</v>
      </c>
    </row>
    <row r="338" spans="1:21" ht="12.75" x14ac:dyDescent="0.2">
      <c r="A338" s="1">
        <v>2024</v>
      </c>
      <c r="B338" s="1">
        <v>12</v>
      </c>
      <c r="C338" s="1" t="s">
        <v>117</v>
      </c>
      <c r="D338" s="1" t="s">
        <v>118</v>
      </c>
      <c r="E338" s="1" t="s">
        <v>77</v>
      </c>
      <c r="F338" s="1" t="s">
        <v>78</v>
      </c>
      <c r="G338" s="1">
        <v>492</v>
      </c>
      <c r="H338" s="1">
        <v>109</v>
      </c>
      <c r="I338" s="1">
        <v>28.22</v>
      </c>
      <c r="J338" s="1">
        <v>4.34</v>
      </c>
      <c r="K338" s="1">
        <v>33.35</v>
      </c>
      <c r="L338" s="1">
        <v>0</v>
      </c>
      <c r="M338" s="1">
        <v>43.09</v>
      </c>
      <c r="N338" s="1">
        <v>2</v>
      </c>
      <c r="O338" s="1">
        <v>0</v>
      </c>
      <c r="P338" s="1">
        <v>8971</v>
      </c>
      <c r="Q338" s="1">
        <v>2194</v>
      </c>
      <c r="R338" s="1">
        <v>442</v>
      </c>
      <c r="S338" s="1">
        <v>1607</v>
      </c>
      <c r="T338" s="1">
        <v>0</v>
      </c>
      <c r="U338" s="1">
        <v>4728</v>
      </c>
    </row>
    <row r="339" spans="1:21" ht="12.75" x14ac:dyDescent="0.2">
      <c r="A339" s="1">
        <v>2024</v>
      </c>
      <c r="B339" s="1">
        <v>12</v>
      </c>
      <c r="C339" s="1" t="s">
        <v>117</v>
      </c>
      <c r="D339" s="1" t="s">
        <v>118</v>
      </c>
      <c r="E339" s="1" t="s">
        <v>63</v>
      </c>
      <c r="F339" s="1" t="s">
        <v>64</v>
      </c>
      <c r="G339" s="1">
        <v>1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</row>
    <row r="340" spans="1:21" ht="12.75" x14ac:dyDescent="0.2">
      <c r="A340" s="1">
        <v>2024</v>
      </c>
      <c r="B340" s="1">
        <v>12</v>
      </c>
      <c r="C340" s="1" t="s">
        <v>117</v>
      </c>
      <c r="D340" s="1" t="s">
        <v>118</v>
      </c>
      <c r="E340" s="1" t="s">
        <v>33</v>
      </c>
      <c r="F340" s="1" t="s">
        <v>34</v>
      </c>
      <c r="G340" s="1">
        <v>1370</v>
      </c>
      <c r="H340" s="1">
        <v>389</v>
      </c>
      <c r="I340" s="1">
        <v>113.67</v>
      </c>
      <c r="J340" s="1">
        <v>8.41</v>
      </c>
      <c r="K340" s="1">
        <v>106.54</v>
      </c>
      <c r="L340" s="1">
        <v>0</v>
      </c>
      <c r="M340" s="1">
        <v>160.38</v>
      </c>
      <c r="N340" s="1">
        <v>5</v>
      </c>
      <c r="O340" s="1">
        <v>2</v>
      </c>
      <c r="P340" s="1">
        <v>30565</v>
      </c>
      <c r="Q340" s="1">
        <v>7287</v>
      </c>
      <c r="R340" s="1">
        <v>1183</v>
      </c>
      <c r="S340" s="1">
        <v>4170</v>
      </c>
      <c r="T340" s="1">
        <v>0</v>
      </c>
      <c r="U340" s="1">
        <v>17925</v>
      </c>
    </row>
    <row r="341" spans="1:21" ht="12.75" x14ac:dyDescent="0.2">
      <c r="A341" s="1">
        <v>2024</v>
      </c>
      <c r="B341" s="1">
        <v>12</v>
      </c>
      <c r="C341" s="1" t="s">
        <v>117</v>
      </c>
      <c r="D341" s="1" t="s">
        <v>118</v>
      </c>
      <c r="E341" s="1" t="s">
        <v>67</v>
      </c>
      <c r="F341" s="1" t="s">
        <v>68</v>
      </c>
      <c r="G341" s="1">
        <v>33</v>
      </c>
      <c r="H341" s="1">
        <v>5</v>
      </c>
      <c r="I341" s="1">
        <v>2.62</v>
      </c>
      <c r="J341" s="1">
        <v>0.91</v>
      </c>
      <c r="K341" s="1">
        <v>1.1100000000000001</v>
      </c>
      <c r="L341" s="1">
        <v>0</v>
      </c>
      <c r="M341" s="1">
        <v>0.36</v>
      </c>
      <c r="N341" s="1">
        <v>0</v>
      </c>
      <c r="O341" s="1">
        <v>0</v>
      </c>
      <c r="P341" s="1">
        <v>268</v>
      </c>
      <c r="Q341" s="1">
        <v>75</v>
      </c>
      <c r="R341" s="1">
        <v>116</v>
      </c>
      <c r="S341" s="1">
        <v>63</v>
      </c>
      <c r="T341" s="1">
        <v>0</v>
      </c>
      <c r="U341" s="1">
        <v>14</v>
      </c>
    </row>
    <row r="342" spans="1:21" ht="12.75" x14ac:dyDescent="0.2">
      <c r="A342" s="1">
        <v>2024</v>
      </c>
      <c r="B342" s="1">
        <v>12</v>
      </c>
      <c r="C342" s="1" t="s">
        <v>119</v>
      </c>
      <c r="D342" s="1" t="s">
        <v>120</v>
      </c>
      <c r="E342" s="1" t="s">
        <v>45</v>
      </c>
      <c r="F342" s="1" t="s">
        <v>46</v>
      </c>
      <c r="G342" s="1">
        <v>14</v>
      </c>
      <c r="H342" s="1">
        <v>5</v>
      </c>
      <c r="I342" s="1">
        <v>4.1900000000000004</v>
      </c>
      <c r="J342" s="1">
        <v>0</v>
      </c>
      <c r="K342" s="1">
        <v>0</v>
      </c>
      <c r="L342" s="1">
        <v>0.81</v>
      </c>
      <c r="M342" s="1">
        <v>0</v>
      </c>
      <c r="N342" s="1">
        <v>0</v>
      </c>
      <c r="O342" s="1">
        <v>0</v>
      </c>
      <c r="P342" s="1">
        <v>213</v>
      </c>
      <c r="Q342" s="1">
        <v>196</v>
      </c>
      <c r="R342" s="1">
        <v>0</v>
      </c>
      <c r="S342" s="1">
        <v>0</v>
      </c>
      <c r="T342" s="1">
        <v>17</v>
      </c>
      <c r="U342" s="1">
        <v>0</v>
      </c>
    </row>
    <row r="343" spans="1:21" ht="12.75" x14ac:dyDescent="0.2">
      <c r="A343" s="1">
        <v>2024</v>
      </c>
      <c r="B343" s="1">
        <v>12</v>
      </c>
      <c r="C343" s="1" t="s">
        <v>119</v>
      </c>
      <c r="D343" s="1" t="s">
        <v>120</v>
      </c>
      <c r="E343" s="1" t="s">
        <v>49</v>
      </c>
      <c r="F343" s="1" t="s">
        <v>50</v>
      </c>
      <c r="G343" s="1">
        <v>18</v>
      </c>
      <c r="H343" s="1">
        <v>6</v>
      </c>
      <c r="I343" s="1">
        <v>4.43</v>
      </c>
      <c r="J343" s="1">
        <v>0</v>
      </c>
      <c r="K343" s="1">
        <v>0</v>
      </c>
      <c r="L343" s="1">
        <v>0</v>
      </c>
      <c r="M343" s="1">
        <v>1.57</v>
      </c>
      <c r="N343" s="1">
        <v>0</v>
      </c>
      <c r="O343" s="1">
        <v>0</v>
      </c>
      <c r="P343" s="1">
        <v>367</v>
      </c>
      <c r="Q343" s="1">
        <v>214</v>
      </c>
      <c r="R343" s="1">
        <v>0</v>
      </c>
      <c r="S343" s="1">
        <v>0</v>
      </c>
      <c r="T343" s="1">
        <v>0</v>
      </c>
      <c r="U343" s="1">
        <v>153</v>
      </c>
    </row>
    <row r="344" spans="1:21" ht="12.75" x14ac:dyDescent="0.2">
      <c r="A344" s="1">
        <v>2024</v>
      </c>
      <c r="B344" s="1">
        <v>12</v>
      </c>
      <c r="C344" s="1" t="s">
        <v>119</v>
      </c>
      <c r="D344" s="1" t="s">
        <v>120</v>
      </c>
      <c r="E344" s="1" t="s">
        <v>83</v>
      </c>
      <c r="F344" s="1" t="s">
        <v>84</v>
      </c>
      <c r="G344" s="1">
        <v>31</v>
      </c>
      <c r="H344" s="1">
        <v>18</v>
      </c>
      <c r="I344" s="1">
        <v>17.190000000000001</v>
      </c>
      <c r="J344" s="1">
        <v>0</v>
      </c>
      <c r="K344" s="1">
        <v>0</v>
      </c>
      <c r="L344" s="1">
        <v>0</v>
      </c>
      <c r="M344" s="1">
        <v>0.81</v>
      </c>
      <c r="N344" s="1">
        <v>0</v>
      </c>
      <c r="O344" s="1">
        <v>0</v>
      </c>
      <c r="P344" s="1">
        <v>691</v>
      </c>
      <c r="Q344" s="1">
        <v>656</v>
      </c>
      <c r="R344" s="1">
        <v>0</v>
      </c>
      <c r="S344" s="1">
        <v>0</v>
      </c>
      <c r="T344" s="1">
        <v>0</v>
      </c>
      <c r="U344" s="1">
        <v>35</v>
      </c>
    </row>
    <row r="345" spans="1:21" ht="12.75" x14ac:dyDescent="0.2">
      <c r="A345" s="1">
        <v>2024</v>
      </c>
      <c r="B345" s="1">
        <v>12</v>
      </c>
      <c r="C345" s="1" t="s">
        <v>119</v>
      </c>
      <c r="D345" s="1" t="s">
        <v>120</v>
      </c>
      <c r="E345" s="1" t="s">
        <v>61</v>
      </c>
      <c r="F345" s="1" t="s">
        <v>62</v>
      </c>
      <c r="G345" s="1">
        <v>123</v>
      </c>
      <c r="H345" s="1">
        <v>32</v>
      </c>
      <c r="I345" s="1">
        <v>22.82</v>
      </c>
      <c r="J345" s="1">
        <v>1</v>
      </c>
      <c r="K345" s="1">
        <v>0</v>
      </c>
      <c r="L345" s="1">
        <v>0</v>
      </c>
      <c r="M345" s="1">
        <v>8.18</v>
      </c>
      <c r="N345" s="1">
        <v>0</v>
      </c>
      <c r="O345" s="1">
        <v>1</v>
      </c>
      <c r="P345" s="1">
        <v>1417</v>
      </c>
      <c r="Q345" s="1">
        <v>923</v>
      </c>
      <c r="R345" s="1">
        <v>62</v>
      </c>
      <c r="S345" s="1">
        <v>0</v>
      </c>
      <c r="T345" s="1">
        <v>0</v>
      </c>
      <c r="U345" s="1">
        <v>432</v>
      </c>
    </row>
    <row r="346" spans="1:21" ht="12.75" x14ac:dyDescent="0.2">
      <c r="A346" s="1">
        <v>2024</v>
      </c>
      <c r="B346" s="1">
        <v>12</v>
      </c>
      <c r="C346" s="1" t="s">
        <v>119</v>
      </c>
      <c r="D346" s="1" t="s">
        <v>120</v>
      </c>
      <c r="E346" s="1" t="s">
        <v>27</v>
      </c>
      <c r="F346" s="1" t="s">
        <v>28</v>
      </c>
      <c r="G346" s="1">
        <v>192</v>
      </c>
      <c r="H346" s="1">
        <v>51</v>
      </c>
      <c r="I346" s="1">
        <v>42.55</v>
      </c>
      <c r="J346" s="1">
        <v>0</v>
      </c>
      <c r="K346" s="1">
        <v>0</v>
      </c>
      <c r="L346" s="1">
        <v>2.04</v>
      </c>
      <c r="M346" s="1">
        <v>6.41</v>
      </c>
      <c r="N346" s="1">
        <v>1</v>
      </c>
      <c r="O346" s="1">
        <v>0</v>
      </c>
      <c r="P346" s="1">
        <v>2388</v>
      </c>
      <c r="Q346" s="1">
        <v>1847</v>
      </c>
      <c r="R346" s="1">
        <v>0</v>
      </c>
      <c r="S346" s="1">
        <v>0</v>
      </c>
      <c r="T346" s="1">
        <v>69</v>
      </c>
      <c r="U346" s="1">
        <v>472</v>
      </c>
    </row>
    <row r="347" spans="1:21" ht="12.75" x14ac:dyDescent="0.2">
      <c r="A347" s="1">
        <v>2024</v>
      </c>
      <c r="B347" s="1">
        <v>12</v>
      </c>
      <c r="C347" s="1" t="s">
        <v>119</v>
      </c>
      <c r="D347" s="1" t="s">
        <v>120</v>
      </c>
      <c r="E347" s="1" t="s">
        <v>35</v>
      </c>
      <c r="F347" s="1" t="s">
        <v>36</v>
      </c>
      <c r="G347" s="1">
        <v>31</v>
      </c>
      <c r="H347" s="1">
        <v>7</v>
      </c>
      <c r="I347" s="1">
        <v>5.57</v>
      </c>
      <c r="J347" s="1">
        <v>0</v>
      </c>
      <c r="K347" s="1">
        <v>0</v>
      </c>
      <c r="L347" s="1">
        <v>0.18</v>
      </c>
      <c r="M347" s="1">
        <v>1.26</v>
      </c>
      <c r="N347" s="1">
        <v>0</v>
      </c>
      <c r="O347" s="1">
        <v>0</v>
      </c>
      <c r="P347" s="1">
        <v>270</v>
      </c>
      <c r="Q347" s="1">
        <v>229</v>
      </c>
      <c r="R347" s="1">
        <v>0</v>
      </c>
      <c r="S347" s="1">
        <v>0</v>
      </c>
      <c r="T347" s="1">
        <v>6</v>
      </c>
      <c r="U347" s="1">
        <v>35</v>
      </c>
    </row>
    <row r="348" spans="1:21" ht="12.75" x14ac:dyDescent="0.2">
      <c r="A348" s="1">
        <v>2024</v>
      </c>
      <c r="B348" s="1">
        <v>12</v>
      </c>
      <c r="C348" s="1" t="s">
        <v>119</v>
      </c>
      <c r="D348" s="1" t="s">
        <v>120</v>
      </c>
      <c r="E348" s="1" t="s">
        <v>69</v>
      </c>
      <c r="F348" s="1" t="s">
        <v>70</v>
      </c>
      <c r="G348" s="1">
        <v>62</v>
      </c>
      <c r="H348" s="1">
        <v>21</v>
      </c>
      <c r="I348" s="1">
        <v>16.91</v>
      </c>
      <c r="J348" s="1">
        <v>0.48</v>
      </c>
      <c r="K348" s="1">
        <v>0</v>
      </c>
      <c r="L348" s="1">
        <v>0.73</v>
      </c>
      <c r="M348" s="1">
        <v>2.89</v>
      </c>
      <c r="N348" s="1">
        <v>1</v>
      </c>
      <c r="O348" s="1">
        <v>0</v>
      </c>
      <c r="P348" s="1">
        <v>964</v>
      </c>
      <c r="Q348" s="1">
        <v>820</v>
      </c>
      <c r="R348" s="1">
        <v>38</v>
      </c>
      <c r="S348" s="1">
        <v>0</v>
      </c>
      <c r="T348" s="1">
        <v>16</v>
      </c>
      <c r="U348" s="1">
        <v>90</v>
      </c>
    </row>
    <row r="349" spans="1:21" ht="12.75" x14ac:dyDescent="0.2">
      <c r="A349" s="1">
        <v>2024</v>
      </c>
      <c r="B349" s="1">
        <v>12</v>
      </c>
      <c r="C349" s="1" t="s">
        <v>119</v>
      </c>
      <c r="D349" s="1" t="s">
        <v>120</v>
      </c>
      <c r="E349" s="1" t="s">
        <v>71</v>
      </c>
      <c r="F349" s="1" t="s">
        <v>72</v>
      </c>
      <c r="G349" s="1">
        <v>79</v>
      </c>
      <c r="H349" s="1">
        <v>26</v>
      </c>
      <c r="I349" s="1">
        <v>14.54</v>
      </c>
      <c r="J349" s="1">
        <v>0.63</v>
      </c>
      <c r="K349" s="1">
        <v>0</v>
      </c>
      <c r="L349" s="1">
        <v>0.82</v>
      </c>
      <c r="M349" s="1">
        <v>10.02</v>
      </c>
      <c r="N349" s="1">
        <v>3</v>
      </c>
      <c r="O349" s="1">
        <v>0</v>
      </c>
      <c r="P349" s="1">
        <v>1023</v>
      </c>
      <c r="Q349" s="1">
        <v>461</v>
      </c>
      <c r="R349" s="1">
        <v>25</v>
      </c>
      <c r="S349" s="1">
        <v>0</v>
      </c>
      <c r="T349" s="1">
        <v>56</v>
      </c>
      <c r="U349" s="1">
        <v>481</v>
      </c>
    </row>
    <row r="350" spans="1:21" ht="12.75" x14ac:dyDescent="0.2">
      <c r="A350" s="1">
        <v>2024</v>
      </c>
      <c r="B350" s="1">
        <v>12</v>
      </c>
      <c r="C350" s="1" t="s">
        <v>119</v>
      </c>
      <c r="D350" s="1" t="s">
        <v>120</v>
      </c>
      <c r="E350" s="1" t="s">
        <v>87</v>
      </c>
      <c r="F350" s="1" t="s">
        <v>88</v>
      </c>
      <c r="G350" s="1">
        <v>79</v>
      </c>
      <c r="H350" s="1">
        <v>27</v>
      </c>
      <c r="I350" s="1">
        <v>21.16</v>
      </c>
      <c r="J350" s="1">
        <v>0</v>
      </c>
      <c r="K350" s="1">
        <v>0</v>
      </c>
      <c r="L350" s="1">
        <v>0</v>
      </c>
      <c r="M350" s="1">
        <v>5.84</v>
      </c>
      <c r="N350" s="1">
        <v>1</v>
      </c>
      <c r="O350" s="1">
        <v>1</v>
      </c>
      <c r="P350" s="1">
        <v>1597</v>
      </c>
      <c r="Q350" s="1">
        <v>1335</v>
      </c>
      <c r="R350" s="1">
        <v>0</v>
      </c>
      <c r="S350" s="1">
        <v>0</v>
      </c>
      <c r="T350" s="1">
        <v>0</v>
      </c>
      <c r="U350" s="1">
        <v>262</v>
      </c>
    </row>
    <row r="351" spans="1:21" ht="12.75" x14ac:dyDescent="0.2">
      <c r="A351" s="1">
        <v>2024</v>
      </c>
      <c r="B351" s="1">
        <v>12</v>
      </c>
      <c r="C351" s="1" t="s">
        <v>119</v>
      </c>
      <c r="D351" s="1" t="s">
        <v>120</v>
      </c>
      <c r="E351" s="1" t="s">
        <v>37</v>
      </c>
      <c r="F351" s="1" t="s">
        <v>38</v>
      </c>
      <c r="G351" s="1">
        <v>31</v>
      </c>
      <c r="H351" s="1">
        <v>4</v>
      </c>
      <c r="I351" s="1">
        <v>4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132</v>
      </c>
      <c r="Q351" s="1">
        <v>132</v>
      </c>
      <c r="R351" s="1">
        <v>0</v>
      </c>
      <c r="S351" s="1">
        <v>0</v>
      </c>
      <c r="T351" s="1">
        <v>0</v>
      </c>
      <c r="U351" s="1">
        <v>0</v>
      </c>
    </row>
    <row r="352" spans="1:21" ht="12.75" x14ac:dyDescent="0.2">
      <c r="A352" s="1">
        <v>2024</v>
      </c>
      <c r="B352" s="1">
        <v>12</v>
      </c>
      <c r="C352" s="1" t="s">
        <v>21</v>
      </c>
      <c r="D352" s="1" t="s">
        <v>22</v>
      </c>
      <c r="E352" s="1" t="s">
        <v>43</v>
      </c>
      <c r="F352" s="1" t="s">
        <v>44</v>
      </c>
      <c r="G352" s="1">
        <v>84</v>
      </c>
      <c r="H352" s="1">
        <v>8</v>
      </c>
      <c r="I352" s="1">
        <v>1.04</v>
      </c>
      <c r="J352" s="1">
        <v>0.74</v>
      </c>
      <c r="K352" s="1">
        <v>5.19</v>
      </c>
      <c r="L352" s="1">
        <v>0</v>
      </c>
      <c r="M352" s="1">
        <v>1.03</v>
      </c>
      <c r="N352" s="1">
        <v>2</v>
      </c>
      <c r="O352" s="1">
        <v>0</v>
      </c>
      <c r="P352" s="1">
        <v>175</v>
      </c>
      <c r="Q352" s="1">
        <v>31</v>
      </c>
      <c r="R352" s="1">
        <v>12</v>
      </c>
      <c r="S352" s="1">
        <v>107</v>
      </c>
      <c r="T352" s="1">
        <v>0</v>
      </c>
      <c r="U352" s="1">
        <v>25</v>
      </c>
    </row>
    <row r="353" spans="1:21" ht="12.75" x14ac:dyDescent="0.2">
      <c r="A353" s="1">
        <v>2024</v>
      </c>
      <c r="B353" s="1">
        <v>12</v>
      </c>
      <c r="C353" s="1" t="s">
        <v>21</v>
      </c>
      <c r="D353" s="1" t="s">
        <v>22</v>
      </c>
      <c r="E353" s="1" t="s">
        <v>45</v>
      </c>
      <c r="F353" s="1" t="s">
        <v>46</v>
      </c>
      <c r="G353" s="1">
        <v>56</v>
      </c>
      <c r="H353" s="1">
        <v>11</v>
      </c>
      <c r="I353" s="1">
        <v>2.97</v>
      </c>
      <c r="J353" s="1">
        <v>0.64</v>
      </c>
      <c r="K353" s="1">
        <v>2.95</v>
      </c>
      <c r="L353" s="1">
        <v>0</v>
      </c>
      <c r="M353" s="1">
        <v>4.4400000000000004</v>
      </c>
      <c r="N353" s="1">
        <v>1</v>
      </c>
      <c r="O353" s="1">
        <v>0</v>
      </c>
      <c r="P353" s="1">
        <v>768</v>
      </c>
      <c r="Q353" s="1">
        <v>113</v>
      </c>
      <c r="R353" s="1">
        <v>89</v>
      </c>
      <c r="S353" s="1">
        <v>180</v>
      </c>
      <c r="T353" s="1">
        <v>0</v>
      </c>
      <c r="U353" s="1">
        <v>386</v>
      </c>
    </row>
    <row r="354" spans="1:21" ht="12.75" x14ac:dyDescent="0.2">
      <c r="A354" s="1">
        <v>2024</v>
      </c>
      <c r="B354" s="1">
        <v>12</v>
      </c>
      <c r="C354" s="1" t="s">
        <v>21</v>
      </c>
      <c r="D354" s="1" t="s">
        <v>22</v>
      </c>
      <c r="E354" s="1" t="s">
        <v>47</v>
      </c>
      <c r="F354" s="1" t="s">
        <v>48</v>
      </c>
      <c r="G354" s="1">
        <v>172</v>
      </c>
      <c r="H354" s="1">
        <v>27</v>
      </c>
      <c r="I354" s="1">
        <v>8.18</v>
      </c>
      <c r="J354" s="1">
        <v>2.34</v>
      </c>
      <c r="K354" s="1">
        <v>4.87</v>
      </c>
      <c r="L354" s="1">
        <v>0</v>
      </c>
      <c r="M354" s="1">
        <v>11.61</v>
      </c>
      <c r="N354" s="1">
        <v>1</v>
      </c>
      <c r="O354" s="1">
        <v>0</v>
      </c>
      <c r="P354" s="1">
        <v>1045</v>
      </c>
      <c r="Q354" s="1">
        <v>243</v>
      </c>
      <c r="R354" s="1">
        <v>92</v>
      </c>
      <c r="S354" s="1">
        <v>146</v>
      </c>
      <c r="T354" s="1">
        <v>0</v>
      </c>
      <c r="U354" s="1">
        <v>564</v>
      </c>
    </row>
    <row r="355" spans="1:21" ht="12.75" x14ac:dyDescent="0.2">
      <c r="A355" s="1">
        <v>2024</v>
      </c>
      <c r="B355" s="1">
        <v>12</v>
      </c>
      <c r="C355" s="1" t="s">
        <v>21</v>
      </c>
      <c r="D355" s="1" t="s">
        <v>22</v>
      </c>
      <c r="E355" s="1" t="s">
        <v>49</v>
      </c>
      <c r="F355" s="1" t="s">
        <v>50</v>
      </c>
      <c r="G355" s="1">
        <v>151</v>
      </c>
      <c r="H355" s="1">
        <v>38</v>
      </c>
      <c r="I355" s="1">
        <v>11.08</v>
      </c>
      <c r="J355" s="1">
        <v>0.45</v>
      </c>
      <c r="K355" s="1">
        <v>11.84</v>
      </c>
      <c r="L355" s="1">
        <v>0</v>
      </c>
      <c r="M355" s="1">
        <v>14.63</v>
      </c>
      <c r="N355" s="1">
        <v>3</v>
      </c>
      <c r="O355" s="1">
        <v>1</v>
      </c>
      <c r="P355" s="1">
        <v>2064</v>
      </c>
      <c r="Q355" s="1">
        <v>398</v>
      </c>
      <c r="R355" s="1">
        <v>38</v>
      </c>
      <c r="S355" s="1">
        <v>713</v>
      </c>
      <c r="T355" s="1">
        <v>0</v>
      </c>
      <c r="U355" s="1">
        <v>915</v>
      </c>
    </row>
    <row r="356" spans="1:21" ht="12.75" x14ac:dyDescent="0.2">
      <c r="A356" s="1">
        <v>2024</v>
      </c>
      <c r="B356" s="1">
        <v>12</v>
      </c>
      <c r="C356" s="1" t="s">
        <v>21</v>
      </c>
      <c r="D356" s="1" t="s">
        <v>22</v>
      </c>
      <c r="E356" s="1" t="s">
        <v>51</v>
      </c>
      <c r="F356" s="1" t="s">
        <v>52</v>
      </c>
      <c r="G356" s="1">
        <v>59</v>
      </c>
      <c r="H356" s="1">
        <v>10</v>
      </c>
      <c r="I356" s="1">
        <v>2.59</v>
      </c>
      <c r="J356" s="1">
        <v>0.21</v>
      </c>
      <c r="K356" s="1">
        <v>1.84</v>
      </c>
      <c r="L356" s="1">
        <v>0</v>
      </c>
      <c r="M356" s="1">
        <v>5.36</v>
      </c>
      <c r="N356" s="1">
        <v>0</v>
      </c>
      <c r="O356" s="1">
        <v>0</v>
      </c>
      <c r="P356" s="1">
        <v>671</v>
      </c>
      <c r="Q356" s="1">
        <v>133</v>
      </c>
      <c r="R356" s="1">
        <v>45</v>
      </c>
      <c r="S356" s="1">
        <v>85</v>
      </c>
      <c r="T356" s="1">
        <v>0</v>
      </c>
      <c r="U356" s="1">
        <v>408</v>
      </c>
    </row>
    <row r="357" spans="1:21" ht="12.75" x14ac:dyDescent="0.2">
      <c r="A357" s="1">
        <v>2024</v>
      </c>
      <c r="B357" s="1">
        <v>12</v>
      </c>
      <c r="C357" s="1" t="s">
        <v>21</v>
      </c>
      <c r="D357" s="1" t="s">
        <v>22</v>
      </c>
      <c r="E357" s="1" t="s">
        <v>53</v>
      </c>
      <c r="F357" s="1" t="s">
        <v>54</v>
      </c>
      <c r="G357" s="1">
        <v>498</v>
      </c>
      <c r="H357" s="1">
        <v>106</v>
      </c>
      <c r="I357" s="1">
        <v>29.16</v>
      </c>
      <c r="J357" s="1">
        <v>7.94</v>
      </c>
      <c r="K357" s="1">
        <v>26.41</v>
      </c>
      <c r="L357" s="1">
        <v>1.42</v>
      </c>
      <c r="M357" s="1">
        <v>41.07</v>
      </c>
      <c r="N357" s="1">
        <v>10</v>
      </c>
      <c r="O357" s="1">
        <v>0</v>
      </c>
      <c r="P357" s="1">
        <v>6484</v>
      </c>
      <c r="Q357" s="1">
        <v>1967</v>
      </c>
      <c r="R357" s="1">
        <v>1307</v>
      </c>
      <c r="S357" s="1">
        <v>806</v>
      </c>
      <c r="T357" s="1">
        <v>34</v>
      </c>
      <c r="U357" s="1">
        <v>2370</v>
      </c>
    </row>
    <row r="358" spans="1:21" ht="12.75" x14ac:dyDescent="0.2">
      <c r="A358" s="1">
        <v>2024</v>
      </c>
      <c r="B358" s="1">
        <v>12</v>
      </c>
      <c r="C358" s="1" t="s">
        <v>21</v>
      </c>
      <c r="D358" s="1" t="s">
        <v>22</v>
      </c>
      <c r="E358" s="1" t="s">
        <v>75</v>
      </c>
      <c r="F358" s="1" t="s">
        <v>76</v>
      </c>
      <c r="G358" s="1">
        <v>270</v>
      </c>
      <c r="H358" s="1">
        <v>56</v>
      </c>
      <c r="I358" s="1">
        <v>13.42</v>
      </c>
      <c r="J358" s="1">
        <v>0.17</v>
      </c>
      <c r="K358" s="1">
        <v>19.61</v>
      </c>
      <c r="L358" s="1">
        <v>0</v>
      </c>
      <c r="M358" s="1">
        <v>22.8</v>
      </c>
      <c r="N358" s="1">
        <v>1</v>
      </c>
      <c r="O358" s="1">
        <v>1</v>
      </c>
      <c r="P358" s="1">
        <v>3071</v>
      </c>
      <c r="Q358" s="1">
        <v>682</v>
      </c>
      <c r="R358" s="1">
        <v>3</v>
      </c>
      <c r="S358" s="1">
        <v>830</v>
      </c>
      <c r="T358" s="1">
        <v>0</v>
      </c>
      <c r="U358" s="1">
        <v>1556</v>
      </c>
    </row>
    <row r="359" spans="1:21" ht="12.75" x14ac:dyDescent="0.2">
      <c r="A359" s="1">
        <v>2024</v>
      </c>
      <c r="B359" s="1">
        <v>12</v>
      </c>
      <c r="C359" s="1" t="s">
        <v>21</v>
      </c>
      <c r="D359" s="1" t="s">
        <v>22</v>
      </c>
      <c r="E359" s="1" t="s">
        <v>81</v>
      </c>
      <c r="F359" s="1" t="s">
        <v>82</v>
      </c>
      <c r="G359" s="1">
        <v>36</v>
      </c>
      <c r="H359" s="1">
        <v>7</v>
      </c>
      <c r="I359" s="1">
        <v>2.31</v>
      </c>
      <c r="J359" s="1">
        <v>0</v>
      </c>
      <c r="K359" s="1">
        <v>1.66</v>
      </c>
      <c r="L359" s="1">
        <v>0</v>
      </c>
      <c r="M359" s="1">
        <v>3.03</v>
      </c>
      <c r="N359" s="1">
        <v>0</v>
      </c>
      <c r="O359" s="1">
        <v>0</v>
      </c>
      <c r="P359" s="1">
        <v>529</v>
      </c>
      <c r="Q359" s="1">
        <v>170</v>
      </c>
      <c r="R359" s="1">
        <v>0</v>
      </c>
      <c r="S359" s="1">
        <v>108</v>
      </c>
      <c r="T359" s="1">
        <v>0</v>
      </c>
      <c r="U359" s="1">
        <v>251</v>
      </c>
    </row>
    <row r="360" spans="1:21" ht="12.75" x14ac:dyDescent="0.2">
      <c r="A360" s="1">
        <v>2024</v>
      </c>
      <c r="B360" s="1">
        <v>12</v>
      </c>
      <c r="C360" s="1" t="s">
        <v>21</v>
      </c>
      <c r="D360" s="1" t="s">
        <v>22</v>
      </c>
      <c r="E360" s="1" t="s">
        <v>55</v>
      </c>
      <c r="F360" s="1" t="s">
        <v>56</v>
      </c>
      <c r="G360" s="1">
        <v>5370</v>
      </c>
      <c r="H360" s="1">
        <v>1102</v>
      </c>
      <c r="I360" s="1">
        <v>244.35</v>
      </c>
      <c r="J360" s="1">
        <v>133.43</v>
      </c>
      <c r="K360" s="1">
        <v>332.56</v>
      </c>
      <c r="L360" s="1">
        <v>4.24</v>
      </c>
      <c r="M360" s="1">
        <v>387.42</v>
      </c>
      <c r="N360" s="1">
        <v>79</v>
      </c>
      <c r="O360" s="1">
        <v>32</v>
      </c>
      <c r="P360" s="1">
        <v>96036</v>
      </c>
      <c r="Q360" s="1">
        <v>16444</v>
      </c>
      <c r="R360" s="1">
        <v>20437</v>
      </c>
      <c r="S360" s="1">
        <v>21914</v>
      </c>
      <c r="T360" s="1">
        <v>159</v>
      </c>
      <c r="U360" s="1">
        <v>37082</v>
      </c>
    </row>
    <row r="361" spans="1:21" ht="12.75" x14ac:dyDescent="0.2">
      <c r="A361" s="1">
        <v>2024</v>
      </c>
      <c r="B361" s="1">
        <v>12</v>
      </c>
      <c r="C361" s="1" t="s">
        <v>21</v>
      </c>
      <c r="D361" s="1" t="s">
        <v>22</v>
      </c>
      <c r="E361" s="1" t="s">
        <v>57</v>
      </c>
      <c r="F361" s="1" t="s">
        <v>58</v>
      </c>
      <c r="G361" s="1">
        <v>106</v>
      </c>
      <c r="H361" s="1">
        <v>25</v>
      </c>
      <c r="I361" s="1">
        <v>5.86</v>
      </c>
      <c r="J361" s="1">
        <v>0.67</v>
      </c>
      <c r="K361" s="1">
        <v>12.2</v>
      </c>
      <c r="L361" s="1">
        <v>0</v>
      </c>
      <c r="M361" s="1">
        <v>6.27</v>
      </c>
      <c r="N361" s="1">
        <v>0</v>
      </c>
      <c r="O361" s="1">
        <v>0</v>
      </c>
      <c r="P361" s="1">
        <v>1180</v>
      </c>
      <c r="Q361" s="1">
        <v>297</v>
      </c>
      <c r="R361" s="1">
        <v>57</v>
      </c>
      <c r="S361" s="1">
        <v>368</v>
      </c>
      <c r="T361" s="1">
        <v>0</v>
      </c>
      <c r="U361" s="1">
        <v>458</v>
      </c>
    </row>
    <row r="362" spans="1:21" ht="12.75" x14ac:dyDescent="0.2">
      <c r="A362" s="1">
        <v>2024</v>
      </c>
      <c r="B362" s="1">
        <v>12</v>
      </c>
      <c r="C362" s="1" t="s">
        <v>99</v>
      </c>
      <c r="D362" s="1" t="s">
        <v>100</v>
      </c>
      <c r="E362" s="1" t="s">
        <v>57</v>
      </c>
      <c r="F362" s="1" t="s">
        <v>58</v>
      </c>
      <c r="G362" s="1">
        <v>487</v>
      </c>
      <c r="H362" s="1">
        <v>51</v>
      </c>
      <c r="I362" s="1">
        <v>15.34</v>
      </c>
      <c r="J362" s="1">
        <v>2.1800000000000002</v>
      </c>
      <c r="K362" s="1">
        <v>17.260000000000002</v>
      </c>
      <c r="L362" s="1">
        <v>0</v>
      </c>
      <c r="M362" s="1">
        <v>16.22</v>
      </c>
      <c r="N362" s="1">
        <v>0</v>
      </c>
      <c r="O362" s="1">
        <v>1</v>
      </c>
      <c r="P362" s="1">
        <v>2452</v>
      </c>
      <c r="Q362" s="1">
        <v>840</v>
      </c>
      <c r="R362" s="1">
        <v>241</v>
      </c>
      <c r="S362" s="1">
        <v>565</v>
      </c>
      <c r="T362" s="1">
        <v>0</v>
      </c>
      <c r="U362" s="1">
        <v>806</v>
      </c>
    </row>
    <row r="363" spans="1:21" ht="12.75" x14ac:dyDescent="0.2">
      <c r="A363" s="1">
        <v>2024</v>
      </c>
      <c r="B363" s="1">
        <v>12</v>
      </c>
      <c r="C363" s="1" t="s">
        <v>99</v>
      </c>
      <c r="D363" s="1" t="s">
        <v>100</v>
      </c>
      <c r="E363" s="1" t="s">
        <v>23</v>
      </c>
      <c r="F363" s="1" t="s">
        <v>24</v>
      </c>
      <c r="G363" s="1">
        <v>1783</v>
      </c>
      <c r="H363" s="1">
        <v>415</v>
      </c>
      <c r="I363" s="1">
        <v>60.28</v>
      </c>
      <c r="J363" s="1">
        <v>7.69</v>
      </c>
      <c r="K363" s="1">
        <v>270.54000000000002</v>
      </c>
      <c r="L363" s="1">
        <v>0</v>
      </c>
      <c r="M363" s="1">
        <v>76.5</v>
      </c>
      <c r="N363" s="1">
        <v>30</v>
      </c>
      <c r="O363" s="1">
        <v>5</v>
      </c>
      <c r="P363" s="1">
        <v>23672</v>
      </c>
      <c r="Q363" s="1">
        <v>3666</v>
      </c>
      <c r="R363" s="1">
        <v>823</v>
      </c>
      <c r="S363" s="1">
        <v>13941</v>
      </c>
      <c r="T363" s="1">
        <v>0</v>
      </c>
      <c r="U363" s="1">
        <v>5242</v>
      </c>
    </row>
    <row r="364" spans="1:21" ht="12.75" x14ac:dyDescent="0.2">
      <c r="A364" s="1">
        <v>2024</v>
      </c>
      <c r="B364" s="1">
        <v>12</v>
      </c>
      <c r="C364" s="1" t="s">
        <v>99</v>
      </c>
      <c r="D364" s="1" t="s">
        <v>100</v>
      </c>
      <c r="E364" s="1" t="s">
        <v>77</v>
      </c>
      <c r="F364" s="1" t="s">
        <v>78</v>
      </c>
      <c r="G364" s="1">
        <v>665</v>
      </c>
      <c r="H364" s="1">
        <v>111</v>
      </c>
      <c r="I364" s="1">
        <v>20.46</v>
      </c>
      <c r="J364" s="1">
        <v>4.71</v>
      </c>
      <c r="K364" s="1">
        <v>38.96</v>
      </c>
      <c r="L364" s="1">
        <v>0</v>
      </c>
      <c r="M364" s="1">
        <v>46.88</v>
      </c>
      <c r="N364" s="1">
        <v>0</v>
      </c>
      <c r="O364" s="1">
        <v>0</v>
      </c>
      <c r="P364" s="1">
        <v>6090</v>
      </c>
      <c r="Q364" s="1">
        <v>1205</v>
      </c>
      <c r="R364" s="1">
        <v>645</v>
      </c>
      <c r="S364" s="1">
        <v>1496</v>
      </c>
      <c r="T364" s="1">
        <v>0</v>
      </c>
      <c r="U364" s="1">
        <v>2744</v>
      </c>
    </row>
    <row r="365" spans="1:21" ht="12.75" x14ac:dyDescent="0.2">
      <c r="A365" s="1">
        <v>2024</v>
      </c>
      <c r="B365" s="1">
        <v>12</v>
      </c>
      <c r="C365" s="1" t="s">
        <v>99</v>
      </c>
      <c r="D365" s="1" t="s">
        <v>100</v>
      </c>
      <c r="E365" s="1" t="s">
        <v>25</v>
      </c>
      <c r="F365" s="1" t="s">
        <v>26</v>
      </c>
      <c r="G365" s="1">
        <v>15</v>
      </c>
      <c r="H365" s="1">
        <v>6</v>
      </c>
      <c r="I365" s="1">
        <v>0.51</v>
      </c>
      <c r="J365" s="1">
        <v>1.1599999999999999</v>
      </c>
      <c r="K365" s="1">
        <v>2</v>
      </c>
      <c r="L365" s="1">
        <v>0</v>
      </c>
      <c r="M365" s="1">
        <v>2.33</v>
      </c>
      <c r="N365" s="1">
        <v>0</v>
      </c>
      <c r="O365" s="1">
        <v>1</v>
      </c>
      <c r="P365" s="1">
        <v>279</v>
      </c>
      <c r="Q365" s="1">
        <v>14</v>
      </c>
      <c r="R365" s="1">
        <v>92</v>
      </c>
      <c r="S365" s="1">
        <v>126</v>
      </c>
      <c r="T365" s="1">
        <v>0</v>
      </c>
      <c r="U365" s="1">
        <v>47</v>
      </c>
    </row>
    <row r="366" spans="1:21" ht="12.75" x14ac:dyDescent="0.2">
      <c r="A366" s="1">
        <v>2024</v>
      </c>
      <c r="B366" s="1">
        <v>12</v>
      </c>
      <c r="C366" s="1" t="s">
        <v>99</v>
      </c>
      <c r="D366" s="1" t="s">
        <v>100</v>
      </c>
      <c r="E366" s="1" t="s">
        <v>83</v>
      </c>
      <c r="F366" s="1" t="s">
        <v>84</v>
      </c>
      <c r="G366" s="1">
        <v>1621</v>
      </c>
      <c r="H366" s="1">
        <v>357</v>
      </c>
      <c r="I366" s="1">
        <v>86.05</v>
      </c>
      <c r="J366" s="1">
        <v>13.87</v>
      </c>
      <c r="K366" s="1">
        <v>177.89</v>
      </c>
      <c r="L366" s="1">
        <v>1</v>
      </c>
      <c r="M366" s="1">
        <v>78.19</v>
      </c>
      <c r="N366" s="1">
        <v>9</v>
      </c>
      <c r="O366" s="1">
        <v>1</v>
      </c>
      <c r="P366" s="1">
        <v>22733</v>
      </c>
      <c r="Q366" s="1">
        <v>5734</v>
      </c>
      <c r="R366" s="1">
        <v>907</v>
      </c>
      <c r="S366" s="1">
        <v>10517</v>
      </c>
      <c r="T366" s="1">
        <v>19</v>
      </c>
      <c r="U366" s="1">
        <v>5556</v>
      </c>
    </row>
    <row r="367" spans="1:21" ht="12.75" x14ac:dyDescent="0.2">
      <c r="A367" s="1">
        <v>2024</v>
      </c>
      <c r="B367" s="1">
        <v>12</v>
      </c>
      <c r="C367" s="1" t="s">
        <v>99</v>
      </c>
      <c r="D367" s="1" t="s">
        <v>100</v>
      </c>
      <c r="E367" s="1" t="s">
        <v>63</v>
      </c>
      <c r="F367" s="1" t="s">
        <v>64</v>
      </c>
      <c r="G367" s="1">
        <v>3585</v>
      </c>
      <c r="H367" s="1">
        <v>740</v>
      </c>
      <c r="I367" s="1">
        <v>158.19999999999999</v>
      </c>
      <c r="J367" s="1">
        <v>18.57</v>
      </c>
      <c r="K367" s="1">
        <v>364.17</v>
      </c>
      <c r="L367" s="1">
        <v>1</v>
      </c>
      <c r="M367" s="1">
        <v>198.06</v>
      </c>
      <c r="N367" s="1">
        <v>13</v>
      </c>
      <c r="O367" s="1">
        <v>2</v>
      </c>
      <c r="P367" s="1">
        <v>44163</v>
      </c>
      <c r="Q367" s="1">
        <v>10850</v>
      </c>
      <c r="R367" s="1">
        <v>1394</v>
      </c>
      <c r="S367" s="1">
        <v>16114</v>
      </c>
      <c r="T367" s="1">
        <v>24</v>
      </c>
      <c r="U367" s="1">
        <v>15781</v>
      </c>
    </row>
    <row r="368" spans="1:21" ht="12.75" x14ac:dyDescent="0.2">
      <c r="A368" s="1">
        <v>2024</v>
      </c>
      <c r="B368" s="1">
        <v>12</v>
      </c>
      <c r="C368" s="1" t="s">
        <v>99</v>
      </c>
      <c r="D368" s="1" t="s">
        <v>100</v>
      </c>
      <c r="E368" s="1" t="s">
        <v>29</v>
      </c>
      <c r="F368" s="1" t="s">
        <v>30</v>
      </c>
      <c r="G368" s="1">
        <v>64</v>
      </c>
      <c r="H368" s="1">
        <v>18</v>
      </c>
      <c r="I368" s="1">
        <v>4.0599999999999996</v>
      </c>
      <c r="J368" s="1">
        <v>2.0699999999999998</v>
      </c>
      <c r="K368" s="1">
        <v>4.41</v>
      </c>
      <c r="L368" s="1">
        <v>0</v>
      </c>
      <c r="M368" s="1">
        <v>7.46</v>
      </c>
      <c r="N368" s="1">
        <v>0</v>
      </c>
      <c r="O368" s="1">
        <v>0</v>
      </c>
      <c r="P368" s="1">
        <v>1244</v>
      </c>
      <c r="Q368" s="1">
        <v>337</v>
      </c>
      <c r="R368" s="1">
        <v>182</v>
      </c>
      <c r="S368" s="1">
        <v>195</v>
      </c>
      <c r="T368" s="1">
        <v>0</v>
      </c>
      <c r="U368" s="1">
        <v>530</v>
      </c>
    </row>
    <row r="369" spans="1:21" ht="12.75" x14ac:dyDescent="0.2">
      <c r="A369" s="1">
        <v>2024</v>
      </c>
      <c r="B369" s="1">
        <v>12</v>
      </c>
      <c r="C369" s="1" t="s">
        <v>99</v>
      </c>
      <c r="D369" s="1" t="s">
        <v>100</v>
      </c>
      <c r="E369" s="1" t="s">
        <v>31</v>
      </c>
      <c r="F369" s="1" t="s">
        <v>32</v>
      </c>
      <c r="G369" s="1">
        <v>154</v>
      </c>
      <c r="H369" s="1">
        <v>29</v>
      </c>
      <c r="I369" s="1">
        <v>6.47</v>
      </c>
      <c r="J369" s="1">
        <v>0.08</v>
      </c>
      <c r="K369" s="1">
        <v>13.41</v>
      </c>
      <c r="L369" s="1">
        <v>0</v>
      </c>
      <c r="M369" s="1">
        <v>9.0399999999999991</v>
      </c>
      <c r="N369" s="1">
        <v>0</v>
      </c>
      <c r="O369" s="1">
        <v>0</v>
      </c>
      <c r="P369" s="1">
        <v>1239</v>
      </c>
      <c r="Q369" s="1">
        <v>451</v>
      </c>
      <c r="R369" s="1">
        <v>2</v>
      </c>
      <c r="S369" s="1">
        <v>413</v>
      </c>
      <c r="T369" s="1">
        <v>0</v>
      </c>
      <c r="U369" s="1">
        <v>373</v>
      </c>
    </row>
    <row r="370" spans="1:21" ht="12.75" x14ac:dyDescent="0.2">
      <c r="A370" s="1">
        <v>2024</v>
      </c>
      <c r="B370" s="1">
        <v>12</v>
      </c>
      <c r="C370" s="1" t="s">
        <v>99</v>
      </c>
      <c r="D370" s="1" t="s">
        <v>100</v>
      </c>
      <c r="E370" s="1" t="s">
        <v>33</v>
      </c>
      <c r="F370" s="1" t="s">
        <v>34</v>
      </c>
      <c r="G370" s="1">
        <v>2515</v>
      </c>
      <c r="H370" s="1">
        <v>385</v>
      </c>
      <c r="I370" s="1">
        <v>84.97</v>
      </c>
      <c r="J370" s="1">
        <v>7.15</v>
      </c>
      <c r="K370" s="1">
        <v>179.45</v>
      </c>
      <c r="L370" s="1">
        <v>0</v>
      </c>
      <c r="M370" s="1">
        <v>113.43</v>
      </c>
      <c r="N370" s="1">
        <v>10</v>
      </c>
      <c r="O370" s="1">
        <v>3</v>
      </c>
      <c r="P370" s="1">
        <v>20841</v>
      </c>
      <c r="Q370" s="1">
        <v>4809</v>
      </c>
      <c r="R370" s="1">
        <v>1315</v>
      </c>
      <c r="S370" s="1">
        <v>5804</v>
      </c>
      <c r="T370" s="1">
        <v>0</v>
      </c>
      <c r="U370" s="1">
        <v>8913</v>
      </c>
    </row>
    <row r="371" spans="1:21" ht="12.75" x14ac:dyDescent="0.2">
      <c r="A371" s="1">
        <v>2024</v>
      </c>
      <c r="B371" s="1">
        <v>12</v>
      </c>
      <c r="C371" s="1" t="s">
        <v>99</v>
      </c>
      <c r="D371" s="1" t="s">
        <v>100</v>
      </c>
      <c r="E371" s="1" t="s">
        <v>67</v>
      </c>
      <c r="F371" s="1" t="s">
        <v>68</v>
      </c>
      <c r="G371" s="1">
        <v>542</v>
      </c>
      <c r="H371" s="1">
        <v>121</v>
      </c>
      <c r="I371" s="1">
        <v>21.39</v>
      </c>
      <c r="J371" s="1">
        <v>6.5</v>
      </c>
      <c r="K371" s="1">
        <v>50.03</v>
      </c>
      <c r="L371" s="1">
        <v>0</v>
      </c>
      <c r="M371" s="1">
        <v>43.08</v>
      </c>
      <c r="N371" s="1">
        <v>3</v>
      </c>
      <c r="O371" s="1">
        <v>3</v>
      </c>
      <c r="P371" s="1">
        <v>6252</v>
      </c>
      <c r="Q371" s="1">
        <v>1221</v>
      </c>
      <c r="R371" s="1">
        <v>480</v>
      </c>
      <c r="S371" s="1">
        <v>1614</v>
      </c>
      <c r="T371" s="1">
        <v>0</v>
      </c>
      <c r="U371" s="1">
        <v>2937</v>
      </c>
    </row>
    <row r="372" spans="1:21" ht="12.75" x14ac:dyDescent="0.2">
      <c r="A372" s="1">
        <v>2024</v>
      </c>
      <c r="B372" s="1">
        <v>12</v>
      </c>
      <c r="C372" s="1" t="s">
        <v>99</v>
      </c>
      <c r="D372" s="1" t="s">
        <v>100</v>
      </c>
      <c r="E372" s="1" t="s">
        <v>39</v>
      </c>
      <c r="F372" s="1" t="s">
        <v>40</v>
      </c>
      <c r="G372" s="1">
        <v>7</v>
      </c>
      <c r="H372" s="1">
        <v>2</v>
      </c>
      <c r="I372" s="1">
        <v>0.05</v>
      </c>
      <c r="J372" s="1">
        <v>0</v>
      </c>
      <c r="K372" s="1">
        <v>1.18</v>
      </c>
      <c r="L372" s="1">
        <v>0</v>
      </c>
      <c r="M372" s="1">
        <v>0.77</v>
      </c>
      <c r="N372" s="1">
        <v>0</v>
      </c>
      <c r="O372" s="1">
        <v>0</v>
      </c>
      <c r="P372" s="1">
        <v>127</v>
      </c>
      <c r="Q372" s="1">
        <v>4</v>
      </c>
      <c r="R372" s="1">
        <v>0</v>
      </c>
      <c r="S372" s="1">
        <v>66</v>
      </c>
      <c r="T372" s="1">
        <v>0</v>
      </c>
      <c r="U372" s="1">
        <v>57</v>
      </c>
    </row>
    <row r="373" spans="1:21" ht="12.75" x14ac:dyDescent="0.2">
      <c r="A373" s="1">
        <v>2024</v>
      </c>
      <c r="B373" s="1">
        <v>12</v>
      </c>
      <c r="C373" s="1" t="s">
        <v>121</v>
      </c>
      <c r="D373" s="1" t="s">
        <v>122</v>
      </c>
      <c r="E373" s="1" t="s">
        <v>43</v>
      </c>
      <c r="F373" s="1" t="s">
        <v>44</v>
      </c>
      <c r="G373" s="1">
        <v>1</v>
      </c>
      <c r="H373" s="1">
        <v>1</v>
      </c>
      <c r="I373" s="1">
        <v>0.86</v>
      </c>
      <c r="J373" s="1">
        <v>0</v>
      </c>
      <c r="K373" s="1">
        <v>0.04</v>
      </c>
      <c r="L373" s="1">
        <v>0</v>
      </c>
      <c r="M373" s="1">
        <v>0.11</v>
      </c>
      <c r="N373" s="1">
        <v>0</v>
      </c>
      <c r="O373" s="1">
        <v>0</v>
      </c>
      <c r="P373" s="1">
        <v>426</v>
      </c>
      <c r="Q373" s="1">
        <v>365</v>
      </c>
      <c r="R373" s="1">
        <v>0</v>
      </c>
      <c r="S373" s="1">
        <v>16</v>
      </c>
      <c r="T373" s="1">
        <v>0</v>
      </c>
      <c r="U373" s="1">
        <v>45</v>
      </c>
    </row>
    <row r="374" spans="1:21" ht="12.75" x14ac:dyDescent="0.2">
      <c r="A374" s="1">
        <v>2024</v>
      </c>
      <c r="B374" s="1">
        <v>12</v>
      </c>
      <c r="C374" s="1" t="s">
        <v>121</v>
      </c>
      <c r="D374" s="1" t="s">
        <v>122</v>
      </c>
      <c r="E374" s="1" t="s">
        <v>47</v>
      </c>
      <c r="F374" s="1" t="s">
        <v>48</v>
      </c>
      <c r="G374" s="1">
        <v>2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</row>
    <row r="375" spans="1:21" ht="12.75" x14ac:dyDescent="0.2">
      <c r="A375" s="1">
        <v>2024</v>
      </c>
      <c r="B375" s="1">
        <v>12</v>
      </c>
      <c r="C375" s="1" t="s">
        <v>121</v>
      </c>
      <c r="D375" s="1" t="s">
        <v>122</v>
      </c>
      <c r="E375" s="1" t="s">
        <v>53</v>
      </c>
      <c r="F375" s="1" t="s">
        <v>54</v>
      </c>
      <c r="G375" s="1">
        <v>1</v>
      </c>
      <c r="H375" s="1">
        <v>1</v>
      </c>
      <c r="I375" s="1">
        <v>0.76</v>
      </c>
      <c r="J375" s="1">
        <v>0</v>
      </c>
      <c r="K375" s="1">
        <v>0.06</v>
      </c>
      <c r="L375" s="1">
        <v>0</v>
      </c>
      <c r="M375" s="1">
        <v>0.19</v>
      </c>
      <c r="N375" s="1">
        <v>0</v>
      </c>
      <c r="O375" s="1">
        <v>0</v>
      </c>
      <c r="P375" s="1">
        <v>378</v>
      </c>
      <c r="Q375" s="1">
        <v>287</v>
      </c>
      <c r="R375" s="1">
        <v>0</v>
      </c>
      <c r="S375" s="1">
        <v>21</v>
      </c>
      <c r="T375" s="1">
        <v>0</v>
      </c>
      <c r="U375" s="1">
        <v>70</v>
      </c>
    </row>
    <row r="376" spans="1:21" ht="12.75" x14ac:dyDescent="0.2">
      <c r="A376" s="1">
        <v>2024</v>
      </c>
      <c r="B376" s="1">
        <v>12</v>
      </c>
      <c r="C376" s="1" t="s">
        <v>121</v>
      </c>
      <c r="D376" s="1" t="s">
        <v>122</v>
      </c>
      <c r="E376" s="1" t="s">
        <v>57</v>
      </c>
      <c r="F376" s="1" t="s">
        <v>58</v>
      </c>
      <c r="G376" s="1">
        <v>10</v>
      </c>
      <c r="H376" s="1">
        <v>1</v>
      </c>
      <c r="I376" s="1">
        <v>0</v>
      </c>
      <c r="J376" s="1">
        <v>1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130</v>
      </c>
      <c r="Q376" s="1">
        <v>0</v>
      </c>
      <c r="R376" s="1">
        <v>130</v>
      </c>
      <c r="S376" s="1">
        <v>0</v>
      </c>
      <c r="T376" s="1">
        <v>0</v>
      </c>
      <c r="U376" s="1">
        <v>0</v>
      </c>
    </row>
    <row r="377" spans="1:21" ht="12.75" x14ac:dyDescent="0.2">
      <c r="A377" s="1">
        <v>2024</v>
      </c>
      <c r="B377" s="1">
        <v>12</v>
      </c>
      <c r="C377" s="1" t="s">
        <v>121</v>
      </c>
      <c r="D377" s="1" t="s">
        <v>122</v>
      </c>
      <c r="E377" s="1" t="s">
        <v>33</v>
      </c>
      <c r="F377" s="1" t="s">
        <v>34</v>
      </c>
      <c r="G377" s="1">
        <v>1629</v>
      </c>
      <c r="H377" s="1">
        <v>375</v>
      </c>
      <c r="I377" s="1">
        <v>80.010000000000005</v>
      </c>
      <c r="J377" s="1">
        <v>16.23</v>
      </c>
      <c r="K377" s="1">
        <v>137.33000000000001</v>
      </c>
      <c r="L377" s="1">
        <v>0</v>
      </c>
      <c r="M377" s="1">
        <v>141.43</v>
      </c>
      <c r="N377" s="1">
        <v>24</v>
      </c>
      <c r="O377" s="1">
        <v>1</v>
      </c>
      <c r="P377" s="1">
        <v>42515</v>
      </c>
      <c r="Q377" s="1">
        <v>13014</v>
      </c>
      <c r="R377" s="1">
        <v>3550</v>
      </c>
      <c r="S377" s="1">
        <v>5675</v>
      </c>
      <c r="T377" s="1">
        <v>0</v>
      </c>
      <c r="U377" s="1">
        <v>20276</v>
      </c>
    </row>
    <row r="378" spans="1:21" ht="12.75" x14ac:dyDescent="0.2">
      <c r="A378" s="1">
        <v>2024</v>
      </c>
      <c r="B378" s="1">
        <v>12</v>
      </c>
      <c r="C378" s="1" t="s">
        <v>121</v>
      </c>
      <c r="D378" s="1" t="s">
        <v>122</v>
      </c>
      <c r="E378" s="1" t="s">
        <v>67</v>
      </c>
      <c r="F378" s="1" t="s">
        <v>68</v>
      </c>
      <c r="G378" s="1">
        <v>216</v>
      </c>
      <c r="H378" s="1">
        <v>63</v>
      </c>
      <c r="I378" s="1">
        <v>21.05</v>
      </c>
      <c r="J378" s="1">
        <v>3</v>
      </c>
      <c r="K378" s="1">
        <v>18.78</v>
      </c>
      <c r="L378" s="1">
        <v>0</v>
      </c>
      <c r="M378" s="1">
        <v>20.170000000000002</v>
      </c>
      <c r="N378" s="1">
        <v>0</v>
      </c>
      <c r="O378" s="1">
        <v>1</v>
      </c>
      <c r="P378" s="1">
        <v>6957</v>
      </c>
      <c r="Q378" s="1">
        <v>2336</v>
      </c>
      <c r="R378" s="1">
        <v>748</v>
      </c>
      <c r="S378" s="1">
        <v>732</v>
      </c>
      <c r="T378" s="1">
        <v>0</v>
      </c>
      <c r="U378" s="1">
        <v>3141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378"/>
  <sheetViews>
    <sheetView zoomScale="140" zoomScaleNormal="140" workbookViewId="0">
      <selection activeCell="L4" sqref="L4"/>
    </sheetView>
  </sheetViews>
  <sheetFormatPr defaultColWidth="12.5703125" defaultRowHeight="15.75" customHeight="1" x14ac:dyDescent="0.2"/>
  <cols>
    <col min="7" max="7" width="38.42578125" customWidth="1"/>
    <col min="23" max="23" width="38.42578125" customWidth="1"/>
    <col min="26" max="26" width="15.85546875" customWidth="1"/>
  </cols>
  <sheetData>
    <row r="1" spans="1:27" ht="15.75" customHeight="1" x14ac:dyDescent="0.2">
      <c r="A1" s="1" t="s">
        <v>123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124</v>
      </c>
      <c r="X1" s="1" t="s">
        <v>125</v>
      </c>
      <c r="Y1" t="s">
        <v>126</v>
      </c>
      <c r="Z1" t="s">
        <v>177</v>
      </c>
      <c r="AA1" t="s">
        <v>210</v>
      </c>
    </row>
    <row r="2" spans="1:27" ht="15.75" customHeight="1" x14ac:dyDescent="0.2">
      <c r="A2" s="1">
        <v>1</v>
      </c>
      <c r="B2" s="1">
        <v>2024</v>
      </c>
      <c r="C2" s="1">
        <v>12</v>
      </c>
      <c r="D2" s="1" t="s">
        <v>21</v>
      </c>
      <c r="E2" s="1" t="s">
        <v>22</v>
      </c>
      <c r="F2" s="1" t="s">
        <v>23</v>
      </c>
      <c r="G2" s="1" t="s">
        <v>24</v>
      </c>
      <c r="H2" s="1">
        <v>107</v>
      </c>
      <c r="I2" s="1">
        <v>42</v>
      </c>
      <c r="J2" s="1">
        <v>6.01</v>
      </c>
      <c r="K2" s="1">
        <v>5.89</v>
      </c>
      <c r="L2" s="1">
        <v>25.16</v>
      </c>
      <c r="M2" s="1">
        <v>0</v>
      </c>
      <c r="N2" s="1">
        <v>4.9400000000000004</v>
      </c>
      <c r="O2" s="1">
        <v>0</v>
      </c>
      <c r="P2" s="1">
        <v>0</v>
      </c>
      <c r="Q2" s="1">
        <v>2531</v>
      </c>
      <c r="R2" s="1">
        <v>335</v>
      </c>
      <c r="S2" s="1">
        <v>491</v>
      </c>
      <c r="T2" s="1">
        <v>1251</v>
      </c>
      <c r="U2" s="1">
        <v>0</v>
      </c>
      <c r="V2" s="1">
        <v>454</v>
      </c>
      <c r="W2" s="1" t="s">
        <v>127</v>
      </c>
      <c r="X2" s="1" t="s">
        <v>128</v>
      </c>
      <c r="Y2">
        <v>1</v>
      </c>
      <c r="Z2">
        <v>1</v>
      </c>
      <c r="AA2">
        <v>1</v>
      </c>
    </row>
    <row r="3" spans="1:27" ht="15.75" customHeight="1" x14ac:dyDescent="0.2">
      <c r="A3" s="1">
        <v>2</v>
      </c>
      <c r="B3" s="1">
        <v>2024</v>
      </c>
      <c r="C3" s="1">
        <v>12</v>
      </c>
      <c r="D3" s="1" t="s">
        <v>21</v>
      </c>
      <c r="E3" s="1" t="s">
        <v>22</v>
      </c>
      <c r="F3" s="1" t="s">
        <v>25</v>
      </c>
      <c r="G3" s="1" t="s">
        <v>26</v>
      </c>
      <c r="H3" s="1">
        <v>138</v>
      </c>
      <c r="I3" s="1">
        <v>14</v>
      </c>
      <c r="J3" s="1">
        <v>2.44</v>
      </c>
      <c r="K3" s="1">
        <v>0.25</v>
      </c>
      <c r="L3" s="1">
        <v>6.47</v>
      </c>
      <c r="M3" s="1">
        <v>0</v>
      </c>
      <c r="N3" s="1">
        <v>4.84</v>
      </c>
      <c r="O3" s="1">
        <v>5</v>
      </c>
      <c r="P3" s="1">
        <v>1</v>
      </c>
      <c r="Q3" s="1">
        <v>1227</v>
      </c>
      <c r="R3" s="1">
        <v>88</v>
      </c>
      <c r="S3" s="1">
        <v>71</v>
      </c>
      <c r="T3" s="1">
        <v>529</v>
      </c>
      <c r="U3" s="1">
        <v>0</v>
      </c>
      <c r="V3" s="1">
        <v>539</v>
      </c>
      <c r="W3" s="1" t="s">
        <v>129</v>
      </c>
      <c r="X3" s="1" t="s">
        <v>130</v>
      </c>
      <c r="Y3">
        <v>2</v>
      </c>
      <c r="Z3">
        <v>2</v>
      </c>
      <c r="AA3">
        <v>2</v>
      </c>
    </row>
    <row r="4" spans="1:27" ht="15.75" customHeight="1" x14ac:dyDescent="0.2">
      <c r="A4" s="1">
        <v>3</v>
      </c>
      <c r="B4" s="1">
        <v>2024</v>
      </c>
      <c r="C4" s="1">
        <v>12</v>
      </c>
      <c r="D4" s="1" t="s">
        <v>21</v>
      </c>
      <c r="E4" s="1" t="s">
        <v>22</v>
      </c>
      <c r="F4" s="1" t="s">
        <v>27</v>
      </c>
      <c r="G4" s="1" t="s">
        <v>28</v>
      </c>
      <c r="H4" s="1">
        <v>30</v>
      </c>
      <c r="I4" s="1">
        <v>2</v>
      </c>
      <c r="J4" s="1">
        <v>1</v>
      </c>
      <c r="K4" s="1">
        <v>0.75</v>
      </c>
      <c r="L4" s="1">
        <v>0.25</v>
      </c>
      <c r="M4" s="1">
        <v>0</v>
      </c>
      <c r="N4" s="1">
        <v>0</v>
      </c>
      <c r="O4" s="1">
        <v>0</v>
      </c>
      <c r="P4" s="1">
        <v>1</v>
      </c>
      <c r="Q4" s="1">
        <v>394</v>
      </c>
      <c r="R4" s="1">
        <v>217</v>
      </c>
      <c r="S4" s="1">
        <v>132</v>
      </c>
      <c r="T4" s="1">
        <v>45</v>
      </c>
      <c r="U4" s="1">
        <v>0</v>
      </c>
      <c r="V4" s="1">
        <v>0</v>
      </c>
      <c r="W4" s="1" t="s">
        <v>131</v>
      </c>
      <c r="X4" s="1" t="s">
        <v>132</v>
      </c>
      <c r="Y4">
        <v>3</v>
      </c>
      <c r="Z4">
        <v>3</v>
      </c>
      <c r="AA4">
        <v>3</v>
      </c>
    </row>
    <row r="5" spans="1:27" ht="15.75" customHeight="1" x14ac:dyDescent="0.2">
      <c r="A5" s="1">
        <v>4</v>
      </c>
      <c r="B5" s="1">
        <v>2024</v>
      </c>
      <c r="C5" s="1">
        <v>12</v>
      </c>
      <c r="D5" s="1" t="s">
        <v>21</v>
      </c>
      <c r="E5" s="1" t="s">
        <v>22</v>
      </c>
      <c r="F5" s="1" t="s">
        <v>29</v>
      </c>
      <c r="G5" s="1" t="s">
        <v>30</v>
      </c>
      <c r="H5" s="1">
        <v>1464</v>
      </c>
      <c r="I5" s="1">
        <v>331</v>
      </c>
      <c r="J5" s="1">
        <v>97.79</v>
      </c>
      <c r="K5" s="1">
        <v>10.53</v>
      </c>
      <c r="L5" s="1">
        <v>102.07</v>
      </c>
      <c r="M5" s="1">
        <v>2.74</v>
      </c>
      <c r="N5" s="1">
        <v>117.87</v>
      </c>
      <c r="O5" s="1">
        <v>12</v>
      </c>
      <c r="P5" s="1">
        <v>0</v>
      </c>
      <c r="Q5" s="1">
        <v>21485</v>
      </c>
      <c r="R5" s="1">
        <v>6383</v>
      </c>
      <c r="S5" s="1">
        <v>1458</v>
      </c>
      <c r="T5" s="1">
        <v>3812</v>
      </c>
      <c r="U5" s="1">
        <v>64</v>
      </c>
      <c r="V5" s="1">
        <v>9768</v>
      </c>
      <c r="W5" s="1" t="s">
        <v>133</v>
      </c>
      <c r="X5" s="1" t="s">
        <v>134</v>
      </c>
      <c r="Y5">
        <v>4</v>
      </c>
      <c r="Z5">
        <v>4</v>
      </c>
      <c r="AA5">
        <v>4</v>
      </c>
    </row>
    <row r="6" spans="1:27" ht="15.75" customHeight="1" x14ac:dyDescent="0.2">
      <c r="A6" s="1">
        <v>5</v>
      </c>
      <c r="B6" s="1">
        <v>2024</v>
      </c>
      <c r="C6" s="1">
        <v>12</v>
      </c>
      <c r="D6" s="1" t="s">
        <v>21</v>
      </c>
      <c r="E6" s="1" t="s">
        <v>22</v>
      </c>
      <c r="F6" s="1" t="s">
        <v>31</v>
      </c>
      <c r="G6" s="1" t="s">
        <v>32</v>
      </c>
      <c r="H6" s="1">
        <v>47</v>
      </c>
      <c r="I6" s="1">
        <v>8</v>
      </c>
      <c r="J6" s="1">
        <v>2.15</v>
      </c>
      <c r="K6" s="1">
        <v>0.19</v>
      </c>
      <c r="L6" s="1">
        <v>2.2599999999999998</v>
      </c>
      <c r="M6" s="1">
        <v>0</v>
      </c>
      <c r="N6" s="1">
        <v>3.4</v>
      </c>
      <c r="O6" s="1">
        <v>0</v>
      </c>
      <c r="P6" s="1">
        <v>0</v>
      </c>
      <c r="Q6" s="1">
        <v>430</v>
      </c>
      <c r="R6" s="1">
        <v>73</v>
      </c>
      <c r="S6" s="1">
        <v>5</v>
      </c>
      <c r="T6" s="1">
        <v>50</v>
      </c>
      <c r="U6" s="1">
        <v>0</v>
      </c>
      <c r="V6" s="1">
        <v>302</v>
      </c>
      <c r="W6" s="1" t="s">
        <v>135</v>
      </c>
      <c r="X6" s="1" t="s">
        <v>136</v>
      </c>
      <c r="Y6">
        <v>5</v>
      </c>
      <c r="Z6">
        <v>5</v>
      </c>
      <c r="AA6">
        <v>5</v>
      </c>
    </row>
    <row r="7" spans="1:27" ht="15.75" customHeight="1" x14ac:dyDescent="0.2">
      <c r="A7" s="1">
        <v>6</v>
      </c>
      <c r="B7" s="1">
        <v>2024</v>
      </c>
      <c r="C7" s="1">
        <v>12</v>
      </c>
      <c r="D7" s="1" t="s">
        <v>21</v>
      </c>
      <c r="E7" s="1" t="s">
        <v>22</v>
      </c>
      <c r="F7" s="1" t="s">
        <v>33</v>
      </c>
      <c r="G7" s="1" t="s">
        <v>34</v>
      </c>
      <c r="H7" s="1">
        <v>2518</v>
      </c>
      <c r="I7" s="1">
        <v>594</v>
      </c>
      <c r="J7" s="1">
        <v>151.22999999999999</v>
      </c>
      <c r="K7" s="1">
        <v>23.28</v>
      </c>
      <c r="L7" s="1">
        <v>219.16</v>
      </c>
      <c r="M7" s="1">
        <v>2.1800000000000002</v>
      </c>
      <c r="N7" s="1">
        <v>198.15</v>
      </c>
      <c r="O7" s="1">
        <v>10</v>
      </c>
      <c r="P7" s="1">
        <v>2</v>
      </c>
      <c r="Q7" s="1">
        <v>44858</v>
      </c>
      <c r="R7" s="1">
        <v>15272</v>
      </c>
      <c r="S7" s="1">
        <v>3736</v>
      </c>
      <c r="T7" s="1">
        <v>8155</v>
      </c>
      <c r="U7" s="1">
        <v>76</v>
      </c>
      <c r="V7" s="1">
        <v>17619</v>
      </c>
      <c r="W7" s="1" t="s">
        <v>137</v>
      </c>
      <c r="X7" s="1" t="s">
        <v>138</v>
      </c>
      <c r="Y7">
        <v>6</v>
      </c>
      <c r="Z7">
        <v>6</v>
      </c>
      <c r="AA7">
        <v>6</v>
      </c>
    </row>
    <row r="8" spans="1:27" ht="15.75" customHeight="1" x14ac:dyDescent="0.2">
      <c r="A8" s="1">
        <v>7</v>
      </c>
      <c r="B8" s="1">
        <v>2024</v>
      </c>
      <c r="C8" s="1">
        <v>12</v>
      </c>
      <c r="D8" s="1" t="s">
        <v>21</v>
      </c>
      <c r="E8" s="1" t="s">
        <v>22</v>
      </c>
      <c r="F8" s="1" t="s">
        <v>35</v>
      </c>
      <c r="G8" s="1" t="s">
        <v>36</v>
      </c>
      <c r="H8" s="1">
        <v>965</v>
      </c>
      <c r="I8" s="1">
        <v>111</v>
      </c>
      <c r="J8" s="1">
        <v>29.27</v>
      </c>
      <c r="K8" s="1">
        <v>9.6300000000000008</v>
      </c>
      <c r="L8" s="1">
        <v>21.87</v>
      </c>
      <c r="M8" s="1">
        <v>0.99</v>
      </c>
      <c r="N8" s="1">
        <v>49.24</v>
      </c>
      <c r="O8" s="1">
        <v>3</v>
      </c>
      <c r="P8" s="1">
        <v>0</v>
      </c>
      <c r="Q8" s="1">
        <v>10064</v>
      </c>
      <c r="R8" s="1">
        <v>1718</v>
      </c>
      <c r="S8" s="1">
        <v>2385</v>
      </c>
      <c r="T8" s="1">
        <v>711</v>
      </c>
      <c r="U8" s="1">
        <v>73</v>
      </c>
      <c r="V8" s="1">
        <v>5177</v>
      </c>
      <c r="W8" s="1" t="s">
        <v>139</v>
      </c>
      <c r="X8" s="1" t="s">
        <v>140</v>
      </c>
      <c r="Y8">
        <v>7</v>
      </c>
      <c r="Z8">
        <v>7</v>
      </c>
      <c r="AA8">
        <v>7</v>
      </c>
    </row>
    <row r="9" spans="1:27" ht="15.75" customHeight="1" x14ac:dyDescent="0.2">
      <c r="A9" s="1">
        <v>8</v>
      </c>
      <c r="B9" s="1">
        <v>2024</v>
      </c>
      <c r="C9" s="1">
        <v>12</v>
      </c>
      <c r="D9" s="1" t="s">
        <v>21</v>
      </c>
      <c r="E9" s="1" t="s">
        <v>22</v>
      </c>
      <c r="F9" s="1" t="s">
        <v>37</v>
      </c>
      <c r="G9" s="1" t="s">
        <v>38</v>
      </c>
      <c r="H9" s="1">
        <v>47</v>
      </c>
      <c r="I9" s="1">
        <v>6</v>
      </c>
      <c r="J9" s="1">
        <v>0.94</v>
      </c>
      <c r="K9" s="1">
        <v>1.04</v>
      </c>
      <c r="L9" s="1">
        <v>1.38</v>
      </c>
      <c r="M9" s="1">
        <v>0</v>
      </c>
      <c r="N9" s="1">
        <v>2.64</v>
      </c>
      <c r="O9" s="1">
        <v>0</v>
      </c>
      <c r="P9" s="1">
        <v>0</v>
      </c>
      <c r="Q9" s="1">
        <v>303</v>
      </c>
      <c r="R9" s="1">
        <v>35</v>
      </c>
      <c r="S9" s="1">
        <v>17</v>
      </c>
      <c r="T9" s="1">
        <v>67</v>
      </c>
      <c r="U9" s="1">
        <v>0</v>
      </c>
      <c r="V9" s="1">
        <v>184</v>
      </c>
      <c r="W9" s="1" t="s">
        <v>141</v>
      </c>
      <c r="X9" s="1" t="s">
        <v>142</v>
      </c>
      <c r="Y9">
        <v>8</v>
      </c>
      <c r="Z9">
        <v>8</v>
      </c>
      <c r="AA9">
        <v>8</v>
      </c>
    </row>
    <row r="10" spans="1:27" ht="15.75" customHeight="1" x14ac:dyDescent="0.2">
      <c r="A10" s="1">
        <v>9</v>
      </c>
      <c r="B10" s="1">
        <v>2024</v>
      </c>
      <c r="C10" s="1">
        <v>12</v>
      </c>
      <c r="D10" s="1" t="s">
        <v>21</v>
      </c>
      <c r="E10" s="1" t="s">
        <v>22</v>
      </c>
      <c r="F10" s="1" t="s">
        <v>39</v>
      </c>
      <c r="G10" s="1" t="s">
        <v>40</v>
      </c>
      <c r="H10" s="1">
        <v>131</v>
      </c>
      <c r="I10" s="1">
        <v>28</v>
      </c>
      <c r="J10" s="1">
        <v>6.96</v>
      </c>
      <c r="K10" s="1">
        <v>0.6</v>
      </c>
      <c r="L10" s="1">
        <v>8.1300000000000008</v>
      </c>
      <c r="M10" s="1">
        <v>0</v>
      </c>
      <c r="N10" s="1">
        <v>12.31</v>
      </c>
      <c r="O10" s="1">
        <v>0</v>
      </c>
      <c r="P10" s="1">
        <v>2</v>
      </c>
      <c r="Q10" s="1">
        <v>1978</v>
      </c>
      <c r="R10" s="1">
        <v>1213</v>
      </c>
      <c r="S10" s="1">
        <v>29</v>
      </c>
      <c r="T10" s="1">
        <v>238</v>
      </c>
      <c r="U10" s="1">
        <v>0</v>
      </c>
      <c r="V10" s="1">
        <v>498</v>
      </c>
      <c r="W10" s="1" t="s">
        <v>143</v>
      </c>
      <c r="X10" s="1" t="s">
        <v>134</v>
      </c>
      <c r="Y10">
        <v>9</v>
      </c>
      <c r="Z10">
        <v>9</v>
      </c>
      <c r="AA10">
        <v>9</v>
      </c>
    </row>
    <row r="11" spans="1:27" ht="15.75" customHeight="1" x14ac:dyDescent="0.2">
      <c r="A11" s="1">
        <v>10</v>
      </c>
      <c r="B11" s="1">
        <v>2024</v>
      </c>
      <c r="C11" s="1">
        <v>12</v>
      </c>
      <c r="D11" s="1" t="s">
        <v>41</v>
      </c>
      <c r="E11" s="1" t="s">
        <v>42</v>
      </c>
      <c r="F11" s="1" t="s">
        <v>43</v>
      </c>
      <c r="G11" s="1" t="s">
        <v>44</v>
      </c>
      <c r="H11" s="1">
        <v>858</v>
      </c>
      <c r="I11" s="1">
        <v>273</v>
      </c>
      <c r="J11" s="1">
        <v>55.18</v>
      </c>
      <c r="K11" s="1">
        <v>2.46</v>
      </c>
      <c r="L11" s="1">
        <v>156.88999999999999</v>
      </c>
      <c r="M11" s="1">
        <v>3.37</v>
      </c>
      <c r="N11" s="1">
        <v>55.09</v>
      </c>
      <c r="O11" s="1">
        <v>6</v>
      </c>
      <c r="P11" s="1">
        <v>1</v>
      </c>
      <c r="Q11" s="1">
        <v>17094</v>
      </c>
      <c r="R11" s="1">
        <v>3404</v>
      </c>
      <c r="S11" s="1">
        <v>249</v>
      </c>
      <c r="T11" s="1">
        <v>8590</v>
      </c>
      <c r="U11" s="1">
        <v>173</v>
      </c>
      <c r="V11" s="1">
        <v>4678</v>
      </c>
      <c r="W11" s="1" t="s">
        <v>144</v>
      </c>
      <c r="X11" s="1" t="s">
        <v>145</v>
      </c>
      <c r="Y11">
        <v>10</v>
      </c>
      <c r="Z11">
        <v>10</v>
      </c>
      <c r="AA11">
        <v>10</v>
      </c>
    </row>
    <row r="12" spans="1:27" ht="15.75" customHeight="1" x14ac:dyDescent="0.2">
      <c r="A12" s="1">
        <v>11</v>
      </c>
      <c r="B12" s="1">
        <v>2024</v>
      </c>
      <c r="C12" s="1">
        <v>12</v>
      </c>
      <c r="D12" s="1" t="s">
        <v>41</v>
      </c>
      <c r="E12" s="1" t="s">
        <v>42</v>
      </c>
      <c r="F12" s="1" t="s">
        <v>45</v>
      </c>
      <c r="G12" s="1" t="s">
        <v>46</v>
      </c>
      <c r="H12" s="1">
        <v>94</v>
      </c>
      <c r="I12" s="1">
        <v>20</v>
      </c>
      <c r="J12" s="1">
        <v>4.3600000000000003</v>
      </c>
      <c r="K12" s="1">
        <v>0</v>
      </c>
      <c r="L12" s="1">
        <v>10.6</v>
      </c>
      <c r="M12" s="1">
        <v>0</v>
      </c>
      <c r="N12" s="1">
        <v>5.05</v>
      </c>
      <c r="O12" s="1">
        <v>0</v>
      </c>
      <c r="P12" s="1">
        <v>0</v>
      </c>
      <c r="Q12" s="1">
        <v>1609</v>
      </c>
      <c r="R12" s="1">
        <v>397</v>
      </c>
      <c r="S12" s="1">
        <v>0</v>
      </c>
      <c r="T12" s="1">
        <v>736</v>
      </c>
      <c r="U12" s="1">
        <v>0</v>
      </c>
      <c r="V12" s="1">
        <v>476</v>
      </c>
      <c r="W12" s="1" t="s">
        <v>146</v>
      </c>
      <c r="X12" s="1" t="s">
        <v>130</v>
      </c>
      <c r="Y12">
        <v>11</v>
      </c>
      <c r="Z12">
        <v>11</v>
      </c>
      <c r="AA12">
        <v>11</v>
      </c>
    </row>
    <row r="13" spans="1:27" ht="15.75" customHeight="1" x14ac:dyDescent="0.2">
      <c r="A13" s="1">
        <v>12</v>
      </c>
      <c r="B13" s="1">
        <v>2024</v>
      </c>
      <c r="C13" s="1">
        <v>12</v>
      </c>
      <c r="D13" s="1" t="s">
        <v>41</v>
      </c>
      <c r="E13" s="1" t="s">
        <v>42</v>
      </c>
      <c r="F13" s="1" t="s">
        <v>47</v>
      </c>
      <c r="G13" s="1" t="s">
        <v>48</v>
      </c>
      <c r="H13" s="1">
        <v>187</v>
      </c>
      <c r="I13" s="1">
        <v>40</v>
      </c>
      <c r="J13" s="1">
        <v>11.81</v>
      </c>
      <c r="K13" s="1">
        <v>0.08</v>
      </c>
      <c r="L13" s="1">
        <v>19.87</v>
      </c>
      <c r="M13" s="1">
        <v>0.63</v>
      </c>
      <c r="N13" s="1">
        <v>7.62</v>
      </c>
      <c r="O13" s="1">
        <v>2</v>
      </c>
      <c r="P13" s="1">
        <v>0</v>
      </c>
      <c r="Q13" s="1">
        <v>2447</v>
      </c>
      <c r="R13" s="1">
        <v>607</v>
      </c>
      <c r="S13" s="1">
        <v>10</v>
      </c>
      <c r="T13" s="1">
        <v>1208</v>
      </c>
      <c r="U13" s="1">
        <v>25</v>
      </c>
      <c r="V13" s="1">
        <v>597</v>
      </c>
      <c r="W13" s="1" t="s">
        <v>147</v>
      </c>
      <c r="X13" s="1" t="s">
        <v>148</v>
      </c>
      <c r="Y13">
        <v>12</v>
      </c>
      <c r="Z13">
        <v>12</v>
      </c>
      <c r="AA13">
        <v>12</v>
      </c>
    </row>
    <row r="14" spans="1:27" ht="15.75" customHeight="1" x14ac:dyDescent="0.2">
      <c r="A14" s="1">
        <v>13</v>
      </c>
      <c r="B14" s="1">
        <v>2024</v>
      </c>
      <c r="C14" s="1">
        <v>12</v>
      </c>
      <c r="D14" s="1" t="s">
        <v>41</v>
      </c>
      <c r="E14" s="1" t="s">
        <v>42</v>
      </c>
      <c r="F14" s="1" t="s">
        <v>49</v>
      </c>
      <c r="G14" s="1" t="s">
        <v>50</v>
      </c>
      <c r="H14" s="1">
        <v>520</v>
      </c>
      <c r="I14" s="1">
        <v>120</v>
      </c>
      <c r="J14" s="1">
        <v>23.52</v>
      </c>
      <c r="K14" s="1">
        <v>1.1000000000000001</v>
      </c>
      <c r="L14" s="1">
        <v>58.87</v>
      </c>
      <c r="M14" s="1">
        <v>0.8</v>
      </c>
      <c r="N14" s="1">
        <v>35.71</v>
      </c>
      <c r="O14" s="1">
        <v>10</v>
      </c>
      <c r="P14" s="1">
        <v>1</v>
      </c>
      <c r="Q14" s="1">
        <v>9460</v>
      </c>
      <c r="R14" s="1">
        <v>2113</v>
      </c>
      <c r="S14" s="1">
        <v>65</v>
      </c>
      <c r="T14" s="1">
        <v>4150</v>
      </c>
      <c r="U14" s="1">
        <v>20</v>
      </c>
      <c r="V14" s="1">
        <v>3112</v>
      </c>
      <c r="W14" s="1" t="s">
        <v>149</v>
      </c>
      <c r="X14" s="1" t="s">
        <v>150</v>
      </c>
      <c r="Y14">
        <v>13</v>
      </c>
      <c r="Z14">
        <v>13</v>
      </c>
      <c r="AA14">
        <v>13</v>
      </c>
    </row>
    <row r="15" spans="1:27" ht="15.75" customHeight="1" x14ac:dyDescent="0.2">
      <c r="A15" s="1">
        <v>14</v>
      </c>
      <c r="B15" s="1">
        <v>2024</v>
      </c>
      <c r="C15" s="1">
        <v>12</v>
      </c>
      <c r="D15" s="1" t="s">
        <v>41</v>
      </c>
      <c r="E15" s="1" t="s">
        <v>42</v>
      </c>
      <c r="F15" s="1" t="s">
        <v>51</v>
      </c>
      <c r="G15" s="1" t="s">
        <v>52</v>
      </c>
      <c r="H15" s="1">
        <v>481</v>
      </c>
      <c r="I15" s="1">
        <v>102</v>
      </c>
      <c r="J15" s="1">
        <v>38.61</v>
      </c>
      <c r="K15" s="1">
        <v>1.4</v>
      </c>
      <c r="L15" s="1">
        <v>19.14</v>
      </c>
      <c r="M15" s="1">
        <v>1.1000000000000001</v>
      </c>
      <c r="N15" s="1">
        <v>41.74</v>
      </c>
      <c r="O15" s="1">
        <v>1</v>
      </c>
      <c r="P15" s="1">
        <v>0</v>
      </c>
      <c r="Q15" s="1">
        <v>6568</v>
      </c>
      <c r="R15" s="1">
        <v>2438</v>
      </c>
      <c r="S15" s="1">
        <v>41</v>
      </c>
      <c r="T15" s="1">
        <v>956</v>
      </c>
      <c r="U15" s="1">
        <v>21</v>
      </c>
      <c r="V15" s="1">
        <v>3112</v>
      </c>
      <c r="W15" s="1" t="s">
        <v>151</v>
      </c>
      <c r="X15" s="1" t="s">
        <v>152</v>
      </c>
      <c r="Y15">
        <v>14</v>
      </c>
      <c r="Z15">
        <v>14</v>
      </c>
      <c r="AA15">
        <v>14</v>
      </c>
    </row>
    <row r="16" spans="1:27" ht="15.75" customHeight="1" x14ac:dyDescent="0.2">
      <c r="A16" s="1">
        <v>15</v>
      </c>
      <c r="B16" s="1">
        <v>2024</v>
      </c>
      <c r="C16" s="1">
        <v>12</v>
      </c>
      <c r="D16" s="1" t="s">
        <v>41</v>
      </c>
      <c r="E16" s="1" t="s">
        <v>42</v>
      </c>
      <c r="F16" s="1" t="s">
        <v>53</v>
      </c>
      <c r="G16" s="1" t="s">
        <v>54</v>
      </c>
      <c r="H16" s="1">
        <v>345</v>
      </c>
      <c r="I16" s="1">
        <v>77</v>
      </c>
      <c r="J16" s="1">
        <v>22.9</v>
      </c>
      <c r="K16" s="1">
        <v>0.05</v>
      </c>
      <c r="L16" s="1">
        <v>23.37</v>
      </c>
      <c r="M16" s="1">
        <v>0.48</v>
      </c>
      <c r="N16" s="1">
        <v>30.18</v>
      </c>
      <c r="O16" s="1">
        <v>1</v>
      </c>
      <c r="P16" s="1">
        <v>0</v>
      </c>
      <c r="Q16" s="1">
        <v>3996</v>
      </c>
      <c r="R16" s="1">
        <v>1332</v>
      </c>
      <c r="S16" s="1">
        <v>2</v>
      </c>
      <c r="T16" s="1">
        <v>1117</v>
      </c>
      <c r="U16" s="1">
        <v>16</v>
      </c>
      <c r="V16" s="1">
        <v>1529</v>
      </c>
      <c r="W16" s="1" t="s">
        <v>153</v>
      </c>
      <c r="X16" s="1" t="s">
        <v>154</v>
      </c>
      <c r="Y16">
        <v>15</v>
      </c>
      <c r="Z16">
        <v>15</v>
      </c>
      <c r="AA16">
        <v>15</v>
      </c>
    </row>
    <row r="17" spans="1:27" ht="15.75" customHeight="1" x14ac:dyDescent="0.2">
      <c r="A17" s="1">
        <v>16</v>
      </c>
      <c r="B17" s="1">
        <v>2024</v>
      </c>
      <c r="C17" s="1">
        <v>12</v>
      </c>
      <c r="D17" s="1" t="s">
        <v>41</v>
      </c>
      <c r="E17" s="1" t="s">
        <v>42</v>
      </c>
      <c r="F17" s="1" t="s">
        <v>55</v>
      </c>
      <c r="G17" s="1" t="s">
        <v>56</v>
      </c>
      <c r="H17" s="1">
        <v>772</v>
      </c>
      <c r="I17" s="1">
        <v>198</v>
      </c>
      <c r="J17" s="1">
        <v>39.5</v>
      </c>
      <c r="K17" s="1">
        <v>0.9</v>
      </c>
      <c r="L17" s="1">
        <v>106.02</v>
      </c>
      <c r="M17" s="1">
        <v>0.1</v>
      </c>
      <c r="N17" s="1">
        <v>51.48</v>
      </c>
      <c r="O17" s="1">
        <v>3</v>
      </c>
      <c r="P17" s="1">
        <v>6</v>
      </c>
      <c r="Q17" s="1">
        <v>15638</v>
      </c>
      <c r="R17" s="1">
        <v>3593</v>
      </c>
      <c r="S17" s="1">
        <v>70</v>
      </c>
      <c r="T17" s="1">
        <v>7563</v>
      </c>
      <c r="U17" s="1">
        <v>12</v>
      </c>
      <c r="V17" s="1">
        <v>4400</v>
      </c>
      <c r="W17" s="1" t="s">
        <v>155</v>
      </c>
      <c r="X17" s="1" t="s">
        <v>130</v>
      </c>
      <c r="Y17">
        <v>16</v>
      </c>
      <c r="Z17">
        <v>16</v>
      </c>
      <c r="AA17">
        <v>16</v>
      </c>
    </row>
    <row r="18" spans="1:27" ht="15.75" customHeight="1" x14ac:dyDescent="0.2">
      <c r="A18" s="1">
        <v>17</v>
      </c>
      <c r="B18" s="1">
        <v>2024</v>
      </c>
      <c r="C18" s="1">
        <v>12</v>
      </c>
      <c r="D18" s="1" t="s">
        <v>41</v>
      </c>
      <c r="E18" s="1" t="s">
        <v>42</v>
      </c>
      <c r="F18" s="1" t="s">
        <v>57</v>
      </c>
      <c r="G18" s="1" t="s">
        <v>58</v>
      </c>
      <c r="H18" s="1">
        <v>849</v>
      </c>
      <c r="I18" s="1">
        <v>193</v>
      </c>
      <c r="J18" s="1">
        <v>41.98</v>
      </c>
      <c r="K18" s="1">
        <v>1.1399999999999999</v>
      </c>
      <c r="L18" s="1">
        <v>94.85</v>
      </c>
      <c r="M18" s="1">
        <v>0.47</v>
      </c>
      <c r="N18" s="1">
        <v>54.55</v>
      </c>
      <c r="O18" s="1">
        <v>4</v>
      </c>
      <c r="P18" s="1">
        <v>0</v>
      </c>
      <c r="Q18" s="1">
        <v>13158</v>
      </c>
      <c r="R18" s="1">
        <v>3848</v>
      </c>
      <c r="S18" s="1">
        <v>139</v>
      </c>
      <c r="T18" s="1">
        <v>4940</v>
      </c>
      <c r="U18" s="1">
        <v>15</v>
      </c>
      <c r="V18" s="1">
        <v>4216</v>
      </c>
      <c r="W18" s="1" t="s">
        <v>156</v>
      </c>
      <c r="X18" s="1" t="s">
        <v>157</v>
      </c>
      <c r="Y18">
        <v>17</v>
      </c>
      <c r="Z18">
        <v>17</v>
      </c>
      <c r="AA18">
        <v>17</v>
      </c>
    </row>
    <row r="19" spans="1:27" ht="15.75" customHeight="1" x14ac:dyDescent="0.2">
      <c r="A19" s="1">
        <v>18</v>
      </c>
      <c r="B19" s="1">
        <v>2024</v>
      </c>
      <c r="C19" s="1">
        <v>12</v>
      </c>
      <c r="D19" s="1" t="s">
        <v>41</v>
      </c>
      <c r="E19" s="1" t="s">
        <v>42</v>
      </c>
      <c r="F19" s="1" t="s">
        <v>23</v>
      </c>
      <c r="G19" s="1" t="s">
        <v>24</v>
      </c>
      <c r="H19" s="1">
        <v>864</v>
      </c>
      <c r="I19" s="1">
        <v>236</v>
      </c>
      <c r="J19" s="1">
        <v>42.45</v>
      </c>
      <c r="K19" s="1">
        <v>4.5199999999999996</v>
      </c>
      <c r="L19" s="1">
        <v>154.36000000000001</v>
      </c>
      <c r="M19" s="1">
        <v>0.69</v>
      </c>
      <c r="N19" s="1">
        <v>33.97</v>
      </c>
      <c r="O19" s="1">
        <v>9</v>
      </c>
      <c r="P19" s="1">
        <v>3</v>
      </c>
      <c r="Q19" s="1">
        <v>16959</v>
      </c>
      <c r="R19" s="1">
        <v>3467</v>
      </c>
      <c r="S19" s="1">
        <v>446</v>
      </c>
      <c r="T19" s="1">
        <v>10122</v>
      </c>
      <c r="U19" s="1">
        <v>20</v>
      </c>
      <c r="V19" s="1">
        <v>2904</v>
      </c>
      <c r="W19" s="1" t="s">
        <v>127</v>
      </c>
      <c r="X19" s="1" t="s">
        <v>128</v>
      </c>
      <c r="Y19">
        <v>1</v>
      </c>
      <c r="Z19">
        <v>18</v>
      </c>
      <c r="AA19">
        <v>18</v>
      </c>
    </row>
    <row r="20" spans="1:27" ht="12.75" x14ac:dyDescent="0.2">
      <c r="A20" s="1">
        <v>19</v>
      </c>
      <c r="B20" s="1">
        <v>2024</v>
      </c>
      <c r="C20" s="1">
        <v>12</v>
      </c>
      <c r="D20" s="1" t="s">
        <v>41</v>
      </c>
      <c r="E20" s="1" t="s">
        <v>42</v>
      </c>
      <c r="F20" s="1" t="s">
        <v>59</v>
      </c>
      <c r="G20" s="1" t="s">
        <v>60</v>
      </c>
      <c r="H20" s="1">
        <v>2067</v>
      </c>
      <c r="I20" s="1">
        <v>519</v>
      </c>
      <c r="J20" s="1">
        <v>139.63</v>
      </c>
      <c r="K20" s="1">
        <v>9.25</v>
      </c>
      <c r="L20" s="1">
        <v>219.26</v>
      </c>
      <c r="M20" s="1">
        <v>6.99</v>
      </c>
      <c r="N20" s="1">
        <v>143.86000000000001</v>
      </c>
      <c r="O20" s="1">
        <v>5</v>
      </c>
      <c r="P20" s="1">
        <v>1</v>
      </c>
      <c r="Q20" s="1">
        <v>35353</v>
      </c>
      <c r="R20" s="1">
        <v>9941</v>
      </c>
      <c r="S20" s="1">
        <v>754</v>
      </c>
      <c r="T20" s="1">
        <v>12769</v>
      </c>
      <c r="U20" s="1">
        <v>361</v>
      </c>
      <c r="V20" s="1">
        <v>11528</v>
      </c>
      <c r="W20" s="1" t="s">
        <v>158</v>
      </c>
      <c r="X20" s="1" t="s">
        <v>134</v>
      </c>
      <c r="Y20">
        <v>18</v>
      </c>
      <c r="Z20">
        <v>19</v>
      </c>
      <c r="AA20">
        <v>19</v>
      </c>
    </row>
    <row r="21" spans="1:27" ht="12.75" x14ac:dyDescent="0.2">
      <c r="A21" s="1">
        <v>20</v>
      </c>
      <c r="B21" s="1">
        <v>2024</v>
      </c>
      <c r="C21" s="1">
        <v>12</v>
      </c>
      <c r="D21" s="1" t="s">
        <v>41</v>
      </c>
      <c r="E21" s="1" t="s">
        <v>42</v>
      </c>
      <c r="F21" s="1" t="s">
        <v>25</v>
      </c>
      <c r="G21" s="1" t="s">
        <v>26</v>
      </c>
      <c r="H21" s="1">
        <v>800</v>
      </c>
      <c r="I21" s="1">
        <v>178</v>
      </c>
      <c r="J21" s="1">
        <v>41.3</v>
      </c>
      <c r="K21" s="1">
        <v>4.47</v>
      </c>
      <c r="L21" s="1">
        <v>79.89</v>
      </c>
      <c r="M21" s="1">
        <v>1</v>
      </c>
      <c r="N21" s="1">
        <v>51.34</v>
      </c>
      <c r="O21" s="1">
        <v>3</v>
      </c>
      <c r="P21" s="1">
        <v>1</v>
      </c>
      <c r="Q21" s="1">
        <v>11829</v>
      </c>
      <c r="R21" s="1">
        <v>3597</v>
      </c>
      <c r="S21" s="1">
        <v>162</v>
      </c>
      <c r="T21" s="1">
        <v>4098</v>
      </c>
      <c r="U21" s="1">
        <v>29</v>
      </c>
      <c r="V21" s="1">
        <v>3943</v>
      </c>
      <c r="W21" s="1" t="s">
        <v>129</v>
      </c>
      <c r="X21" s="1" t="s">
        <v>130</v>
      </c>
      <c r="Y21">
        <v>2</v>
      </c>
      <c r="Z21">
        <v>20</v>
      </c>
      <c r="AA21">
        <v>20</v>
      </c>
    </row>
    <row r="22" spans="1:27" ht="12.75" x14ac:dyDescent="0.2">
      <c r="A22" s="1">
        <v>21</v>
      </c>
      <c r="B22" s="1">
        <v>2024</v>
      </c>
      <c r="C22" s="1">
        <v>12</v>
      </c>
      <c r="D22" s="1" t="s">
        <v>41</v>
      </c>
      <c r="E22" s="1" t="s">
        <v>42</v>
      </c>
      <c r="F22" s="1" t="s">
        <v>61</v>
      </c>
      <c r="G22" s="1" t="s">
        <v>62</v>
      </c>
      <c r="H22" s="1">
        <v>1758</v>
      </c>
      <c r="I22" s="1">
        <v>285</v>
      </c>
      <c r="J22" s="1">
        <v>83.6</v>
      </c>
      <c r="K22" s="1">
        <v>2.5099999999999998</v>
      </c>
      <c r="L22" s="1">
        <v>113.89</v>
      </c>
      <c r="M22" s="1">
        <v>3.42</v>
      </c>
      <c r="N22" s="1">
        <v>81.569999999999993</v>
      </c>
      <c r="O22" s="1">
        <v>7</v>
      </c>
      <c r="P22" s="1">
        <v>1</v>
      </c>
      <c r="Q22" s="1">
        <v>20950</v>
      </c>
      <c r="R22" s="1">
        <v>6238</v>
      </c>
      <c r="S22" s="1">
        <v>167</v>
      </c>
      <c r="T22" s="1">
        <v>7145</v>
      </c>
      <c r="U22" s="1">
        <v>102</v>
      </c>
      <c r="V22" s="1">
        <v>7298</v>
      </c>
      <c r="W22" s="1" t="s">
        <v>159</v>
      </c>
      <c r="X22" s="1" t="s">
        <v>160</v>
      </c>
      <c r="Y22">
        <v>19</v>
      </c>
      <c r="Z22">
        <v>21</v>
      </c>
      <c r="AA22">
        <v>21</v>
      </c>
    </row>
    <row r="23" spans="1:27" ht="12.75" x14ac:dyDescent="0.2">
      <c r="A23" s="1">
        <v>22</v>
      </c>
      <c r="B23" s="1">
        <v>2024</v>
      </c>
      <c r="C23" s="1">
        <v>12</v>
      </c>
      <c r="D23" s="1" t="s">
        <v>41</v>
      </c>
      <c r="E23" s="1" t="s">
        <v>42</v>
      </c>
      <c r="F23" s="1" t="s">
        <v>27</v>
      </c>
      <c r="G23" s="1" t="s">
        <v>28</v>
      </c>
      <c r="H23" s="1">
        <v>864</v>
      </c>
      <c r="I23" s="1">
        <v>137</v>
      </c>
      <c r="J23" s="1">
        <v>50.27</v>
      </c>
      <c r="K23" s="1">
        <v>3.11</v>
      </c>
      <c r="L23" s="1">
        <v>48.94</v>
      </c>
      <c r="M23" s="1">
        <v>0.47</v>
      </c>
      <c r="N23" s="1">
        <v>34.22</v>
      </c>
      <c r="O23" s="1">
        <v>4</v>
      </c>
      <c r="P23" s="1">
        <v>2</v>
      </c>
      <c r="Q23" s="1">
        <v>8949</v>
      </c>
      <c r="R23" s="1">
        <v>2954</v>
      </c>
      <c r="S23" s="1">
        <v>361</v>
      </c>
      <c r="T23" s="1">
        <v>2718</v>
      </c>
      <c r="U23" s="1">
        <v>61</v>
      </c>
      <c r="V23" s="1">
        <v>2855</v>
      </c>
      <c r="W23" s="1" t="s">
        <v>131</v>
      </c>
      <c r="X23" s="1" t="s">
        <v>132</v>
      </c>
      <c r="Y23">
        <v>3</v>
      </c>
      <c r="Z23">
        <v>22</v>
      </c>
      <c r="AA23">
        <v>22</v>
      </c>
    </row>
    <row r="24" spans="1:27" ht="12.75" x14ac:dyDescent="0.2">
      <c r="A24" s="1">
        <v>23</v>
      </c>
      <c r="B24" s="1">
        <v>2024</v>
      </c>
      <c r="C24" s="1">
        <v>12</v>
      </c>
      <c r="D24" s="1" t="s">
        <v>41</v>
      </c>
      <c r="E24" s="1" t="s">
        <v>42</v>
      </c>
      <c r="F24" s="1" t="s">
        <v>63</v>
      </c>
      <c r="G24" s="1" t="s">
        <v>64</v>
      </c>
      <c r="H24" s="1">
        <v>703</v>
      </c>
      <c r="I24" s="1">
        <v>163</v>
      </c>
      <c r="J24" s="1">
        <v>44.94</v>
      </c>
      <c r="K24" s="1">
        <v>6.42</v>
      </c>
      <c r="L24" s="1">
        <v>79.709999999999994</v>
      </c>
      <c r="M24" s="1">
        <v>1.65</v>
      </c>
      <c r="N24" s="1">
        <v>30.28</v>
      </c>
      <c r="O24" s="1">
        <v>2</v>
      </c>
      <c r="P24" s="1">
        <v>0</v>
      </c>
      <c r="Q24" s="1">
        <v>9989</v>
      </c>
      <c r="R24" s="1">
        <v>2927</v>
      </c>
      <c r="S24" s="1">
        <v>440</v>
      </c>
      <c r="T24" s="1">
        <v>4416</v>
      </c>
      <c r="U24" s="1">
        <v>48</v>
      </c>
      <c r="V24" s="1">
        <v>2158</v>
      </c>
      <c r="W24" s="1" t="s">
        <v>161</v>
      </c>
      <c r="X24" s="1" t="s">
        <v>162</v>
      </c>
      <c r="Y24">
        <v>20</v>
      </c>
      <c r="Z24">
        <v>23</v>
      </c>
      <c r="AA24">
        <v>23</v>
      </c>
    </row>
    <row r="25" spans="1:27" ht="12.75" x14ac:dyDescent="0.2">
      <c r="A25" s="1">
        <v>24</v>
      </c>
      <c r="B25" s="1">
        <v>2024</v>
      </c>
      <c r="C25" s="1">
        <v>12</v>
      </c>
      <c r="D25" s="1" t="s">
        <v>41</v>
      </c>
      <c r="E25" s="1" t="s">
        <v>42</v>
      </c>
      <c r="F25" s="1" t="s">
        <v>65</v>
      </c>
      <c r="G25" s="1" t="s">
        <v>66</v>
      </c>
      <c r="H25" s="1">
        <v>1412</v>
      </c>
      <c r="I25" s="1">
        <v>253</v>
      </c>
      <c r="J25" s="1">
        <v>68.97</v>
      </c>
      <c r="K25" s="1">
        <v>3.31</v>
      </c>
      <c r="L25" s="1">
        <v>107.01</v>
      </c>
      <c r="M25" s="1">
        <v>2.0099999999999998</v>
      </c>
      <c r="N25" s="1">
        <v>71.69</v>
      </c>
      <c r="O25" s="1">
        <v>6</v>
      </c>
      <c r="P25" s="1">
        <v>0</v>
      </c>
      <c r="Q25" s="1">
        <v>19540</v>
      </c>
      <c r="R25" s="1">
        <v>5696</v>
      </c>
      <c r="S25" s="1">
        <v>284</v>
      </c>
      <c r="T25" s="1">
        <v>7351</v>
      </c>
      <c r="U25" s="1">
        <v>192</v>
      </c>
      <c r="V25" s="1">
        <v>6017</v>
      </c>
      <c r="W25" s="1" t="s">
        <v>163</v>
      </c>
      <c r="X25" s="1" t="s">
        <v>134</v>
      </c>
      <c r="Y25">
        <v>21</v>
      </c>
      <c r="Z25">
        <v>24</v>
      </c>
      <c r="AA25">
        <v>24</v>
      </c>
    </row>
    <row r="26" spans="1:27" ht="12.75" x14ac:dyDescent="0.2">
      <c r="A26" s="1">
        <v>25</v>
      </c>
      <c r="B26" s="1">
        <v>2024</v>
      </c>
      <c r="C26" s="1">
        <v>12</v>
      </c>
      <c r="D26" s="1" t="s">
        <v>41</v>
      </c>
      <c r="E26" s="1" t="s">
        <v>42</v>
      </c>
      <c r="F26" s="1" t="s">
        <v>29</v>
      </c>
      <c r="G26" s="1" t="s">
        <v>30</v>
      </c>
      <c r="H26" s="1">
        <v>409</v>
      </c>
      <c r="I26" s="1">
        <v>113</v>
      </c>
      <c r="J26" s="1">
        <v>32.39</v>
      </c>
      <c r="K26" s="1">
        <v>1.1000000000000001</v>
      </c>
      <c r="L26" s="1">
        <v>53.56</v>
      </c>
      <c r="M26" s="1">
        <v>2.19</v>
      </c>
      <c r="N26" s="1">
        <v>23.76</v>
      </c>
      <c r="O26" s="1">
        <v>4</v>
      </c>
      <c r="P26" s="1">
        <v>0</v>
      </c>
      <c r="Q26" s="1">
        <v>8173</v>
      </c>
      <c r="R26" s="1">
        <v>2693</v>
      </c>
      <c r="S26" s="1">
        <v>55</v>
      </c>
      <c r="T26" s="1">
        <v>3475</v>
      </c>
      <c r="U26" s="1">
        <v>103</v>
      </c>
      <c r="V26" s="1">
        <v>1847</v>
      </c>
      <c r="W26" s="1" t="s">
        <v>133</v>
      </c>
      <c r="X26" s="1" t="s">
        <v>134</v>
      </c>
      <c r="Y26">
        <v>4</v>
      </c>
      <c r="Z26">
        <v>25</v>
      </c>
      <c r="AA26">
        <v>25</v>
      </c>
    </row>
    <row r="27" spans="1:27" ht="12.75" x14ac:dyDescent="0.2">
      <c r="A27" s="1">
        <v>26</v>
      </c>
      <c r="B27" s="1">
        <v>2024</v>
      </c>
      <c r="C27" s="1">
        <v>12</v>
      </c>
      <c r="D27" s="1" t="s">
        <v>41</v>
      </c>
      <c r="E27" s="1" t="s">
        <v>42</v>
      </c>
      <c r="F27" s="1" t="s">
        <v>31</v>
      </c>
      <c r="G27" s="1" t="s">
        <v>32</v>
      </c>
      <c r="H27" s="1">
        <v>110</v>
      </c>
      <c r="I27" s="1">
        <v>18</v>
      </c>
      <c r="J27" s="1">
        <v>4.8099999999999996</v>
      </c>
      <c r="K27" s="1">
        <v>0.45</v>
      </c>
      <c r="L27" s="1">
        <v>5.01</v>
      </c>
      <c r="M27" s="1">
        <v>0</v>
      </c>
      <c r="N27" s="1">
        <v>7.74</v>
      </c>
      <c r="O27" s="1">
        <v>0</v>
      </c>
      <c r="P27" s="1">
        <v>0</v>
      </c>
      <c r="Q27" s="1">
        <v>1050</v>
      </c>
      <c r="R27" s="1">
        <v>400</v>
      </c>
      <c r="S27" s="1">
        <v>28</v>
      </c>
      <c r="T27" s="1">
        <v>176</v>
      </c>
      <c r="U27" s="1">
        <v>0</v>
      </c>
      <c r="V27" s="1">
        <v>446</v>
      </c>
      <c r="W27" s="1" t="s">
        <v>135</v>
      </c>
      <c r="X27" s="1" t="s">
        <v>136</v>
      </c>
      <c r="Y27">
        <v>5</v>
      </c>
      <c r="Z27">
        <v>26</v>
      </c>
      <c r="AA27">
        <v>26</v>
      </c>
    </row>
    <row r="28" spans="1:27" ht="12.75" x14ac:dyDescent="0.2">
      <c r="A28" s="1">
        <v>27</v>
      </c>
      <c r="B28" s="1">
        <v>2024</v>
      </c>
      <c r="C28" s="1">
        <v>12</v>
      </c>
      <c r="D28" s="1" t="s">
        <v>41</v>
      </c>
      <c r="E28" s="1" t="s">
        <v>42</v>
      </c>
      <c r="F28" s="1" t="s">
        <v>33</v>
      </c>
      <c r="G28" s="1" t="s">
        <v>34</v>
      </c>
      <c r="H28" s="1">
        <v>630</v>
      </c>
      <c r="I28" s="1">
        <v>144</v>
      </c>
      <c r="J28" s="1">
        <v>34.479999999999997</v>
      </c>
      <c r="K28" s="1">
        <v>1.35</v>
      </c>
      <c r="L28" s="1">
        <v>52.79</v>
      </c>
      <c r="M28" s="1">
        <v>1.51</v>
      </c>
      <c r="N28" s="1">
        <v>53.86</v>
      </c>
      <c r="O28" s="1">
        <v>3</v>
      </c>
      <c r="P28" s="1">
        <v>0</v>
      </c>
      <c r="Q28" s="1">
        <v>8537</v>
      </c>
      <c r="R28" s="1">
        <v>2000</v>
      </c>
      <c r="S28" s="1">
        <v>21</v>
      </c>
      <c r="T28" s="1">
        <v>2972</v>
      </c>
      <c r="U28" s="1">
        <v>42</v>
      </c>
      <c r="V28" s="1">
        <v>3502</v>
      </c>
      <c r="W28" s="1" t="s">
        <v>137</v>
      </c>
      <c r="X28" s="1" t="s">
        <v>138</v>
      </c>
      <c r="Y28">
        <v>6</v>
      </c>
      <c r="Z28">
        <v>27</v>
      </c>
      <c r="AA28">
        <v>27</v>
      </c>
    </row>
    <row r="29" spans="1:27" ht="12.75" x14ac:dyDescent="0.2">
      <c r="A29" s="1">
        <v>28</v>
      </c>
      <c r="B29" s="1">
        <v>2024</v>
      </c>
      <c r="C29" s="1">
        <v>12</v>
      </c>
      <c r="D29" s="1" t="s">
        <v>41</v>
      </c>
      <c r="E29" s="1" t="s">
        <v>42</v>
      </c>
      <c r="F29" s="1" t="s">
        <v>67</v>
      </c>
      <c r="G29" s="1" t="s">
        <v>68</v>
      </c>
      <c r="H29" s="1">
        <v>343</v>
      </c>
      <c r="I29" s="1">
        <v>75</v>
      </c>
      <c r="J29" s="1">
        <v>26.82</v>
      </c>
      <c r="K29" s="1">
        <v>0.09</v>
      </c>
      <c r="L29" s="1">
        <v>23.05</v>
      </c>
      <c r="M29" s="1">
        <v>0.89</v>
      </c>
      <c r="N29" s="1">
        <v>24.15</v>
      </c>
      <c r="O29" s="1">
        <v>2</v>
      </c>
      <c r="P29" s="1">
        <v>0</v>
      </c>
      <c r="Q29" s="1">
        <v>4955</v>
      </c>
      <c r="R29" s="1">
        <v>1679</v>
      </c>
      <c r="S29" s="1">
        <v>3</v>
      </c>
      <c r="T29" s="1">
        <v>888</v>
      </c>
      <c r="U29" s="1">
        <v>36</v>
      </c>
      <c r="V29" s="1">
        <v>2349</v>
      </c>
      <c r="W29" s="1" t="s">
        <v>164</v>
      </c>
      <c r="X29" s="1" t="s">
        <v>165</v>
      </c>
      <c r="Y29">
        <v>22</v>
      </c>
      <c r="Z29">
        <v>28</v>
      </c>
      <c r="AA29">
        <v>28</v>
      </c>
    </row>
    <row r="30" spans="1:27" ht="12.75" x14ac:dyDescent="0.2">
      <c r="A30" s="1">
        <v>29</v>
      </c>
      <c r="B30" s="1">
        <v>2024</v>
      </c>
      <c r="C30" s="1">
        <v>12</v>
      </c>
      <c r="D30" s="1" t="s">
        <v>41</v>
      </c>
      <c r="E30" s="1" t="s">
        <v>42</v>
      </c>
      <c r="F30" s="1" t="s">
        <v>35</v>
      </c>
      <c r="G30" s="1" t="s">
        <v>36</v>
      </c>
      <c r="H30" s="1">
        <v>41</v>
      </c>
      <c r="I30" s="1">
        <v>10</v>
      </c>
      <c r="J30" s="1">
        <v>2.2200000000000002</v>
      </c>
      <c r="K30" s="1">
        <v>0</v>
      </c>
      <c r="L30" s="1">
        <v>5.8</v>
      </c>
      <c r="M30" s="1">
        <v>0.22</v>
      </c>
      <c r="N30" s="1">
        <v>1.77</v>
      </c>
      <c r="O30" s="1">
        <v>0</v>
      </c>
      <c r="P30" s="1">
        <v>0</v>
      </c>
      <c r="Q30" s="1">
        <v>911</v>
      </c>
      <c r="R30" s="1">
        <v>556</v>
      </c>
      <c r="S30" s="1">
        <v>0</v>
      </c>
      <c r="T30" s="1">
        <v>253</v>
      </c>
      <c r="U30" s="1">
        <v>10</v>
      </c>
      <c r="V30" s="1">
        <v>92</v>
      </c>
      <c r="W30" s="1" t="s">
        <v>139</v>
      </c>
      <c r="X30" s="1" t="s">
        <v>140</v>
      </c>
      <c r="Y30">
        <v>7</v>
      </c>
      <c r="Z30">
        <v>29</v>
      </c>
      <c r="AA30">
        <v>29</v>
      </c>
    </row>
    <row r="31" spans="1:27" ht="12.75" x14ac:dyDescent="0.2">
      <c r="A31" s="1">
        <v>30</v>
      </c>
      <c r="B31" s="1">
        <v>2024</v>
      </c>
      <c r="C31" s="1">
        <v>12</v>
      </c>
      <c r="D31" s="1" t="s">
        <v>41</v>
      </c>
      <c r="E31" s="1" t="s">
        <v>42</v>
      </c>
      <c r="F31" s="1" t="s">
        <v>69</v>
      </c>
      <c r="G31" s="1" t="s">
        <v>70</v>
      </c>
      <c r="H31" s="1">
        <v>185</v>
      </c>
      <c r="I31" s="1">
        <v>46</v>
      </c>
      <c r="J31" s="1">
        <v>9.0299999999999994</v>
      </c>
      <c r="K31" s="1">
        <v>0</v>
      </c>
      <c r="L31" s="1">
        <v>29.3</v>
      </c>
      <c r="M31" s="1">
        <v>0</v>
      </c>
      <c r="N31" s="1">
        <v>7.67</v>
      </c>
      <c r="O31" s="1">
        <v>4</v>
      </c>
      <c r="P31" s="1">
        <v>1</v>
      </c>
      <c r="Q31" s="1">
        <v>3181</v>
      </c>
      <c r="R31" s="1">
        <v>706</v>
      </c>
      <c r="S31" s="1">
        <v>0</v>
      </c>
      <c r="T31" s="1">
        <v>1836</v>
      </c>
      <c r="U31" s="1">
        <v>0</v>
      </c>
      <c r="V31" s="1">
        <v>639</v>
      </c>
      <c r="W31" s="1" t="s">
        <v>166</v>
      </c>
      <c r="X31" s="1" t="s">
        <v>132</v>
      </c>
      <c r="Y31">
        <v>23</v>
      </c>
      <c r="Z31">
        <v>30</v>
      </c>
      <c r="AA31">
        <v>30</v>
      </c>
    </row>
    <row r="32" spans="1:27" ht="12.75" x14ac:dyDescent="0.2">
      <c r="A32" s="1">
        <v>31</v>
      </c>
      <c r="B32" s="1">
        <v>2024</v>
      </c>
      <c r="C32" s="1">
        <v>12</v>
      </c>
      <c r="D32" s="1" t="s">
        <v>41</v>
      </c>
      <c r="E32" s="1" t="s">
        <v>42</v>
      </c>
      <c r="F32" s="1" t="s">
        <v>71</v>
      </c>
      <c r="G32" s="1" t="s">
        <v>72</v>
      </c>
      <c r="H32" s="1">
        <v>70</v>
      </c>
      <c r="I32" s="1">
        <v>17</v>
      </c>
      <c r="J32" s="1">
        <v>3.49</v>
      </c>
      <c r="K32" s="1">
        <v>0</v>
      </c>
      <c r="L32" s="1">
        <v>7.68</v>
      </c>
      <c r="M32" s="1">
        <v>0.15</v>
      </c>
      <c r="N32" s="1">
        <v>5.68</v>
      </c>
      <c r="O32" s="1">
        <v>0</v>
      </c>
      <c r="P32" s="1">
        <v>0</v>
      </c>
      <c r="Q32" s="1">
        <v>1055</v>
      </c>
      <c r="R32" s="1">
        <v>161</v>
      </c>
      <c r="S32" s="1">
        <v>0</v>
      </c>
      <c r="T32" s="1">
        <v>527</v>
      </c>
      <c r="U32" s="1">
        <v>44</v>
      </c>
      <c r="V32" s="1">
        <v>323</v>
      </c>
      <c r="W32" s="1" t="s">
        <v>167</v>
      </c>
      <c r="X32" s="1" t="s">
        <v>168</v>
      </c>
      <c r="Y32">
        <v>24</v>
      </c>
      <c r="Z32">
        <v>31</v>
      </c>
      <c r="AA32">
        <v>31</v>
      </c>
    </row>
    <row r="33" spans="1:27" ht="12.75" x14ac:dyDescent="0.2">
      <c r="A33" s="1">
        <v>32</v>
      </c>
      <c r="B33" s="1">
        <v>2024</v>
      </c>
      <c r="C33" s="1">
        <v>12</v>
      </c>
      <c r="D33" s="1" t="s">
        <v>41</v>
      </c>
      <c r="E33" s="1" t="s">
        <v>42</v>
      </c>
      <c r="F33" s="1" t="s">
        <v>37</v>
      </c>
      <c r="G33" s="1" t="s">
        <v>38</v>
      </c>
      <c r="H33" s="1">
        <v>38</v>
      </c>
      <c r="I33" s="1">
        <v>7</v>
      </c>
      <c r="J33" s="1">
        <v>2</v>
      </c>
      <c r="K33" s="1">
        <v>0</v>
      </c>
      <c r="L33" s="1">
        <v>2.1800000000000002</v>
      </c>
      <c r="M33" s="1">
        <v>0.19</v>
      </c>
      <c r="N33" s="1">
        <v>2.63</v>
      </c>
      <c r="O33" s="1">
        <v>0</v>
      </c>
      <c r="P33" s="1">
        <v>0</v>
      </c>
      <c r="Q33" s="1">
        <v>793</v>
      </c>
      <c r="R33" s="1">
        <v>336</v>
      </c>
      <c r="S33" s="1">
        <v>0</v>
      </c>
      <c r="T33" s="1">
        <v>73</v>
      </c>
      <c r="U33" s="1">
        <v>55</v>
      </c>
      <c r="V33" s="1">
        <v>329</v>
      </c>
      <c r="W33" s="1" t="s">
        <v>141</v>
      </c>
      <c r="X33" s="1" t="s">
        <v>142</v>
      </c>
      <c r="Y33">
        <v>8</v>
      </c>
      <c r="Z33">
        <v>32</v>
      </c>
      <c r="AA33">
        <v>32</v>
      </c>
    </row>
    <row r="34" spans="1:27" ht="12.75" x14ac:dyDescent="0.2">
      <c r="A34" s="1">
        <v>33</v>
      </c>
      <c r="B34" s="1">
        <v>2024</v>
      </c>
      <c r="C34" s="1">
        <v>12</v>
      </c>
      <c r="D34" s="1" t="s">
        <v>41</v>
      </c>
      <c r="E34" s="1" t="s">
        <v>42</v>
      </c>
      <c r="F34" s="1" t="s">
        <v>39</v>
      </c>
      <c r="G34" s="1" t="s">
        <v>40</v>
      </c>
      <c r="H34" s="1">
        <v>384</v>
      </c>
      <c r="I34" s="1">
        <v>91</v>
      </c>
      <c r="J34" s="1">
        <v>18.93</v>
      </c>
      <c r="K34" s="1">
        <v>1.55</v>
      </c>
      <c r="L34" s="1">
        <v>42.53</v>
      </c>
      <c r="M34" s="1">
        <v>0</v>
      </c>
      <c r="N34" s="1">
        <v>27.99</v>
      </c>
      <c r="O34" s="1">
        <v>0</v>
      </c>
      <c r="P34" s="1">
        <v>0</v>
      </c>
      <c r="Q34" s="1">
        <v>6768</v>
      </c>
      <c r="R34" s="1">
        <v>1883</v>
      </c>
      <c r="S34" s="1">
        <v>356</v>
      </c>
      <c r="T34" s="1">
        <v>3110</v>
      </c>
      <c r="U34" s="1">
        <v>0</v>
      </c>
      <c r="V34" s="1">
        <v>1419</v>
      </c>
      <c r="W34" s="1" t="s">
        <v>143</v>
      </c>
      <c r="X34" s="1" t="s">
        <v>134</v>
      </c>
      <c r="Y34">
        <v>9</v>
      </c>
      <c r="Z34">
        <v>33</v>
      </c>
      <c r="AA34">
        <v>33</v>
      </c>
    </row>
    <row r="35" spans="1:27" ht="12.75" x14ac:dyDescent="0.2">
      <c r="A35" s="1">
        <v>34</v>
      </c>
      <c r="B35" s="1">
        <v>2024</v>
      </c>
      <c r="C35" s="1">
        <v>12</v>
      </c>
      <c r="D35" s="1" t="s">
        <v>73</v>
      </c>
      <c r="E35" s="1" t="s">
        <v>74</v>
      </c>
      <c r="F35" s="1" t="s">
        <v>43</v>
      </c>
      <c r="G35" s="1" t="s">
        <v>44</v>
      </c>
      <c r="H35" s="1">
        <v>299</v>
      </c>
      <c r="I35" s="1">
        <v>94</v>
      </c>
      <c r="J35" s="1">
        <v>25.85</v>
      </c>
      <c r="K35" s="1">
        <v>3.4</v>
      </c>
      <c r="L35" s="1">
        <v>37.06</v>
      </c>
      <c r="M35" s="1">
        <v>0.69</v>
      </c>
      <c r="N35" s="1">
        <v>27.01</v>
      </c>
      <c r="O35" s="1">
        <v>2</v>
      </c>
      <c r="P35" s="1">
        <v>1</v>
      </c>
      <c r="Q35" s="1">
        <v>6475</v>
      </c>
      <c r="R35" s="1">
        <v>1764</v>
      </c>
      <c r="S35" s="1">
        <v>472</v>
      </c>
      <c r="T35" s="1">
        <v>1568</v>
      </c>
      <c r="U35" s="1">
        <v>11</v>
      </c>
      <c r="V35" s="1">
        <v>2660</v>
      </c>
      <c r="W35" s="1" t="s">
        <v>144</v>
      </c>
      <c r="X35" s="1" t="s">
        <v>145</v>
      </c>
      <c r="Y35">
        <v>10</v>
      </c>
      <c r="Z35">
        <v>34</v>
      </c>
      <c r="AA35">
        <v>34</v>
      </c>
    </row>
    <row r="36" spans="1:27" ht="12.75" x14ac:dyDescent="0.2">
      <c r="A36" s="1">
        <v>35</v>
      </c>
      <c r="B36" s="1">
        <v>2024</v>
      </c>
      <c r="C36" s="1">
        <v>12</v>
      </c>
      <c r="D36" s="1" t="s">
        <v>73</v>
      </c>
      <c r="E36" s="1" t="s">
        <v>74</v>
      </c>
      <c r="F36" s="1" t="s">
        <v>47</v>
      </c>
      <c r="G36" s="1" t="s">
        <v>48</v>
      </c>
      <c r="H36" s="1">
        <v>299</v>
      </c>
      <c r="I36" s="1">
        <v>87</v>
      </c>
      <c r="J36" s="1">
        <v>32.26</v>
      </c>
      <c r="K36" s="1">
        <v>1.87</v>
      </c>
      <c r="L36" s="1">
        <v>21.58</v>
      </c>
      <c r="M36" s="1">
        <v>0</v>
      </c>
      <c r="N36" s="1">
        <v>31.28</v>
      </c>
      <c r="O36" s="1">
        <v>2</v>
      </c>
      <c r="P36" s="1">
        <v>0</v>
      </c>
      <c r="Q36" s="1">
        <v>5646</v>
      </c>
      <c r="R36" s="1">
        <v>1615</v>
      </c>
      <c r="S36" s="1">
        <v>218</v>
      </c>
      <c r="T36" s="1">
        <v>944</v>
      </c>
      <c r="U36" s="1">
        <v>0</v>
      </c>
      <c r="V36" s="1">
        <v>2869</v>
      </c>
      <c r="W36" s="1" t="s">
        <v>147</v>
      </c>
      <c r="X36" s="1" t="s">
        <v>148</v>
      </c>
      <c r="Y36">
        <v>12</v>
      </c>
      <c r="Z36">
        <v>35</v>
      </c>
      <c r="AA36">
        <v>35</v>
      </c>
    </row>
    <row r="37" spans="1:27" ht="12.75" x14ac:dyDescent="0.2">
      <c r="A37" s="1">
        <v>36</v>
      </c>
      <c r="B37" s="1">
        <v>2024</v>
      </c>
      <c r="C37" s="1">
        <v>12</v>
      </c>
      <c r="D37" s="1" t="s">
        <v>73</v>
      </c>
      <c r="E37" s="1" t="s">
        <v>74</v>
      </c>
      <c r="F37" s="1" t="s">
        <v>51</v>
      </c>
      <c r="G37" s="1" t="s">
        <v>52</v>
      </c>
      <c r="H37" s="1">
        <v>8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 t="s">
        <v>151</v>
      </c>
      <c r="X37" s="1" t="s">
        <v>152</v>
      </c>
      <c r="Y37">
        <v>14</v>
      </c>
      <c r="Z37">
        <v>36</v>
      </c>
      <c r="AA37">
        <v>36</v>
      </c>
    </row>
    <row r="38" spans="1:27" ht="12.75" x14ac:dyDescent="0.2">
      <c r="A38" s="1">
        <v>37</v>
      </c>
      <c r="B38" s="1">
        <v>2024</v>
      </c>
      <c r="C38" s="1">
        <v>12</v>
      </c>
      <c r="D38" s="1" t="s">
        <v>73</v>
      </c>
      <c r="E38" s="1" t="s">
        <v>74</v>
      </c>
      <c r="F38" s="1" t="s">
        <v>53</v>
      </c>
      <c r="G38" s="1" t="s">
        <v>54</v>
      </c>
      <c r="H38" s="1">
        <v>5193</v>
      </c>
      <c r="I38" s="1">
        <v>1214</v>
      </c>
      <c r="J38" s="1">
        <v>287.54000000000002</v>
      </c>
      <c r="K38" s="1">
        <v>40.17</v>
      </c>
      <c r="L38" s="1">
        <v>269.92</v>
      </c>
      <c r="M38" s="1">
        <v>1.68</v>
      </c>
      <c r="N38" s="1">
        <v>614.69000000000005</v>
      </c>
      <c r="O38" s="1">
        <v>23</v>
      </c>
      <c r="P38" s="1">
        <v>3</v>
      </c>
      <c r="Q38" s="1">
        <v>101579</v>
      </c>
      <c r="R38" s="1">
        <v>31944</v>
      </c>
      <c r="S38" s="1">
        <v>4905</v>
      </c>
      <c r="T38" s="1">
        <v>9736</v>
      </c>
      <c r="U38" s="1">
        <v>42</v>
      </c>
      <c r="V38" s="1">
        <v>54952</v>
      </c>
      <c r="W38" s="1" t="s">
        <v>153</v>
      </c>
      <c r="X38" s="1" t="s">
        <v>154</v>
      </c>
      <c r="Y38">
        <v>15</v>
      </c>
      <c r="Z38">
        <v>37</v>
      </c>
      <c r="AA38">
        <v>37</v>
      </c>
    </row>
    <row r="39" spans="1:27" ht="12.75" x14ac:dyDescent="0.2">
      <c r="A39" s="1">
        <v>38</v>
      </c>
      <c r="B39" s="1">
        <v>2024</v>
      </c>
      <c r="C39" s="1">
        <v>12</v>
      </c>
      <c r="D39" s="1" t="s">
        <v>73</v>
      </c>
      <c r="E39" s="1" t="s">
        <v>74</v>
      </c>
      <c r="F39" s="1" t="s">
        <v>75</v>
      </c>
      <c r="G39" s="1" t="s">
        <v>76</v>
      </c>
      <c r="H39" s="1">
        <v>3281</v>
      </c>
      <c r="I39" s="1">
        <v>1032</v>
      </c>
      <c r="J39" s="1">
        <v>186.55</v>
      </c>
      <c r="K39" s="1">
        <v>46.14</v>
      </c>
      <c r="L39" s="1">
        <v>305.08</v>
      </c>
      <c r="M39" s="1">
        <v>0.4</v>
      </c>
      <c r="N39" s="1">
        <v>493.83</v>
      </c>
      <c r="O39" s="1">
        <v>70</v>
      </c>
      <c r="P39" s="1">
        <v>20</v>
      </c>
      <c r="Q39" s="1">
        <v>103150</v>
      </c>
      <c r="R39" s="1">
        <v>27278</v>
      </c>
      <c r="S39" s="1">
        <v>6184</v>
      </c>
      <c r="T39" s="1">
        <v>14580</v>
      </c>
      <c r="U39" s="1">
        <v>52</v>
      </c>
      <c r="V39" s="1">
        <v>55056</v>
      </c>
      <c r="W39" s="1" t="s">
        <v>169</v>
      </c>
      <c r="X39" s="1" t="s">
        <v>170</v>
      </c>
      <c r="Y39">
        <v>25</v>
      </c>
      <c r="Z39">
        <v>38</v>
      </c>
      <c r="AA39">
        <v>38</v>
      </c>
    </row>
    <row r="40" spans="1:27" ht="12.75" x14ac:dyDescent="0.2">
      <c r="A40" s="1">
        <v>39</v>
      </c>
      <c r="B40" s="1">
        <v>2024</v>
      </c>
      <c r="C40" s="1">
        <v>12</v>
      </c>
      <c r="D40" s="1" t="s">
        <v>73</v>
      </c>
      <c r="E40" s="1" t="s">
        <v>74</v>
      </c>
      <c r="F40" s="1" t="s">
        <v>55</v>
      </c>
      <c r="G40" s="1" t="s">
        <v>56</v>
      </c>
      <c r="H40" s="1">
        <v>932</v>
      </c>
      <c r="I40" s="1">
        <v>257</v>
      </c>
      <c r="J40" s="1">
        <v>71.239999999999995</v>
      </c>
      <c r="K40" s="1">
        <v>20.260000000000002</v>
      </c>
      <c r="L40" s="1">
        <v>70.47</v>
      </c>
      <c r="M40" s="1">
        <v>0</v>
      </c>
      <c r="N40" s="1">
        <v>95.03</v>
      </c>
      <c r="O40" s="1">
        <v>23</v>
      </c>
      <c r="P40" s="1">
        <v>4</v>
      </c>
      <c r="Q40" s="1">
        <v>27154</v>
      </c>
      <c r="R40" s="1">
        <v>7016</v>
      </c>
      <c r="S40" s="1">
        <v>2876</v>
      </c>
      <c r="T40" s="1">
        <v>3950</v>
      </c>
      <c r="U40" s="1">
        <v>0</v>
      </c>
      <c r="V40" s="1">
        <v>13312</v>
      </c>
      <c r="W40" s="1" t="s">
        <v>155</v>
      </c>
      <c r="X40" s="1" t="s">
        <v>130</v>
      </c>
      <c r="Y40">
        <v>16</v>
      </c>
      <c r="Z40">
        <v>39</v>
      </c>
      <c r="AA40">
        <v>39</v>
      </c>
    </row>
    <row r="41" spans="1:27" ht="12.75" x14ac:dyDescent="0.2">
      <c r="A41" s="1">
        <v>40</v>
      </c>
      <c r="B41" s="1">
        <v>2024</v>
      </c>
      <c r="C41" s="1">
        <v>12</v>
      </c>
      <c r="D41" s="1" t="s">
        <v>73</v>
      </c>
      <c r="E41" s="1" t="s">
        <v>74</v>
      </c>
      <c r="F41" s="1" t="s">
        <v>57</v>
      </c>
      <c r="G41" s="1" t="s">
        <v>58</v>
      </c>
      <c r="H41" s="1">
        <v>134</v>
      </c>
      <c r="I41" s="1">
        <v>42</v>
      </c>
      <c r="J41" s="1">
        <v>11.67</v>
      </c>
      <c r="K41" s="1">
        <v>1.18</v>
      </c>
      <c r="L41" s="1">
        <v>10.62</v>
      </c>
      <c r="M41" s="1">
        <v>0</v>
      </c>
      <c r="N41" s="1">
        <v>18.53</v>
      </c>
      <c r="O41" s="1">
        <v>1</v>
      </c>
      <c r="P41" s="1">
        <v>0</v>
      </c>
      <c r="Q41" s="1">
        <v>3601</v>
      </c>
      <c r="R41" s="1">
        <v>538</v>
      </c>
      <c r="S41" s="1">
        <v>187</v>
      </c>
      <c r="T41" s="1">
        <v>469</v>
      </c>
      <c r="U41" s="1">
        <v>0</v>
      </c>
      <c r="V41" s="1">
        <v>2407</v>
      </c>
      <c r="W41" s="1" t="s">
        <v>156</v>
      </c>
      <c r="X41" s="1" t="s">
        <v>157</v>
      </c>
      <c r="Y41">
        <v>17</v>
      </c>
      <c r="Z41">
        <v>40</v>
      </c>
      <c r="AA41">
        <v>40</v>
      </c>
    </row>
    <row r="42" spans="1:27" ht="12.75" x14ac:dyDescent="0.2">
      <c r="A42" s="1">
        <v>41</v>
      </c>
      <c r="B42" s="1">
        <v>2024</v>
      </c>
      <c r="C42" s="1">
        <v>12</v>
      </c>
      <c r="D42" s="1" t="s">
        <v>73</v>
      </c>
      <c r="E42" s="1" t="s">
        <v>74</v>
      </c>
      <c r="F42" s="1" t="s">
        <v>77</v>
      </c>
      <c r="G42" s="1" t="s">
        <v>78</v>
      </c>
      <c r="H42" s="1">
        <v>143</v>
      </c>
      <c r="I42" s="1">
        <v>34</v>
      </c>
      <c r="J42" s="1">
        <v>8.58</v>
      </c>
      <c r="K42" s="1">
        <v>1.24</v>
      </c>
      <c r="L42" s="1">
        <v>8.4700000000000006</v>
      </c>
      <c r="M42" s="1">
        <v>0.18</v>
      </c>
      <c r="N42" s="1">
        <v>15.53</v>
      </c>
      <c r="O42" s="1">
        <v>0</v>
      </c>
      <c r="P42" s="1">
        <v>0</v>
      </c>
      <c r="Q42" s="1">
        <v>1935</v>
      </c>
      <c r="R42" s="1">
        <v>458</v>
      </c>
      <c r="S42" s="1">
        <v>62</v>
      </c>
      <c r="T42" s="1">
        <v>325</v>
      </c>
      <c r="U42" s="1">
        <v>48</v>
      </c>
      <c r="V42" s="1">
        <v>1042</v>
      </c>
      <c r="W42" s="1" t="s">
        <v>169</v>
      </c>
      <c r="X42" s="1" t="s">
        <v>170</v>
      </c>
      <c r="Y42">
        <v>25</v>
      </c>
      <c r="Z42">
        <v>41</v>
      </c>
      <c r="AA42">
        <v>41</v>
      </c>
    </row>
    <row r="43" spans="1:27" ht="12.75" x14ac:dyDescent="0.2">
      <c r="A43" s="1">
        <v>42</v>
      </c>
      <c r="B43" s="1">
        <v>2024</v>
      </c>
      <c r="C43" s="1">
        <v>12</v>
      </c>
      <c r="D43" s="1" t="s">
        <v>73</v>
      </c>
      <c r="E43" s="1" t="s">
        <v>74</v>
      </c>
      <c r="F43" s="1" t="s">
        <v>25</v>
      </c>
      <c r="G43" s="1" t="s">
        <v>26</v>
      </c>
      <c r="H43" s="1">
        <v>24</v>
      </c>
      <c r="I43" s="1">
        <v>7</v>
      </c>
      <c r="J43" s="1">
        <v>0.61</v>
      </c>
      <c r="K43" s="1">
        <v>0.72</v>
      </c>
      <c r="L43" s="1">
        <v>4.9000000000000004</v>
      </c>
      <c r="M43" s="1">
        <v>0</v>
      </c>
      <c r="N43" s="1">
        <v>0.77</v>
      </c>
      <c r="O43" s="1">
        <v>0</v>
      </c>
      <c r="P43" s="1">
        <v>1</v>
      </c>
      <c r="Q43" s="1">
        <v>325</v>
      </c>
      <c r="R43" s="1">
        <v>45</v>
      </c>
      <c r="S43" s="1">
        <v>48</v>
      </c>
      <c r="T43" s="1">
        <v>163</v>
      </c>
      <c r="U43" s="1">
        <v>0</v>
      </c>
      <c r="V43" s="1">
        <v>69</v>
      </c>
      <c r="W43" s="1" t="s">
        <v>129</v>
      </c>
      <c r="X43" s="1" t="s">
        <v>130</v>
      </c>
      <c r="Y43">
        <v>2</v>
      </c>
      <c r="Z43">
        <v>42</v>
      </c>
      <c r="AA43">
        <v>42</v>
      </c>
    </row>
    <row r="44" spans="1:27" ht="12.75" x14ac:dyDescent="0.2">
      <c r="A44" s="1">
        <v>43</v>
      </c>
      <c r="B44" s="1">
        <v>2024</v>
      </c>
      <c r="C44" s="1">
        <v>12</v>
      </c>
      <c r="D44" s="1" t="s">
        <v>73</v>
      </c>
      <c r="E44" s="1" t="s">
        <v>74</v>
      </c>
      <c r="F44" s="1" t="s">
        <v>31</v>
      </c>
      <c r="G44" s="1" t="s">
        <v>32</v>
      </c>
      <c r="H44" s="1">
        <v>90</v>
      </c>
      <c r="I44" s="1">
        <v>29</v>
      </c>
      <c r="J44" s="1">
        <v>13.19</v>
      </c>
      <c r="K44" s="1">
        <v>2.02</v>
      </c>
      <c r="L44" s="1">
        <v>4.4800000000000004</v>
      </c>
      <c r="M44" s="1">
        <v>0</v>
      </c>
      <c r="N44" s="1">
        <v>9.31</v>
      </c>
      <c r="O44" s="1">
        <v>0</v>
      </c>
      <c r="P44" s="1">
        <v>0</v>
      </c>
      <c r="Q44" s="1">
        <v>2515</v>
      </c>
      <c r="R44" s="1">
        <v>735</v>
      </c>
      <c r="S44" s="1">
        <v>317</v>
      </c>
      <c r="T44" s="1">
        <v>278</v>
      </c>
      <c r="U44" s="1">
        <v>0</v>
      </c>
      <c r="V44" s="1">
        <v>1185</v>
      </c>
      <c r="W44" s="1" t="s">
        <v>135</v>
      </c>
      <c r="X44" s="1" t="s">
        <v>136</v>
      </c>
      <c r="Y44">
        <v>5</v>
      </c>
      <c r="Z44">
        <v>43</v>
      </c>
      <c r="AA44">
        <v>43</v>
      </c>
    </row>
    <row r="45" spans="1:27" ht="12.75" x14ac:dyDescent="0.2">
      <c r="A45" s="1">
        <v>44</v>
      </c>
      <c r="B45" s="1">
        <v>2024</v>
      </c>
      <c r="C45" s="1">
        <v>12</v>
      </c>
      <c r="D45" s="1" t="s">
        <v>73</v>
      </c>
      <c r="E45" s="1" t="s">
        <v>74</v>
      </c>
      <c r="F45" s="1" t="s">
        <v>67</v>
      </c>
      <c r="G45" s="1" t="s">
        <v>68</v>
      </c>
      <c r="H45" s="1">
        <v>1139</v>
      </c>
      <c r="I45" s="1">
        <v>297</v>
      </c>
      <c r="J45" s="1">
        <v>87.98</v>
      </c>
      <c r="K45" s="1">
        <v>4.18</v>
      </c>
      <c r="L45" s="1">
        <v>91.7</v>
      </c>
      <c r="M45" s="1">
        <v>2.5</v>
      </c>
      <c r="N45" s="1">
        <v>110.63</v>
      </c>
      <c r="O45" s="1">
        <v>4</v>
      </c>
      <c r="P45" s="1">
        <v>2</v>
      </c>
      <c r="Q45" s="1">
        <v>29628</v>
      </c>
      <c r="R45" s="1">
        <v>14488</v>
      </c>
      <c r="S45" s="1">
        <v>878</v>
      </c>
      <c r="T45" s="1">
        <v>3940</v>
      </c>
      <c r="U45" s="1">
        <v>74</v>
      </c>
      <c r="V45" s="1">
        <v>10248</v>
      </c>
      <c r="W45" s="1" t="s">
        <v>164</v>
      </c>
      <c r="X45" s="1" t="s">
        <v>165</v>
      </c>
      <c r="Y45">
        <v>22</v>
      </c>
      <c r="Z45">
        <v>44</v>
      </c>
      <c r="AA45">
        <v>44</v>
      </c>
    </row>
    <row r="46" spans="1:27" ht="12.75" x14ac:dyDescent="0.2">
      <c r="A46" s="1">
        <v>45</v>
      </c>
      <c r="B46" s="1">
        <v>2024</v>
      </c>
      <c r="C46" s="1">
        <v>12</v>
      </c>
      <c r="D46" s="1" t="s">
        <v>79</v>
      </c>
      <c r="E46" s="1" t="s">
        <v>80</v>
      </c>
      <c r="F46" s="1" t="s">
        <v>43</v>
      </c>
      <c r="G46" s="1" t="s">
        <v>44</v>
      </c>
      <c r="H46" s="1">
        <v>599</v>
      </c>
      <c r="I46" s="1">
        <v>189</v>
      </c>
      <c r="J46" s="1">
        <v>123.7</v>
      </c>
      <c r="K46" s="1">
        <v>37.76</v>
      </c>
      <c r="L46" s="1">
        <v>25.97</v>
      </c>
      <c r="M46" s="1">
        <v>0</v>
      </c>
      <c r="N46" s="1">
        <v>1.57</v>
      </c>
      <c r="O46" s="1">
        <v>5</v>
      </c>
      <c r="P46" s="1">
        <v>2</v>
      </c>
      <c r="Q46" s="1">
        <v>23235</v>
      </c>
      <c r="R46" s="1">
        <v>16633</v>
      </c>
      <c r="S46" s="1">
        <v>4186</v>
      </c>
      <c r="T46" s="1">
        <v>2309</v>
      </c>
      <c r="U46" s="1">
        <v>0</v>
      </c>
      <c r="V46" s="1">
        <v>107</v>
      </c>
      <c r="W46" s="1" t="s">
        <v>144</v>
      </c>
      <c r="X46" s="1" t="s">
        <v>145</v>
      </c>
      <c r="Y46">
        <v>10</v>
      </c>
      <c r="Z46">
        <v>45</v>
      </c>
      <c r="AA46">
        <v>45</v>
      </c>
    </row>
    <row r="47" spans="1:27" ht="12.75" x14ac:dyDescent="0.2">
      <c r="A47" s="1">
        <v>46</v>
      </c>
      <c r="B47" s="1">
        <v>2024</v>
      </c>
      <c r="C47" s="1">
        <v>12</v>
      </c>
      <c r="D47" s="1" t="s">
        <v>79</v>
      </c>
      <c r="E47" s="1" t="s">
        <v>80</v>
      </c>
      <c r="F47" s="1" t="s">
        <v>45</v>
      </c>
      <c r="G47" s="1" t="s">
        <v>46</v>
      </c>
      <c r="H47" s="1">
        <v>482</v>
      </c>
      <c r="I47" s="1">
        <v>85</v>
      </c>
      <c r="J47" s="1">
        <v>36.950000000000003</v>
      </c>
      <c r="K47" s="1">
        <v>20.74</v>
      </c>
      <c r="L47" s="1">
        <v>15.43</v>
      </c>
      <c r="M47" s="1">
        <v>1</v>
      </c>
      <c r="N47" s="1">
        <v>10.89</v>
      </c>
      <c r="O47" s="1">
        <v>2</v>
      </c>
      <c r="P47" s="1">
        <v>0</v>
      </c>
      <c r="Q47" s="1">
        <v>6712</v>
      </c>
      <c r="R47" s="1">
        <v>2411</v>
      </c>
      <c r="S47" s="1">
        <v>2551</v>
      </c>
      <c r="T47" s="1">
        <v>1153</v>
      </c>
      <c r="U47" s="1">
        <v>30</v>
      </c>
      <c r="V47" s="1">
        <v>567</v>
      </c>
      <c r="W47" s="1" t="s">
        <v>146</v>
      </c>
      <c r="X47" s="1" t="s">
        <v>130</v>
      </c>
      <c r="Y47">
        <v>11</v>
      </c>
      <c r="Z47">
        <v>46</v>
      </c>
      <c r="AA47">
        <v>46</v>
      </c>
    </row>
    <row r="48" spans="1:27" ht="12.75" x14ac:dyDescent="0.2">
      <c r="A48" s="1">
        <v>47</v>
      </c>
      <c r="B48" s="1">
        <v>2024</v>
      </c>
      <c r="C48" s="1">
        <v>12</v>
      </c>
      <c r="D48" s="1" t="s">
        <v>79</v>
      </c>
      <c r="E48" s="1" t="s">
        <v>80</v>
      </c>
      <c r="F48" s="1" t="s">
        <v>47</v>
      </c>
      <c r="G48" s="1" t="s">
        <v>48</v>
      </c>
      <c r="H48" s="1">
        <v>345</v>
      </c>
      <c r="I48" s="1">
        <v>95</v>
      </c>
      <c r="J48" s="1">
        <v>48.79</v>
      </c>
      <c r="K48" s="1">
        <v>17.399999999999999</v>
      </c>
      <c r="L48" s="1">
        <v>14.47</v>
      </c>
      <c r="M48" s="1">
        <v>0</v>
      </c>
      <c r="N48" s="1">
        <v>14.34</v>
      </c>
      <c r="O48" s="1">
        <v>0</v>
      </c>
      <c r="P48" s="1">
        <v>0</v>
      </c>
      <c r="Q48" s="1">
        <v>7396</v>
      </c>
      <c r="R48" s="1">
        <v>3433</v>
      </c>
      <c r="S48" s="1">
        <v>1800</v>
      </c>
      <c r="T48" s="1">
        <v>915</v>
      </c>
      <c r="U48" s="1">
        <v>0</v>
      </c>
      <c r="V48" s="1">
        <v>1248</v>
      </c>
      <c r="W48" s="1" t="s">
        <v>147</v>
      </c>
      <c r="X48" s="1" t="s">
        <v>148</v>
      </c>
      <c r="Y48">
        <v>12</v>
      </c>
      <c r="Z48">
        <v>47</v>
      </c>
      <c r="AA48">
        <v>47</v>
      </c>
    </row>
    <row r="49" spans="1:27" ht="12.75" x14ac:dyDescent="0.2">
      <c r="A49" s="1">
        <v>48</v>
      </c>
      <c r="B49" s="1">
        <v>2024</v>
      </c>
      <c r="C49" s="1">
        <v>12</v>
      </c>
      <c r="D49" s="1" t="s">
        <v>79</v>
      </c>
      <c r="E49" s="1" t="s">
        <v>80</v>
      </c>
      <c r="F49" s="1" t="s">
        <v>75</v>
      </c>
      <c r="G49" s="1" t="s">
        <v>76</v>
      </c>
      <c r="H49" s="1">
        <v>18</v>
      </c>
      <c r="I49" s="1">
        <v>5</v>
      </c>
      <c r="J49" s="1">
        <v>4.0199999999999996</v>
      </c>
      <c r="K49" s="1">
        <v>0</v>
      </c>
      <c r="L49" s="1">
        <v>0.98</v>
      </c>
      <c r="M49" s="1">
        <v>0</v>
      </c>
      <c r="N49" s="1">
        <v>0</v>
      </c>
      <c r="O49" s="1">
        <v>0</v>
      </c>
      <c r="P49" s="1">
        <v>0</v>
      </c>
      <c r="Q49" s="1">
        <v>243</v>
      </c>
      <c r="R49" s="1">
        <v>201</v>
      </c>
      <c r="S49" s="1">
        <v>0</v>
      </c>
      <c r="T49" s="1">
        <v>42</v>
      </c>
      <c r="U49" s="1">
        <v>0</v>
      </c>
      <c r="V49" s="1">
        <v>0</v>
      </c>
      <c r="W49" s="1" t="s">
        <v>169</v>
      </c>
      <c r="X49" s="1" t="s">
        <v>170</v>
      </c>
      <c r="Y49">
        <v>25</v>
      </c>
      <c r="Z49">
        <v>48</v>
      </c>
      <c r="AA49">
        <v>48</v>
      </c>
    </row>
    <row r="50" spans="1:27" ht="12.75" x14ac:dyDescent="0.2">
      <c r="A50" s="1">
        <v>49</v>
      </c>
      <c r="B50" s="1">
        <v>2024</v>
      </c>
      <c r="C50" s="1">
        <v>12</v>
      </c>
      <c r="D50" s="1" t="s">
        <v>79</v>
      </c>
      <c r="E50" s="1" t="s">
        <v>80</v>
      </c>
      <c r="F50" s="1" t="s">
        <v>81</v>
      </c>
      <c r="G50" s="1" t="s">
        <v>82</v>
      </c>
      <c r="H50" s="1">
        <v>5791</v>
      </c>
      <c r="I50" s="1">
        <v>749</v>
      </c>
      <c r="J50" s="1">
        <v>404.3</v>
      </c>
      <c r="K50" s="1">
        <v>67.72</v>
      </c>
      <c r="L50" s="1">
        <v>96.18</v>
      </c>
      <c r="M50" s="1">
        <v>1.56</v>
      </c>
      <c r="N50" s="1">
        <v>179.24</v>
      </c>
      <c r="O50" s="1">
        <v>36</v>
      </c>
      <c r="P50" s="1">
        <v>3</v>
      </c>
      <c r="Q50" s="1">
        <v>75786</v>
      </c>
      <c r="R50" s="1">
        <v>36683</v>
      </c>
      <c r="S50" s="1">
        <v>10034</v>
      </c>
      <c r="T50" s="1">
        <v>7876</v>
      </c>
      <c r="U50" s="1">
        <v>52</v>
      </c>
      <c r="V50" s="1">
        <v>21141</v>
      </c>
      <c r="W50" s="1" t="s">
        <v>171</v>
      </c>
      <c r="X50" s="1" t="s">
        <v>172</v>
      </c>
      <c r="Y50">
        <v>26</v>
      </c>
      <c r="Z50">
        <v>49</v>
      </c>
      <c r="AA50">
        <v>49</v>
      </c>
    </row>
    <row r="51" spans="1:27" ht="12.75" x14ac:dyDescent="0.2">
      <c r="A51" s="1">
        <v>50</v>
      </c>
      <c r="B51" s="1">
        <v>2024</v>
      </c>
      <c r="C51" s="1">
        <v>12</v>
      </c>
      <c r="D51" s="1" t="s">
        <v>79</v>
      </c>
      <c r="E51" s="1" t="s">
        <v>80</v>
      </c>
      <c r="F51" s="1" t="s">
        <v>55</v>
      </c>
      <c r="G51" s="1" t="s">
        <v>56</v>
      </c>
      <c r="H51" s="1">
        <v>2453</v>
      </c>
      <c r="I51" s="1">
        <v>581</v>
      </c>
      <c r="J51" s="1">
        <v>333.97</v>
      </c>
      <c r="K51" s="1">
        <v>93.64</v>
      </c>
      <c r="L51" s="1">
        <v>81.42</v>
      </c>
      <c r="M51" s="1">
        <v>3</v>
      </c>
      <c r="N51" s="1">
        <v>68.97</v>
      </c>
      <c r="O51" s="1">
        <v>99</v>
      </c>
      <c r="P51" s="1">
        <v>18</v>
      </c>
      <c r="Q51" s="1">
        <v>60805</v>
      </c>
      <c r="R51" s="1">
        <v>35475</v>
      </c>
      <c r="S51" s="1">
        <v>14531</v>
      </c>
      <c r="T51" s="1">
        <v>6425</v>
      </c>
      <c r="U51" s="1">
        <v>173</v>
      </c>
      <c r="V51" s="1">
        <v>4201</v>
      </c>
      <c r="W51" s="1" t="s">
        <v>155</v>
      </c>
      <c r="X51" s="1" t="s">
        <v>130</v>
      </c>
      <c r="Y51">
        <v>16</v>
      </c>
      <c r="Z51">
        <v>50</v>
      </c>
      <c r="AA51">
        <v>50</v>
      </c>
    </row>
    <row r="52" spans="1:27" ht="12.75" x14ac:dyDescent="0.2">
      <c r="A52" s="1">
        <v>51</v>
      </c>
      <c r="B52" s="1">
        <v>2024</v>
      </c>
      <c r="C52" s="1">
        <v>12</v>
      </c>
      <c r="D52" s="1" t="s">
        <v>79</v>
      </c>
      <c r="E52" s="1" t="s">
        <v>80</v>
      </c>
      <c r="F52" s="1" t="s">
        <v>57</v>
      </c>
      <c r="G52" s="1" t="s">
        <v>58</v>
      </c>
      <c r="H52" s="1">
        <v>2408</v>
      </c>
      <c r="I52" s="1">
        <v>631</v>
      </c>
      <c r="J52" s="1">
        <v>404.53</v>
      </c>
      <c r="K52" s="1">
        <v>145.30000000000001</v>
      </c>
      <c r="L52" s="1">
        <v>72.17</v>
      </c>
      <c r="M52" s="1">
        <v>0</v>
      </c>
      <c r="N52" s="1">
        <v>9</v>
      </c>
      <c r="O52" s="1">
        <v>26</v>
      </c>
      <c r="P52" s="1">
        <v>1</v>
      </c>
      <c r="Q52" s="1">
        <v>57888</v>
      </c>
      <c r="R52" s="1">
        <v>39330</v>
      </c>
      <c r="S52" s="1">
        <v>13507</v>
      </c>
      <c r="T52" s="1">
        <v>4323</v>
      </c>
      <c r="U52" s="1">
        <v>0</v>
      </c>
      <c r="V52" s="1">
        <v>728</v>
      </c>
      <c r="W52" s="1" t="s">
        <v>156</v>
      </c>
      <c r="X52" s="1" t="s">
        <v>157</v>
      </c>
      <c r="Y52">
        <v>17</v>
      </c>
      <c r="Z52">
        <v>51</v>
      </c>
      <c r="AA52">
        <v>51</v>
      </c>
    </row>
    <row r="53" spans="1:27" ht="12.75" x14ac:dyDescent="0.2">
      <c r="A53" s="1">
        <v>52</v>
      </c>
      <c r="B53" s="1">
        <v>2024</v>
      </c>
      <c r="C53" s="1">
        <v>12</v>
      </c>
      <c r="D53" s="1" t="s">
        <v>79</v>
      </c>
      <c r="E53" s="1" t="s">
        <v>80</v>
      </c>
      <c r="F53" s="1" t="s">
        <v>77</v>
      </c>
      <c r="G53" s="1" t="s">
        <v>78</v>
      </c>
      <c r="H53" s="1">
        <v>249</v>
      </c>
      <c r="I53" s="1">
        <v>70</v>
      </c>
      <c r="J53" s="1">
        <v>44.02</v>
      </c>
      <c r="K53" s="1">
        <v>11.8</v>
      </c>
      <c r="L53" s="1">
        <v>11.18</v>
      </c>
      <c r="M53" s="1">
        <v>0</v>
      </c>
      <c r="N53" s="1">
        <v>3</v>
      </c>
      <c r="O53" s="1">
        <v>1</v>
      </c>
      <c r="P53" s="1">
        <v>0</v>
      </c>
      <c r="Q53" s="1">
        <v>7130</v>
      </c>
      <c r="R53" s="1">
        <v>4128</v>
      </c>
      <c r="S53" s="1">
        <v>1305</v>
      </c>
      <c r="T53" s="1">
        <v>938</v>
      </c>
      <c r="U53" s="1">
        <v>0</v>
      </c>
      <c r="V53" s="1">
        <v>759</v>
      </c>
      <c r="W53" s="1" t="s">
        <v>169</v>
      </c>
      <c r="X53" s="1" t="s">
        <v>170</v>
      </c>
      <c r="Y53">
        <v>25</v>
      </c>
      <c r="Z53">
        <v>52</v>
      </c>
      <c r="AA53">
        <v>52</v>
      </c>
    </row>
    <row r="54" spans="1:27" ht="12.75" x14ac:dyDescent="0.2">
      <c r="A54" s="1">
        <v>53</v>
      </c>
      <c r="B54" s="1">
        <v>2024</v>
      </c>
      <c r="C54" s="1">
        <v>12</v>
      </c>
      <c r="D54" s="1" t="s">
        <v>79</v>
      </c>
      <c r="E54" s="1" t="s">
        <v>80</v>
      </c>
      <c r="F54" s="1" t="s">
        <v>25</v>
      </c>
      <c r="G54" s="1" t="s">
        <v>26</v>
      </c>
      <c r="H54" s="1">
        <v>937</v>
      </c>
      <c r="I54" s="1">
        <v>186</v>
      </c>
      <c r="J54" s="1">
        <v>95.45</v>
      </c>
      <c r="K54" s="1">
        <v>16.52</v>
      </c>
      <c r="L54" s="1">
        <v>31.29</v>
      </c>
      <c r="M54" s="1">
        <v>0</v>
      </c>
      <c r="N54" s="1">
        <v>42.74</v>
      </c>
      <c r="O54" s="1">
        <v>17</v>
      </c>
      <c r="P54" s="1">
        <v>4</v>
      </c>
      <c r="Q54" s="1">
        <v>19723</v>
      </c>
      <c r="R54" s="1">
        <v>8028</v>
      </c>
      <c r="S54" s="1">
        <v>3471</v>
      </c>
      <c r="T54" s="1">
        <v>3172</v>
      </c>
      <c r="U54" s="1">
        <v>0</v>
      </c>
      <c r="V54" s="1">
        <v>5052</v>
      </c>
      <c r="W54" s="1" t="s">
        <v>129</v>
      </c>
      <c r="X54" s="1" t="s">
        <v>130</v>
      </c>
      <c r="Y54">
        <v>2</v>
      </c>
      <c r="Z54">
        <v>53</v>
      </c>
      <c r="AA54">
        <v>53</v>
      </c>
    </row>
    <row r="55" spans="1:27" ht="12.75" x14ac:dyDescent="0.2">
      <c r="A55" s="1">
        <v>54</v>
      </c>
      <c r="B55" s="1">
        <v>2024</v>
      </c>
      <c r="C55" s="1">
        <v>12</v>
      </c>
      <c r="D55" s="1" t="s">
        <v>79</v>
      </c>
      <c r="E55" s="1" t="s">
        <v>80</v>
      </c>
      <c r="F55" s="1" t="s">
        <v>83</v>
      </c>
      <c r="G55" s="1" t="s">
        <v>84</v>
      </c>
      <c r="H55" s="1">
        <v>201</v>
      </c>
      <c r="I55" s="1">
        <v>47</v>
      </c>
      <c r="J55" s="1">
        <v>28.09</v>
      </c>
      <c r="K55" s="1">
        <v>6.83</v>
      </c>
      <c r="L55" s="1">
        <v>12.08</v>
      </c>
      <c r="M55" s="1">
        <v>0</v>
      </c>
      <c r="N55" s="1">
        <v>0</v>
      </c>
      <c r="O55" s="1">
        <v>2</v>
      </c>
      <c r="P55" s="1">
        <v>0</v>
      </c>
      <c r="Q55" s="1">
        <v>5089</v>
      </c>
      <c r="R55" s="1">
        <v>3307</v>
      </c>
      <c r="S55" s="1">
        <v>634</v>
      </c>
      <c r="T55" s="1">
        <v>1148</v>
      </c>
      <c r="U55" s="1">
        <v>0</v>
      </c>
      <c r="V55" s="1">
        <v>0</v>
      </c>
      <c r="W55" s="1" t="s">
        <v>161</v>
      </c>
      <c r="X55" s="1" t="s">
        <v>162</v>
      </c>
      <c r="Y55">
        <v>20</v>
      </c>
      <c r="Z55">
        <v>54</v>
      </c>
      <c r="AA55">
        <v>54</v>
      </c>
    </row>
    <row r="56" spans="1:27" ht="12.75" x14ac:dyDescent="0.2">
      <c r="A56" s="1">
        <v>55</v>
      </c>
      <c r="B56" s="1">
        <v>2024</v>
      </c>
      <c r="C56" s="1">
        <v>12</v>
      </c>
      <c r="D56" s="1" t="s">
        <v>79</v>
      </c>
      <c r="E56" s="1" t="s">
        <v>80</v>
      </c>
      <c r="F56" s="1" t="s">
        <v>61</v>
      </c>
      <c r="G56" s="1" t="s">
        <v>62</v>
      </c>
      <c r="H56" s="1">
        <v>314</v>
      </c>
      <c r="I56" s="1">
        <v>120</v>
      </c>
      <c r="J56" s="1">
        <v>24.92</v>
      </c>
      <c r="K56" s="1">
        <v>21.26</v>
      </c>
      <c r="L56" s="1">
        <v>27.95</v>
      </c>
      <c r="M56" s="1">
        <v>0</v>
      </c>
      <c r="N56" s="1">
        <v>45.86</v>
      </c>
      <c r="O56" s="1">
        <v>8</v>
      </c>
      <c r="P56" s="1">
        <v>0</v>
      </c>
      <c r="Q56" s="1">
        <v>9327</v>
      </c>
      <c r="R56" s="1">
        <v>2648</v>
      </c>
      <c r="S56" s="1">
        <v>1321</v>
      </c>
      <c r="T56" s="1">
        <v>1951</v>
      </c>
      <c r="U56" s="1">
        <v>0</v>
      </c>
      <c r="V56" s="1">
        <v>3407</v>
      </c>
      <c r="W56" s="1" t="s">
        <v>159</v>
      </c>
      <c r="X56" s="1" t="s">
        <v>160</v>
      </c>
      <c r="Y56">
        <v>19</v>
      </c>
      <c r="Z56">
        <v>55</v>
      </c>
      <c r="AA56">
        <v>55</v>
      </c>
    </row>
    <row r="57" spans="1:27" ht="12.75" x14ac:dyDescent="0.2">
      <c r="A57" s="1">
        <v>56</v>
      </c>
      <c r="B57" s="1">
        <v>2024</v>
      </c>
      <c r="C57" s="1">
        <v>12</v>
      </c>
      <c r="D57" s="1" t="s">
        <v>79</v>
      </c>
      <c r="E57" s="1" t="s">
        <v>80</v>
      </c>
      <c r="F57" s="1" t="s">
        <v>27</v>
      </c>
      <c r="G57" s="1" t="s">
        <v>28</v>
      </c>
      <c r="H57" s="1">
        <v>3463</v>
      </c>
      <c r="I57" s="1">
        <v>683</v>
      </c>
      <c r="J57" s="1">
        <v>331.62</v>
      </c>
      <c r="K57" s="1">
        <v>120.22</v>
      </c>
      <c r="L57" s="1">
        <v>106.84</v>
      </c>
      <c r="M57" s="1">
        <v>0</v>
      </c>
      <c r="N57" s="1">
        <v>124.32</v>
      </c>
      <c r="O57" s="1">
        <v>36</v>
      </c>
      <c r="P57" s="1">
        <v>10</v>
      </c>
      <c r="Q57" s="1">
        <v>56849</v>
      </c>
      <c r="R57" s="1">
        <v>26131</v>
      </c>
      <c r="S57" s="1">
        <v>14333</v>
      </c>
      <c r="T57" s="1">
        <v>7640</v>
      </c>
      <c r="U57" s="1">
        <v>0</v>
      </c>
      <c r="V57" s="1">
        <v>8745</v>
      </c>
      <c r="W57" s="1" t="s">
        <v>131</v>
      </c>
      <c r="X57" s="1" t="s">
        <v>132</v>
      </c>
      <c r="Y57">
        <v>3</v>
      </c>
      <c r="Z57">
        <v>56</v>
      </c>
      <c r="AA57">
        <v>56</v>
      </c>
    </row>
    <row r="58" spans="1:27" ht="12.75" x14ac:dyDescent="0.2">
      <c r="A58" s="1">
        <v>57</v>
      </c>
      <c r="B58" s="1">
        <v>2024</v>
      </c>
      <c r="C58" s="1">
        <v>12</v>
      </c>
      <c r="D58" s="1" t="s">
        <v>79</v>
      </c>
      <c r="E58" s="1" t="s">
        <v>80</v>
      </c>
      <c r="F58" s="1" t="s">
        <v>63</v>
      </c>
      <c r="G58" s="1" t="s">
        <v>64</v>
      </c>
      <c r="H58" s="1">
        <v>316</v>
      </c>
      <c r="I58" s="1">
        <v>90</v>
      </c>
      <c r="J58" s="1">
        <v>53.44</v>
      </c>
      <c r="K58" s="1">
        <v>9.1</v>
      </c>
      <c r="L58" s="1">
        <v>27.46</v>
      </c>
      <c r="M58" s="1">
        <v>0</v>
      </c>
      <c r="N58" s="1">
        <v>0</v>
      </c>
      <c r="O58" s="1">
        <v>0</v>
      </c>
      <c r="P58" s="1">
        <v>3</v>
      </c>
      <c r="Q58" s="1">
        <v>7588</v>
      </c>
      <c r="R58" s="1">
        <v>5081</v>
      </c>
      <c r="S58" s="1">
        <v>848</v>
      </c>
      <c r="T58" s="1">
        <v>1659</v>
      </c>
      <c r="U58" s="1">
        <v>0</v>
      </c>
      <c r="V58" s="1">
        <v>0</v>
      </c>
      <c r="W58" s="1" t="s">
        <v>161</v>
      </c>
      <c r="X58" s="1" t="s">
        <v>162</v>
      </c>
      <c r="Y58">
        <v>20</v>
      </c>
      <c r="Z58">
        <v>57</v>
      </c>
      <c r="AA58">
        <v>57</v>
      </c>
    </row>
    <row r="59" spans="1:27" ht="12.75" x14ac:dyDescent="0.2">
      <c r="A59" s="1">
        <v>58</v>
      </c>
      <c r="B59" s="1">
        <v>2024</v>
      </c>
      <c r="C59" s="1">
        <v>12</v>
      </c>
      <c r="D59" s="1" t="s">
        <v>79</v>
      </c>
      <c r="E59" s="1" t="s">
        <v>80</v>
      </c>
      <c r="F59" s="1" t="s">
        <v>85</v>
      </c>
      <c r="G59" s="1" t="s">
        <v>86</v>
      </c>
      <c r="H59" s="1">
        <v>156</v>
      </c>
      <c r="I59" s="1">
        <v>47</v>
      </c>
      <c r="J59" s="1">
        <v>27.02</v>
      </c>
      <c r="K59" s="1">
        <v>12.25</v>
      </c>
      <c r="L59" s="1">
        <v>7.73</v>
      </c>
      <c r="M59" s="1">
        <v>0</v>
      </c>
      <c r="N59" s="1">
        <v>0</v>
      </c>
      <c r="O59" s="1">
        <v>1</v>
      </c>
      <c r="P59" s="1">
        <v>0</v>
      </c>
      <c r="Q59" s="1">
        <v>3381</v>
      </c>
      <c r="R59" s="1">
        <v>2008</v>
      </c>
      <c r="S59" s="1">
        <v>969</v>
      </c>
      <c r="T59" s="1">
        <v>404</v>
      </c>
      <c r="U59" s="1">
        <v>0</v>
      </c>
      <c r="V59" s="1">
        <v>0</v>
      </c>
      <c r="W59" s="1" t="s">
        <v>137</v>
      </c>
      <c r="X59" s="1" t="s">
        <v>138</v>
      </c>
      <c r="Y59">
        <v>6</v>
      </c>
      <c r="Z59">
        <v>58</v>
      </c>
      <c r="AA59">
        <v>58</v>
      </c>
    </row>
    <row r="60" spans="1:27" ht="12.75" x14ac:dyDescent="0.2">
      <c r="A60" s="1">
        <v>59</v>
      </c>
      <c r="B60" s="1">
        <v>2024</v>
      </c>
      <c r="C60" s="1">
        <v>12</v>
      </c>
      <c r="D60" s="1" t="s">
        <v>79</v>
      </c>
      <c r="E60" s="1" t="s">
        <v>80</v>
      </c>
      <c r="F60" s="1" t="s">
        <v>31</v>
      </c>
      <c r="G60" s="1" t="s">
        <v>32</v>
      </c>
      <c r="H60" s="1">
        <v>2337</v>
      </c>
      <c r="I60" s="1">
        <v>640</v>
      </c>
      <c r="J60" s="1">
        <v>413.85</v>
      </c>
      <c r="K60" s="1">
        <v>147.94</v>
      </c>
      <c r="L60" s="1">
        <v>73.2</v>
      </c>
      <c r="M60" s="1">
        <v>2</v>
      </c>
      <c r="N60" s="1">
        <v>3</v>
      </c>
      <c r="O60" s="1">
        <v>48</v>
      </c>
      <c r="P60" s="1">
        <v>2</v>
      </c>
      <c r="Q60" s="1">
        <v>70862</v>
      </c>
      <c r="R60" s="1">
        <v>48144</v>
      </c>
      <c r="S60" s="1">
        <v>17517</v>
      </c>
      <c r="T60" s="1">
        <v>4690</v>
      </c>
      <c r="U60" s="1">
        <v>264</v>
      </c>
      <c r="V60" s="1">
        <v>247</v>
      </c>
      <c r="W60" s="1" t="s">
        <v>135</v>
      </c>
      <c r="X60" s="1" t="s">
        <v>136</v>
      </c>
      <c r="Y60">
        <v>5</v>
      </c>
      <c r="Z60">
        <v>59</v>
      </c>
      <c r="AA60">
        <v>59</v>
      </c>
    </row>
    <row r="61" spans="1:27" ht="12.75" x14ac:dyDescent="0.2">
      <c r="A61" s="1">
        <v>60</v>
      </c>
      <c r="B61" s="1">
        <v>2024</v>
      </c>
      <c r="C61" s="1">
        <v>12</v>
      </c>
      <c r="D61" s="1" t="s">
        <v>79</v>
      </c>
      <c r="E61" s="1" t="s">
        <v>80</v>
      </c>
      <c r="F61" s="1" t="s">
        <v>33</v>
      </c>
      <c r="G61" s="1" t="s">
        <v>34</v>
      </c>
      <c r="H61" s="1">
        <v>4144</v>
      </c>
      <c r="I61" s="1">
        <v>1120</v>
      </c>
      <c r="J61" s="1">
        <v>520.94000000000005</v>
      </c>
      <c r="K61" s="1">
        <v>77.78</v>
      </c>
      <c r="L61" s="1">
        <v>178.24</v>
      </c>
      <c r="M61" s="1">
        <v>0.53</v>
      </c>
      <c r="N61" s="1">
        <v>342.5</v>
      </c>
      <c r="O61" s="1">
        <v>52</v>
      </c>
      <c r="P61" s="1">
        <v>4</v>
      </c>
      <c r="Q61" s="1">
        <v>102869</v>
      </c>
      <c r="R61" s="1">
        <v>45188</v>
      </c>
      <c r="S61" s="1">
        <v>11679</v>
      </c>
      <c r="T61" s="1">
        <v>10330</v>
      </c>
      <c r="U61" s="1">
        <v>8</v>
      </c>
      <c r="V61" s="1">
        <v>35664</v>
      </c>
      <c r="W61" s="1" t="s">
        <v>137</v>
      </c>
      <c r="X61" s="1" t="s">
        <v>138</v>
      </c>
      <c r="Y61">
        <v>6</v>
      </c>
      <c r="Z61">
        <v>60</v>
      </c>
      <c r="AA61">
        <v>60</v>
      </c>
    </row>
    <row r="62" spans="1:27" ht="12.75" x14ac:dyDescent="0.2">
      <c r="A62" s="1">
        <v>61</v>
      </c>
      <c r="B62" s="1">
        <v>2024</v>
      </c>
      <c r="C62" s="1">
        <v>12</v>
      </c>
      <c r="D62" s="1" t="s">
        <v>79</v>
      </c>
      <c r="E62" s="1" t="s">
        <v>80</v>
      </c>
      <c r="F62" s="1" t="s">
        <v>67</v>
      </c>
      <c r="G62" s="1" t="s">
        <v>68</v>
      </c>
      <c r="H62" s="1">
        <v>26</v>
      </c>
      <c r="I62" s="1">
        <v>6</v>
      </c>
      <c r="J62" s="1">
        <v>4.75</v>
      </c>
      <c r="K62" s="1">
        <v>0.76</v>
      </c>
      <c r="L62" s="1">
        <v>0.48</v>
      </c>
      <c r="M62" s="1">
        <v>0</v>
      </c>
      <c r="N62" s="1">
        <v>0</v>
      </c>
      <c r="O62" s="1">
        <v>0</v>
      </c>
      <c r="P62" s="1">
        <v>0</v>
      </c>
      <c r="Q62" s="1">
        <v>492</v>
      </c>
      <c r="R62" s="1">
        <v>438</v>
      </c>
      <c r="S62" s="1">
        <v>29</v>
      </c>
      <c r="T62" s="1">
        <v>25</v>
      </c>
      <c r="U62" s="1">
        <v>0</v>
      </c>
      <c r="V62" s="1">
        <v>0</v>
      </c>
      <c r="W62" s="1" t="s">
        <v>164</v>
      </c>
      <c r="X62" s="1" t="s">
        <v>165</v>
      </c>
      <c r="Y62">
        <v>22</v>
      </c>
      <c r="Z62">
        <v>61</v>
      </c>
      <c r="AA62">
        <v>61</v>
      </c>
    </row>
    <row r="63" spans="1:27" ht="12.75" x14ac:dyDescent="0.2">
      <c r="A63" s="1">
        <v>62</v>
      </c>
      <c r="B63" s="1">
        <v>2024</v>
      </c>
      <c r="C63" s="1">
        <v>12</v>
      </c>
      <c r="D63" s="1" t="s">
        <v>79</v>
      </c>
      <c r="E63" s="1" t="s">
        <v>80</v>
      </c>
      <c r="F63" s="1" t="s">
        <v>35</v>
      </c>
      <c r="G63" s="1" t="s">
        <v>36</v>
      </c>
      <c r="H63" s="1">
        <v>2543</v>
      </c>
      <c r="I63" s="1">
        <v>418</v>
      </c>
      <c r="J63" s="1">
        <v>265.97000000000003</v>
      </c>
      <c r="K63" s="1">
        <v>34.61</v>
      </c>
      <c r="L63" s="1">
        <v>35</v>
      </c>
      <c r="M63" s="1">
        <v>2.52</v>
      </c>
      <c r="N63" s="1">
        <v>79.89</v>
      </c>
      <c r="O63" s="1">
        <v>17</v>
      </c>
      <c r="P63" s="1">
        <v>0</v>
      </c>
      <c r="Q63" s="1">
        <v>33181</v>
      </c>
      <c r="R63" s="1">
        <v>24116</v>
      </c>
      <c r="S63" s="1">
        <v>3577</v>
      </c>
      <c r="T63" s="1">
        <v>1670</v>
      </c>
      <c r="U63" s="1">
        <v>79</v>
      </c>
      <c r="V63" s="1">
        <v>3739</v>
      </c>
      <c r="W63" s="1" t="s">
        <v>139</v>
      </c>
      <c r="X63" s="1" t="s">
        <v>140</v>
      </c>
      <c r="Y63">
        <v>7</v>
      </c>
      <c r="Z63">
        <v>62</v>
      </c>
      <c r="AA63">
        <v>62</v>
      </c>
    </row>
    <row r="64" spans="1:27" ht="12.75" x14ac:dyDescent="0.2">
      <c r="A64" s="1">
        <v>63</v>
      </c>
      <c r="B64" s="1">
        <v>2024</v>
      </c>
      <c r="C64" s="1">
        <v>12</v>
      </c>
      <c r="D64" s="1" t="s">
        <v>79</v>
      </c>
      <c r="E64" s="1" t="s">
        <v>80</v>
      </c>
      <c r="F64" s="1" t="s">
        <v>69</v>
      </c>
      <c r="G64" s="1" t="s">
        <v>70</v>
      </c>
      <c r="H64" s="1">
        <v>1162</v>
      </c>
      <c r="I64" s="1">
        <v>384</v>
      </c>
      <c r="J64" s="1">
        <v>115.26</v>
      </c>
      <c r="K64" s="1">
        <v>52.27</v>
      </c>
      <c r="L64" s="1">
        <v>96.27</v>
      </c>
      <c r="M64" s="1">
        <v>0</v>
      </c>
      <c r="N64" s="1">
        <v>120.21</v>
      </c>
      <c r="O64" s="1">
        <v>51</v>
      </c>
      <c r="P64" s="1">
        <v>16</v>
      </c>
      <c r="Q64" s="1">
        <v>27024</v>
      </c>
      <c r="R64" s="1">
        <v>6464</v>
      </c>
      <c r="S64" s="1">
        <v>5965</v>
      </c>
      <c r="T64" s="1">
        <v>6996</v>
      </c>
      <c r="U64" s="1">
        <v>0</v>
      </c>
      <c r="V64" s="1">
        <v>7599</v>
      </c>
      <c r="W64" s="1" t="s">
        <v>166</v>
      </c>
      <c r="X64" s="1" t="s">
        <v>132</v>
      </c>
      <c r="Y64">
        <v>23</v>
      </c>
      <c r="Z64">
        <v>63</v>
      </c>
      <c r="AA64">
        <v>63</v>
      </c>
    </row>
    <row r="65" spans="1:27" ht="12.75" x14ac:dyDescent="0.2">
      <c r="A65" s="1">
        <v>64</v>
      </c>
      <c r="B65" s="1">
        <v>2024</v>
      </c>
      <c r="C65" s="1">
        <v>12</v>
      </c>
      <c r="D65" s="1" t="s">
        <v>79</v>
      </c>
      <c r="E65" s="1" t="s">
        <v>80</v>
      </c>
      <c r="F65" s="1" t="s">
        <v>71</v>
      </c>
      <c r="G65" s="1" t="s">
        <v>72</v>
      </c>
      <c r="H65" s="1">
        <v>2087</v>
      </c>
      <c r="I65" s="1">
        <v>350</v>
      </c>
      <c r="J65" s="1">
        <v>152.02000000000001</v>
      </c>
      <c r="K65" s="1">
        <v>101.18</v>
      </c>
      <c r="L65" s="1">
        <v>49.9</v>
      </c>
      <c r="M65" s="1">
        <v>2</v>
      </c>
      <c r="N65" s="1">
        <v>44.89</v>
      </c>
      <c r="O65" s="1">
        <v>29</v>
      </c>
      <c r="P65" s="1">
        <v>9</v>
      </c>
      <c r="Q65" s="1">
        <v>23147</v>
      </c>
      <c r="R65" s="1">
        <v>8669</v>
      </c>
      <c r="S65" s="1">
        <v>9888</v>
      </c>
      <c r="T65" s="1">
        <v>2264</v>
      </c>
      <c r="U65" s="1">
        <v>155</v>
      </c>
      <c r="V65" s="1">
        <v>2171</v>
      </c>
      <c r="W65" s="1" t="s">
        <v>167</v>
      </c>
      <c r="X65" s="1" t="s">
        <v>168</v>
      </c>
      <c r="Y65">
        <v>24</v>
      </c>
      <c r="Z65">
        <v>64</v>
      </c>
      <c r="AA65">
        <v>64</v>
      </c>
    </row>
    <row r="66" spans="1:27" ht="12.75" x14ac:dyDescent="0.2">
      <c r="A66" s="1">
        <v>65</v>
      </c>
      <c r="B66" s="1">
        <v>2024</v>
      </c>
      <c r="C66" s="1">
        <v>12</v>
      </c>
      <c r="D66" s="1" t="s">
        <v>79</v>
      </c>
      <c r="E66" s="1" t="s">
        <v>80</v>
      </c>
      <c r="F66" s="1" t="s">
        <v>87</v>
      </c>
      <c r="G66" s="1" t="s">
        <v>88</v>
      </c>
      <c r="H66" s="1">
        <v>3018</v>
      </c>
      <c r="I66" s="1">
        <v>818</v>
      </c>
      <c r="J66" s="1">
        <v>287.95999999999998</v>
      </c>
      <c r="K66" s="1">
        <v>71.73</v>
      </c>
      <c r="L66" s="1">
        <v>270.57</v>
      </c>
      <c r="M66" s="1">
        <v>0</v>
      </c>
      <c r="N66" s="1">
        <v>187.74</v>
      </c>
      <c r="O66" s="1">
        <v>49</v>
      </c>
      <c r="P66" s="1">
        <v>11</v>
      </c>
      <c r="Q66" s="1">
        <v>63156</v>
      </c>
      <c r="R66" s="1">
        <v>18241</v>
      </c>
      <c r="S66" s="1">
        <v>7132</v>
      </c>
      <c r="T66" s="1">
        <v>21525</v>
      </c>
      <c r="U66" s="1">
        <v>0</v>
      </c>
      <c r="V66" s="1">
        <v>16258</v>
      </c>
      <c r="W66" s="1" t="s">
        <v>173</v>
      </c>
      <c r="X66" s="1" t="s">
        <v>132</v>
      </c>
      <c r="Y66">
        <v>27</v>
      </c>
      <c r="Z66">
        <v>65</v>
      </c>
      <c r="AA66">
        <v>65</v>
      </c>
    </row>
    <row r="67" spans="1:27" ht="12.75" x14ac:dyDescent="0.2">
      <c r="A67" s="1">
        <v>66</v>
      </c>
      <c r="B67" s="1">
        <v>2024</v>
      </c>
      <c r="C67" s="1">
        <v>12</v>
      </c>
      <c r="D67" s="1" t="s">
        <v>79</v>
      </c>
      <c r="E67" s="1" t="s">
        <v>80</v>
      </c>
      <c r="F67" s="1" t="s">
        <v>37</v>
      </c>
      <c r="G67" s="1" t="s">
        <v>38</v>
      </c>
      <c r="H67" s="1">
        <v>2778</v>
      </c>
      <c r="I67" s="1">
        <v>357</v>
      </c>
      <c r="J67" s="1">
        <v>175.68</v>
      </c>
      <c r="K67" s="1">
        <v>91.73</v>
      </c>
      <c r="L67" s="1">
        <v>44.76</v>
      </c>
      <c r="M67" s="1">
        <v>1</v>
      </c>
      <c r="N67" s="1">
        <v>43.83</v>
      </c>
      <c r="O67" s="1">
        <v>14</v>
      </c>
      <c r="P67" s="1">
        <v>6</v>
      </c>
      <c r="Q67" s="1">
        <v>31798</v>
      </c>
      <c r="R67" s="1">
        <v>16828</v>
      </c>
      <c r="S67" s="1">
        <v>8742</v>
      </c>
      <c r="T67" s="1">
        <v>2618</v>
      </c>
      <c r="U67" s="1">
        <v>42</v>
      </c>
      <c r="V67" s="1">
        <v>3568</v>
      </c>
      <c r="W67" s="1" t="s">
        <v>141</v>
      </c>
      <c r="X67" s="1" t="s">
        <v>142</v>
      </c>
      <c r="Y67">
        <v>8</v>
      </c>
      <c r="Z67">
        <v>66</v>
      </c>
      <c r="AA67">
        <v>66</v>
      </c>
    </row>
    <row r="68" spans="1:27" ht="12.75" x14ac:dyDescent="0.2">
      <c r="A68" s="1">
        <v>67</v>
      </c>
      <c r="B68" s="1">
        <v>2024</v>
      </c>
      <c r="C68" s="1">
        <v>12</v>
      </c>
      <c r="D68" s="1" t="s">
        <v>89</v>
      </c>
      <c r="E68" s="1" t="s">
        <v>90</v>
      </c>
      <c r="F68" s="1" t="s">
        <v>47</v>
      </c>
      <c r="G68" s="1" t="s">
        <v>48</v>
      </c>
      <c r="H68" s="1">
        <v>21</v>
      </c>
      <c r="I68" s="1">
        <v>5</v>
      </c>
      <c r="J68" s="1">
        <v>0.2</v>
      </c>
      <c r="K68" s="1">
        <v>0</v>
      </c>
      <c r="L68" s="1">
        <v>1.1000000000000001</v>
      </c>
      <c r="M68" s="1">
        <v>0</v>
      </c>
      <c r="N68" s="1">
        <v>3.7</v>
      </c>
      <c r="O68" s="1">
        <v>1</v>
      </c>
      <c r="P68" s="1">
        <v>0</v>
      </c>
      <c r="Q68" s="1">
        <v>307</v>
      </c>
      <c r="R68" s="1">
        <v>3</v>
      </c>
      <c r="S68" s="1">
        <v>0</v>
      </c>
      <c r="T68" s="1">
        <v>33</v>
      </c>
      <c r="U68" s="1">
        <v>0</v>
      </c>
      <c r="V68" s="1">
        <v>271</v>
      </c>
      <c r="W68" s="1" t="s">
        <v>147</v>
      </c>
      <c r="X68" s="1" t="s">
        <v>148</v>
      </c>
      <c r="Y68">
        <v>12</v>
      </c>
      <c r="Z68">
        <v>67</v>
      </c>
      <c r="AA68">
        <v>67</v>
      </c>
    </row>
    <row r="69" spans="1:27" ht="12.75" x14ac:dyDescent="0.2">
      <c r="A69" s="1">
        <v>68</v>
      </c>
      <c r="B69" s="1">
        <v>2024</v>
      </c>
      <c r="C69" s="1">
        <v>12</v>
      </c>
      <c r="D69" s="1" t="s">
        <v>89</v>
      </c>
      <c r="E69" s="1" t="s">
        <v>90</v>
      </c>
      <c r="F69" s="1" t="s">
        <v>49</v>
      </c>
      <c r="G69" s="1" t="s">
        <v>50</v>
      </c>
      <c r="H69" s="1">
        <v>112</v>
      </c>
      <c r="I69" s="1">
        <v>24</v>
      </c>
      <c r="J69" s="1">
        <v>5.23</v>
      </c>
      <c r="K69" s="1">
        <v>0</v>
      </c>
      <c r="L69" s="1">
        <v>11.05</v>
      </c>
      <c r="M69" s="1">
        <v>0</v>
      </c>
      <c r="N69" s="1">
        <v>7.72</v>
      </c>
      <c r="O69" s="1">
        <v>2</v>
      </c>
      <c r="P69" s="1">
        <v>1</v>
      </c>
      <c r="Q69" s="1">
        <v>1343</v>
      </c>
      <c r="R69" s="1">
        <v>280</v>
      </c>
      <c r="S69" s="1">
        <v>0</v>
      </c>
      <c r="T69" s="1">
        <v>452</v>
      </c>
      <c r="U69" s="1">
        <v>0</v>
      </c>
      <c r="V69" s="1">
        <v>611</v>
      </c>
      <c r="W69" s="1" t="s">
        <v>149</v>
      </c>
      <c r="X69" s="1" t="s">
        <v>150</v>
      </c>
      <c r="Y69">
        <v>13</v>
      </c>
      <c r="Z69">
        <v>68</v>
      </c>
      <c r="AA69">
        <v>68</v>
      </c>
    </row>
    <row r="70" spans="1:27" ht="12.75" x14ac:dyDescent="0.2">
      <c r="A70" s="1">
        <v>69</v>
      </c>
      <c r="B70" s="1">
        <v>2024</v>
      </c>
      <c r="C70" s="1">
        <v>12</v>
      </c>
      <c r="D70" s="1" t="s">
        <v>89</v>
      </c>
      <c r="E70" s="1" t="s">
        <v>90</v>
      </c>
      <c r="F70" s="1" t="s">
        <v>53</v>
      </c>
      <c r="G70" s="1" t="s">
        <v>54</v>
      </c>
      <c r="H70" s="1">
        <v>3158</v>
      </c>
      <c r="I70" s="1">
        <v>680</v>
      </c>
      <c r="J70" s="1">
        <v>137.38</v>
      </c>
      <c r="K70" s="1">
        <v>31.6</v>
      </c>
      <c r="L70" s="1">
        <v>171.37</v>
      </c>
      <c r="M70" s="1">
        <v>2.44</v>
      </c>
      <c r="N70" s="1">
        <v>337.21</v>
      </c>
      <c r="O70" s="1">
        <v>23</v>
      </c>
      <c r="P70" s="1">
        <v>7</v>
      </c>
      <c r="Q70" s="1">
        <v>54069</v>
      </c>
      <c r="R70" s="1">
        <v>15810</v>
      </c>
      <c r="S70" s="1">
        <v>4743</v>
      </c>
      <c r="T70" s="1">
        <v>5368</v>
      </c>
      <c r="U70" s="1">
        <v>133</v>
      </c>
      <c r="V70" s="1">
        <v>28015</v>
      </c>
      <c r="W70" s="1" t="s">
        <v>153</v>
      </c>
      <c r="X70" s="1" t="s">
        <v>154</v>
      </c>
      <c r="Y70">
        <v>15</v>
      </c>
      <c r="Z70">
        <v>69</v>
      </c>
      <c r="AA70">
        <v>69</v>
      </c>
    </row>
    <row r="71" spans="1:27" ht="12.75" x14ac:dyDescent="0.2">
      <c r="A71" s="1">
        <v>70</v>
      </c>
      <c r="B71" s="1">
        <v>2024</v>
      </c>
      <c r="C71" s="1">
        <v>12</v>
      </c>
      <c r="D71" s="1" t="s">
        <v>89</v>
      </c>
      <c r="E71" s="1" t="s">
        <v>90</v>
      </c>
      <c r="F71" s="1" t="s">
        <v>57</v>
      </c>
      <c r="G71" s="1" t="s">
        <v>58</v>
      </c>
      <c r="H71" s="1">
        <v>31</v>
      </c>
      <c r="I71" s="1">
        <v>5</v>
      </c>
      <c r="J71" s="1">
        <v>0.65</v>
      </c>
      <c r="K71" s="1">
        <v>0</v>
      </c>
      <c r="L71" s="1">
        <v>2.37</v>
      </c>
      <c r="M71" s="1">
        <v>0</v>
      </c>
      <c r="N71" s="1">
        <v>1.98</v>
      </c>
      <c r="O71" s="1">
        <v>0</v>
      </c>
      <c r="P71" s="1">
        <v>0</v>
      </c>
      <c r="Q71" s="1">
        <v>233</v>
      </c>
      <c r="R71" s="1">
        <v>70</v>
      </c>
      <c r="S71" s="1">
        <v>0</v>
      </c>
      <c r="T71" s="1">
        <v>80</v>
      </c>
      <c r="U71" s="1">
        <v>0</v>
      </c>
      <c r="V71" s="1">
        <v>83</v>
      </c>
      <c r="W71" s="1" t="s">
        <v>156</v>
      </c>
      <c r="X71" s="1" t="s">
        <v>157</v>
      </c>
      <c r="Y71">
        <v>17</v>
      </c>
      <c r="Z71">
        <v>70</v>
      </c>
      <c r="AA71">
        <v>70</v>
      </c>
    </row>
    <row r="72" spans="1:27" ht="12.75" x14ac:dyDescent="0.2">
      <c r="A72" s="1">
        <v>71</v>
      </c>
      <c r="B72" s="1">
        <v>2024</v>
      </c>
      <c r="C72" s="1">
        <v>12</v>
      </c>
      <c r="D72" s="1" t="s">
        <v>89</v>
      </c>
      <c r="E72" s="1" t="s">
        <v>90</v>
      </c>
      <c r="F72" s="1" t="s">
        <v>33</v>
      </c>
      <c r="G72" s="1" t="s">
        <v>34</v>
      </c>
      <c r="H72" s="1">
        <v>594</v>
      </c>
      <c r="I72" s="1">
        <v>206</v>
      </c>
      <c r="J72" s="1">
        <v>40.799999999999997</v>
      </c>
      <c r="K72" s="1">
        <v>16.39</v>
      </c>
      <c r="L72" s="1">
        <v>56.36</v>
      </c>
      <c r="M72" s="1">
        <v>0</v>
      </c>
      <c r="N72" s="1">
        <v>92.45</v>
      </c>
      <c r="O72" s="1">
        <v>11</v>
      </c>
      <c r="P72" s="1">
        <v>3</v>
      </c>
      <c r="Q72" s="1">
        <v>27839</v>
      </c>
      <c r="R72" s="1">
        <v>4449</v>
      </c>
      <c r="S72" s="1">
        <v>5544</v>
      </c>
      <c r="T72" s="1">
        <v>2949</v>
      </c>
      <c r="U72" s="1">
        <v>0</v>
      </c>
      <c r="V72" s="1">
        <v>14897</v>
      </c>
      <c r="W72" s="1" t="s">
        <v>137</v>
      </c>
      <c r="X72" s="1" t="s">
        <v>138</v>
      </c>
      <c r="Y72">
        <v>6</v>
      </c>
      <c r="Z72">
        <v>71</v>
      </c>
      <c r="AA72">
        <v>71</v>
      </c>
    </row>
    <row r="73" spans="1:27" ht="12.75" x14ac:dyDescent="0.2">
      <c r="A73" s="1">
        <v>72</v>
      </c>
      <c r="B73" s="1">
        <v>2024</v>
      </c>
      <c r="C73" s="1">
        <v>12</v>
      </c>
      <c r="D73" s="1" t="s">
        <v>89</v>
      </c>
      <c r="E73" s="1" t="s">
        <v>90</v>
      </c>
      <c r="F73" s="1" t="s">
        <v>67</v>
      </c>
      <c r="G73" s="1" t="s">
        <v>68</v>
      </c>
      <c r="H73" s="1">
        <v>1764</v>
      </c>
      <c r="I73" s="1">
        <v>479</v>
      </c>
      <c r="J73" s="1">
        <v>97.01</v>
      </c>
      <c r="K73" s="1">
        <v>20.260000000000002</v>
      </c>
      <c r="L73" s="1">
        <v>143.84</v>
      </c>
      <c r="M73" s="1">
        <v>0</v>
      </c>
      <c r="N73" s="1">
        <v>217.88</v>
      </c>
      <c r="O73" s="1">
        <v>7</v>
      </c>
      <c r="P73" s="1">
        <v>1</v>
      </c>
      <c r="Q73" s="1">
        <v>46660</v>
      </c>
      <c r="R73" s="1">
        <v>11059</v>
      </c>
      <c r="S73" s="1">
        <v>2806</v>
      </c>
      <c r="T73" s="1">
        <v>5799</v>
      </c>
      <c r="U73" s="1">
        <v>0</v>
      </c>
      <c r="V73" s="1">
        <v>26996</v>
      </c>
      <c r="W73" s="1" t="s">
        <v>164</v>
      </c>
      <c r="X73" s="1" t="s">
        <v>165</v>
      </c>
      <c r="Y73">
        <v>22</v>
      </c>
      <c r="Z73">
        <v>72</v>
      </c>
      <c r="AA73">
        <v>72</v>
      </c>
    </row>
    <row r="74" spans="1:27" ht="12.75" x14ac:dyDescent="0.2">
      <c r="A74" s="1">
        <v>73</v>
      </c>
      <c r="B74" s="1">
        <v>2024</v>
      </c>
      <c r="C74" s="1">
        <v>12</v>
      </c>
      <c r="D74" s="1" t="s">
        <v>91</v>
      </c>
      <c r="E74" s="1" t="s">
        <v>92</v>
      </c>
      <c r="F74" s="1" t="s">
        <v>61</v>
      </c>
      <c r="G74" s="1" t="s">
        <v>62</v>
      </c>
      <c r="H74" s="1">
        <v>183</v>
      </c>
      <c r="I74" s="1">
        <v>31</v>
      </c>
      <c r="J74" s="1">
        <v>7.05</v>
      </c>
      <c r="K74" s="1">
        <v>1.41</v>
      </c>
      <c r="L74" s="1">
        <v>11.88</v>
      </c>
      <c r="M74" s="1">
        <v>0</v>
      </c>
      <c r="N74" s="1">
        <v>10.66</v>
      </c>
      <c r="O74" s="1">
        <v>0</v>
      </c>
      <c r="P74" s="1">
        <v>0</v>
      </c>
      <c r="Q74" s="1">
        <v>1789</v>
      </c>
      <c r="R74" s="1">
        <v>347</v>
      </c>
      <c r="S74" s="1">
        <v>31</v>
      </c>
      <c r="T74" s="1">
        <v>371</v>
      </c>
      <c r="U74" s="1">
        <v>0</v>
      </c>
      <c r="V74" s="1">
        <v>1040</v>
      </c>
      <c r="W74" s="1" t="s">
        <v>159</v>
      </c>
      <c r="X74" s="1" t="s">
        <v>160</v>
      </c>
      <c r="Y74">
        <v>19</v>
      </c>
      <c r="Z74">
        <v>73</v>
      </c>
      <c r="AA74">
        <v>73</v>
      </c>
    </row>
    <row r="75" spans="1:27" ht="12.75" x14ac:dyDescent="0.2">
      <c r="A75" s="1">
        <v>74</v>
      </c>
      <c r="B75" s="1">
        <v>2024</v>
      </c>
      <c r="C75" s="1">
        <v>12</v>
      </c>
      <c r="D75" s="1" t="s">
        <v>91</v>
      </c>
      <c r="E75" s="1" t="s">
        <v>92</v>
      </c>
      <c r="F75" s="1" t="s">
        <v>27</v>
      </c>
      <c r="G75" s="1" t="s">
        <v>28</v>
      </c>
      <c r="H75" s="1">
        <v>294</v>
      </c>
      <c r="I75" s="1">
        <v>41</v>
      </c>
      <c r="J75" s="1">
        <v>12.86</v>
      </c>
      <c r="K75" s="1">
        <v>0.18</v>
      </c>
      <c r="L75" s="1">
        <v>12.94</v>
      </c>
      <c r="M75" s="1">
        <v>0</v>
      </c>
      <c r="N75" s="1">
        <v>15.03</v>
      </c>
      <c r="O75" s="1">
        <v>6</v>
      </c>
      <c r="P75" s="1">
        <v>0</v>
      </c>
      <c r="Q75" s="1">
        <v>2733</v>
      </c>
      <c r="R75" s="1">
        <v>1144</v>
      </c>
      <c r="S75" s="1">
        <v>4</v>
      </c>
      <c r="T75" s="1">
        <v>397</v>
      </c>
      <c r="U75" s="1">
        <v>0</v>
      </c>
      <c r="V75" s="1">
        <v>1188</v>
      </c>
      <c r="W75" s="1" t="s">
        <v>131</v>
      </c>
      <c r="X75" s="1" t="s">
        <v>132</v>
      </c>
      <c r="Y75">
        <v>3</v>
      </c>
      <c r="Z75">
        <v>74</v>
      </c>
      <c r="AA75">
        <v>74</v>
      </c>
    </row>
    <row r="76" spans="1:27" ht="12.75" x14ac:dyDescent="0.2">
      <c r="A76" s="1">
        <v>75</v>
      </c>
      <c r="B76" s="1">
        <v>2024</v>
      </c>
      <c r="C76" s="1">
        <v>12</v>
      </c>
      <c r="D76" s="1" t="s">
        <v>91</v>
      </c>
      <c r="E76" s="1" t="s">
        <v>92</v>
      </c>
      <c r="F76" s="1" t="s">
        <v>31</v>
      </c>
      <c r="G76" s="1" t="s">
        <v>32</v>
      </c>
      <c r="H76" s="1">
        <v>31</v>
      </c>
      <c r="I76" s="1">
        <v>3</v>
      </c>
      <c r="J76" s="1">
        <v>1</v>
      </c>
      <c r="K76" s="1">
        <v>0</v>
      </c>
      <c r="L76" s="1">
        <v>0.06</v>
      </c>
      <c r="M76" s="1">
        <v>0</v>
      </c>
      <c r="N76" s="1">
        <v>1.94</v>
      </c>
      <c r="O76" s="1">
        <v>0</v>
      </c>
      <c r="P76" s="1">
        <v>0</v>
      </c>
      <c r="Q76" s="1">
        <v>69</v>
      </c>
      <c r="R76" s="1">
        <v>18</v>
      </c>
      <c r="S76" s="1">
        <v>0</v>
      </c>
      <c r="T76" s="1">
        <v>1</v>
      </c>
      <c r="U76" s="1">
        <v>0</v>
      </c>
      <c r="V76" s="1">
        <v>50</v>
      </c>
      <c r="W76" s="1" t="s">
        <v>135</v>
      </c>
      <c r="X76" s="1" t="s">
        <v>136</v>
      </c>
      <c r="Y76">
        <v>5</v>
      </c>
      <c r="Z76">
        <v>75</v>
      </c>
      <c r="AA76">
        <v>75</v>
      </c>
    </row>
    <row r="77" spans="1:27" ht="12.75" x14ac:dyDescent="0.2">
      <c r="A77" s="1">
        <v>76</v>
      </c>
      <c r="B77" s="1">
        <v>2024</v>
      </c>
      <c r="C77" s="1">
        <v>12</v>
      </c>
      <c r="D77" s="1" t="s">
        <v>91</v>
      </c>
      <c r="E77" s="1" t="s">
        <v>92</v>
      </c>
      <c r="F77" s="1" t="s">
        <v>35</v>
      </c>
      <c r="G77" s="1" t="s">
        <v>36</v>
      </c>
      <c r="H77" s="1">
        <v>45</v>
      </c>
      <c r="I77" s="1">
        <v>3</v>
      </c>
      <c r="J77" s="1">
        <v>0</v>
      </c>
      <c r="K77" s="1">
        <v>0</v>
      </c>
      <c r="L77" s="1">
        <v>1.55</v>
      </c>
      <c r="M77" s="1">
        <v>0</v>
      </c>
      <c r="N77" s="1">
        <v>1.45</v>
      </c>
      <c r="O77" s="1">
        <v>0</v>
      </c>
      <c r="P77" s="1">
        <v>0</v>
      </c>
      <c r="Q77" s="1">
        <v>125</v>
      </c>
      <c r="R77" s="1">
        <v>0</v>
      </c>
      <c r="S77" s="1">
        <v>0</v>
      </c>
      <c r="T77" s="1">
        <v>54</v>
      </c>
      <c r="U77" s="1">
        <v>0</v>
      </c>
      <c r="V77" s="1">
        <v>71</v>
      </c>
      <c r="W77" s="1" t="s">
        <v>139</v>
      </c>
      <c r="X77" s="1" t="s">
        <v>140</v>
      </c>
      <c r="Y77">
        <v>7</v>
      </c>
      <c r="Z77">
        <v>76</v>
      </c>
      <c r="AA77">
        <v>76</v>
      </c>
    </row>
    <row r="78" spans="1:27" ht="12.75" x14ac:dyDescent="0.2">
      <c r="A78" s="1">
        <v>77</v>
      </c>
      <c r="B78" s="1">
        <v>2024</v>
      </c>
      <c r="C78" s="1">
        <v>12</v>
      </c>
      <c r="D78" s="1" t="s">
        <v>91</v>
      </c>
      <c r="E78" s="1" t="s">
        <v>92</v>
      </c>
      <c r="F78" s="1" t="s">
        <v>69</v>
      </c>
      <c r="G78" s="1" t="s">
        <v>70</v>
      </c>
      <c r="H78" s="1">
        <v>58</v>
      </c>
      <c r="I78" s="1">
        <v>21</v>
      </c>
      <c r="J78" s="1">
        <v>3.87</v>
      </c>
      <c r="K78" s="1">
        <v>0.63</v>
      </c>
      <c r="L78" s="1">
        <v>10.23</v>
      </c>
      <c r="M78" s="1">
        <v>0</v>
      </c>
      <c r="N78" s="1">
        <v>6.28</v>
      </c>
      <c r="O78" s="1">
        <v>1</v>
      </c>
      <c r="P78" s="1">
        <v>0</v>
      </c>
      <c r="Q78" s="1">
        <v>1276</v>
      </c>
      <c r="R78" s="1">
        <v>255</v>
      </c>
      <c r="S78" s="1">
        <v>24</v>
      </c>
      <c r="T78" s="1">
        <v>597</v>
      </c>
      <c r="U78" s="1">
        <v>0</v>
      </c>
      <c r="V78" s="1">
        <v>400</v>
      </c>
      <c r="W78" s="1" t="s">
        <v>166</v>
      </c>
      <c r="X78" s="1" t="s">
        <v>132</v>
      </c>
      <c r="Y78">
        <v>23</v>
      </c>
      <c r="Z78">
        <v>77</v>
      </c>
      <c r="AA78">
        <v>77</v>
      </c>
    </row>
    <row r="79" spans="1:27" ht="12.75" x14ac:dyDescent="0.2">
      <c r="A79" s="1">
        <v>78</v>
      </c>
      <c r="B79" s="1">
        <v>2024</v>
      </c>
      <c r="C79" s="1">
        <v>12</v>
      </c>
      <c r="D79" s="1" t="s">
        <v>91</v>
      </c>
      <c r="E79" s="1" t="s">
        <v>92</v>
      </c>
      <c r="F79" s="1" t="s">
        <v>71</v>
      </c>
      <c r="G79" s="1" t="s">
        <v>72</v>
      </c>
      <c r="H79" s="1">
        <v>1788</v>
      </c>
      <c r="I79" s="1">
        <v>312</v>
      </c>
      <c r="J79" s="1">
        <v>61.5</v>
      </c>
      <c r="K79" s="1">
        <v>5.79</v>
      </c>
      <c r="L79" s="1">
        <v>118.03</v>
      </c>
      <c r="M79" s="1">
        <v>0.67</v>
      </c>
      <c r="N79" s="1">
        <v>126.01</v>
      </c>
      <c r="O79" s="1">
        <v>47</v>
      </c>
      <c r="P79" s="1">
        <v>1</v>
      </c>
      <c r="Q79" s="1">
        <v>15378</v>
      </c>
      <c r="R79" s="1">
        <v>3972</v>
      </c>
      <c r="S79" s="1">
        <v>474</v>
      </c>
      <c r="T79" s="1">
        <v>3698</v>
      </c>
      <c r="U79" s="1">
        <v>21</v>
      </c>
      <c r="V79" s="1">
        <v>7213</v>
      </c>
      <c r="W79" s="1" t="s">
        <v>167</v>
      </c>
      <c r="X79" s="1" t="s">
        <v>168</v>
      </c>
      <c r="Y79">
        <v>24</v>
      </c>
      <c r="Z79">
        <v>78</v>
      </c>
      <c r="AA79">
        <v>78</v>
      </c>
    </row>
    <row r="80" spans="1:27" ht="12.75" x14ac:dyDescent="0.2">
      <c r="A80" s="1">
        <v>79</v>
      </c>
      <c r="B80" s="1">
        <v>2024</v>
      </c>
      <c r="C80" s="1">
        <v>12</v>
      </c>
      <c r="D80" s="1" t="s">
        <v>91</v>
      </c>
      <c r="E80" s="1" t="s">
        <v>92</v>
      </c>
      <c r="F80" s="1" t="s">
        <v>87</v>
      </c>
      <c r="G80" s="1" t="s">
        <v>88</v>
      </c>
      <c r="H80" s="1">
        <v>150</v>
      </c>
      <c r="I80" s="1">
        <v>34</v>
      </c>
      <c r="J80" s="1">
        <v>6.16</v>
      </c>
      <c r="K80" s="1">
        <v>0.17</v>
      </c>
      <c r="L80" s="1">
        <v>18.62</v>
      </c>
      <c r="M80" s="1">
        <v>0</v>
      </c>
      <c r="N80" s="1">
        <v>9.0500000000000007</v>
      </c>
      <c r="O80" s="1">
        <v>5</v>
      </c>
      <c r="P80" s="1">
        <v>0</v>
      </c>
      <c r="Q80" s="1">
        <v>1737</v>
      </c>
      <c r="R80" s="1">
        <v>398</v>
      </c>
      <c r="S80" s="1">
        <v>11</v>
      </c>
      <c r="T80" s="1">
        <v>923</v>
      </c>
      <c r="U80" s="1">
        <v>0</v>
      </c>
      <c r="V80" s="1">
        <v>405</v>
      </c>
      <c r="W80" s="1" t="s">
        <v>173</v>
      </c>
      <c r="X80" s="1" t="s">
        <v>132</v>
      </c>
      <c r="Y80">
        <v>27</v>
      </c>
      <c r="Z80">
        <v>79</v>
      </c>
      <c r="AA80">
        <v>79</v>
      </c>
    </row>
    <row r="81" spans="1:27" ht="12.75" x14ac:dyDescent="0.2">
      <c r="A81" s="1">
        <v>80</v>
      </c>
      <c r="B81" s="1">
        <v>2024</v>
      </c>
      <c r="C81" s="1">
        <v>12</v>
      </c>
      <c r="D81" s="1" t="s">
        <v>91</v>
      </c>
      <c r="E81" s="1" t="s">
        <v>92</v>
      </c>
      <c r="F81" s="1" t="s">
        <v>37</v>
      </c>
      <c r="G81" s="1" t="s">
        <v>38</v>
      </c>
      <c r="H81" s="1">
        <v>12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 t="s">
        <v>141</v>
      </c>
      <c r="X81" s="1" t="s">
        <v>142</v>
      </c>
      <c r="Y81">
        <v>8</v>
      </c>
      <c r="Z81">
        <v>36</v>
      </c>
      <c r="AA81">
        <v>36</v>
      </c>
    </row>
    <row r="82" spans="1:27" ht="12.75" x14ac:dyDescent="0.2">
      <c r="A82" s="1">
        <v>81</v>
      </c>
      <c r="B82" s="1">
        <v>2024</v>
      </c>
      <c r="C82" s="1">
        <v>12</v>
      </c>
      <c r="D82" s="1" t="s">
        <v>93</v>
      </c>
      <c r="E82" s="1" t="s">
        <v>94</v>
      </c>
      <c r="F82" s="1" t="s">
        <v>43</v>
      </c>
      <c r="G82" s="1" t="s">
        <v>44</v>
      </c>
      <c r="H82" s="1">
        <v>531</v>
      </c>
      <c r="I82" s="1">
        <v>104</v>
      </c>
      <c r="J82" s="1">
        <v>36.79</v>
      </c>
      <c r="K82" s="1">
        <v>1.87</v>
      </c>
      <c r="L82" s="1">
        <v>32.29</v>
      </c>
      <c r="M82" s="1">
        <v>0</v>
      </c>
      <c r="N82" s="1">
        <v>33.04</v>
      </c>
      <c r="O82" s="1">
        <v>4</v>
      </c>
      <c r="P82" s="1">
        <v>1</v>
      </c>
      <c r="Q82" s="1">
        <v>5019</v>
      </c>
      <c r="R82" s="1">
        <v>1635</v>
      </c>
      <c r="S82" s="1">
        <v>219</v>
      </c>
      <c r="T82" s="1">
        <v>1216</v>
      </c>
      <c r="U82" s="1">
        <v>0</v>
      </c>
      <c r="V82" s="1">
        <v>1949</v>
      </c>
      <c r="W82" s="1" t="s">
        <v>144</v>
      </c>
      <c r="X82" s="1" t="s">
        <v>145</v>
      </c>
      <c r="Y82">
        <v>10</v>
      </c>
      <c r="Z82">
        <v>80</v>
      </c>
      <c r="AA82">
        <v>80</v>
      </c>
    </row>
    <row r="83" spans="1:27" ht="12.75" x14ac:dyDescent="0.2">
      <c r="A83" s="1">
        <v>82</v>
      </c>
      <c r="B83" s="1">
        <v>2024</v>
      </c>
      <c r="C83" s="1">
        <v>12</v>
      </c>
      <c r="D83" s="1" t="s">
        <v>93</v>
      </c>
      <c r="E83" s="1" t="s">
        <v>94</v>
      </c>
      <c r="F83" s="1" t="s">
        <v>45</v>
      </c>
      <c r="G83" s="1" t="s">
        <v>46</v>
      </c>
      <c r="H83" s="1">
        <v>723</v>
      </c>
      <c r="I83" s="1">
        <v>143</v>
      </c>
      <c r="J83" s="1">
        <v>50.52</v>
      </c>
      <c r="K83" s="1">
        <v>3.85</v>
      </c>
      <c r="L83" s="1">
        <v>39.020000000000003</v>
      </c>
      <c r="M83" s="1">
        <v>0</v>
      </c>
      <c r="N83" s="1">
        <v>49.6</v>
      </c>
      <c r="O83" s="1">
        <v>2</v>
      </c>
      <c r="P83" s="1">
        <v>0</v>
      </c>
      <c r="Q83" s="1">
        <v>9271</v>
      </c>
      <c r="R83" s="1">
        <v>3312</v>
      </c>
      <c r="S83" s="1">
        <v>376</v>
      </c>
      <c r="T83" s="1">
        <v>1307</v>
      </c>
      <c r="U83" s="1">
        <v>0</v>
      </c>
      <c r="V83" s="1">
        <v>4276</v>
      </c>
      <c r="W83" s="1" t="s">
        <v>146</v>
      </c>
      <c r="X83" s="1" t="s">
        <v>130</v>
      </c>
      <c r="Y83">
        <v>11</v>
      </c>
      <c r="Z83">
        <v>81</v>
      </c>
      <c r="AA83">
        <v>81</v>
      </c>
    </row>
    <row r="84" spans="1:27" ht="12.75" x14ac:dyDescent="0.2">
      <c r="A84" s="1">
        <v>83</v>
      </c>
      <c r="B84" s="1">
        <v>2024</v>
      </c>
      <c r="C84" s="1">
        <v>12</v>
      </c>
      <c r="D84" s="1" t="s">
        <v>93</v>
      </c>
      <c r="E84" s="1" t="s">
        <v>94</v>
      </c>
      <c r="F84" s="1" t="s">
        <v>47</v>
      </c>
      <c r="G84" s="1" t="s">
        <v>48</v>
      </c>
      <c r="H84" s="1">
        <v>448</v>
      </c>
      <c r="I84" s="1">
        <v>92</v>
      </c>
      <c r="J84" s="1">
        <v>36.54</v>
      </c>
      <c r="K84" s="1">
        <v>0.92</v>
      </c>
      <c r="L84" s="1">
        <v>22.76</v>
      </c>
      <c r="M84" s="1">
        <v>0</v>
      </c>
      <c r="N84" s="1">
        <v>31.78</v>
      </c>
      <c r="O84" s="1">
        <v>2</v>
      </c>
      <c r="P84" s="1">
        <v>0</v>
      </c>
      <c r="Q84" s="1">
        <v>4694</v>
      </c>
      <c r="R84" s="1">
        <v>1520</v>
      </c>
      <c r="S84" s="1">
        <v>132</v>
      </c>
      <c r="T84" s="1">
        <v>750</v>
      </c>
      <c r="U84" s="1">
        <v>0</v>
      </c>
      <c r="V84" s="1">
        <v>2292</v>
      </c>
      <c r="W84" s="1" t="s">
        <v>147</v>
      </c>
      <c r="X84" s="1" t="s">
        <v>148</v>
      </c>
      <c r="Y84">
        <v>12</v>
      </c>
      <c r="Z84">
        <v>82</v>
      </c>
      <c r="AA84">
        <v>82</v>
      </c>
    </row>
    <row r="85" spans="1:27" ht="12.75" x14ac:dyDescent="0.2">
      <c r="A85" s="1">
        <v>84</v>
      </c>
      <c r="B85" s="1">
        <v>2024</v>
      </c>
      <c r="C85" s="1">
        <v>12</v>
      </c>
      <c r="D85" s="1" t="s">
        <v>93</v>
      </c>
      <c r="E85" s="1" t="s">
        <v>94</v>
      </c>
      <c r="F85" s="1" t="s">
        <v>49</v>
      </c>
      <c r="G85" s="1" t="s">
        <v>50</v>
      </c>
      <c r="H85" s="1">
        <v>971</v>
      </c>
      <c r="I85" s="1">
        <v>202</v>
      </c>
      <c r="J85" s="1">
        <v>61</v>
      </c>
      <c r="K85" s="1">
        <v>6.25</v>
      </c>
      <c r="L85" s="1">
        <v>74.430000000000007</v>
      </c>
      <c r="M85" s="1">
        <v>0.63</v>
      </c>
      <c r="N85" s="1">
        <v>59.69</v>
      </c>
      <c r="O85" s="1">
        <v>9</v>
      </c>
      <c r="P85" s="1">
        <v>2</v>
      </c>
      <c r="Q85" s="1">
        <v>17074</v>
      </c>
      <c r="R85" s="1">
        <v>4202</v>
      </c>
      <c r="S85" s="1">
        <v>2113</v>
      </c>
      <c r="T85" s="1">
        <v>5957</v>
      </c>
      <c r="U85" s="1">
        <v>12</v>
      </c>
      <c r="V85" s="1">
        <v>4790</v>
      </c>
      <c r="W85" s="1" t="s">
        <v>149</v>
      </c>
      <c r="X85" s="1" t="s">
        <v>150</v>
      </c>
      <c r="Y85">
        <v>13</v>
      </c>
      <c r="Z85">
        <v>83</v>
      </c>
      <c r="AA85">
        <v>83</v>
      </c>
    </row>
    <row r="86" spans="1:27" ht="12.75" x14ac:dyDescent="0.2">
      <c r="A86" s="1">
        <v>85</v>
      </c>
      <c r="B86" s="1">
        <v>2024</v>
      </c>
      <c r="C86" s="1">
        <v>12</v>
      </c>
      <c r="D86" s="1" t="s">
        <v>93</v>
      </c>
      <c r="E86" s="1" t="s">
        <v>94</v>
      </c>
      <c r="F86" s="1" t="s">
        <v>51</v>
      </c>
      <c r="G86" s="1" t="s">
        <v>52</v>
      </c>
      <c r="H86" s="1">
        <v>283</v>
      </c>
      <c r="I86" s="1">
        <v>45</v>
      </c>
      <c r="J86" s="1">
        <v>18.3</v>
      </c>
      <c r="K86" s="1">
        <v>0.85</v>
      </c>
      <c r="L86" s="1">
        <v>6.47</v>
      </c>
      <c r="M86" s="1">
        <v>0</v>
      </c>
      <c r="N86" s="1">
        <v>19.38</v>
      </c>
      <c r="O86" s="1">
        <v>0</v>
      </c>
      <c r="P86" s="1">
        <v>0</v>
      </c>
      <c r="Q86" s="1">
        <v>2130</v>
      </c>
      <c r="R86" s="1">
        <v>751</v>
      </c>
      <c r="S86" s="1">
        <v>225</v>
      </c>
      <c r="T86" s="1">
        <v>262</v>
      </c>
      <c r="U86" s="1">
        <v>0</v>
      </c>
      <c r="V86" s="1">
        <v>892</v>
      </c>
      <c r="W86" s="1" t="s">
        <v>151</v>
      </c>
      <c r="X86" s="1" t="s">
        <v>152</v>
      </c>
      <c r="Y86">
        <v>14</v>
      </c>
      <c r="Z86">
        <v>84</v>
      </c>
      <c r="AA86">
        <v>84</v>
      </c>
    </row>
    <row r="87" spans="1:27" ht="12.75" x14ac:dyDescent="0.2">
      <c r="A87" s="1">
        <v>86</v>
      </c>
      <c r="B87" s="1">
        <v>2024</v>
      </c>
      <c r="C87" s="1">
        <v>12</v>
      </c>
      <c r="D87" s="1" t="s">
        <v>93</v>
      </c>
      <c r="E87" s="1" t="s">
        <v>94</v>
      </c>
      <c r="F87" s="1" t="s">
        <v>53</v>
      </c>
      <c r="G87" s="1" t="s">
        <v>54</v>
      </c>
      <c r="H87" s="1">
        <v>321</v>
      </c>
      <c r="I87" s="1">
        <v>75</v>
      </c>
      <c r="J87" s="1">
        <v>22.42</v>
      </c>
      <c r="K87" s="1">
        <v>1.93</v>
      </c>
      <c r="L87" s="1">
        <v>20.64</v>
      </c>
      <c r="M87" s="1">
        <v>0</v>
      </c>
      <c r="N87" s="1">
        <v>30.01</v>
      </c>
      <c r="O87" s="1">
        <v>0</v>
      </c>
      <c r="P87" s="1">
        <v>2</v>
      </c>
      <c r="Q87" s="1">
        <v>4895</v>
      </c>
      <c r="R87" s="1">
        <v>1509</v>
      </c>
      <c r="S87" s="1">
        <v>75</v>
      </c>
      <c r="T87" s="1">
        <v>666</v>
      </c>
      <c r="U87" s="1">
        <v>0</v>
      </c>
      <c r="V87" s="1">
        <v>2645</v>
      </c>
      <c r="W87" s="1" t="s">
        <v>153</v>
      </c>
      <c r="X87" s="1" t="s">
        <v>154</v>
      </c>
      <c r="Y87">
        <v>15</v>
      </c>
      <c r="Z87">
        <v>85</v>
      </c>
      <c r="AA87">
        <v>85</v>
      </c>
    </row>
    <row r="88" spans="1:27" ht="12.75" x14ac:dyDescent="0.2">
      <c r="A88" s="1">
        <v>87</v>
      </c>
      <c r="B88" s="1">
        <v>2024</v>
      </c>
      <c r="C88" s="1">
        <v>12</v>
      </c>
      <c r="D88" s="1" t="s">
        <v>93</v>
      </c>
      <c r="E88" s="1" t="s">
        <v>94</v>
      </c>
      <c r="F88" s="1" t="s">
        <v>75</v>
      </c>
      <c r="G88" s="1" t="s">
        <v>76</v>
      </c>
      <c r="H88" s="1">
        <v>474</v>
      </c>
      <c r="I88" s="1">
        <v>94</v>
      </c>
      <c r="J88" s="1">
        <v>33.75</v>
      </c>
      <c r="K88" s="1">
        <v>2.98</v>
      </c>
      <c r="L88" s="1">
        <v>35.770000000000003</v>
      </c>
      <c r="M88" s="1">
        <v>0</v>
      </c>
      <c r="N88" s="1">
        <v>21.5</v>
      </c>
      <c r="O88" s="1">
        <v>0</v>
      </c>
      <c r="P88" s="1">
        <v>0</v>
      </c>
      <c r="Q88" s="1">
        <v>4858</v>
      </c>
      <c r="R88" s="1">
        <v>1859</v>
      </c>
      <c r="S88" s="1">
        <v>278</v>
      </c>
      <c r="T88" s="1">
        <v>1400</v>
      </c>
      <c r="U88" s="1">
        <v>0</v>
      </c>
      <c r="V88" s="1">
        <v>1321</v>
      </c>
      <c r="W88" s="1" t="s">
        <v>169</v>
      </c>
      <c r="X88" s="1" t="s">
        <v>170</v>
      </c>
      <c r="Y88">
        <v>25</v>
      </c>
      <c r="Z88">
        <v>86</v>
      </c>
      <c r="AA88">
        <v>86</v>
      </c>
    </row>
    <row r="89" spans="1:27" ht="12.75" x14ac:dyDescent="0.2">
      <c r="A89" s="1">
        <v>88</v>
      </c>
      <c r="B89" s="1">
        <v>2024</v>
      </c>
      <c r="C89" s="1">
        <v>12</v>
      </c>
      <c r="D89" s="1" t="s">
        <v>93</v>
      </c>
      <c r="E89" s="1" t="s">
        <v>94</v>
      </c>
      <c r="F89" s="1" t="s">
        <v>81</v>
      </c>
      <c r="G89" s="1" t="s">
        <v>82</v>
      </c>
      <c r="H89" s="1">
        <v>8538</v>
      </c>
      <c r="I89" s="1">
        <v>1050</v>
      </c>
      <c r="J89" s="1">
        <v>420.34</v>
      </c>
      <c r="K89" s="1">
        <v>30.29</v>
      </c>
      <c r="L89" s="1">
        <v>245.62</v>
      </c>
      <c r="M89" s="1">
        <v>0</v>
      </c>
      <c r="N89" s="1">
        <v>353.74</v>
      </c>
      <c r="O89" s="1">
        <v>33</v>
      </c>
      <c r="P89" s="1">
        <v>3</v>
      </c>
      <c r="Q89" s="1">
        <v>76015</v>
      </c>
      <c r="R89" s="1">
        <v>28956</v>
      </c>
      <c r="S89" s="1">
        <v>3099</v>
      </c>
      <c r="T89" s="1">
        <v>9340</v>
      </c>
      <c r="U89" s="1">
        <v>0</v>
      </c>
      <c r="V89" s="1">
        <v>34620</v>
      </c>
      <c r="W89" s="1" t="s">
        <v>171</v>
      </c>
      <c r="X89" s="1" t="s">
        <v>172</v>
      </c>
      <c r="Y89">
        <v>26</v>
      </c>
      <c r="Z89">
        <v>87</v>
      </c>
      <c r="AA89">
        <v>87</v>
      </c>
    </row>
    <row r="90" spans="1:27" ht="12.75" x14ac:dyDescent="0.2">
      <c r="A90" s="1">
        <v>89</v>
      </c>
      <c r="B90" s="1">
        <v>2024</v>
      </c>
      <c r="C90" s="1">
        <v>12</v>
      </c>
      <c r="D90" s="1" t="s">
        <v>93</v>
      </c>
      <c r="E90" s="1" t="s">
        <v>94</v>
      </c>
      <c r="F90" s="1" t="s">
        <v>55</v>
      </c>
      <c r="G90" s="1" t="s">
        <v>56</v>
      </c>
      <c r="H90" s="1">
        <v>691</v>
      </c>
      <c r="I90" s="1">
        <v>129</v>
      </c>
      <c r="J90" s="1">
        <v>46.72</v>
      </c>
      <c r="K90" s="1">
        <v>5.53</v>
      </c>
      <c r="L90" s="1">
        <v>40.79</v>
      </c>
      <c r="M90" s="1">
        <v>0</v>
      </c>
      <c r="N90" s="1">
        <v>35.950000000000003</v>
      </c>
      <c r="O90" s="1">
        <v>2</v>
      </c>
      <c r="P90" s="1">
        <v>6</v>
      </c>
      <c r="Q90" s="1">
        <v>8457</v>
      </c>
      <c r="R90" s="1">
        <v>2769</v>
      </c>
      <c r="S90" s="1">
        <v>406</v>
      </c>
      <c r="T90" s="1">
        <v>2427</v>
      </c>
      <c r="U90" s="1">
        <v>0</v>
      </c>
      <c r="V90" s="1">
        <v>2855</v>
      </c>
      <c r="W90" s="1" t="s">
        <v>155</v>
      </c>
      <c r="X90" s="1" t="s">
        <v>130</v>
      </c>
      <c r="Y90">
        <v>16</v>
      </c>
      <c r="Z90">
        <v>88</v>
      </c>
      <c r="AA90">
        <v>88</v>
      </c>
    </row>
    <row r="91" spans="1:27" ht="12.75" x14ac:dyDescent="0.2">
      <c r="A91" s="1">
        <v>90</v>
      </c>
      <c r="B91" s="1">
        <v>2024</v>
      </c>
      <c r="C91" s="1">
        <v>12</v>
      </c>
      <c r="D91" s="1" t="s">
        <v>93</v>
      </c>
      <c r="E91" s="1" t="s">
        <v>94</v>
      </c>
      <c r="F91" s="1" t="s">
        <v>57</v>
      </c>
      <c r="G91" s="1" t="s">
        <v>58</v>
      </c>
      <c r="H91" s="1">
        <v>216</v>
      </c>
      <c r="I91" s="1">
        <v>34</v>
      </c>
      <c r="J91" s="1">
        <v>12.76</v>
      </c>
      <c r="K91" s="1">
        <v>1.5</v>
      </c>
      <c r="L91" s="1">
        <v>7.36</v>
      </c>
      <c r="M91" s="1">
        <v>0</v>
      </c>
      <c r="N91" s="1">
        <v>12.38</v>
      </c>
      <c r="O91" s="1">
        <v>1</v>
      </c>
      <c r="P91" s="1">
        <v>0</v>
      </c>
      <c r="Q91" s="1">
        <v>1870</v>
      </c>
      <c r="R91" s="1">
        <v>745</v>
      </c>
      <c r="S91" s="1">
        <v>166</v>
      </c>
      <c r="T91" s="1">
        <v>219</v>
      </c>
      <c r="U91" s="1">
        <v>0</v>
      </c>
      <c r="V91" s="1">
        <v>740</v>
      </c>
      <c r="W91" s="1" t="s">
        <v>156</v>
      </c>
      <c r="X91" s="1" t="s">
        <v>157</v>
      </c>
      <c r="Y91">
        <v>17</v>
      </c>
      <c r="Z91">
        <v>89</v>
      </c>
      <c r="AA91">
        <v>89</v>
      </c>
    </row>
    <row r="92" spans="1:27" ht="12.75" x14ac:dyDescent="0.2">
      <c r="A92" s="1">
        <v>91</v>
      </c>
      <c r="B92" s="1">
        <v>2024</v>
      </c>
      <c r="C92" s="1">
        <v>12</v>
      </c>
      <c r="D92" s="1" t="s">
        <v>93</v>
      </c>
      <c r="E92" s="1" t="s">
        <v>94</v>
      </c>
      <c r="F92" s="1" t="s">
        <v>23</v>
      </c>
      <c r="G92" s="1" t="s">
        <v>24</v>
      </c>
      <c r="H92" s="1">
        <v>5955</v>
      </c>
      <c r="I92" s="1">
        <v>1536</v>
      </c>
      <c r="J92" s="1">
        <v>373.49</v>
      </c>
      <c r="K92" s="1">
        <v>33.82</v>
      </c>
      <c r="L92" s="1">
        <v>744.03</v>
      </c>
      <c r="M92" s="1">
        <v>0</v>
      </c>
      <c r="N92" s="1">
        <v>384.66</v>
      </c>
      <c r="O92" s="1">
        <v>36</v>
      </c>
      <c r="P92" s="1">
        <v>11</v>
      </c>
      <c r="Q92" s="1">
        <v>116838</v>
      </c>
      <c r="R92" s="1">
        <v>30508</v>
      </c>
      <c r="S92" s="1">
        <v>4246</v>
      </c>
      <c r="T92" s="1">
        <v>46595</v>
      </c>
      <c r="U92" s="1">
        <v>0</v>
      </c>
      <c r="V92" s="1">
        <v>35489</v>
      </c>
      <c r="W92" s="1" t="s">
        <v>127</v>
      </c>
      <c r="X92" s="1" t="s">
        <v>128</v>
      </c>
      <c r="Y92">
        <v>1</v>
      </c>
      <c r="Z92">
        <v>90</v>
      </c>
      <c r="AA92">
        <v>90</v>
      </c>
    </row>
    <row r="93" spans="1:27" ht="12.75" x14ac:dyDescent="0.2">
      <c r="A93" s="1">
        <v>92</v>
      </c>
      <c r="B93" s="1">
        <v>2024</v>
      </c>
      <c r="C93" s="1">
        <v>12</v>
      </c>
      <c r="D93" s="1" t="s">
        <v>93</v>
      </c>
      <c r="E93" s="1" t="s">
        <v>94</v>
      </c>
      <c r="F93" s="1" t="s">
        <v>59</v>
      </c>
      <c r="G93" s="1" t="s">
        <v>60</v>
      </c>
      <c r="H93" s="1">
        <v>835</v>
      </c>
      <c r="I93" s="1">
        <v>175</v>
      </c>
      <c r="J93" s="1">
        <v>44.31</v>
      </c>
      <c r="K93" s="1">
        <v>4.5999999999999996</v>
      </c>
      <c r="L93" s="1">
        <v>79.53</v>
      </c>
      <c r="M93" s="1">
        <v>0</v>
      </c>
      <c r="N93" s="1">
        <v>46.57</v>
      </c>
      <c r="O93" s="1">
        <v>5</v>
      </c>
      <c r="P93" s="1">
        <v>0</v>
      </c>
      <c r="Q93" s="1">
        <v>9607</v>
      </c>
      <c r="R93" s="1">
        <v>2461</v>
      </c>
      <c r="S93" s="1">
        <v>422</v>
      </c>
      <c r="T93" s="1">
        <v>3684</v>
      </c>
      <c r="U93" s="1">
        <v>0</v>
      </c>
      <c r="V93" s="1">
        <v>3040</v>
      </c>
      <c r="W93" s="1" t="s">
        <v>158</v>
      </c>
      <c r="X93" s="1" t="s">
        <v>134</v>
      </c>
      <c r="Y93">
        <v>18</v>
      </c>
      <c r="Z93">
        <v>91</v>
      </c>
      <c r="AA93">
        <v>91</v>
      </c>
    </row>
    <row r="94" spans="1:27" ht="12.75" x14ac:dyDescent="0.2">
      <c r="A94" s="1">
        <v>93</v>
      </c>
      <c r="B94" s="1">
        <v>2024</v>
      </c>
      <c r="C94" s="1">
        <v>12</v>
      </c>
      <c r="D94" s="1" t="s">
        <v>93</v>
      </c>
      <c r="E94" s="1" t="s">
        <v>94</v>
      </c>
      <c r="F94" s="1" t="s">
        <v>77</v>
      </c>
      <c r="G94" s="1" t="s">
        <v>78</v>
      </c>
      <c r="H94" s="1">
        <v>2742</v>
      </c>
      <c r="I94" s="1">
        <v>468</v>
      </c>
      <c r="J94" s="1">
        <v>187.99</v>
      </c>
      <c r="K94" s="1">
        <v>7.18</v>
      </c>
      <c r="L94" s="1">
        <v>133.38999999999999</v>
      </c>
      <c r="M94" s="1">
        <v>0</v>
      </c>
      <c r="N94" s="1">
        <v>139.44</v>
      </c>
      <c r="O94" s="1">
        <v>10</v>
      </c>
      <c r="P94" s="1">
        <v>1</v>
      </c>
      <c r="Q94" s="1">
        <v>32238</v>
      </c>
      <c r="R94" s="1">
        <v>12054</v>
      </c>
      <c r="S94" s="1">
        <v>661</v>
      </c>
      <c r="T94" s="1">
        <v>5174</v>
      </c>
      <c r="U94" s="1">
        <v>0</v>
      </c>
      <c r="V94" s="1">
        <v>14349</v>
      </c>
      <c r="W94" s="1" t="s">
        <v>169</v>
      </c>
      <c r="X94" s="1" t="s">
        <v>170</v>
      </c>
      <c r="Y94">
        <v>25</v>
      </c>
      <c r="Z94">
        <v>92</v>
      </c>
      <c r="AA94">
        <v>92</v>
      </c>
    </row>
    <row r="95" spans="1:27" ht="12.75" x14ac:dyDescent="0.2">
      <c r="A95" s="1">
        <v>94</v>
      </c>
      <c r="B95" s="1">
        <v>2024</v>
      </c>
      <c r="C95" s="1">
        <v>12</v>
      </c>
      <c r="D95" s="1" t="s">
        <v>93</v>
      </c>
      <c r="E95" s="1" t="s">
        <v>94</v>
      </c>
      <c r="F95" s="1" t="s">
        <v>25</v>
      </c>
      <c r="G95" s="1" t="s">
        <v>26</v>
      </c>
      <c r="H95" s="1">
        <v>6015</v>
      </c>
      <c r="I95" s="1">
        <v>1152</v>
      </c>
      <c r="J95" s="1">
        <v>359.25</v>
      </c>
      <c r="K95" s="1">
        <v>25.76</v>
      </c>
      <c r="L95" s="1">
        <v>483.26</v>
      </c>
      <c r="M95" s="1">
        <v>0</v>
      </c>
      <c r="N95" s="1">
        <v>283.73</v>
      </c>
      <c r="O95" s="1">
        <v>68</v>
      </c>
      <c r="P95" s="1">
        <v>15</v>
      </c>
      <c r="Q95" s="1">
        <v>90828</v>
      </c>
      <c r="R95" s="1">
        <v>25210</v>
      </c>
      <c r="S95" s="1">
        <v>4046</v>
      </c>
      <c r="T95" s="1">
        <v>28838</v>
      </c>
      <c r="U95" s="1">
        <v>0</v>
      </c>
      <c r="V95" s="1">
        <v>32734</v>
      </c>
      <c r="W95" s="1" t="s">
        <v>129</v>
      </c>
      <c r="X95" s="1" t="s">
        <v>130</v>
      </c>
      <c r="Y95">
        <v>2</v>
      </c>
      <c r="Z95">
        <v>93</v>
      </c>
      <c r="AA95">
        <v>93</v>
      </c>
    </row>
    <row r="96" spans="1:27" ht="12.75" x14ac:dyDescent="0.2">
      <c r="A96" s="1">
        <v>95</v>
      </c>
      <c r="B96" s="1">
        <v>2024</v>
      </c>
      <c r="C96" s="1">
        <v>12</v>
      </c>
      <c r="D96" s="1" t="s">
        <v>93</v>
      </c>
      <c r="E96" s="1" t="s">
        <v>94</v>
      </c>
      <c r="F96" s="1" t="s">
        <v>61</v>
      </c>
      <c r="G96" s="1" t="s">
        <v>62</v>
      </c>
      <c r="H96" s="1">
        <v>1261</v>
      </c>
      <c r="I96" s="1">
        <v>175</v>
      </c>
      <c r="J96" s="1">
        <v>70.209999999999994</v>
      </c>
      <c r="K96" s="1">
        <v>3.59</v>
      </c>
      <c r="L96" s="1">
        <v>40.700000000000003</v>
      </c>
      <c r="M96" s="1">
        <v>0</v>
      </c>
      <c r="N96" s="1">
        <v>60.5</v>
      </c>
      <c r="O96" s="1">
        <v>3</v>
      </c>
      <c r="P96" s="1">
        <v>2</v>
      </c>
      <c r="Q96" s="1">
        <v>9436</v>
      </c>
      <c r="R96" s="1">
        <v>3593</v>
      </c>
      <c r="S96" s="1">
        <v>370</v>
      </c>
      <c r="T96" s="1">
        <v>1331</v>
      </c>
      <c r="U96" s="1">
        <v>0</v>
      </c>
      <c r="V96" s="1">
        <v>4142</v>
      </c>
      <c r="W96" s="1" t="s">
        <v>159</v>
      </c>
      <c r="X96" s="1" t="s">
        <v>160</v>
      </c>
      <c r="Y96">
        <v>19</v>
      </c>
      <c r="Z96">
        <v>94</v>
      </c>
      <c r="AA96">
        <v>94</v>
      </c>
    </row>
    <row r="97" spans="1:27" ht="12.75" x14ac:dyDescent="0.2">
      <c r="A97" s="1">
        <v>96</v>
      </c>
      <c r="B97" s="1">
        <v>2024</v>
      </c>
      <c r="C97" s="1">
        <v>12</v>
      </c>
      <c r="D97" s="1" t="s">
        <v>93</v>
      </c>
      <c r="E97" s="1" t="s">
        <v>94</v>
      </c>
      <c r="F97" s="1" t="s">
        <v>27</v>
      </c>
      <c r="G97" s="1" t="s">
        <v>28</v>
      </c>
      <c r="H97" s="1">
        <v>2386</v>
      </c>
      <c r="I97" s="1">
        <v>383</v>
      </c>
      <c r="J97" s="1">
        <v>139.88</v>
      </c>
      <c r="K97" s="1">
        <v>8.42</v>
      </c>
      <c r="L97" s="1">
        <v>119.7</v>
      </c>
      <c r="M97" s="1">
        <v>0</v>
      </c>
      <c r="N97" s="1">
        <v>114.99</v>
      </c>
      <c r="O97" s="1">
        <v>6</v>
      </c>
      <c r="P97" s="1">
        <v>5</v>
      </c>
      <c r="Q97" s="1">
        <v>24065</v>
      </c>
      <c r="R97" s="1">
        <v>7701</v>
      </c>
      <c r="S97" s="1">
        <v>1024</v>
      </c>
      <c r="T97" s="1">
        <v>3876</v>
      </c>
      <c r="U97" s="1">
        <v>0</v>
      </c>
      <c r="V97" s="1">
        <v>11464</v>
      </c>
      <c r="W97" s="1" t="s">
        <v>131</v>
      </c>
      <c r="X97" s="1" t="s">
        <v>132</v>
      </c>
      <c r="Y97">
        <v>3</v>
      </c>
      <c r="Z97">
        <v>95</v>
      </c>
      <c r="AA97">
        <v>95</v>
      </c>
    </row>
    <row r="98" spans="1:27" ht="12.75" x14ac:dyDescent="0.2">
      <c r="A98" s="1">
        <v>97</v>
      </c>
      <c r="B98" s="1">
        <v>2024</v>
      </c>
      <c r="C98" s="1">
        <v>12</v>
      </c>
      <c r="D98" s="1" t="s">
        <v>93</v>
      </c>
      <c r="E98" s="1" t="s">
        <v>94</v>
      </c>
      <c r="F98" s="1" t="s">
        <v>63</v>
      </c>
      <c r="G98" s="1" t="s">
        <v>64</v>
      </c>
      <c r="H98" s="1">
        <v>644</v>
      </c>
      <c r="I98" s="1">
        <v>146</v>
      </c>
      <c r="J98" s="1">
        <v>40.61</v>
      </c>
      <c r="K98" s="1">
        <v>6.51</v>
      </c>
      <c r="L98" s="1">
        <v>68.040000000000006</v>
      </c>
      <c r="M98" s="1">
        <v>0</v>
      </c>
      <c r="N98" s="1">
        <v>30.84</v>
      </c>
      <c r="O98" s="1">
        <v>0</v>
      </c>
      <c r="P98" s="1">
        <v>3</v>
      </c>
      <c r="Q98" s="1">
        <v>8186</v>
      </c>
      <c r="R98" s="1">
        <v>2693</v>
      </c>
      <c r="S98" s="1">
        <v>357</v>
      </c>
      <c r="T98" s="1">
        <v>3078</v>
      </c>
      <c r="U98" s="1">
        <v>0</v>
      </c>
      <c r="V98" s="1">
        <v>2058</v>
      </c>
      <c r="W98" s="1" t="s">
        <v>161</v>
      </c>
      <c r="X98" s="1" t="s">
        <v>162</v>
      </c>
      <c r="Y98">
        <v>20</v>
      </c>
      <c r="Z98">
        <v>96</v>
      </c>
      <c r="AA98">
        <v>96</v>
      </c>
    </row>
    <row r="99" spans="1:27" ht="12.75" x14ac:dyDescent="0.2">
      <c r="A99" s="1">
        <v>98</v>
      </c>
      <c r="B99" s="1">
        <v>2024</v>
      </c>
      <c r="C99" s="1">
        <v>12</v>
      </c>
      <c r="D99" s="1" t="s">
        <v>93</v>
      </c>
      <c r="E99" s="1" t="s">
        <v>94</v>
      </c>
      <c r="F99" s="1" t="s">
        <v>65</v>
      </c>
      <c r="G99" s="1" t="s">
        <v>66</v>
      </c>
      <c r="H99" s="1">
        <v>1249</v>
      </c>
      <c r="I99" s="1">
        <v>238</v>
      </c>
      <c r="J99" s="1">
        <v>74.2</v>
      </c>
      <c r="K99" s="1">
        <v>8.23</v>
      </c>
      <c r="L99" s="1">
        <v>89.36</v>
      </c>
      <c r="M99" s="1">
        <v>0</v>
      </c>
      <c r="N99" s="1">
        <v>66.209999999999994</v>
      </c>
      <c r="O99" s="1">
        <v>13</v>
      </c>
      <c r="P99" s="1">
        <v>4</v>
      </c>
      <c r="Q99" s="1">
        <v>15007</v>
      </c>
      <c r="R99" s="1">
        <v>4417</v>
      </c>
      <c r="S99" s="1">
        <v>757</v>
      </c>
      <c r="T99" s="1">
        <v>3840</v>
      </c>
      <c r="U99" s="1">
        <v>0</v>
      </c>
      <c r="V99" s="1">
        <v>5993</v>
      </c>
      <c r="W99" s="1" t="s">
        <v>163</v>
      </c>
      <c r="X99" s="1" t="s">
        <v>134</v>
      </c>
      <c r="Y99">
        <v>21</v>
      </c>
      <c r="Z99">
        <v>97</v>
      </c>
      <c r="AA99">
        <v>97</v>
      </c>
    </row>
    <row r="100" spans="1:27" ht="12.75" x14ac:dyDescent="0.2">
      <c r="A100" s="1">
        <v>99</v>
      </c>
      <c r="B100" s="1">
        <v>2024</v>
      </c>
      <c r="C100" s="1">
        <v>12</v>
      </c>
      <c r="D100" s="1" t="s">
        <v>93</v>
      </c>
      <c r="E100" s="1" t="s">
        <v>94</v>
      </c>
      <c r="F100" s="1" t="s">
        <v>29</v>
      </c>
      <c r="G100" s="1" t="s">
        <v>30</v>
      </c>
      <c r="H100" s="1">
        <v>662</v>
      </c>
      <c r="I100" s="1">
        <v>186</v>
      </c>
      <c r="J100" s="1">
        <v>53.9</v>
      </c>
      <c r="K100" s="1">
        <v>3.02</v>
      </c>
      <c r="L100" s="1">
        <v>88.53</v>
      </c>
      <c r="M100" s="1">
        <v>0</v>
      </c>
      <c r="N100" s="1">
        <v>40.549999999999997</v>
      </c>
      <c r="O100" s="1">
        <v>3</v>
      </c>
      <c r="P100" s="1">
        <v>0</v>
      </c>
      <c r="Q100" s="1">
        <v>11237</v>
      </c>
      <c r="R100" s="1">
        <v>2756</v>
      </c>
      <c r="S100" s="1">
        <v>338</v>
      </c>
      <c r="T100" s="1">
        <v>4660</v>
      </c>
      <c r="U100" s="1">
        <v>0</v>
      </c>
      <c r="V100" s="1">
        <v>3483</v>
      </c>
      <c r="W100" s="1" t="s">
        <v>133</v>
      </c>
      <c r="X100" s="1" t="s">
        <v>134</v>
      </c>
      <c r="Y100">
        <v>4</v>
      </c>
      <c r="Z100">
        <v>98</v>
      </c>
      <c r="AA100">
        <v>98</v>
      </c>
    </row>
    <row r="101" spans="1:27" ht="12.75" x14ac:dyDescent="0.2">
      <c r="A101" s="1">
        <v>100</v>
      </c>
      <c r="B101" s="1">
        <v>2024</v>
      </c>
      <c r="C101" s="1">
        <v>12</v>
      </c>
      <c r="D101" s="1" t="s">
        <v>93</v>
      </c>
      <c r="E101" s="1" t="s">
        <v>94</v>
      </c>
      <c r="F101" s="1" t="s">
        <v>31</v>
      </c>
      <c r="G101" s="1" t="s">
        <v>32</v>
      </c>
      <c r="H101" s="1">
        <v>359</v>
      </c>
      <c r="I101" s="1">
        <v>63</v>
      </c>
      <c r="J101" s="1">
        <v>30.84</v>
      </c>
      <c r="K101" s="1">
        <v>2.1800000000000002</v>
      </c>
      <c r="L101" s="1">
        <v>7.35</v>
      </c>
      <c r="M101" s="1">
        <v>0</v>
      </c>
      <c r="N101" s="1">
        <v>22.63</v>
      </c>
      <c r="O101" s="1">
        <v>1</v>
      </c>
      <c r="P101" s="1">
        <v>0</v>
      </c>
      <c r="Q101" s="1">
        <v>3452</v>
      </c>
      <c r="R101" s="1">
        <v>1407</v>
      </c>
      <c r="S101" s="1">
        <v>226</v>
      </c>
      <c r="T101" s="1">
        <v>289</v>
      </c>
      <c r="U101" s="1">
        <v>0</v>
      </c>
      <c r="V101" s="1">
        <v>1530</v>
      </c>
      <c r="W101" s="1" t="s">
        <v>135</v>
      </c>
      <c r="X101" s="1" t="s">
        <v>136</v>
      </c>
      <c r="Y101">
        <v>5</v>
      </c>
      <c r="Z101">
        <v>99</v>
      </c>
      <c r="AA101">
        <v>99</v>
      </c>
    </row>
    <row r="102" spans="1:27" ht="12.75" x14ac:dyDescent="0.2">
      <c r="A102" s="1">
        <v>101</v>
      </c>
      <c r="B102" s="1">
        <v>2024</v>
      </c>
      <c r="C102" s="1">
        <v>12</v>
      </c>
      <c r="D102" s="1" t="s">
        <v>93</v>
      </c>
      <c r="E102" s="1" t="s">
        <v>94</v>
      </c>
      <c r="F102" s="1" t="s">
        <v>33</v>
      </c>
      <c r="G102" s="1" t="s">
        <v>34</v>
      </c>
      <c r="H102" s="1">
        <v>7111</v>
      </c>
      <c r="I102" s="1">
        <v>1406</v>
      </c>
      <c r="J102" s="1">
        <v>420.01</v>
      </c>
      <c r="K102" s="1">
        <v>21.68</v>
      </c>
      <c r="L102" s="1">
        <v>636.74</v>
      </c>
      <c r="M102" s="1">
        <v>0</v>
      </c>
      <c r="N102" s="1">
        <v>327.57</v>
      </c>
      <c r="O102" s="1">
        <v>25</v>
      </c>
      <c r="P102" s="1">
        <v>4</v>
      </c>
      <c r="Q102" s="1">
        <v>84243</v>
      </c>
      <c r="R102" s="1">
        <v>27662</v>
      </c>
      <c r="S102" s="1">
        <v>2119</v>
      </c>
      <c r="T102" s="1">
        <v>22261</v>
      </c>
      <c r="U102" s="1">
        <v>0</v>
      </c>
      <c r="V102" s="1">
        <v>32201</v>
      </c>
      <c r="W102" s="1" t="s">
        <v>137</v>
      </c>
      <c r="X102" s="1" t="s">
        <v>138</v>
      </c>
      <c r="Y102">
        <v>6</v>
      </c>
      <c r="Z102">
        <v>100</v>
      </c>
      <c r="AA102">
        <v>100</v>
      </c>
    </row>
    <row r="103" spans="1:27" ht="12.75" x14ac:dyDescent="0.2">
      <c r="A103" s="1">
        <v>102</v>
      </c>
      <c r="B103" s="1">
        <v>2024</v>
      </c>
      <c r="C103" s="1">
        <v>12</v>
      </c>
      <c r="D103" s="1" t="s">
        <v>93</v>
      </c>
      <c r="E103" s="1" t="s">
        <v>94</v>
      </c>
      <c r="F103" s="1" t="s">
        <v>67</v>
      </c>
      <c r="G103" s="1" t="s">
        <v>68</v>
      </c>
      <c r="H103" s="1">
        <v>324</v>
      </c>
      <c r="I103" s="1">
        <v>56</v>
      </c>
      <c r="J103" s="1">
        <v>15.16</v>
      </c>
      <c r="K103" s="1">
        <v>1.83</v>
      </c>
      <c r="L103" s="1">
        <v>24.47</v>
      </c>
      <c r="M103" s="1">
        <v>0</v>
      </c>
      <c r="N103" s="1">
        <v>14.54</v>
      </c>
      <c r="O103" s="1">
        <v>3</v>
      </c>
      <c r="P103" s="1">
        <v>0</v>
      </c>
      <c r="Q103" s="1">
        <v>2928</v>
      </c>
      <c r="R103" s="1">
        <v>824</v>
      </c>
      <c r="S103" s="1">
        <v>222</v>
      </c>
      <c r="T103" s="1">
        <v>823</v>
      </c>
      <c r="U103" s="1">
        <v>0</v>
      </c>
      <c r="V103" s="1">
        <v>1059</v>
      </c>
      <c r="W103" s="1" t="s">
        <v>164</v>
      </c>
      <c r="X103" s="1" t="s">
        <v>165</v>
      </c>
      <c r="Y103">
        <v>22</v>
      </c>
      <c r="Z103">
        <v>101</v>
      </c>
      <c r="AA103">
        <v>101</v>
      </c>
    </row>
    <row r="104" spans="1:27" ht="12.75" x14ac:dyDescent="0.2">
      <c r="A104" s="1">
        <v>103</v>
      </c>
      <c r="B104" s="1">
        <v>2024</v>
      </c>
      <c r="C104" s="1">
        <v>12</v>
      </c>
      <c r="D104" s="1" t="s">
        <v>93</v>
      </c>
      <c r="E104" s="1" t="s">
        <v>94</v>
      </c>
      <c r="F104" s="1" t="s">
        <v>35</v>
      </c>
      <c r="G104" s="1" t="s">
        <v>36</v>
      </c>
      <c r="H104" s="1">
        <v>1020</v>
      </c>
      <c r="I104" s="1">
        <v>134</v>
      </c>
      <c r="J104" s="1">
        <v>44.37</v>
      </c>
      <c r="K104" s="1">
        <v>4.07</v>
      </c>
      <c r="L104" s="1">
        <v>29.48</v>
      </c>
      <c r="M104" s="1">
        <v>0</v>
      </c>
      <c r="N104" s="1">
        <v>56.08</v>
      </c>
      <c r="O104" s="1">
        <v>1</v>
      </c>
      <c r="P104" s="1">
        <v>1</v>
      </c>
      <c r="Q104" s="1">
        <v>8047</v>
      </c>
      <c r="R104" s="1">
        <v>2434</v>
      </c>
      <c r="S104" s="1">
        <v>502</v>
      </c>
      <c r="T104" s="1">
        <v>1057</v>
      </c>
      <c r="U104" s="1">
        <v>0</v>
      </c>
      <c r="V104" s="1">
        <v>4054</v>
      </c>
      <c r="W104" s="1" t="s">
        <v>139</v>
      </c>
      <c r="X104" s="1" t="s">
        <v>140</v>
      </c>
      <c r="Y104">
        <v>7</v>
      </c>
      <c r="Z104">
        <v>102</v>
      </c>
      <c r="AA104">
        <v>102</v>
      </c>
    </row>
    <row r="105" spans="1:27" ht="12.75" x14ac:dyDescent="0.2">
      <c r="A105" s="1">
        <v>104</v>
      </c>
      <c r="B105" s="1">
        <v>2024</v>
      </c>
      <c r="C105" s="1">
        <v>12</v>
      </c>
      <c r="D105" s="1" t="s">
        <v>93</v>
      </c>
      <c r="E105" s="1" t="s">
        <v>94</v>
      </c>
      <c r="F105" s="1" t="s">
        <v>69</v>
      </c>
      <c r="G105" s="1" t="s">
        <v>70</v>
      </c>
      <c r="H105" s="1">
        <v>880</v>
      </c>
      <c r="I105" s="1">
        <v>188</v>
      </c>
      <c r="J105" s="1">
        <v>52.5</v>
      </c>
      <c r="K105" s="1">
        <v>12.28</v>
      </c>
      <c r="L105" s="1">
        <v>66.599999999999994</v>
      </c>
      <c r="M105" s="1">
        <v>0</v>
      </c>
      <c r="N105" s="1">
        <v>56.62</v>
      </c>
      <c r="O105" s="1">
        <v>7</v>
      </c>
      <c r="P105" s="1">
        <v>17</v>
      </c>
      <c r="Q105" s="1">
        <v>15823</v>
      </c>
      <c r="R105" s="1">
        <v>2817</v>
      </c>
      <c r="S105" s="1">
        <v>4353</v>
      </c>
      <c r="T105" s="1">
        <v>3561</v>
      </c>
      <c r="U105" s="1">
        <v>0</v>
      </c>
      <c r="V105" s="1">
        <v>5092</v>
      </c>
      <c r="W105" s="1" t="s">
        <v>166</v>
      </c>
      <c r="X105" s="1" t="s">
        <v>132</v>
      </c>
      <c r="Y105">
        <v>23</v>
      </c>
      <c r="Z105">
        <v>103</v>
      </c>
      <c r="AA105">
        <v>103</v>
      </c>
    </row>
    <row r="106" spans="1:27" ht="12.75" x14ac:dyDescent="0.2">
      <c r="A106" s="1">
        <v>105</v>
      </c>
      <c r="B106" s="1">
        <v>2024</v>
      </c>
      <c r="C106" s="1">
        <v>12</v>
      </c>
      <c r="D106" s="1" t="s">
        <v>93</v>
      </c>
      <c r="E106" s="1" t="s">
        <v>94</v>
      </c>
      <c r="F106" s="1" t="s">
        <v>71</v>
      </c>
      <c r="G106" s="1" t="s">
        <v>72</v>
      </c>
      <c r="H106" s="1">
        <v>643</v>
      </c>
      <c r="I106" s="1">
        <v>91</v>
      </c>
      <c r="J106" s="1">
        <v>33.07</v>
      </c>
      <c r="K106" s="1">
        <v>3.22</v>
      </c>
      <c r="L106" s="1">
        <v>16.079999999999998</v>
      </c>
      <c r="M106" s="1">
        <v>0</v>
      </c>
      <c r="N106" s="1">
        <v>38.630000000000003</v>
      </c>
      <c r="O106" s="1">
        <v>2</v>
      </c>
      <c r="P106" s="1">
        <v>2</v>
      </c>
      <c r="Q106" s="1">
        <v>5003</v>
      </c>
      <c r="R106" s="1">
        <v>1780</v>
      </c>
      <c r="S106" s="1">
        <v>517</v>
      </c>
      <c r="T106" s="1">
        <v>549</v>
      </c>
      <c r="U106" s="1">
        <v>0</v>
      </c>
      <c r="V106" s="1">
        <v>2157</v>
      </c>
      <c r="W106" s="1" t="s">
        <v>167</v>
      </c>
      <c r="X106" s="1" t="s">
        <v>168</v>
      </c>
      <c r="Y106">
        <v>24</v>
      </c>
      <c r="Z106">
        <v>104</v>
      </c>
      <c r="AA106">
        <v>104</v>
      </c>
    </row>
    <row r="107" spans="1:27" ht="12.75" x14ac:dyDescent="0.2">
      <c r="A107" s="1">
        <v>106</v>
      </c>
      <c r="B107" s="1">
        <v>2024</v>
      </c>
      <c r="C107" s="1">
        <v>12</v>
      </c>
      <c r="D107" s="1" t="s">
        <v>93</v>
      </c>
      <c r="E107" s="1" t="s">
        <v>94</v>
      </c>
      <c r="F107" s="1" t="s">
        <v>87</v>
      </c>
      <c r="G107" s="1" t="s">
        <v>88</v>
      </c>
      <c r="H107" s="1">
        <v>4585</v>
      </c>
      <c r="I107" s="1">
        <v>964</v>
      </c>
      <c r="J107" s="1">
        <v>282.57</v>
      </c>
      <c r="K107" s="1">
        <v>30.12</v>
      </c>
      <c r="L107" s="1">
        <v>415.26</v>
      </c>
      <c r="M107" s="1">
        <v>0</v>
      </c>
      <c r="N107" s="1">
        <v>236.05</v>
      </c>
      <c r="O107" s="1">
        <v>27</v>
      </c>
      <c r="P107" s="1">
        <v>5</v>
      </c>
      <c r="Q107" s="1">
        <v>66778</v>
      </c>
      <c r="R107" s="1">
        <v>19949</v>
      </c>
      <c r="S107" s="1">
        <v>3770</v>
      </c>
      <c r="T107" s="1">
        <v>20737</v>
      </c>
      <c r="U107" s="1">
        <v>0</v>
      </c>
      <c r="V107" s="1">
        <v>22322</v>
      </c>
      <c r="W107" s="1" t="s">
        <v>173</v>
      </c>
      <c r="X107" s="1" t="s">
        <v>132</v>
      </c>
      <c r="Y107">
        <v>27</v>
      </c>
      <c r="Z107">
        <v>105</v>
      </c>
      <c r="AA107">
        <v>105</v>
      </c>
    </row>
    <row r="108" spans="1:27" ht="12.75" x14ac:dyDescent="0.2">
      <c r="A108" s="1">
        <v>107</v>
      </c>
      <c r="B108" s="1">
        <v>2024</v>
      </c>
      <c r="C108" s="1">
        <v>12</v>
      </c>
      <c r="D108" s="1" t="s">
        <v>93</v>
      </c>
      <c r="E108" s="1" t="s">
        <v>94</v>
      </c>
      <c r="F108" s="1" t="s">
        <v>37</v>
      </c>
      <c r="G108" s="1" t="s">
        <v>38</v>
      </c>
      <c r="H108" s="1">
        <v>348</v>
      </c>
      <c r="I108" s="1">
        <v>75</v>
      </c>
      <c r="J108" s="1">
        <v>26.63</v>
      </c>
      <c r="K108" s="1">
        <v>2.83</v>
      </c>
      <c r="L108" s="1">
        <v>13.62</v>
      </c>
      <c r="M108" s="1">
        <v>0.57999999999999996</v>
      </c>
      <c r="N108" s="1">
        <v>31.35</v>
      </c>
      <c r="O108" s="1">
        <v>2</v>
      </c>
      <c r="P108" s="1">
        <v>1</v>
      </c>
      <c r="Q108" s="1">
        <v>4601</v>
      </c>
      <c r="R108" s="1">
        <v>1413</v>
      </c>
      <c r="S108" s="1">
        <v>503</v>
      </c>
      <c r="T108" s="1">
        <v>561</v>
      </c>
      <c r="U108" s="1">
        <v>15</v>
      </c>
      <c r="V108" s="1">
        <v>2109</v>
      </c>
      <c r="W108" s="1" t="s">
        <v>141</v>
      </c>
      <c r="X108" s="1" t="s">
        <v>142</v>
      </c>
      <c r="Y108">
        <v>8</v>
      </c>
      <c r="Z108">
        <v>106</v>
      </c>
      <c r="AA108">
        <v>106</v>
      </c>
    </row>
    <row r="109" spans="1:27" ht="12.75" x14ac:dyDescent="0.2">
      <c r="A109" s="1">
        <v>108</v>
      </c>
      <c r="B109" s="1">
        <v>2024</v>
      </c>
      <c r="C109" s="1">
        <v>12</v>
      </c>
      <c r="D109" s="1" t="s">
        <v>93</v>
      </c>
      <c r="E109" s="1" t="s">
        <v>94</v>
      </c>
      <c r="F109" s="1" t="s">
        <v>39</v>
      </c>
      <c r="G109" s="1" t="s">
        <v>40</v>
      </c>
      <c r="H109" s="1">
        <v>803</v>
      </c>
      <c r="I109" s="1">
        <v>161</v>
      </c>
      <c r="J109" s="1">
        <v>44.71</v>
      </c>
      <c r="K109" s="1">
        <v>2.0499999999999998</v>
      </c>
      <c r="L109" s="1">
        <v>69.180000000000007</v>
      </c>
      <c r="M109" s="1">
        <v>0</v>
      </c>
      <c r="N109" s="1">
        <v>45.07</v>
      </c>
      <c r="O109" s="1">
        <v>1</v>
      </c>
      <c r="P109" s="1">
        <v>1</v>
      </c>
      <c r="Q109" s="1">
        <v>7999</v>
      </c>
      <c r="R109" s="1">
        <v>2045</v>
      </c>
      <c r="S109" s="1">
        <v>402</v>
      </c>
      <c r="T109" s="1">
        <v>3001</v>
      </c>
      <c r="U109" s="1">
        <v>0</v>
      </c>
      <c r="V109" s="1">
        <v>2551</v>
      </c>
      <c r="W109" s="1" t="s">
        <v>143</v>
      </c>
      <c r="X109" s="1" t="s">
        <v>134</v>
      </c>
      <c r="Y109">
        <v>9</v>
      </c>
      <c r="Z109">
        <v>107</v>
      </c>
      <c r="AA109">
        <v>107</v>
      </c>
    </row>
    <row r="110" spans="1:27" ht="12.75" x14ac:dyDescent="0.2">
      <c r="A110" s="1">
        <v>109</v>
      </c>
      <c r="B110" s="1">
        <v>2024</v>
      </c>
      <c r="C110" s="1">
        <v>12</v>
      </c>
      <c r="D110" s="1" t="s">
        <v>95</v>
      </c>
      <c r="E110" s="1" t="s">
        <v>96</v>
      </c>
      <c r="F110" s="1" t="s">
        <v>43</v>
      </c>
      <c r="G110" s="1" t="s">
        <v>44</v>
      </c>
      <c r="H110" s="1">
        <v>2505</v>
      </c>
      <c r="I110" s="1">
        <v>498</v>
      </c>
      <c r="J110" s="1">
        <v>140.79</v>
      </c>
      <c r="K110" s="1">
        <v>8.1199999999999992</v>
      </c>
      <c r="L110" s="1">
        <v>134.05000000000001</v>
      </c>
      <c r="M110" s="1">
        <v>2.0099999999999998</v>
      </c>
      <c r="N110" s="1">
        <v>213.04</v>
      </c>
      <c r="O110" s="1">
        <v>6</v>
      </c>
      <c r="P110" s="1">
        <v>2</v>
      </c>
      <c r="Q110" s="1">
        <v>27650</v>
      </c>
      <c r="R110" s="1">
        <v>7034</v>
      </c>
      <c r="S110" s="1">
        <v>907</v>
      </c>
      <c r="T110" s="1">
        <v>6018</v>
      </c>
      <c r="U110" s="1">
        <v>92</v>
      </c>
      <c r="V110" s="1">
        <v>13599</v>
      </c>
      <c r="W110" s="1" t="s">
        <v>144</v>
      </c>
      <c r="X110" s="1" t="s">
        <v>145</v>
      </c>
      <c r="Y110">
        <v>10</v>
      </c>
      <c r="Z110">
        <v>108</v>
      </c>
      <c r="AA110">
        <v>108</v>
      </c>
    </row>
    <row r="111" spans="1:27" ht="12.75" x14ac:dyDescent="0.2">
      <c r="A111" s="1">
        <v>110</v>
      </c>
      <c r="B111" s="1">
        <v>2024</v>
      </c>
      <c r="C111" s="1">
        <v>12</v>
      </c>
      <c r="D111" s="1" t="s">
        <v>95</v>
      </c>
      <c r="E111" s="1" t="s">
        <v>96</v>
      </c>
      <c r="F111" s="1" t="s">
        <v>45</v>
      </c>
      <c r="G111" s="1" t="s">
        <v>46</v>
      </c>
      <c r="H111" s="1">
        <v>3156</v>
      </c>
      <c r="I111" s="1">
        <v>616</v>
      </c>
      <c r="J111" s="1">
        <v>182.7</v>
      </c>
      <c r="K111" s="1">
        <v>5.65</v>
      </c>
      <c r="L111" s="1">
        <v>150.81</v>
      </c>
      <c r="M111" s="1">
        <v>1.29</v>
      </c>
      <c r="N111" s="1">
        <v>275.55</v>
      </c>
      <c r="O111" s="1">
        <v>14</v>
      </c>
      <c r="P111" s="1">
        <v>1</v>
      </c>
      <c r="Q111" s="1">
        <v>34979</v>
      </c>
      <c r="R111" s="1">
        <v>9242</v>
      </c>
      <c r="S111" s="1">
        <v>736</v>
      </c>
      <c r="T111" s="1">
        <v>7093</v>
      </c>
      <c r="U111" s="1">
        <v>44</v>
      </c>
      <c r="V111" s="1">
        <v>17864</v>
      </c>
      <c r="W111" s="1" t="s">
        <v>146</v>
      </c>
      <c r="X111" s="1" t="s">
        <v>130</v>
      </c>
      <c r="Y111">
        <v>11</v>
      </c>
      <c r="Z111">
        <v>109</v>
      </c>
      <c r="AA111">
        <v>109</v>
      </c>
    </row>
    <row r="112" spans="1:27" ht="12.75" x14ac:dyDescent="0.2">
      <c r="A112" s="1">
        <v>111</v>
      </c>
      <c r="B112" s="1">
        <v>2024</v>
      </c>
      <c r="C112" s="1">
        <v>12</v>
      </c>
      <c r="D112" s="1" t="s">
        <v>95</v>
      </c>
      <c r="E112" s="1" t="s">
        <v>96</v>
      </c>
      <c r="F112" s="1" t="s">
        <v>47</v>
      </c>
      <c r="G112" s="1" t="s">
        <v>48</v>
      </c>
      <c r="H112" s="1">
        <v>4301</v>
      </c>
      <c r="I112" s="1">
        <v>803</v>
      </c>
      <c r="J112" s="1">
        <v>228.66</v>
      </c>
      <c r="K112" s="1">
        <v>6.43</v>
      </c>
      <c r="L112" s="1">
        <v>104.31</v>
      </c>
      <c r="M112" s="1">
        <v>6.16</v>
      </c>
      <c r="N112" s="1">
        <v>457.44</v>
      </c>
      <c r="O112" s="1">
        <v>8</v>
      </c>
      <c r="P112" s="1">
        <v>1</v>
      </c>
      <c r="Q112" s="1">
        <v>44612</v>
      </c>
      <c r="R112" s="1">
        <v>11030</v>
      </c>
      <c r="S112" s="1">
        <v>559</v>
      </c>
      <c r="T112" s="1">
        <v>4025</v>
      </c>
      <c r="U112" s="1">
        <v>419</v>
      </c>
      <c r="V112" s="1">
        <v>28579</v>
      </c>
      <c r="W112" s="1" t="s">
        <v>147</v>
      </c>
      <c r="X112" s="1" t="s">
        <v>148</v>
      </c>
      <c r="Y112">
        <v>12</v>
      </c>
      <c r="Z112">
        <v>110</v>
      </c>
      <c r="AA112">
        <v>110</v>
      </c>
    </row>
    <row r="113" spans="1:27" ht="12.75" x14ac:dyDescent="0.2">
      <c r="A113" s="1">
        <v>112</v>
      </c>
      <c r="B113" s="1">
        <v>2024</v>
      </c>
      <c r="C113" s="1">
        <v>12</v>
      </c>
      <c r="D113" s="1" t="s">
        <v>95</v>
      </c>
      <c r="E113" s="1" t="s">
        <v>96</v>
      </c>
      <c r="F113" s="1" t="s">
        <v>49</v>
      </c>
      <c r="G113" s="1" t="s">
        <v>50</v>
      </c>
      <c r="H113" s="1">
        <v>545</v>
      </c>
      <c r="I113" s="1">
        <v>123</v>
      </c>
      <c r="J113" s="1">
        <v>42.34</v>
      </c>
      <c r="K113" s="1">
        <v>0.56999999999999995</v>
      </c>
      <c r="L113" s="1">
        <v>38.119999999999997</v>
      </c>
      <c r="M113" s="1">
        <v>0</v>
      </c>
      <c r="N113" s="1">
        <v>41.98</v>
      </c>
      <c r="O113" s="1">
        <v>9</v>
      </c>
      <c r="P113" s="1">
        <v>0</v>
      </c>
      <c r="Q113" s="1">
        <v>6766</v>
      </c>
      <c r="R113" s="1">
        <v>2572</v>
      </c>
      <c r="S113" s="1">
        <v>29</v>
      </c>
      <c r="T113" s="1">
        <v>1950</v>
      </c>
      <c r="U113" s="1">
        <v>0</v>
      </c>
      <c r="V113" s="1">
        <v>2215</v>
      </c>
      <c r="W113" s="1" t="s">
        <v>149</v>
      </c>
      <c r="X113" s="1" t="s">
        <v>150</v>
      </c>
      <c r="Y113">
        <v>13</v>
      </c>
      <c r="Z113">
        <v>111</v>
      </c>
      <c r="AA113">
        <v>111</v>
      </c>
    </row>
    <row r="114" spans="1:27" ht="12.75" x14ac:dyDescent="0.2">
      <c r="A114" s="1">
        <v>113</v>
      </c>
      <c r="B114" s="1">
        <v>2024</v>
      </c>
      <c r="C114" s="1">
        <v>12</v>
      </c>
      <c r="D114" s="1" t="s">
        <v>95</v>
      </c>
      <c r="E114" s="1" t="s">
        <v>96</v>
      </c>
      <c r="F114" s="1" t="s">
        <v>51</v>
      </c>
      <c r="G114" s="1" t="s">
        <v>52</v>
      </c>
      <c r="H114" s="1">
        <v>5971</v>
      </c>
      <c r="I114" s="1">
        <v>1009</v>
      </c>
      <c r="J114" s="1">
        <v>295.57</v>
      </c>
      <c r="K114" s="1">
        <v>6.95</v>
      </c>
      <c r="L114" s="1">
        <v>183.99</v>
      </c>
      <c r="M114" s="1">
        <v>5.13</v>
      </c>
      <c r="N114" s="1">
        <v>517.35</v>
      </c>
      <c r="O114" s="1">
        <v>15</v>
      </c>
      <c r="P114" s="1">
        <v>4</v>
      </c>
      <c r="Q114" s="1">
        <v>53012</v>
      </c>
      <c r="R114" s="1">
        <v>14438</v>
      </c>
      <c r="S114" s="1">
        <v>796</v>
      </c>
      <c r="T114" s="1">
        <v>6558</v>
      </c>
      <c r="U114" s="1">
        <v>247</v>
      </c>
      <c r="V114" s="1">
        <v>30973</v>
      </c>
      <c r="W114" s="1" t="s">
        <v>151</v>
      </c>
      <c r="X114" s="1" t="s">
        <v>152</v>
      </c>
      <c r="Y114">
        <v>14</v>
      </c>
      <c r="Z114">
        <v>112</v>
      </c>
      <c r="AA114">
        <v>112</v>
      </c>
    </row>
    <row r="115" spans="1:27" ht="12.75" x14ac:dyDescent="0.2">
      <c r="A115" s="1">
        <v>114</v>
      </c>
      <c r="B115" s="1">
        <v>2024</v>
      </c>
      <c r="C115" s="1">
        <v>12</v>
      </c>
      <c r="D115" s="1" t="s">
        <v>95</v>
      </c>
      <c r="E115" s="1" t="s">
        <v>96</v>
      </c>
      <c r="F115" s="1" t="s">
        <v>53</v>
      </c>
      <c r="G115" s="1" t="s">
        <v>54</v>
      </c>
      <c r="H115" s="1">
        <v>276</v>
      </c>
      <c r="I115" s="1">
        <v>74</v>
      </c>
      <c r="J115" s="1">
        <v>27.91</v>
      </c>
      <c r="K115" s="1">
        <v>0.49</v>
      </c>
      <c r="L115" s="1">
        <v>10.36</v>
      </c>
      <c r="M115" s="1">
        <v>0.71</v>
      </c>
      <c r="N115" s="1">
        <v>34.520000000000003</v>
      </c>
      <c r="O115" s="1">
        <v>0</v>
      </c>
      <c r="P115" s="1">
        <v>0</v>
      </c>
      <c r="Q115" s="1">
        <v>4234</v>
      </c>
      <c r="R115" s="1">
        <v>1632</v>
      </c>
      <c r="S115" s="1">
        <v>34</v>
      </c>
      <c r="T115" s="1">
        <v>439</v>
      </c>
      <c r="U115" s="1">
        <v>17</v>
      </c>
      <c r="V115" s="1">
        <v>2112</v>
      </c>
      <c r="W115" s="1" t="s">
        <v>153</v>
      </c>
      <c r="X115" s="1" t="s">
        <v>154</v>
      </c>
      <c r="Y115">
        <v>15</v>
      </c>
      <c r="Z115">
        <v>113</v>
      </c>
      <c r="AA115">
        <v>113</v>
      </c>
    </row>
    <row r="116" spans="1:27" ht="12.75" x14ac:dyDescent="0.2">
      <c r="A116" s="1">
        <v>115</v>
      </c>
      <c r="B116" s="1">
        <v>2024</v>
      </c>
      <c r="C116" s="1">
        <v>12</v>
      </c>
      <c r="D116" s="1" t="s">
        <v>95</v>
      </c>
      <c r="E116" s="1" t="s">
        <v>96</v>
      </c>
      <c r="F116" s="1" t="s">
        <v>75</v>
      </c>
      <c r="G116" s="1" t="s">
        <v>76</v>
      </c>
      <c r="H116" s="1">
        <v>1351</v>
      </c>
      <c r="I116" s="1">
        <v>300</v>
      </c>
      <c r="J116" s="1">
        <v>72.900000000000006</v>
      </c>
      <c r="K116" s="1">
        <v>5.98</v>
      </c>
      <c r="L116" s="1">
        <v>83.77</v>
      </c>
      <c r="M116" s="1">
        <v>0.5</v>
      </c>
      <c r="N116" s="1">
        <v>136.86000000000001</v>
      </c>
      <c r="O116" s="1">
        <v>3</v>
      </c>
      <c r="P116" s="1">
        <v>3</v>
      </c>
      <c r="Q116" s="1">
        <v>17502</v>
      </c>
      <c r="R116" s="1">
        <v>3917</v>
      </c>
      <c r="S116" s="1">
        <v>553</v>
      </c>
      <c r="T116" s="1">
        <v>3474</v>
      </c>
      <c r="U116" s="1">
        <v>8</v>
      </c>
      <c r="V116" s="1">
        <v>9550</v>
      </c>
      <c r="W116" s="1" t="s">
        <v>169</v>
      </c>
      <c r="X116" s="1" t="s">
        <v>170</v>
      </c>
      <c r="Y116">
        <v>25</v>
      </c>
      <c r="Z116">
        <v>114</v>
      </c>
      <c r="AA116">
        <v>114</v>
      </c>
    </row>
    <row r="117" spans="1:27" ht="12.75" x14ac:dyDescent="0.2">
      <c r="A117" s="1">
        <v>116</v>
      </c>
      <c r="B117" s="1">
        <v>2024</v>
      </c>
      <c r="C117" s="1">
        <v>12</v>
      </c>
      <c r="D117" s="1" t="s">
        <v>95</v>
      </c>
      <c r="E117" s="1" t="s">
        <v>96</v>
      </c>
      <c r="F117" s="1" t="s">
        <v>81</v>
      </c>
      <c r="G117" s="1" t="s">
        <v>82</v>
      </c>
      <c r="H117" s="1">
        <v>7668</v>
      </c>
      <c r="I117" s="1">
        <v>1320</v>
      </c>
      <c r="J117" s="1">
        <v>381.48</v>
      </c>
      <c r="K117" s="1">
        <v>14.1</v>
      </c>
      <c r="L117" s="1">
        <v>199.13</v>
      </c>
      <c r="M117" s="1">
        <v>6.59</v>
      </c>
      <c r="N117" s="1">
        <v>718.69</v>
      </c>
      <c r="O117" s="1">
        <v>18</v>
      </c>
      <c r="P117" s="1">
        <v>3</v>
      </c>
      <c r="Q117" s="1">
        <v>76228</v>
      </c>
      <c r="R117" s="1">
        <v>20282</v>
      </c>
      <c r="S117" s="1">
        <v>1620</v>
      </c>
      <c r="T117" s="1">
        <v>6810</v>
      </c>
      <c r="U117" s="1">
        <v>310</v>
      </c>
      <c r="V117" s="1">
        <v>47206</v>
      </c>
      <c r="W117" s="1" t="s">
        <v>171</v>
      </c>
      <c r="X117" s="1" t="s">
        <v>172</v>
      </c>
      <c r="Y117">
        <v>26</v>
      </c>
      <c r="Z117">
        <v>115</v>
      </c>
      <c r="AA117">
        <v>115</v>
      </c>
    </row>
    <row r="118" spans="1:27" ht="12.75" x14ac:dyDescent="0.2">
      <c r="A118" s="1">
        <v>117</v>
      </c>
      <c r="B118" s="1">
        <v>2024</v>
      </c>
      <c r="C118" s="1">
        <v>12</v>
      </c>
      <c r="D118" s="1" t="s">
        <v>95</v>
      </c>
      <c r="E118" s="1" t="s">
        <v>96</v>
      </c>
      <c r="F118" s="1" t="s">
        <v>57</v>
      </c>
      <c r="G118" s="1" t="s">
        <v>58</v>
      </c>
      <c r="H118" s="1">
        <v>326</v>
      </c>
      <c r="I118" s="1">
        <v>61</v>
      </c>
      <c r="J118" s="1">
        <v>25.61</v>
      </c>
      <c r="K118" s="1">
        <v>0.13</v>
      </c>
      <c r="L118" s="1">
        <v>9.32</v>
      </c>
      <c r="M118" s="1">
        <v>0</v>
      </c>
      <c r="N118" s="1">
        <v>25.94</v>
      </c>
      <c r="O118" s="1">
        <v>1</v>
      </c>
      <c r="P118" s="1">
        <v>0</v>
      </c>
      <c r="Q118" s="1">
        <v>2553</v>
      </c>
      <c r="R118" s="1">
        <v>985</v>
      </c>
      <c r="S118" s="1">
        <v>14</v>
      </c>
      <c r="T118" s="1">
        <v>343</v>
      </c>
      <c r="U118" s="1">
        <v>0</v>
      </c>
      <c r="V118" s="1">
        <v>1211</v>
      </c>
      <c r="W118" s="1" t="s">
        <v>156</v>
      </c>
      <c r="X118" s="1" t="s">
        <v>157</v>
      </c>
      <c r="Y118">
        <v>17</v>
      </c>
      <c r="Z118">
        <v>116</v>
      </c>
      <c r="AA118">
        <v>116</v>
      </c>
    </row>
    <row r="119" spans="1:27" ht="12.75" x14ac:dyDescent="0.2">
      <c r="A119" s="1">
        <v>118</v>
      </c>
      <c r="B119" s="1">
        <v>2024</v>
      </c>
      <c r="C119" s="1">
        <v>12</v>
      </c>
      <c r="D119" s="1" t="s">
        <v>95</v>
      </c>
      <c r="E119" s="1" t="s">
        <v>96</v>
      </c>
      <c r="F119" s="1" t="s">
        <v>59</v>
      </c>
      <c r="G119" s="1" t="s">
        <v>60</v>
      </c>
      <c r="H119" s="1">
        <v>1110</v>
      </c>
      <c r="I119" s="1">
        <v>239</v>
      </c>
      <c r="J119" s="1">
        <v>75.819999999999993</v>
      </c>
      <c r="K119" s="1">
        <v>2.44</v>
      </c>
      <c r="L119" s="1">
        <v>61.29</v>
      </c>
      <c r="M119" s="1">
        <v>0</v>
      </c>
      <c r="N119" s="1">
        <v>99.45</v>
      </c>
      <c r="O119" s="1">
        <v>4</v>
      </c>
      <c r="P119" s="1">
        <v>0</v>
      </c>
      <c r="Q119" s="1">
        <v>14797</v>
      </c>
      <c r="R119" s="1">
        <v>4218</v>
      </c>
      <c r="S119" s="1">
        <v>127</v>
      </c>
      <c r="T119" s="1">
        <v>3518</v>
      </c>
      <c r="U119" s="1">
        <v>0</v>
      </c>
      <c r="V119" s="1">
        <v>6934</v>
      </c>
      <c r="W119" s="1" t="s">
        <v>158</v>
      </c>
      <c r="X119" s="1" t="s">
        <v>134</v>
      </c>
      <c r="Y119">
        <v>18</v>
      </c>
      <c r="Z119">
        <v>117</v>
      </c>
      <c r="AA119">
        <v>117</v>
      </c>
    </row>
    <row r="120" spans="1:27" ht="12.75" x14ac:dyDescent="0.2">
      <c r="A120" s="1">
        <v>119</v>
      </c>
      <c r="B120" s="1">
        <v>2024</v>
      </c>
      <c r="C120" s="1">
        <v>12</v>
      </c>
      <c r="D120" s="1" t="s">
        <v>95</v>
      </c>
      <c r="E120" s="1" t="s">
        <v>96</v>
      </c>
      <c r="F120" s="1" t="s">
        <v>77</v>
      </c>
      <c r="G120" s="1" t="s">
        <v>78</v>
      </c>
      <c r="H120" s="1">
        <v>103</v>
      </c>
      <c r="I120" s="1">
        <v>26</v>
      </c>
      <c r="J120" s="1">
        <v>9.58</v>
      </c>
      <c r="K120" s="1">
        <v>0</v>
      </c>
      <c r="L120" s="1">
        <v>3.04</v>
      </c>
      <c r="M120" s="1">
        <v>0</v>
      </c>
      <c r="N120" s="1">
        <v>13.39</v>
      </c>
      <c r="O120" s="1">
        <v>0</v>
      </c>
      <c r="P120" s="1">
        <v>0</v>
      </c>
      <c r="Q120" s="1">
        <v>1344</v>
      </c>
      <c r="R120" s="1">
        <v>510</v>
      </c>
      <c r="S120" s="1">
        <v>0</v>
      </c>
      <c r="T120" s="1">
        <v>101</v>
      </c>
      <c r="U120" s="1">
        <v>0</v>
      </c>
      <c r="V120" s="1">
        <v>733</v>
      </c>
      <c r="W120" s="1" t="s">
        <v>169</v>
      </c>
      <c r="X120" s="1" t="s">
        <v>170</v>
      </c>
      <c r="Y120">
        <v>25</v>
      </c>
      <c r="Z120">
        <v>118</v>
      </c>
      <c r="AA120">
        <v>118</v>
      </c>
    </row>
    <row r="121" spans="1:27" ht="12.75" x14ac:dyDescent="0.2">
      <c r="A121" s="1">
        <v>120</v>
      </c>
      <c r="B121" s="1">
        <v>2024</v>
      </c>
      <c r="C121" s="1">
        <v>12</v>
      </c>
      <c r="D121" s="1" t="s">
        <v>95</v>
      </c>
      <c r="E121" s="1" t="s">
        <v>96</v>
      </c>
      <c r="F121" s="1" t="s">
        <v>61</v>
      </c>
      <c r="G121" s="1" t="s">
        <v>62</v>
      </c>
      <c r="H121" s="1">
        <v>7116</v>
      </c>
      <c r="I121" s="1">
        <v>1161</v>
      </c>
      <c r="J121" s="1">
        <v>337.34</v>
      </c>
      <c r="K121" s="1">
        <v>11.42</v>
      </c>
      <c r="L121" s="1">
        <v>131.16999999999999</v>
      </c>
      <c r="M121" s="1">
        <v>3.66</v>
      </c>
      <c r="N121" s="1">
        <v>677.41</v>
      </c>
      <c r="O121" s="1">
        <v>27</v>
      </c>
      <c r="P121" s="1">
        <v>3</v>
      </c>
      <c r="Q121" s="1">
        <v>65556</v>
      </c>
      <c r="R121" s="1">
        <v>17126</v>
      </c>
      <c r="S121" s="1">
        <v>1351</v>
      </c>
      <c r="T121" s="1">
        <v>4506</v>
      </c>
      <c r="U121" s="1">
        <v>434</v>
      </c>
      <c r="V121" s="1">
        <v>42139</v>
      </c>
      <c r="W121" s="1" t="s">
        <v>159</v>
      </c>
      <c r="X121" s="1" t="s">
        <v>160</v>
      </c>
      <c r="Y121">
        <v>19</v>
      </c>
      <c r="Z121">
        <v>119</v>
      </c>
      <c r="AA121">
        <v>119</v>
      </c>
    </row>
    <row r="122" spans="1:27" ht="12.75" x14ac:dyDescent="0.2">
      <c r="A122" s="1">
        <v>121</v>
      </c>
      <c r="B122" s="1">
        <v>2024</v>
      </c>
      <c r="C122" s="1">
        <v>12</v>
      </c>
      <c r="D122" s="1" t="s">
        <v>95</v>
      </c>
      <c r="E122" s="1" t="s">
        <v>96</v>
      </c>
      <c r="F122" s="1" t="s">
        <v>27</v>
      </c>
      <c r="G122" s="1" t="s">
        <v>28</v>
      </c>
      <c r="H122" s="1">
        <v>2087</v>
      </c>
      <c r="I122" s="1">
        <v>400</v>
      </c>
      <c r="J122" s="1">
        <v>125.64</v>
      </c>
      <c r="K122" s="1">
        <v>4.84</v>
      </c>
      <c r="L122" s="1">
        <v>49.68</v>
      </c>
      <c r="M122" s="1">
        <v>1.2</v>
      </c>
      <c r="N122" s="1">
        <v>218.64</v>
      </c>
      <c r="O122" s="1">
        <v>3</v>
      </c>
      <c r="P122" s="1">
        <v>0</v>
      </c>
      <c r="Q122" s="1">
        <v>21683</v>
      </c>
      <c r="R122" s="1">
        <v>5816</v>
      </c>
      <c r="S122" s="1">
        <v>432</v>
      </c>
      <c r="T122" s="1">
        <v>1921</v>
      </c>
      <c r="U122" s="1">
        <v>23</v>
      </c>
      <c r="V122" s="1">
        <v>13491</v>
      </c>
      <c r="W122" s="1" t="s">
        <v>131</v>
      </c>
      <c r="X122" s="1" t="s">
        <v>132</v>
      </c>
      <c r="Y122">
        <v>3</v>
      </c>
      <c r="Z122">
        <v>120</v>
      </c>
      <c r="AA122">
        <v>120</v>
      </c>
    </row>
    <row r="123" spans="1:27" ht="12.75" x14ac:dyDescent="0.2">
      <c r="A123" s="1">
        <v>122</v>
      </c>
      <c r="B123" s="1">
        <v>2024</v>
      </c>
      <c r="C123" s="1">
        <v>12</v>
      </c>
      <c r="D123" s="1" t="s">
        <v>95</v>
      </c>
      <c r="E123" s="1" t="s">
        <v>96</v>
      </c>
      <c r="F123" s="1" t="s">
        <v>63</v>
      </c>
      <c r="G123" s="1" t="s">
        <v>64</v>
      </c>
      <c r="H123" s="1">
        <v>1022</v>
      </c>
      <c r="I123" s="1">
        <v>256</v>
      </c>
      <c r="J123" s="1">
        <v>79.3</v>
      </c>
      <c r="K123" s="1">
        <v>3.01</v>
      </c>
      <c r="L123" s="1">
        <v>83.66</v>
      </c>
      <c r="M123" s="1">
        <v>0</v>
      </c>
      <c r="N123" s="1">
        <v>90.03</v>
      </c>
      <c r="O123" s="1">
        <v>9</v>
      </c>
      <c r="P123" s="1">
        <v>0</v>
      </c>
      <c r="Q123" s="1">
        <v>13900</v>
      </c>
      <c r="R123" s="1">
        <v>3863</v>
      </c>
      <c r="S123" s="1">
        <v>240</v>
      </c>
      <c r="T123" s="1">
        <v>3778</v>
      </c>
      <c r="U123" s="1">
        <v>0</v>
      </c>
      <c r="V123" s="1">
        <v>6019</v>
      </c>
      <c r="W123" s="1" t="s">
        <v>161</v>
      </c>
      <c r="X123" s="1" t="s">
        <v>162</v>
      </c>
      <c r="Y123">
        <v>20</v>
      </c>
      <c r="Z123">
        <v>121</v>
      </c>
      <c r="AA123">
        <v>121</v>
      </c>
    </row>
    <row r="124" spans="1:27" ht="12.75" x14ac:dyDescent="0.2">
      <c r="A124" s="1">
        <v>123</v>
      </c>
      <c r="B124" s="1">
        <v>2024</v>
      </c>
      <c r="C124" s="1">
        <v>12</v>
      </c>
      <c r="D124" s="1" t="s">
        <v>95</v>
      </c>
      <c r="E124" s="1" t="s">
        <v>96</v>
      </c>
      <c r="F124" s="1" t="s">
        <v>65</v>
      </c>
      <c r="G124" s="1" t="s">
        <v>66</v>
      </c>
      <c r="H124" s="1">
        <v>3707</v>
      </c>
      <c r="I124" s="1">
        <v>744</v>
      </c>
      <c r="J124" s="1">
        <v>225.09</v>
      </c>
      <c r="K124" s="1">
        <v>12.5</v>
      </c>
      <c r="L124" s="1">
        <v>161.76</v>
      </c>
      <c r="M124" s="1">
        <v>3.58</v>
      </c>
      <c r="N124" s="1">
        <v>341.06</v>
      </c>
      <c r="O124" s="1">
        <v>8</v>
      </c>
      <c r="P124" s="1">
        <v>8</v>
      </c>
      <c r="Q124" s="1">
        <v>49104</v>
      </c>
      <c r="R124" s="1">
        <v>13504</v>
      </c>
      <c r="S124" s="1">
        <v>1097</v>
      </c>
      <c r="T124" s="1">
        <v>9197</v>
      </c>
      <c r="U124" s="1">
        <v>118</v>
      </c>
      <c r="V124" s="1">
        <v>25188</v>
      </c>
      <c r="W124" s="1" t="s">
        <v>163</v>
      </c>
      <c r="X124" s="1" t="s">
        <v>134</v>
      </c>
      <c r="Y124">
        <v>21</v>
      </c>
      <c r="Z124">
        <v>122</v>
      </c>
      <c r="AA124">
        <v>122</v>
      </c>
    </row>
    <row r="125" spans="1:27" ht="12.75" x14ac:dyDescent="0.2">
      <c r="A125" s="1">
        <v>124</v>
      </c>
      <c r="B125" s="1">
        <v>2024</v>
      </c>
      <c r="C125" s="1">
        <v>12</v>
      </c>
      <c r="D125" s="1" t="s">
        <v>95</v>
      </c>
      <c r="E125" s="1" t="s">
        <v>96</v>
      </c>
      <c r="F125" s="1" t="s">
        <v>85</v>
      </c>
      <c r="G125" s="1" t="s">
        <v>86</v>
      </c>
      <c r="H125" s="1">
        <v>5401</v>
      </c>
      <c r="I125" s="1">
        <v>998</v>
      </c>
      <c r="J125" s="1">
        <v>301.45</v>
      </c>
      <c r="K125" s="1">
        <v>6.07</v>
      </c>
      <c r="L125" s="1">
        <v>179.07</v>
      </c>
      <c r="M125" s="1">
        <v>1.93</v>
      </c>
      <c r="N125" s="1">
        <v>509.47</v>
      </c>
      <c r="O125" s="1">
        <v>26</v>
      </c>
      <c r="P125" s="1">
        <v>11</v>
      </c>
      <c r="Q125" s="1">
        <v>55207</v>
      </c>
      <c r="R125" s="1">
        <v>15312</v>
      </c>
      <c r="S125" s="1">
        <v>580</v>
      </c>
      <c r="T125" s="1">
        <v>6205</v>
      </c>
      <c r="U125" s="1">
        <v>107</v>
      </c>
      <c r="V125" s="1">
        <v>33003</v>
      </c>
      <c r="W125" s="1" t="s">
        <v>137</v>
      </c>
      <c r="X125" s="1" t="s">
        <v>138</v>
      </c>
      <c r="Y125">
        <v>6</v>
      </c>
      <c r="Z125">
        <v>123</v>
      </c>
      <c r="AA125">
        <v>123</v>
      </c>
    </row>
    <row r="126" spans="1:27" ht="12.75" x14ac:dyDescent="0.2">
      <c r="A126" s="1">
        <v>125</v>
      </c>
      <c r="B126" s="1">
        <v>2024</v>
      </c>
      <c r="C126" s="1">
        <v>12</v>
      </c>
      <c r="D126" s="1" t="s">
        <v>95</v>
      </c>
      <c r="E126" s="1" t="s">
        <v>96</v>
      </c>
      <c r="F126" s="1" t="s">
        <v>29</v>
      </c>
      <c r="G126" s="1" t="s">
        <v>30</v>
      </c>
      <c r="H126" s="1">
        <v>383</v>
      </c>
      <c r="I126" s="1">
        <v>95</v>
      </c>
      <c r="J126" s="1">
        <v>29.87</v>
      </c>
      <c r="K126" s="1">
        <v>0.87</v>
      </c>
      <c r="L126" s="1">
        <v>37</v>
      </c>
      <c r="M126" s="1">
        <v>0</v>
      </c>
      <c r="N126" s="1">
        <v>27.26</v>
      </c>
      <c r="O126" s="1">
        <v>3</v>
      </c>
      <c r="P126" s="1">
        <v>0</v>
      </c>
      <c r="Q126" s="1">
        <v>5804</v>
      </c>
      <c r="R126" s="1">
        <v>1740</v>
      </c>
      <c r="S126" s="1">
        <v>130</v>
      </c>
      <c r="T126" s="1">
        <v>2308</v>
      </c>
      <c r="U126" s="1">
        <v>0</v>
      </c>
      <c r="V126" s="1">
        <v>1626</v>
      </c>
      <c r="W126" s="1" t="s">
        <v>133</v>
      </c>
      <c r="X126" s="1" t="s">
        <v>134</v>
      </c>
      <c r="Y126">
        <v>4</v>
      </c>
      <c r="Z126">
        <v>124</v>
      </c>
      <c r="AA126">
        <v>124</v>
      </c>
    </row>
    <row r="127" spans="1:27" ht="12.75" x14ac:dyDescent="0.2">
      <c r="A127" s="1">
        <v>126</v>
      </c>
      <c r="B127" s="1">
        <v>2024</v>
      </c>
      <c r="C127" s="1">
        <v>12</v>
      </c>
      <c r="D127" s="1" t="s">
        <v>95</v>
      </c>
      <c r="E127" s="1" t="s">
        <v>96</v>
      </c>
      <c r="F127" s="1" t="s">
        <v>31</v>
      </c>
      <c r="G127" s="1" t="s">
        <v>32</v>
      </c>
      <c r="H127" s="1">
        <v>602</v>
      </c>
      <c r="I127" s="1">
        <v>111</v>
      </c>
      <c r="J127" s="1">
        <v>40.299999999999997</v>
      </c>
      <c r="K127" s="1">
        <v>0</v>
      </c>
      <c r="L127" s="1">
        <v>20.74</v>
      </c>
      <c r="M127" s="1">
        <v>0</v>
      </c>
      <c r="N127" s="1">
        <v>49.96</v>
      </c>
      <c r="O127" s="1">
        <v>2</v>
      </c>
      <c r="P127" s="1">
        <v>0</v>
      </c>
      <c r="Q127" s="1">
        <v>6069</v>
      </c>
      <c r="R127" s="1">
        <v>1714</v>
      </c>
      <c r="S127" s="1">
        <v>0</v>
      </c>
      <c r="T127" s="1">
        <v>807</v>
      </c>
      <c r="U127" s="1">
        <v>0</v>
      </c>
      <c r="V127" s="1">
        <v>3548</v>
      </c>
      <c r="W127" s="1" t="s">
        <v>135</v>
      </c>
      <c r="X127" s="1" t="s">
        <v>136</v>
      </c>
      <c r="Y127">
        <v>5</v>
      </c>
      <c r="Z127">
        <v>125</v>
      </c>
      <c r="AA127">
        <v>125</v>
      </c>
    </row>
    <row r="128" spans="1:27" ht="12.75" x14ac:dyDescent="0.2">
      <c r="A128" s="1">
        <v>127</v>
      </c>
      <c r="B128" s="1">
        <v>2024</v>
      </c>
      <c r="C128" s="1">
        <v>12</v>
      </c>
      <c r="D128" s="1" t="s">
        <v>95</v>
      </c>
      <c r="E128" s="1" t="s">
        <v>96</v>
      </c>
      <c r="F128" s="1" t="s">
        <v>33</v>
      </c>
      <c r="G128" s="1" t="s">
        <v>34</v>
      </c>
      <c r="H128" s="1">
        <v>428</v>
      </c>
      <c r="I128" s="1">
        <v>69</v>
      </c>
      <c r="J128" s="1">
        <v>21.4</v>
      </c>
      <c r="K128" s="1">
        <v>1.26</v>
      </c>
      <c r="L128" s="1">
        <v>8.5</v>
      </c>
      <c r="M128" s="1">
        <v>0</v>
      </c>
      <c r="N128" s="1">
        <v>37.85</v>
      </c>
      <c r="O128" s="1">
        <v>0</v>
      </c>
      <c r="P128" s="1">
        <v>0</v>
      </c>
      <c r="Q128" s="1">
        <v>4433</v>
      </c>
      <c r="R128" s="1">
        <v>1070</v>
      </c>
      <c r="S128" s="1">
        <v>82</v>
      </c>
      <c r="T128" s="1">
        <v>326</v>
      </c>
      <c r="U128" s="1">
        <v>0</v>
      </c>
      <c r="V128" s="1">
        <v>2955</v>
      </c>
      <c r="W128" s="1" t="s">
        <v>137</v>
      </c>
      <c r="X128" s="1" t="s">
        <v>138</v>
      </c>
      <c r="Y128">
        <v>6</v>
      </c>
      <c r="Z128">
        <v>126</v>
      </c>
      <c r="AA128">
        <v>126</v>
      </c>
    </row>
    <row r="129" spans="1:27" ht="12.75" x14ac:dyDescent="0.2">
      <c r="A129" s="1">
        <v>128</v>
      </c>
      <c r="B129" s="1">
        <v>2024</v>
      </c>
      <c r="C129" s="1">
        <v>12</v>
      </c>
      <c r="D129" s="1" t="s">
        <v>95</v>
      </c>
      <c r="E129" s="1" t="s">
        <v>96</v>
      </c>
      <c r="F129" s="1" t="s">
        <v>67</v>
      </c>
      <c r="G129" s="1" t="s">
        <v>68</v>
      </c>
      <c r="H129" s="1">
        <v>450</v>
      </c>
      <c r="I129" s="1">
        <v>96</v>
      </c>
      <c r="J129" s="1">
        <v>33.340000000000003</v>
      </c>
      <c r="K129" s="1">
        <v>0.97</v>
      </c>
      <c r="L129" s="1">
        <v>17.170000000000002</v>
      </c>
      <c r="M129" s="1">
        <v>0</v>
      </c>
      <c r="N129" s="1">
        <v>44.52</v>
      </c>
      <c r="O129" s="1">
        <v>0</v>
      </c>
      <c r="P129" s="1">
        <v>1</v>
      </c>
      <c r="Q129" s="1">
        <v>4646</v>
      </c>
      <c r="R129" s="1">
        <v>1170</v>
      </c>
      <c r="S129" s="1">
        <v>66</v>
      </c>
      <c r="T129" s="1">
        <v>651</v>
      </c>
      <c r="U129" s="1">
        <v>0</v>
      </c>
      <c r="V129" s="1">
        <v>2759</v>
      </c>
      <c r="W129" s="1" t="s">
        <v>164</v>
      </c>
      <c r="X129" s="1" t="s">
        <v>165</v>
      </c>
      <c r="Y129">
        <v>22</v>
      </c>
      <c r="Z129">
        <v>127</v>
      </c>
      <c r="AA129">
        <v>127</v>
      </c>
    </row>
    <row r="130" spans="1:27" ht="12.75" x14ac:dyDescent="0.2">
      <c r="A130" s="1">
        <v>129</v>
      </c>
      <c r="B130" s="1">
        <v>2024</v>
      </c>
      <c r="C130" s="1">
        <v>12</v>
      </c>
      <c r="D130" s="1" t="s">
        <v>95</v>
      </c>
      <c r="E130" s="1" t="s">
        <v>96</v>
      </c>
      <c r="F130" s="1" t="s">
        <v>35</v>
      </c>
      <c r="G130" s="1" t="s">
        <v>36</v>
      </c>
      <c r="H130" s="1">
        <v>5916</v>
      </c>
      <c r="I130" s="1">
        <v>929</v>
      </c>
      <c r="J130" s="1">
        <v>267.33</v>
      </c>
      <c r="K130" s="1">
        <v>8.61</v>
      </c>
      <c r="L130" s="1">
        <v>97.2</v>
      </c>
      <c r="M130" s="1">
        <v>4.21</v>
      </c>
      <c r="N130" s="1">
        <v>551.64</v>
      </c>
      <c r="O130" s="1">
        <v>36</v>
      </c>
      <c r="P130" s="1">
        <v>2</v>
      </c>
      <c r="Q130" s="1">
        <v>56344</v>
      </c>
      <c r="R130" s="1">
        <v>13757</v>
      </c>
      <c r="S130" s="1">
        <v>1169</v>
      </c>
      <c r="T130" s="1">
        <v>3706</v>
      </c>
      <c r="U130" s="1">
        <v>138</v>
      </c>
      <c r="V130" s="1">
        <v>37574</v>
      </c>
      <c r="W130" s="1" t="s">
        <v>139</v>
      </c>
      <c r="X130" s="1" t="s">
        <v>140</v>
      </c>
      <c r="Y130">
        <v>7</v>
      </c>
      <c r="Z130">
        <v>128</v>
      </c>
      <c r="AA130">
        <v>128</v>
      </c>
    </row>
    <row r="131" spans="1:27" ht="12.75" x14ac:dyDescent="0.2">
      <c r="A131" s="1">
        <v>130</v>
      </c>
      <c r="B131" s="1">
        <v>2024</v>
      </c>
      <c r="C131" s="1">
        <v>12</v>
      </c>
      <c r="D131" s="1" t="s">
        <v>95</v>
      </c>
      <c r="E131" s="1" t="s">
        <v>96</v>
      </c>
      <c r="F131" s="1" t="s">
        <v>69</v>
      </c>
      <c r="G131" s="1" t="s">
        <v>70</v>
      </c>
      <c r="H131" s="1">
        <v>2835</v>
      </c>
      <c r="I131" s="1">
        <v>734</v>
      </c>
      <c r="J131" s="1">
        <v>174.66</v>
      </c>
      <c r="K131" s="1">
        <v>22.79</v>
      </c>
      <c r="L131" s="1">
        <v>250.41</v>
      </c>
      <c r="M131" s="1">
        <v>0</v>
      </c>
      <c r="N131" s="1">
        <v>286.14</v>
      </c>
      <c r="O131" s="1">
        <v>89</v>
      </c>
      <c r="P131" s="1">
        <v>57</v>
      </c>
      <c r="Q131" s="1">
        <v>52016</v>
      </c>
      <c r="R131" s="1">
        <v>10637</v>
      </c>
      <c r="S131" s="1">
        <v>3393</v>
      </c>
      <c r="T131" s="1">
        <v>18708</v>
      </c>
      <c r="U131" s="1">
        <v>0</v>
      </c>
      <c r="V131" s="1">
        <v>19278</v>
      </c>
      <c r="W131" s="1" t="s">
        <v>166</v>
      </c>
      <c r="X131" s="1" t="s">
        <v>132</v>
      </c>
      <c r="Y131">
        <v>23</v>
      </c>
      <c r="Z131">
        <v>129</v>
      </c>
      <c r="AA131">
        <v>129</v>
      </c>
    </row>
    <row r="132" spans="1:27" ht="12.75" x14ac:dyDescent="0.2">
      <c r="A132" s="1">
        <v>131</v>
      </c>
      <c r="B132" s="1">
        <v>2024</v>
      </c>
      <c r="C132" s="1">
        <v>12</v>
      </c>
      <c r="D132" s="1" t="s">
        <v>95</v>
      </c>
      <c r="E132" s="1" t="s">
        <v>96</v>
      </c>
      <c r="F132" s="1" t="s">
        <v>71</v>
      </c>
      <c r="G132" s="1" t="s">
        <v>72</v>
      </c>
      <c r="H132" s="1">
        <v>558</v>
      </c>
      <c r="I132" s="1">
        <v>129</v>
      </c>
      <c r="J132" s="1">
        <v>45.2</v>
      </c>
      <c r="K132" s="1">
        <v>0</v>
      </c>
      <c r="L132" s="1">
        <v>20.95</v>
      </c>
      <c r="M132" s="1">
        <v>0</v>
      </c>
      <c r="N132" s="1">
        <v>62.84</v>
      </c>
      <c r="O132" s="1">
        <v>1</v>
      </c>
      <c r="P132" s="1">
        <v>1</v>
      </c>
      <c r="Q132" s="1">
        <v>6043</v>
      </c>
      <c r="R132" s="1">
        <v>1944</v>
      </c>
      <c r="S132" s="1">
        <v>0</v>
      </c>
      <c r="T132" s="1">
        <v>641</v>
      </c>
      <c r="U132" s="1">
        <v>0</v>
      </c>
      <c r="V132" s="1">
        <v>3458</v>
      </c>
      <c r="W132" s="1" t="s">
        <v>167</v>
      </c>
      <c r="X132" s="1" t="s">
        <v>168</v>
      </c>
      <c r="Y132">
        <v>24</v>
      </c>
      <c r="Z132">
        <v>130</v>
      </c>
      <c r="AA132">
        <v>130</v>
      </c>
    </row>
    <row r="133" spans="1:27" ht="12.75" x14ac:dyDescent="0.2">
      <c r="A133" s="1">
        <v>132</v>
      </c>
      <c r="B133" s="1">
        <v>2024</v>
      </c>
      <c r="C133" s="1">
        <v>12</v>
      </c>
      <c r="D133" s="1" t="s">
        <v>95</v>
      </c>
      <c r="E133" s="1" t="s">
        <v>96</v>
      </c>
      <c r="F133" s="1" t="s">
        <v>87</v>
      </c>
      <c r="G133" s="1" t="s">
        <v>88</v>
      </c>
      <c r="H133" s="1">
        <v>646</v>
      </c>
      <c r="I133" s="1">
        <v>200</v>
      </c>
      <c r="J133" s="1">
        <v>55.31</v>
      </c>
      <c r="K133" s="1">
        <v>2.08</v>
      </c>
      <c r="L133" s="1">
        <v>71.260000000000005</v>
      </c>
      <c r="M133" s="1">
        <v>0.2</v>
      </c>
      <c r="N133" s="1">
        <v>71.16</v>
      </c>
      <c r="O133" s="1">
        <v>3</v>
      </c>
      <c r="P133" s="1">
        <v>0</v>
      </c>
      <c r="Q133" s="1">
        <v>11573</v>
      </c>
      <c r="R133" s="1">
        <v>3064</v>
      </c>
      <c r="S133" s="1">
        <v>100</v>
      </c>
      <c r="T133" s="1">
        <v>3879</v>
      </c>
      <c r="U133" s="1">
        <v>6</v>
      </c>
      <c r="V133" s="1">
        <v>4524</v>
      </c>
      <c r="W133" s="1" t="s">
        <v>173</v>
      </c>
      <c r="X133" s="1" t="s">
        <v>132</v>
      </c>
      <c r="Y133">
        <v>27</v>
      </c>
      <c r="Z133">
        <v>131</v>
      </c>
      <c r="AA133">
        <v>131</v>
      </c>
    </row>
    <row r="134" spans="1:27" ht="12.75" x14ac:dyDescent="0.2">
      <c r="A134" s="1">
        <v>133</v>
      </c>
      <c r="B134" s="1">
        <v>2024</v>
      </c>
      <c r="C134" s="1">
        <v>12</v>
      </c>
      <c r="D134" s="1" t="s">
        <v>95</v>
      </c>
      <c r="E134" s="1" t="s">
        <v>96</v>
      </c>
      <c r="F134" s="1" t="s">
        <v>37</v>
      </c>
      <c r="G134" s="1" t="s">
        <v>38</v>
      </c>
      <c r="H134" s="1">
        <v>956</v>
      </c>
      <c r="I134" s="1">
        <v>221</v>
      </c>
      <c r="J134" s="1">
        <v>81.72</v>
      </c>
      <c r="K134" s="1">
        <v>1.84</v>
      </c>
      <c r="L134" s="1">
        <v>26.88</v>
      </c>
      <c r="M134" s="1">
        <v>0</v>
      </c>
      <c r="N134" s="1">
        <v>110.56</v>
      </c>
      <c r="O134" s="1">
        <v>1</v>
      </c>
      <c r="P134" s="1">
        <v>2</v>
      </c>
      <c r="Q134" s="1">
        <v>12441</v>
      </c>
      <c r="R134" s="1">
        <v>3710</v>
      </c>
      <c r="S134" s="1">
        <v>287</v>
      </c>
      <c r="T134" s="1">
        <v>889</v>
      </c>
      <c r="U134" s="1">
        <v>0</v>
      </c>
      <c r="V134" s="1">
        <v>7555</v>
      </c>
      <c r="W134" s="1" t="s">
        <v>141</v>
      </c>
      <c r="X134" s="1" t="s">
        <v>142</v>
      </c>
      <c r="Y134">
        <v>8</v>
      </c>
      <c r="Z134">
        <v>132</v>
      </c>
      <c r="AA134">
        <v>132</v>
      </c>
    </row>
    <row r="135" spans="1:27" ht="12.75" x14ac:dyDescent="0.2">
      <c r="A135" s="1">
        <v>134</v>
      </c>
      <c r="B135" s="1">
        <v>2024</v>
      </c>
      <c r="C135" s="1">
        <v>12</v>
      </c>
      <c r="D135" s="1" t="s">
        <v>95</v>
      </c>
      <c r="E135" s="1" t="s">
        <v>96</v>
      </c>
      <c r="F135" s="1" t="s">
        <v>39</v>
      </c>
      <c r="G135" s="1" t="s">
        <v>40</v>
      </c>
      <c r="H135" s="1">
        <v>1946</v>
      </c>
      <c r="I135" s="1">
        <v>431</v>
      </c>
      <c r="J135" s="1">
        <v>124.83</v>
      </c>
      <c r="K135" s="1">
        <v>2.99</v>
      </c>
      <c r="L135" s="1">
        <v>110.05</v>
      </c>
      <c r="M135" s="1">
        <v>2.64</v>
      </c>
      <c r="N135" s="1">
        <v>190.49</v>
      </c>
      <c r="O135" s="1">
        <v>5</v>
      </c>
      <c r="P135" s="1">
        <v>6</v>
      </c>
      <c r="Q135" s="1">
        <v>23447</v>
      </c>
      <c r="R135" s="1">
        <v>5740</v>
      </c>
      <c r="S135" s="1">
        <v>207</v>
      </c>
      <c r="T135" s="1">
        <v>5600</v>
      </c>
      <c r="U135" s="1">
        <v>79</v>
      </c>
      <c r="V135" s="1">
        <v>11821</v>
      </c>
      <c r="W135" s="1" t="s">
        <v>143</v>
      </c>
      <c r="X135" s="1" t="s">
        <v>134</v>
      </c>
      <c r="Y135">
        <v>9</v>
      </c>
      <c r="Z135">
        <v>133</v>
      </c>
      <c r="AA135">
        <v>133</v>
      </c>
    </row>
    <row r="136" spans="1:27" ht="12.75" x14ac:dyDescent="0.2">
      <c r="A136" s="1">
        <v>135</v>
      </c>
      <c r="B136" s="1">
        <v>2024</v>
      </c>
      <c r="C136" s="1">
        <v>12</v>
      </c>
      <c r="D136" s="1" t="s">
        <v>97</v>
      </c>
      <c r="E136" s="1" t="s">
        <v>98</v>
      </c>
      <c r="F136" s="1" t="s">
        <v>43</v>
      </c>
      <c r="G136" s="1" t="s">
        <v>44</v>
      </c>
      <c r="H136" s="1">
        <v>41</v>
      </c>
      <c r="I136" s="1">
        <v>7</v>
      </c>
      <c r="J136" s="1">
        <v>2.76</v>
      </c>
      <c r="K136" s="1">
        <v>0</v>
      </c>
      <c r="L136" s="1">
        <v>3.45</v>
      </c>
      <c r="M136" s="1">
        <v>0</v>
      </c>
      <c r="N136" s="1">
        <v>0.78</v>
      </c>
      <c r="O136" s="1">
        <v>0</v>
      </c>
      <c r="P136" s="1">
        <v>0</v>
      </c>
      <c r="Q136" s="1">
        <v>392</v>
      </c>
      <c r="R136" s="1">
        <v>143</v>
      </c>
      <c r="S136" s="1">
        <v>0</v>
      </c>
      <c r="T136" s="1">
        <v>163</v>
      </c>
      <c r="U136" s="1">
        <v>0</v>
      </c>
      <c r="V136" s="1">
        <v>86</v>
      </c>
      <c r="W136" s="1" t="s">
        <v>144</v>
      </c>
      <c r="X136" s="1" t="s">
        <v>145</v>
      </c>
      <c r="Y136">
        <v>10</v>
      </c>
      <c r="Z136">
        <v>134</v>
      </c>
      <c r="AA136">
        <v>134</v>
      </c>
    </row>
    <row r="137" spans="1:27" ht="12.75" x14ac:dyDescent="0.2">
      <c r="A137" s="1">
        <v>136</v>
      </c>
      <c r="B137" s="1">
        <v>2024</v>
      </c>
      <c r="C137" s="1">
        <v>12</v>
      </c>
      <c r="D137" s="1" t="s">
        <v>97</v>
      </c>
      <c r="E137" s="1" t="s">
        <v>98</v>
      </c>
      <c r="F137" s="1" t="s">
        <v>45</v>
      </c>
      <c r="G137" s="1" t="s">
        <v>46</v>
      </c>
      <c r="H137" s="1">
        <v>81</v>
      </c>
      <c r="I137" s="1">
        <v>24</v>
      </c>
      <c r="J137" s="1">
        <v>8.67</v>
      </c>
      <c r="K137" s="1">
        <v>2.2599999999999998</v>
      </c>
      <c r="L137" s="1">
        <v>7.05</v>
      </c>
      <c r="M137" s="1">
        <v>0</v>
      </c>
      <c r="N137" s="1">
        <v>6.02</v>
      </c>
      <c r="O137" s="1">
        <v>1</v>
      </c>
      <c r="P137" s="1">
        <v>1</v>
      </c>
      <c r="Q137" s="1">
        <v>2194</v>
      </c>
      <c r="R137" s="1">
        <v>734</v>
      </c>
      <c r="S137" s="1">
        <v>245</v>
      </c>
      <c r="T137" s="1">
        <v>347</v>
      </c>
      <c r="U137" s="1">
        <v>0</v>
      </c>
      <c r="V137" s="1">
        <v>868</v>
      </c>
      <c r="W137" s="1" t="s">
        <v>146</v>
      </c>
      <c r="X137" s="1" t="s">
        <v>130</v>
      </c>
      <c r="Y137">
        <v>11</v>
      </c>
      <c r="Z137">
        <v>135</v>
      </c>
      <c r="AA137">
        <v>135</v>
      </c>
    </row>
    <row r="138" spans="1:27" ht="12.75" x14ac:dyDescent="0.2">
      <c r="A138" s="1">
        <v>137</v>
      </c>
      <c r="B138" s="1">
        <v>2024</v>
      </c>
      <c r="C138" s="1">
        <v>12</v>
      </c>
      <c r="D138" s="1" t="s">
        <v>97</v>
      </c>
      <c r="E138" s="1" t="s">
        <v>98</v>
      </c>
      <c r="F138" s="1" t="s">
        <v>47</v>
      </c>
      <c r="G138" s="1" t="s">
        <v>48</v>
      </c>
      <c r="H138" s="1">
        <v>68</v>
      </c>
      <c r="I138" s="1">
        <v>9</v>
      </c>
      <c r="J138" s="1">
        <v>2.56</v>
      </c>
      <c r="K138" s="1">
        <v>0.92</v>
      </c>
      <c r="L138" s="1">
        <v>2.83</v>
      </c>
      <c r="M138" s="1">
        <v>0</v>
      </c>
      <c r="N138" s="1">
        <v>2.7</v>
      </c>
      <c r="O138" s="1">
        <v>1</v>
      </c>
      <c r="P138" s="1">
        <v>0</v>
      </c>
      <c r="Q138" s="1">
        <v>695</v>
      </c>
      <c r="R138" s="1">
        <v>117</v>
      </c>
      <c r="S138" s="1">
        <v>76</v>
      </c>
      <c r="T138" s="1">
        <v>88</v>
      </c>
      <c r="U138" s="1">
        <v>0</v>
      </c>
      <c r="V138" s="1">
        <v>414</v>
      </c>
      <c r="W138" s="1" t="s">
        <v>147</v>
      </c>
      <c r="X138" s="1" t="s">
        <v>148</v>
      </c>
      <c r="Y138">
        <v>12</v>
      </c>
      <c r="Z138">
        <v>136</v>
      </c>
      <c r="AA138">
        <v>136</v>
      </c>
    </row>
    <row r="139" spans="1:27" ht="12.75" x14ac:dyDescent="0.2">
      <c r="A139" s="1">
        <v>138</v>
      </c>
      <c r="B139" s="1">
        <v>2024</v>
      </c>
      <c r="C139" s="1">
        <v>12</v>
      </c>
      <c r="D139" s="1" t="s">
        <v>97</v>
      </c>
      <c r="E139" s="1" t="s">
        <v>98</v>
      </c>
      <c r="F139" s="1" t="s">
        <v>51</v>
      </c>
      <c r="G139" s="1" t="s">
        <v>52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 t="s">
        <v>151</v>
      </c>
      <c r="X139" s="1" t="s">
        <v>152</v>
      </c>
      <c r="Y139">
        <v>14</v>
      </c>
      <c r="Z139">
        <v>36</v>
      </c>
      <c r="AA139">
        <v>36</v>
      </c>
    </row>
    <row r="140" spans="1:27" ht="12.75" x14ac:dyDescent="0.2">
      <c r="A140" s="1">
        <v>139</v>
      </c>
      <c r="B140" s="1">
        <v>2024</v>
      </c>
      <c r="C140" s="1">
        <v>12</v>
      </c>
      <c r="D140" s="1" t="s">
        <v>97</v>
      </c>
      <c r="E140" s="1" t="s">
        <v>98</v>
      </c>
      <c r="F140" s="1" t="s">
        <v>53</v>
      </c>
      <c r="G140" s="1" t="s">
        <v>54</v>
      </c>
      <c r="H140" s="1">
        <v>129</v>
      </c>
      <c r="I140" s="1">
        <v>18</v>
      </c>
      <c r="J140" s="1">
        <v>4.91</v>
      </c>
      <c r="K140" s="1">
        <v>0</v>
      </c>
      <c r="L140" s="1">
        <v>6.55</v>
      </c>
      <c r="M140" s="1">
        <v>0</v>
      </c>
      <c r="N140" s="1">
        <v>6.54</v>
      </c>
      <c r="O140" s="1">
        <v>1</v>
      </c>
      <c r="P140" s="1">
        <v>0</v>
      </c>
      <c r="Q140" s="1">
        <v>1191</v>
      </c>
      <c r="R140" s="1">
        <v>345</v>
      </c>
      <c r="S140" s="1">
        <v>0</v>
      </c>
      <c r="T140" s="1">
        <v>236</v>
      </c>
      <c r="U140" s="1">
        <v>0</v>
      </c>
      <c r="V140" s="1">
        <v>610</v>
      </c>
      <c r="W140" s="1" t="s">
        <v>153</v>
      </c>
      <c r="X140" s="1" t="s">
        <v>154</v>
      </c>
      <c r="Y140">
        <v>15</v>
      </c>
      <c r="Z140">
        <v>137</v>
      </c>
      <c r="AA140">
        <v>137</v>
      </c>
    </row>
    <row r="141" spans="1:27" ht="12.75" x14ac:dyDescent="0.2">
      <c r="A141" s="1">
        <v>140</v>
      </c>
      <c r="B141" s="1">
        <v>2024</v>
      </c>
      <c r="C141" s="1">
        <v>12</v>
      </c>
      <c r="D141" s="1" t="s">
        <v>97</v>
      </c>
      <c r="E141" s="1" t="s">
        <v>98</v>
      </c>
      <c r="F141" s="1" t="s">
        <v>75</v>
      </c>
      <c r="G141" s="1" t="s">
        <v>76</v>
      </c>
      <c r="H141" s="1">
        <v>2</v>
      </c>
      <c r="I141" s="1">
        <v>1</v>
      </c>
      <c r="J141" s="1">
        <v>0.93</v>
      </c>
      <c r="K141" s="1">
        <v>0</v>
      </c>
      <c r="L141" s="1">
        <v>0</v>
      </c>
      <c r="M141" s="1">
        <v>0</v>
      </c>
      <c r="N141" s="1">
        <v>7.0000000000000007E-2</v>
      </c>
      <c r="O141" s="1">
        <v>0</v>
      </c>
      <c r="P141" s="1">
        <v>0</v>
      </c>
      <c r="Q141" s="1">
        <v>27</v>
      </c>
      <c r="R141" s="1">
        <v>25</v>
      </c>
      <c r="S141" s="1">
        <v>0</v>
      </c>
      <c r="T141" s="1">
        <v>0</v>
      </c>
      <c r="U141" s="1">
        <v>0</v>
      </c>
      <c r="V141" s="1">
        <v>2</v>
      </c>
      <c r="W141" s="1" t="s">
        <v>169</v>
      </c>
      <c r="X141" s="1" t="s">
        <v>170</v>
      </c>
      <c r="Y141">
        <v>25</v>
      </c>
      <c r="Z141">
        <v>138</v>
      </c>
      <c r="AA141">
        <v>138</v>
      </c>
    </row>
    <row r="142" spans="1:27" ht="12.75" x14ac:dyDescent="0.2">
      <c r="A142" s="1">
        <v>141</v>
      </c>
      <c r="B142" s="1">
        <v>2024</v>
      </c>
      <c r="C142" s="1">
        <v>12</v>
      </c>
      <c r="D142" s="1" t="s">
        <v>97</v>
      </c>
      <c r="E142" s="1" t="s">
        <v>98</v>
      </c>
      <c r="F142" s="1" t="s">
        <v>55</v>
      </c>
      <c r="G142" s="1" t="s">
        <v>56</v>
      </c>
      <c r="H142" s="1">
        <v>144</v>
      </c>
      <c r="I142" s="1">
        <v>29</v>
      </c>
      <c r="J142" s="1">
        <v>9.17</v>
      </c>
      <c r="K142" s="1">
        <v>5.04</v>
      </c>
      <c r="L142" s="1">
        <v>9.39</v>
      </c>
      <c r="M142" s="1">
        <v>0</v>
      </c>
      <c r="N142" s="1">
        <v>5.4</v>
      </c>
      <c r="O142" s="1">
        <v>2</v>
      </c>
      <c r="P142" s="1">
        <v>0</v>
      </c>
      <c r="Q142" s="1">
        <v>3173</v>
      </c>
      <c r="R142" s="1">
        <v>578</v>
      </c>
      <c r="S142" s="1">
        <v>1188</v>
      </c>
      <c r="T142" s="1">
        <v>780</v>
      </c>
      <c r="U142" s="1">
        <v>0</v>
      </c>
      <c r="V142" s="1">
        <v>627</v>
      </c>
      <c r="W142" s="1" t="s">
        <v>155</v>
      </c>
      <c r="X142" s="1" t="s">
        <v>130</v>
      </c>
      <c r="Y142">
        <v>16</v>
      </c>
      <c r="Z142">
        <v>139</v>
      </c>
      <c r="AA142">
        <v>139</v>
      </c>
    </row>
    <row r="143" spans="1:27" ht="12.75" x14ac:dyDescent="0.2">
      <c r="A143" s="1">
        <v>142</v>
      </c>
      <c r="B143" s="1">
        <v>2024</v>
      </c>
      <c r="C143" s="1">
        <v>12</v>
      </c>
      <c r="D143" s="1" t="s">
        <v>97</v>
      </c>
      <c r="E143" s="1" t="s">
        <v>98</v>
      </c>
      <c r="F143" s="1" t="s">
        <v>57</v>
      </c>
      <c r="G143" s="1" t="s">
        <v>58</v>
      </c>
      <c r="H143" s="1">
        <v>43</v>
      </c>
      <c r="I143" s="1">
        <v>10</v>
      </c>
      <c r="J143" s="1">
        <v>2.71</v>
      </c>
      <c r="K143" s="1">
        <v>0</v>
      </c>
      <c r="L143" s="1">
        <v>4.51</v>
      </c>
      <c r="M143" s="1">
        <v>0</v>
      </c>
      <c r="N143" s="1">
        <v>2.78</v>
      </c>
      <c r="O143" s="1">
        <v>0</v>
      </c>
      <c r="P143" s="1">
        <v>0</v>
      </c>
      <c r="Q143" s="1">
        <v>672</v>
      </c>
      <c r="R143" s="1">
        <v>84</v>
      </c>
      <c r="S143" s="1">
        <v>0</v>
      </c>
      <c r="T143" s="1">
        <v>93</v>
      </c>
      <c r="U143" s="1">
        <v>0</v>
      </c>
      <c r="V143" s="1">
        <v>495</v>
      </c>
      <c r="W143" s="1" t="s">
        <v>156</v>
      </c>
      <c r="X143" s="1" t="s">
        <v>157</v>
      </c>
      <c r="Y143">
        <v>17</v>
      </c>
      <c r="Z143">
        <v>140</v>
      </c>
      <c r="AA143">
        <v>140</v>
      </c>
    </row>
    <row r="144" spans="1:27" ht="12.75" x14ac:dyDescent="0.2">
      <c r="A144" s="1">
        <v>143</v>
      </c>
      <c r="B144" s="1">
        <v>2024</v>
      </c>
      <c r="C144" s="1">
        <v>12</v>
      </c>
      <c r="D144" s="1" t="s">
        <v>97</v>
      </c>
      <c r="E144" s="1" t="s">
        <v>98</v>
      </c>
      <c r="F144" s="1" t="s">
        <v>77</v>
      </c>
      <c r="G144" s="1" t="s">
        <v>78</v>
      </c>
      <c r="H144" s="1">
        <v>1049</v>
      </c>
      <c r="I144" s="1">
        <v>219</v>
      </c>
      <c r="J144" s="1">
        <v>48.04</v>
      </c>
      <c r="K144" s="1">
        <v>3.25</v>
      </c>
      <c r="L144" s="1">
        <v>96.44</v>
      </c>
      <c r="M144" s="1">
        <v>0</v>
      </c>
      <c r="N144" s="1">
        <v>71.260000000000005</v>
      </c>
      <c r="O144" s="1">
        <v>6</v>
      </c>
      <c r="P144" s="1">
        <v>1</v>
      </c>
      <c r="Q144" s="1">
        <v>13903</v>
      </c>
      <c r="R144" s="1">
        <v>2865</v>
      </c>
      <c r="S144" s="1">
        <v>814</v>
      </c>
      <c r="T144" s="1">
        <v>3661</v>
      </c>
      <c r="U144" s="1">
        <v>0</v>
      </c>
      <c r="V144" s="1">
        <v>6563</v>
      </c>
      <c r="W144" s="1" t="s">
        <v>169</v>
      </c>
      <c r="X144" s="1" t="s">
        <v>170</v>
      </c>
      <c r="Y144">
        <v>25</v>
      </c>
      <c r="Z144">
        <v>141</v>
      </c>
      <c r="AA144">
        <v>141</v>
      </c>
    </row>
    <row r="145" spans="1:27" ht="12.75" x14ac:dyDescent="0.2">
      <c r="A145" s="1">
        <v>144</v>
      </c>
      <c r="B145" s="1">
        <v>2024</v>
      </c>
      <c r="C145" s="1">
        <v>12</v>
      </c>
      <c r="D145" s="1" t="s">
        <v>97</v>
      </c>
      <c r="E145" s="1" t="s">
        <v>98</v>
      </c>
      <c r="F145" s="1" t="s">
        <v>25</v>
      </c>
      <c r="G145" s="1" t="s">
        <v>26</v>
      </c>
      <c r="H145" s="1">
        <v>2354</v>
      </c>
      <c r="I145" s="1">
        <v>399</v>
      </c>
      <c r="J145" s="1">
        <v>119.58</v>
      </c>
      <c r="K145" s="1">
        <v>13.39</v>
      </c>
      <c r="L145" s="1">
        <v>146.69</v>
      </c>
      <c r="M145" s="1">
        <v>0</v>
      </c>
      <c r="N145" s="1">
        <v>119.35</v>
      </c>
      <c r="O145" s="1">
        <v>37</v>
      </c>
      <c r="P145" s="1">
        <v>6</v>
      </c>
      <c r="Q145" s="1">
        <v>40737</v>
      </c>
      <c r="R145" s="1">
        <v>9650</v>
      </c>
      <c r="S145" s="1">
        <v>4588</v>
      </c>
      <c r="T145" s="1">
        <v>10133</v>
      </c>
      <c r="U145" s="1">
        <v>0</v>
      </c>
      <c r="V145" s="1">
        <v>16366</v>
      </c>
      <c r="W145" s="1" t="s">
        <v>129</v>
      </c>
      <c r="X145" s="1" t="s">
        <v>130</v>
      </c>
      <c r="Y145">
        <v>2</v>
      </c>
      <c r="Z145">
        <v>142</v>
      </c>
      <c r="AA145">
        <v>142</v>
      </c>
    </row>
    <row r="146" spans="1:27" ht="12.75" x14ac:dyDescent="0.2">
      <c r="A146" s="1">
        <v>145</v>
      </c>
      <c r="B146" s="1">
        <v>2024</v>
      </c>
      <c r="C146" s="1">
        <v>12</v>
      </c>
      <c r="D146" s="1" t="s">
        <v>97</v>
      </c>
      <c r="E146" s="1" t="s">
        <v>98</v>
      </c>
      <c r="F146" s="1" t="s">
        <v>63</v>
      </c>
      <c r="G146" s="1" t="s">
        <v>64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 t="s">
        <v>161</v>
      </c>
      <c r="X146" s="1" t="s">
        <v>162</v>
      </c>
      <c r="Y146">
        <v>20</v>
      </c>
      <c r="Z146">
        <v>36</v>
      </c>
      <c r="AA146">
        <v>36</v>
      </c>
    </row>
    <row r="147" spans="1:27" ht="12.75" x14ac:dyDescent="0.2">
      <c r="A147" s="1">
        <v>146</v>
      </c>
      <c r="B147" s="1">
        <v>2024</v>
      </c>
      <c r="C147" s="1">
        <v>12</v>
      </c>
      <c r="D147" s="1" t="s">
        <v>97</v>
      </c>
      <c r="E147" s="1" t="s">
        <v>98</v>
      </c>
      <c r="F147" s="1" t="s">
        <v>31</v>
      </c>
      <c r="G147" s="1" t="s">
        <v>32</v>
      </c>
      <c r="H147" s="1">
        <v>64</v>
      </c>
      <c r="I147" s="1">
        <v>10</v>
      </c>
      <c r="J147" s="1">
        <v>2.97</v>
      </c>
      <c r="K147" s="1">
        <v>0.98</v>
      </c>
      <c r="L147" s="1">
        <v>6.05</v>
      </c>
      <c r="M147" s="1">
        <v>0</v>
      </c>
      <c r="N147" s="1">
        <v>0</v>
      </c>
      <c r="O147" s="1">
        <v>0</v>
      </c>
      <c r="P147" s="1">
        <v>0</v>
      </c>
      <c r="Q147" s="1">
        <v>771</v>
      </c>
      <c r="R147" s="1">
        <v>230</v>
      </c>
      <c r="S147" s="1">
        <v>303</v>
      </c>
      <c r="T147" s="1">
        <v>238</v>
      </c>
      <c r="U147" s="1">
        <v>0</v>
      </c>
      <c r="V147" s="1">
        <v>0</v>
      </c>
      <c r="W147" s="1" t="s">
        <v>135</v>
      </c>
      <c r="X147" s="1" t="s">
        <v>136</v>
      </c>
      <c r="Y147">
        <v>5</v>
      </c>
      <c r="Z147">
        <v>143</v>
      </c>
      <c r="AA147">
        <v>143</v>
      </c>
    </row>
    <row r="148" spans="1:27" ht="12.75" x14ac:dyDescent="0.2">
      <c r="A148" s="1">
        <v>147</v>
      </c>
      <c r="B148" s="1">
        <v>2024</v>
      </c>
      <c r="C148" s="1">
        <v>12</v>
      </c>
      <c r="D148" s="1" t="s">
        <v>97</v>
      </c>
      <c r="E148" s="1" t="s">
        <v>98</v>
      </c>
      <c r="F148" s="1" t="s">
        <v>67</v>
      </c>
      <c r="G148" s="1" t="s">
        <v>68</v>
      </c>
      <c r="H148" s="1">
        <v>46</v>
      </c>
      <c r="I148" s="1">
        <v>13</v>
      </c>
      <c r="J148" s="1">
        <v>2.9</v>
      </c>
      <c r="K148" s="1">
        <v>2</v>
      </c>
      <c r="L148" s="1">
        <v>6.65</v>
      </c>
      <c r="M148" s="1">
        <v>0</v>
      </c>
      <c r="N148" s="1">
        <v>1.45</v>
      </c>
      <c r="O148" s="1">
        <v>0</v>
      </c>
      <c r="P148" s="1">
        <v>0</v>
      </c>
      <c r="Q148" s="1">
        <v>399</v>
      </c>
      <c r="R148" s="1">
        <v>121</v>
      </c>
      <c r="S148" s="1">
        <v>52</v>
      </c>
      <c r="T148" s="1">
        <v>151</v>
      </c>
      <c r="U148" s="1">
        <v>0</v>
      </c>
      <c r="V148" s="1">
        <v>75</v>
      </c>
      <c r="W148" s="1" t="s">
        <v>164</v>
      </c>
      <c r="X148" s="1" t="s">
        <v>165</v>
      </c>
      <c r="Y148">
        <v>22</v>
      </c>
      <c r="Z148">
        <v>144</v>
      </c>
      <c r="AA148">
        <v>144</v>
      </c>
    </row>
    <row r="149" spans="1:27" ht="12.75" x14ac:dyDescent="0.2">
      <c r="A149" s="1">
        <v>148</v>
      </c>
      <c r="B149" s="1">
        <v>2024</v>
      </c>
      <c r="C149" s="1">
        <v>12</v>
      </c>
      <c r="D149" s="1" t="s">
        <v>97</v>
      </c>
      <c r="E149" s="1" t="s">
        <v>98</v>
      </c>
      <c r="F149" s="1" t="s">
        <v>35</v>
      </c>
      <c r="G149" s="1" t="s">
        <v>36</v>
      </c>
      <c r="H149" s="1">
        <v>62</v>
      </c>
      <c r="I149" s="1">
        <v>10</v>
      </c>
      <c r="J149" s="1">
        <v>3.39</v>
      </c>
      <c r="K149" s="1">
        <v>0</v>
      </c>
      <c r="L149" s="1">
        <v>1.02</v>
      </c>
      <c r="M149" s="1">
        <v>0</v>
      </c>
      <c r="N149" s="1">
        <v>5.6</v>
      </c>
      <c r="O149" s="1">
        <v>1</v>
      </c>
      <c r="P149" s="1">
        <v>0</v>
      </c>
      <c r="Q149" s="1">
        <v>1051</v>
      </c>
      <c r="R149" s="1">
        <v>235</v>
      </c>
      <c r="S149" s="1">
        <v>0</v>
      </c>
      <c r="T149" s="1">
        <v>31</v>
      </c>
      <c r="U149" s="1">
        <v>0</v>
      </c>
      <c r="V149" s="1">
        <v>785</v>
      </c>
      <c r="W149" s="1" t="s">
        <v>139</v>
      </c>
      <c r="X149" s="1" t="s">
        <v>140</v>
      </c>
      <c r="Y149">
        <v>7</v>
      </c>
      <c r="Z149">
        <v>145</v>
      </c>
      <c r="AA149">
        <v>145</v>
      </c>
    </row>
    <row r="150" spans="1:27" ht="12.75" x14ac:dyDescent="0.2">
      <c r="A150" s="1">
        <v>149</v>
      </c>
      <c r="B150" s="1">
        <v>2024</v>
      </c>
      <c r="C150" s="1">
        <v>12</v>
      </c>
      <c r="D150" s="1" t="s">
        <v>97</v>
      </c>
      <c r="E150" s="1" t="s">
        <v>98</v>
      </c>
      <c r="F150" s="1" t="s">
        <v>37</v>
      </c>
      <c r="G150" s="1" t="s">
        <v>38</v>
      </c>
      <c r="H150" s="1">
        <v>32</v>
      </c>
      <c r="I150" s="1">
        <v>4</v>
      </c>
      <c r="J150" s="1">
        <v>1.71</v>
      </c>
      <c r="K150" s="1">
        <v>0</v>
      </c>
      <c r="L150" s="1">
        <v>2</v>
      </c>
      <c r="M150" s="1">
        <v>0</v>
      </c>
      <c r="N150" s="1">
        <v>0.28999999999999998</v>
      </c>
      <c r="O150" s="1">
        <v>0</v>
      </c>
      <c r="P150" s="1">
        <v>0</v>
      </c>
      <c r="Q150" s="1">
        <v>178</v>
      </c>
      <c r="R150" s="1">
        <v>112</v>
      </c>
      <c r="S150" s="1">
        <v>0</v>
      </c>
      <c r="T150" s="1">
        <v>49</v>
      </c>
      <c r="U150" s="1">
        <v>0</v>
      </c>
      <c r="V150" s="1">
        <v>17</v>
      </c>
      <c r="W150" s="1" t="s">
        <v>141</v>
      </c>
      <c r="X150" s="1" t="s">
        <v>142</v>
      </c>
      <c r="Y150">
        <v>8</v>
      </c>
      <c r="Z150">
        <v>146</v>
      </c>
      <c r="AA150">
        <v>146</v>
      </c>
    </row>
    <row r="151" spans="1:27" ht="12.75" x14ac:dyDescent="0.2">
      <c r="A151" s="1">
        <v>150</v>
      </c>
      <c r="B151" s="1">
        <v>2024</v>
      </c>
      <c r="C151" s="1">
        <v>12</v>
      </c>
      <c r="D151" s="1" t="s">
        <v>99</v>
      </c>
      <c r="E151" s="1" t="s">
        <v>100</v>
      </c>
      <c r="F151" s="1" t="s">
        <v>43</v>
      </c>
      <c r="G151" s="1" t="s">
        <v>44</v>
      </c>
      <c r="H151" s="1">
        <v>90</v>
      </c>
      <c r="I151" s="1">
        <v>18</v>
      </c>
      <c r="J151" s="1">
        <v>4.95</v>
      </c>
      <c r="K151" s="1">
        <v>0</v>
      </c>
      <c r="L151" s="1">
        <v>7.1</v>
      </c>
      <c r="M151" s="1">
        <v>0</v>
      </c>
      <c r="N151" s="1">
        <v>5.95</v>
      </c>
      <c r="O151" s="1">
        <v>1</v>
      </c>
      <c r="P151" s="1">
        <v>0</v>
      </c>
      <c r="Q151" s="1">
        <v>862</v>
      </c>
      <c r="R151" s="1">
        <v>118</v>
      </c>
      <c r="S151" s="1">
        <v>0</v>
      </c>
      <c r="T151" s="1">
        <v>244</v>
      </c>
      <c r="U151" s="1">
        <v>0</v>
      </c>
      <c r="V151" s="1">
        <v>500</v>
      </c>
      <c r="W151" s="1" t="s">
        <v>144</v>
      </c>
      <c r="X151" s="1" t="s">
        <v>145</v>
      </c>
      <c r="Y151">
        <v>10</v>
      </c>
      <c r="Z151">
        <v>147</v>
      </c>
      <c r="AA151">
        <v>147</v>
      </c>
    </row>
    <row r="152" spans="1:27" ht="12.75" x14ac:dyDescent="0.2">
      <c r="A152" s="1">
        <v>151</v>
      </c>
      <c r="B152" s="1">
        <v>2024</v>
      </c>
      <c r="C152" s="1">
        <v>12</v>
      </c>
      <c r="D152" s="1" t="s">
        <v>99</v>
      </c>
      <c r="E152" s="1" t="s">
        <v>100</v>
      </c>
      <c r="F152" s="1" t="s">
        <v>45</v>
      </c>
      <c r="G152" s="1" t="s">
        <v>46</v>
      </c>
      <c r="H152" s="1">
        <v>14</v>
      </c>
      <c r="I152" s="1">
        <v>1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0</v>
      </c>
      <c r="P152" s="1">
        <v>0</v>
      </c>
      <c r="Q152" s="1">
        <v>43</v>
      </c>
      <c r="R152" s="1">
        <v>0</v>
      </c>
      <c r="S152" s="1">
        <v>0</v>
      </c>
      <c r="T152" s="1">
        <v>43</v>
      </c>
      <c r="U152" s="1">
        <v>0</v>
      </c>
      <c r="V152" s="1">
        <v>0</v>
      </c>
      <c r="W152" s="1" t="s">
        <v>146</v>
      </c>
      <c r="X152" s="1" t="s">
        <v>130</v>
      </c>
      <c r="Y152">
        <v>11</v>
      </c>
      <c r="Z152">
        <v>148</v>
      </c>
      <c r="AA152">
        <v>148</v>
      </c>
    </row>
    <row r="153" spans="1:27" ht="12.75" x14ac:dyDescent="0.2">
      <c r="A153" s="1">
        <v>152</v>
      </c>
      <c r="B153" s="1">
        <v>2024</v>
      </c>
      <c r="C153" s="1">
        <v>12</v>
      </c>
      <c r="D153" s="1" t="s">
        <v>99</v>
      </c>
      <c r="E153" s="1" t="s">
        <v>100</v>
      </c>
      <c r="F153" s="1" t="s">
        <v>47</v>
      </c>
      <c r="G153" s="1" t="s">
        <v>48</v>
      </c>
      <c r="H153" s="1">
        <v>566</v>
      </c>
      <c r="I153" s="1">
        <v>97</v>
      </c>
      <c r="J153" s="1">
        <v>24.43</v>
      </c>
      <c r="K153" s="1">
        <v>0.65</v>
      </c>
      <c r="L153" s="1">
        <v>27.72</v>
      </c>
      <c r="M153" s="1">
        <v>0</v>
      </c>
      <c r="N153" s="1">
        <v>44.2</v>
      </c>
      <c r="O153" s="1">
        <v>0</v>
      </c>
      <c r="P153" s="1">
        <v>0</v>
      </c>
      <c r="Q153" s="1">
        <v>5237</v>
      </c>
      <c r="R153" s="1">
        <v>1302</v>
      </c>
      <c r="S153" s="1">
        <v>82</v>
      </c>
      <c r="T153" s="1">
        <v>1151</v>
      </c>
      <c r="U153" s="1">
        <v>0</v>
      </c>
      <c r="V153" s="1">
        <v>2702</v>
      </c>
      <c r="W153" s="1" t="s">
        <v>147</v>
      </c>
      <c r="X153" s="1" t="s">
        <v>148</v>
      </c>
      <c r="Y153">
        <v>12</v>
      </c>
      <c r="Z153">
        <v>149</v>
      </c>
      <c r="AA153">
        <v>149</v>
      </c>
    </row>
    <row r="154" spans="1:27" ht="12.75" x14ac:dyDescent="0.2">
      <c r="A154" s="1">
        <v>153</v>
      </c>
      <c r="B154" s="1">
        <v>2024</v>
      </c>
      <c r="C154" s="1">
        <v>12</v>
      </c>
      <c r="D154" s="1" t="s">
        <v>99</v>
      </c>
      <c r="E154" s="1" t="s">
        <v>100</v>
      </c>
      <c r="F154" s="1" t="s">
        <v>49</v>
      </c>
      <c r="G154" s="1" t="s">
        <v>50</v>
      </c>
      <c r="H154" s="1">
        <v>2283</v>
      </c>
      <c r="I154" s="1">
        <v>376</v>
      </c>
      <c r="J154" s="1">
        <v>114.4</v>
      </c>
      <c r="K154" s="1">
        <v>10.55</v>
      </c>
      <c r="L154" s="1">
        <v>149.96</v>
      </c>
      <c r="M154" s="1">
        <v>0.78</v>
      </c>
      <c r="N154" s="1">
        <v>100.31</v>
      </c>
      <c r="O154" s="1">
        <v>23</v>
      </c>
      <c r="P154" s="1">
        <v>5</v>
      </c>
      <c r="Q154" s="1">
        <v>26605</v>
      </c>
      <c r="R154" s="1">
        <v>8516</v>
      </c>
      <c r="S154" s="1">
        <v>1566</v>
      </c>
      <c r="T154" s="1">
        <v>10213</v>
      </c>
      <c r="U154" s="1">
        <v>28</v>
      </c>
      <c r="V154" s="1">
        <v>6282</v>
      </c>
      <c r="W154" s="1" t="s">
        <v>149</v>
      </c>
      <c r="X154" s="1" t="s">
        <v>150</v>
      </c>
      <c r="Y154">
        <v>13</v>
      </c>
      <c r="Z154">
        <v>150</v>
      </c>
      <c r="AA154">
        <v>150</v>
      </c>
    </row>
    <row r="155" spans="1:27" ht="12.75" x14ac:dyDescent="0.2">
      <c r="A155" s="1">
        <v>154</v>
      </c>
      <c r="B155" s="1">
        <v>2024</v>
      </c>
      <c r="C155" s="1">
        <v>12</v>
      </c>
      <c r="D155" s="1" t="s">
        <v>99</v>
      </c>
      <c r="E155" s="1" t="s">
        <v>100</v>
      </c>
      <c r="F155" s="1" t="s">
        <v>51</v>
      </c>
      <c r="G155" s="1" t="s">
        <v>52</v>
      </c>
      <c r="H155" s="1">
        <v>82</v>
      </c>
      <c r="I155" s="1">
        <v>5</v>
      </c>
      <c r="J155" s="1">
        <v>0.54</v>
      </c>
      <c r="K155" s="1">
        <v>0</v>
      </c>
      <c r="L155" s="1">
        <v>3.49</v>
      </c>
      <c r="M155" s="1">
        <v>0</v>
      </c>
      <c r="N155" s="1">
        <v>0.97</v>
      </c>
      <c r="O155" s="1">
        <v>0</v>
      </c>
      <c r="P155" s="1">
        <v>0</v>
      </c>
      <c r="Q155" s="1">
        <v>220</v>
      </c>
      <c r="R155" s="1">
        <v>22</v>
      </c>
      <c r="S155" s="1">
        <v>0</v>
      </c>
      <c r="T155" s="1">
        <v>114</v>
      </c>
      <c r="U155" s="1">
        <v>0</v>
      </c>
      <c r="V155" s="1">
        <v>84</v>
      </c>
      <c r="W155" s="1" t="s">
        <v>151</v>
      </c>
      <c r="X155" s="1" t="s">
        <v>152</v>
      </c>
      <c r="Y155">
        <v>14</v>
      </c>
      <c r="Z155">
        <v>151</v>
      </c>
      <c r="AA155">
        <v>151</v>
      </c>
    </row>
    <row r="156" spans="1:27" ht="12.75" x14ac:dyDescent="0.2">
      <c r="A156" s="1">
        <v>155</v>
      </c>
      <c r="B156" s="1">
        <v>2024</v>
      </c>
      <c r="C156" s="1">
        <v>12</v>
      </c>
      <c r="D156" s="1" t="s">
        <v>99</v>
      </c>
      <c r="E156" s="1" t="s">
        <v>100</v>
      </c>
      <c r="F156" s="1" t="s">
        <v>53</v>
      </c>
      <c r="G156" s="1" t="s">
        <v>54</v>
      </c>
      <c r="H156" s="1">
        <v>193</v>
      </c>
      <c r="I156" s="1">
        <v>34</v>
      </c>
      <c r="J156" s="1">
        <v>8.92</v>
      </c>
      <c r="K156" s="1">
        <v>0.6</v>
      </c>
      <c r="L156" s="1">
        <v>17.43</v>
      </c>
      <c r="M156" s="1">
        <v>0</v>
      </c>
      <c r="N156" s="1">
        <v>7.06</v>
      </c>
      <c r="O156" s="1">
        <v>2</v>
      </c>
      <c r="P156" s="1">
        <v>0</v>
      </c>
      <c r="Q156" s="1">
        <v>1454</v>
      </c>
      <c r="R156" s="1">
        <v>376</v>
      </c>
      <c r="S156" s="1">
        <v>15</v>
      </c>
      <c r="T156" s="1">
        <v>591</v>
      </c>
      <c r="U156" s="1">
        <v>0</v>
      </c>
      <c r="V156" s="1">
        <v>472</v>
      </c>
      <c r="W156" s="1" t="s">
        <v>153</v>
      </c>
      <c r="X156" s="1" t="s">
        <v>154</v>
      </c>
      <c r="Y156">
        <v>15</v>
      </c>
      <c r="Z156">
        <v>152</v>
      </c>
      <c r="AA156">
        <v>152</v>
      </c>
    </row>
    <row r="157" spans="1:27" ht="12.75" x14ac:dyDescent="0.2">
      <c r="A157" s="1">
        <v>156</v>
      </c>
      <c r="B157" s="1">
        <v>2024</v>
      </c>
      <c r="C157" s="1">
        <v>12</v>
      </c>
      <c r="D157" s="1" t="s">
        <v>99</v>
      </c>
      <c r="E157" s="1" t="s">
        <v>100</v>
      </c>
      <c r="F157" s="1" t="s">
        <v>75</v>
      </c>
      <c r="G157" s="1" t="s">
        <v>76</v>
      </c>
      <c r="H157" s="1">
        <v>2268</v>
      </c>
      <c r="I157" s="1">
        <v>464</v>
      </c>
      <c r="J157" s="1">
        <v>95.11</v>
      </c>
      <c r="K157" s="1">
        <v>10.44</v>
      </c>
      <c r="L157" s="1">
        <v>218.74</v>
      </c>
      <c r="M157" s="1">
        <v>1.99</v>
      </c>
      <c r="N157" s="1">
        <v>137.72</v>
      </c>
      <c r="O157" s="1">
        <v>11</v>
      </c>
      <c r="P157" s="1">
        <v>11</v>
      </c>
      <c r="Q157" s="1">
        <v>28303</v>
      </c>
      <c r="R157" s="1">
        <v>7729</v>
      </c>
      <c r="S157" s="1">
        <v>1038</v>
      </c>
      <c r="T157" s="1">
        <v>8616</v>
      </c>
      <c r="U157" s="1">
        <v>42</v>
      </c>
      <c r="V157" s="1">
        <v>10878</v>
      </c>
      <c r="W157" s="1" t="s">
        <v>169</v>
      </c>
      <c r="X157" s="1" t="s">
        <v>170</v>
      </c>
      <c r="Y157">
        <v>25</v>
      </c>
      <c r="Z157">
        <v>153</v>
      </c>
      <c r="AA157">
        <v>153</v>
      </c>
    </row>
    <row r="158" spans="1:27" ht="12.75" x14ac:dyDescent="0.2">
      <c r="A158" s="1">
        <v>157</v>
      </c>
      <c r="B158" s="1">
        <v>2024</v>
      </c>
      <c r="C158" s="1">
        <v>12</v>
      </c>
      <c r="D158" s="1" t="s">
        <v>99</v>
      </c>
      <c r="E158" s="1" t="s">
        <v>100</v>
      </c>
      <c r="F158" s="1" t="s">
        <v>55</v>
      </c>
      <c r="G158" s="1" t="s">
        <v>56</v>
      </c>
      <c r="H158" s="1">
        <v>3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 t="s">
        <v>155</v>
      </c>
      <c r="X158" s="1" t="s">
        <v>130</v>
      </c>
      <c r="Y158">
        <v>16</v>
      </c>
      <c r="Z158">
        <v>36</v>
      </c>
      <c r="AA158">
        <v>36</v>
      </c>
    </row>
    <row r="159" spans="1:27" ht="12.75" x14ac:dyDescent="0.2">
      <c r="A159" s="1">
        <v>158</v>
      </c>
      <c r="B159" s="1">
        <v>2024</v>
      </c>
      <c r="C159" s="1">
        <v>12</v>
      </c>
      <c r="D159" s="1" t="s">
        <v>101</v>
      </c>
      <c r="E159" s="1" t="s">
        <v>102</v>
      </c>
      <c r="F159" s="1" t="s">
        <v>43</v>
      </c>
      <c r="G159" s="1" t="s">
        <v>44</v>
      </c>
      <c r="H159" s="1">
        <v>3450</v>
      </c>
      <c r="I159" s="1">
        <v>671</v>
      </c>
      <c r="J159" s="1">
        <v>136.35</v>
      </c>
      <c r="K159" s="1">
        <v>19.61</v>
      </c>
      <c r="L159" s="1">
        <v>202</v>
      </c>
      <c r="M159" s="1">
        <v>0</v>
      </c>
      <c r="N159" s="1">
        <v>313.05</v>
      </c>
      <c r="O159" s="1">
        <v>24</v>
      </c>
      <c r="P159" s="1">
        <v>8</v>
      </c>
      <c r="Q159" s="1">
        <v>58572</v>
      </c>
      <c r="R159" s="1">
        <v>15335</v>
      </c>
      <c r="S159" s="1">
        <v>2684</v>
      </c>
      <c r="T159" s="1">
        <v>10028</v>
      </c>
      <c r="U159" s="1">
        <v>0</v>
      </c>
      <c r="V159" s="1">
        <v>30525</v>
      </c>
      <c r="W159" s="1" t="s">
        <v>144</v>
      </c>
      <c r="X159" s="1" t="s">
        <v>145</v>
      </c>
      <c r="Y159">
        <v>10</v>
      </c>
      <c r="Z159">
        <v>154</v>
      </c>
      <c r="AA159">
        <v>154</v>
      </c>
    </row>
    <row r="160" spans="1:27" ht="12.75" x14ac:dyDescent="0.2">
      <c r="A160" s="1">
        <v>159</v>
      </c>
      <c r="B160" s="1">
        <v>2024</v>
      </c>
      <c r="C160" s="1">
        <v>12</v>
      </c>
      <c r="D160" s="1" t="s">
        <v>101</v>
      </c>
      <c r="E160" s="1" t="s">
        <v>102</v>
      </c>
      <c r="F160" s="1" t="s">
        <v>47</v>
      </c>
      <c r="G160" s="1" t="s">
        <v>48</v>
      </c>
      <c r="H160" s="1">
        <v>39</v>
      </c>
      <c r="I160" s="1">
        <v>7</v>
      </c>
      <c r="J160" s="1">
        <v>3</v>
      </c>
      <c r="K160" s="1">
        <v>0</v>
      </c>
      <c r="L160" s="1">
        <v>3</v>
      </c>
      <c r="M160" s="1">
        <v>0</v>
      </c>
      <c r="N160" s="1">
        <v>1</v>
      </c>
      <c r="O160" s="1">
        <v>0</v>
      </c>
      <c r="P160" s="1">
        <v>0</v>
      </c>
      <c r="Q160" s="1">
        <v>238</v>
      </c>
      <c r="R160" s="1">
        <v>102</v>
      </c>
      <c r="S160" s="1">
        <v>0</v>
      </c>
      <c r="T160" s="1">
        <v>117</v>
      </c>
      <c r="U160" s="1">
        <v>0</v>
      </c>
      <c r="V160" s="1">
        <v>19</v>
      </c>
      <c r="W160" s="1" t="s">
        <v>147</v>
      </c>
      <c r="X160" s="1" t="s">
        <v>148</v>
      </c>
      <c r="Y160">
        <v>12</v>
      </c>
      <c r="Z160">
        <v>155</v>
      </c>
      <c r="AA160">
        <v>155</v>
      </c>
    </row>
    <row r="161" spans="1:27" ht="12.75" x14ac:dyDescent="0.2">
      <c r="A161" s="1">
        <v>160</v>
      </c>
      <c r="B161" s="1">
        <v>2024</v>
      </c>
      <c r="C161" s="1">
        <v>12</v>
      </c>
      <c r="D161" s="1" t="s">
        <v>101</v>
      </c>
      <c r="E161" s="1" t="s">
        <v>102</v>
      </c>
      <c r="F161" s="1" t="s">
        <v>53</v>
      </c>
      <c r="G161" s="1" t="s">
        <v>54</v>
      </c>
      <c r="H161" s="1">
        <v>306</v>
      </c>
      <c r="I161" s="1">
        <v>59</v>
      </c>
      <c r="J161" s="1">
        <v>15.56</v>
      </c>
      <c r="K161" s="1">
        <v>0</v>
      </c>
      <c r="L161" s="1">
        <v>14.36</v>
      </c>
      <c r="M161" s="1">
        <v>0.94</v>
      </c>
      <c r="N161" s="1">
        <v>28.14</v>
      </c>
      <c r="O161" s="1">
        <v>1</v>
      </c>
      <c r="P161" s="1">
        <v>0</v>
      </c>
      <c r="Q161" s="1">
        <v>4441</v>
      </c>
      <c r="R161" s="1">
        <v>1104</v>
      </c>
      <c r="S161" s="1">
        <v>0</v>
      </c>
      <c r="T161" s="1">
        <v>596</v>
      </c>
      <c r="U161" s="1">
        <v>82</v>
      </c>
      <c r="V161" s="1">
        <v>2659</v>
      </c>
      <c r="W161" s="1" t="s">
        <v>153</v>
      </c>
      <c r="X161" s="1" t="s">
        <v>154</v>
      </c>
      <c r="Y161">
        <v>15</v>
      </c>
      <c r="Z161">
        <v>156</v>
      </c>
      <c r="AA161">
        <v>156</v>
      </c>
    </row>
    <row r="162" spans="1:27" ht="12.75" x14ac:dyDescent="0.2">
      <c r="A162" s="1">
        <v>161</v>
      </c>
      <c r="B162" s="1">
        <v>2024</v>
      </c>
      <c r="C162" s="1">
        <v>12</v>
      </c>
      <c r="D162" s="1" t="s">
        <v>101</v>
      </c>
      <c r="E162" s="1" t="s">
        <v>102</v>
      </c>
      <c r="F162" s="1" t="s">
        <v>75</v>
      </c>
      <c r="G162" s="1" t="s">
        <v>76</v>
      </c>
      <c r="H162" s="1">
        <v>127</v>
      </c>
      <c r="I162" s="1">
        <v>48</v>
      </c>
      <c r="J162" s="1">
        <v>1.98</v>
      </c>
      <c r="K162" s="1">
        <v>0.67</v>
      </c>
      <c r="L162" s="1">
        <v>37.82</v>
      </c>
      <c r="M162" s="1">
        <v>0</v>
      </c>
      <c r="N162" s="1">
        <v>7.54</v>
      </c>
      <c r="O162" s="1">
        <v>0</v>
      </c>
      <c r="P162" s="1">
        <v>1</v>
      </c>
      <c r="Q162" s="1">
        <v>2330</v>
      </c>
      <c r="R162" s="1">
        <v>262</v>
      </c>
      <c r="S162" s="1">
        <v>40</v>
      </c>
      <c r="T162" s="1">
        <v>1558</v>
      </c>
      <c r="U162" s="1">
        <v>0</v>
      </c>
      <c r="V162" s="1">
        <v>470</v>
      </c>
      <c r="W162" s="1" t="s">
        <v>169</v>
      </c>
      <c r="X162" s="1" t="s">
        <v>170</v>
      </c>
      <c r="Y162">
        <v>25</v>
      </c>
      <c r="Z162">
        <v>157</v>
      </c>
      <c r="AA162">
        <v>157</v>
      </c>
    </row>
    <row r="163" spans="1:27" ht="12.75" x14ac:dyDescent="0.2">
      <c r="A163" s="1">
        <v>162</v>
      </c>
      <c r="B163" s="1">
        <v>2024</v>
      </c>
      <c r="C163" s="1">
        <v>12</v>
      </c>
      <c r="D163" s="1" t="s">
        <v>101</v>
      </c>
      <c r="E163" s="1" t="s">
        <v>102</v>
      </c>
      <c r="F163" s="1" t="s">
        <v>55</v>
      </c>
      <c r="G163" s="1" t="s">
        <v>56</v>
      </c>
      <c r="H163" s="1">
        <v>2</v>
      </c>
      <c r="I163" s="1">
        <v>2</v>
      </c>
      <c r="J163" s="1">
        <v>0</v>
      </c>
      <c r="K163" s="1">
        <v>0</v>
      </c>
      <c r="L163" s="1">
        <v>1.55</v>
      </c>
      <c r="M163" s="1">
        <v>0</v>
      </c>
      <c r="N163" s="1">
        <v>0.45</v>
      </c>
      <c r="O163" s="1">
        <v>0</v>
      </c>
      <c r="P163" s="1">
        <v>0</v>
      </c>
      <c r="Q163" s="1">
        <v>152</v>
      </c>
      <c r="R163" s="1">
        <v>0</v>
      </c>
      <c r="S163" s="1">
        <v>0</v>
      </c>
      <c r="T163" s="1">
        <v>132</v>
      </c>
      <c r="U163" s="1">
        <v>0</v>
      </c>
      <c r="V163" s="1">
        <v>20</v>
      </c>
      <c r="W163" s="1" t="s">
        <v>155</v>
      </c>
      <c r="X163" s="1" t="s">
        <v>130</v>
      </c>
      <c r="Y163">
        <v>16</v>
      </c>
      <c r="Z163">
        <v>158</v>
      </c>
      <c r="AA163">
        <v>158</v>
      </c>
    </row>
    <row r="164" spans="1:27" ht="12.75" x14ac:dyDescent="0.2">
      <c r="A164" s="1">
        <v>163</v>
      </c>
      <c r="B164" s="1">
        <v>2024</v>
      </c>
      <c r="C164" s="1">
        <v>12</v>
      </c>
      <c r="D164" s="1" t="s">
        <v>101</v>
      </c>
      <c r="E164" s="1" t="s">
        <v>102</v>
      </c>
      <c r="F164" s="1" t="s">
        <v>57</v>
      </c>
      <c r="G164" s="1" t="s">
        <v>58</v>
      </c>
      <c r="H164" s="1">
        <v>1074</v>
      </c>
      <c r="I164" s="1">
        <v>152</v>
      </c>
      <c r="J164" s="1">
        <v>36.83</v>
      </c>
      <c r="K164" s="1">
        <v>5.0599999999999996</v>
      </c>
      <c r="L164" s="1">
        <v>41.46</v>
      </c>
      <c r="M164" s="1">
        <v>0</v>
      </c>
      <c r="N164" s="1">
        <v>68.650000000000006</v>
      </c>
      <c r="O164" s="1">
        <v>1</v>
      </c>
      <c r="P164" s="1">
        <v>1</v>
      </c>
      <c r="Q164" s="1">
        <v>9210</v>
      </c>
      <c r="R164" s="1">
        <v>2453</v>
      </c>
      <c r="S164" s="1">
        <v>356</v>
      </c>
      <c r="T164" s="1">
        <v>1762</v>
      </c>
      <c r="U164" s="1">
        <v>0</v>
      </c>
      <c r="V164" s="1">
        <v>4639</v>
      </c>
      <c r="W164" s="1" t="s">
        <v>156</v>
      </c>
      <c r="X164" s="1" t="s">
        <v>157</v>
      </c>
      <c r="Y164">
        <v>17</v>
      </c>
      <c r="Z164">
        <v>159</v>
      </c>
      <c r="AA164">
        <v>159</v>
      </c>
    </row>
    <row r="165" spans="1:27" ht="12.75" x14ac:dyDescent="0.2">
      <c r="A165" s="1">
        <v>164</v>
      </c>
      <c r="B165" s="1">
        <v>2024</v>
      </c>
      <c r="C165" s="1">
        <v>12</v>
      </c>
      <c r="D165" s="1" t="s">
        <v>101</v>
      </c>
      <c r="E165" s="1" t="s">
        <v>102</v>
      </c>
      <c r="F165" s="1" t="s">
        <v>23</v>
      </c>
      <c r="G165" s="1" t="s">
        <v>24</v>
      </c>
      <c r="H165" s="1">
        <v>126</v>
      </c>
      <c r="I165" s="1">
        <v>36</v>
      </c>
      <c r="J165" s="1">
        <v>4.8499999999999996</v>
      </c>
      <c r="K165" s="1">
        <v>0.37</v>
      </c>
      <c r="L165" s="1">
        <v>23.56</v>
      </c>
      <c r="M165" s="1">
        <v>0</v>
      </c>
      <c r="N165" s="1">
        <v>7.23</v>
      </c>
      <c r="O165" s="1">
        <v>0</v>
      </c>
      <c r="P165" s="1">
        <v>1</v>
      </c>
      <c r="Q165" s="1">
        <v>2056</v>
      </c>
      <c r="R165" s="1">
        <v>256</v>
      </c>
      <c r="S165" s="1">
        <v>11</v>
      </c>
      <c r="T165" s="1">
        <v>1443</v>
      </c>
      <c r="U165" s="1">
        <v>0</v>
      </c>
      <c r="V165" s="1">
        <v>346</v>
      </c>
      <c r="W165" s="1" t="s">
        <v>127</v>
      </c>
      <c r="X165" s="1" t="s">
        <v>128</v>
      </c>
      <c r="Y165">
        <v>1</v>
      </c>
      <c r="Z165">
        <v>160</v>
      </c>
      <c r="AA165">
        <v>160</v>
      </c>
    </row>
    <row r="166" spans="1:27" ht="12.75" x14ac:dyDescent="0.2">
      <c r="A166" s="1">
        <v>165</v>
      </c>
      <c r="B166" s="1">
        <v>2024</v>
      </c>
      <c r="C166" s="1">
        <v>12</v>
      </c>
      <c r="D166" s="1" t="s">
        <v>101</v>
      </c>
      <c r="E166" s="1" t="s">
        <v>102</v>
      </c>
      <c r="F166" s="1" t="s">
        <v>59</v>
      </c>
      <c r="G166" s="1" t="s">
        <v>60</v>
      </c>
      <c r="H166" s="1">
        <v>8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0</v>
      </c>
      <c r="P166" s="1">
        <v>0</v>
      </c>
      <c r="Q166" s="1">
        <v>31</v>
      </c>
      <c r="R166" s="1">
        <v>0</v>
      </c>
      <c r="S166" s="1">
        <v>0</v>
      </c>
      <c r="T166" s="1">
        <v>0</v>
      </c>
      <c r="U166" s="1">
        <v>0</v>
      </c>
      <c r="V166" s="1">
        <v>31</v>
      </c>
      <c r="W166" s="1" t="s">
        <v>158</v>
      </c>
      <c r="X166" s="1" t="s">
        <v>134</v>
      </c>
      <c r="Y166">
        <v>18</v>
      </c>
      <c r="Z166">
        <v>161</v>
      </c>
      <c r="AA166">
        <v>161</v>
      </c>
    </row>
    <row r="167" spans="1:27" ht="12.75" x14ac:dyDescent="0.2">
      <c r="A167" s="1">
        <v>166</v>
      </c>
      <c r="B167" s="1">
        <v>2024</v>
      </c>
      <c r="C167" s="1">
        <v>12</v>
      </c>
      <c r="D167" s="1" t="s">
        <v>101</v>
      </c>
      <c r="E167" s="1" t="s">
        <v>102</v>
      </c>
      <c r="F167" s="1" t="s">
        <v>77</v>
      </c>
      <c r="G167" s="1" t="s">
        <v>78</v>
      </c>
      <c r="H167" s="1">
        <v>24</v>
      </c>
      <c r="I167" s="1">
        <v>4</v>
      </c>
      <c r="J167" s="1">
        <v>0.27</v>
      </c>
      <c r="K167" s="1">
        <v>0</v>
      </c>
      <c r="L167" s="1">
        <v>1.3</v>
      </c>
      <c r="M167" s="1">
        <v>0</v>
      </c>
      <c r="N167" s="1">
        <v>2.4300000000000002</v>
      </c>
      <c r="O167" s="1">
        <v>0</v>
      </c>
      <c r="P167" s="1">
        <v>0</v>
      </c>
      <c r="Q167" s="1">
        <v>151</v>
      </c>
      <c r="R167" s="1">
        <v>6</v>
      </c>
      <c r="S167" s="1">
        <v>0</v>
      </c>
      <c r="T167" s="1">
        <v>24</v>
      </c>
      <c r="U167" s="1">
        <v>0</v>
      </c>
      <c r="V167" s="1">
        <v>121</v>
      </c>
      <c r="W167" s="1" t="s">
        <v>169</v>
      </c>
      <c r="X167" s="1" t="s">
        <v>170</v>
      </c>
      <c r="Y167">
        <v>25</v>
      </c>
      <c r="Z167">
        <v>162</v>
      </c>
      <c r="AA167">
        <v>162</v>
      </c>
    </row>
    <row r="168" spans="1:27" ht="12.75" x14ac:dyDescent="0.2">
      <c r="A168" s="1">
        <v>167</v>
      </c>
      <c r="B168" s="1">
        <v>2024</v>
      </c>
      <c r="C168" s="1">
        <v>12</v>
      </c>
      <c r="D168" s="1" t="s">
        <v>101</v>
      </c>
      <c r="E168" s="1" t="s">
        <v>102</v>
      </c>
      <c r="F168" s="1" t="s">
        <v>83</v>
      </c>
      <c r="G168" s="1" t="s">
        <v>84</v>
      </c>
      <c r="H168" s="1">
        <v>1004</v>
      </c>
      <c r="I168" s="1">
        <v>232</v>
      </c>
      <c r="J168" s="1">
        <v>56.29</v>
      </c>
      <c r="K168" s="1">
        <v>10.58</v>
      </c>
      <c r="L168" s="1">
        <v>92.18</v>
      </c>
      <c r="M168" s="1">
        <v>0</v>
      </c>
      <c r="N168" s="1">
        <v>72.95</v>
      </c>
      <c r="O168" s="1">
        <v>4</v>
      </c>
      <c r="P168" s="1">
        <v>0</v>
      </c>
      <c r="Q168" s="1">
        <v>20067</v>
      </c>
      <c r="R168" s="1">
        <v>4901</v>
      </c>
      <c r="S168" s="1">
        <v>1333</v>
      </c>
      <c r="T168" s="1">
        <v>6394</v>
      </c>
      <c r="U168" s="1">
        <v>0</v>
      </c>
      <c r="V168" s="1">
        <v>7439</v>
      </c>
      <c r="W168" s="1" t="s">
        <v>161</v>
      </c>
      <c r="X168" s="1" t="s">
        <v>162</v>
      </c>
      <c r="Y168">
        <v>20</v>
      </c>
      <c r="Z168">
        <v>163</v>
      </c>
      <c r="AA168">
        <v>163</v>
      </c>
    </row>
    <row r="169" spans="1:27" ht="12.75" x14ac:dyDescent="0.2">
      <c r="A169" s="1">
        <v>168</v>
      </c>
      <c r="B169" s="1">
        <v>2024</v>
      </c>
      <c r="C169" s="1">
        <v>12</v>
      </c>
      <c r="D169" s="1" t="s">
        <v>101</v>
      </c>
      <c r="E169" s="1" t="s">
        <v>102</v>
      </c>
      <c r="F169" s="1" t="s">
        <v>63</v>
      </c>
      <c r="G169" s="1" t="s">
        <v>64</v>
      </c>
      <c r="H169" s="1">
        <v>2107</v>
      </c>
      <c r="I169" s="1">
        <v>432</v>
      </c>
      <c r="J169" s="1">
        <v>82.34</v>
      </c>
      <c r="K169" s="1">
        <v>15.89</v>
      </c>
      <c r="L169" s="1">
        <v>203.57</v>
      </c>
      <c r="M169" s="1">
        <v>0</v>
      </c>
      <c r="N169" s="1">
        <v>130.19</v>
      </c>
      <c r="O169" s="1">
        <v>4</v>
      </c>
      <c r="P169" s="1">
        <v>1</v>
      </c>
      <c r="Q169" s="1">
        <v>30570</v>
      </c>
      <c r="R169" s="1">
        <v>8385</v>
      </c>
      <c r="S169" s="1">
        <v>1024</v>
      </c>
      <c r="T169" s="1">
        <v>10599</v>
      </c>
      <c r="U169" s="1">
        <v>0</v>
      </c>
      <c r="V169" s="1">
        <v>10562</v>
      </c>
      <c r="W169" s="1" t="s">
        <v>161</v>
      </c>
      <c r="X169" s="1" t="s">
        <v>162</v>
      </c>
      <c r="Y169">
        <v>20</v>
      </c>
      <c r="Z169">
        <v>164</v>
      </c>
      <c r="AA169">
        <v>164</v>
      </c>
    </row>
    <row r="170" spans="1:27" ht="12.75" x14ac:dyDescent="0.2">
      <c r="A170" s="1">
        <v>169</v>
      </c>
      <c r="B170" s="1">
        <v>2024</v>
      </c>
      <c r="C170" s="1">
        <v>12</v>
      </c>
      <c r="D170" s="1" t="s">
        <v>101</v>
      </c>
      <c r="E170" s="1" t="s">
        <v>102</v>
      </c>
      <c r="F170" s="1" t="s">
        <v>29</v>
      </c>
      <c r="G170" s="1" t="s">
        <v>30</v>
      </c>
      <c r="H170" s="1">
        <v>8</v>
      </c>
      <c r="I170" s="1">
        <v>3</v>
      </c>
      <c r="J170" s="1">
        <v>1</v>
      </c>
      <c r="K170" s="1">
        <v>0</v>
      </c>
      <c r="L170" s="1">
        <v>2</v>
      </c>
      <c r="M170" s="1">
        <v>0</v>
      </c>
      <c r="N170" s="1">
        <v>0</v>
      </c>
      <c r="O170" s="1">
        <v>0</v>
      </c>
      <c r="P170" s="1">
        <v>0</v>
      </c>
      <c r="Q170" s="1">
        <v>143</v>
      </c>
      <c r="R170" s="1">
        <v>47</v>
      </c>
      <c r="S170" s="1">
        <v>0</v>
      </c>
      <c r="T170" s="1">
        <v>96</v>
      </c>
      <c r="U170" s="1">
        <v>0</v>
      </c>
      <c r="V170" s="1">
        <v>0</v>
      </c>
      <c r="W170" s="1" t="s">
        <v>133</v>
      </c>
      <c r="X170" s="1" t="s">
        <v>134</v>
      </c>
      <c r="Y170">
        <v>4</v>
      </c>
      <c r="Z170">
        <v>165</v>
      </c>
      <c r="AA170">
        <v>165</v>
      </c>
    </row>
    <row r="171" spans="1:27" ht="12.75" x14ac:dyDescent="0.2">
      <c r="A171" s="1">
        <v>170</v>
      </c>
      <c r="B171" s="1">
        <v>2024</v>
      </c>
      <c r="C171" s="1">
        <v>12</v>
      </c>
      <c r="D171" s="1" t="s">
        <v>101</v>
      </c>
      <c r="E171" s="1" t="s">
        <v>102</v>
      </c>
      <c r="F171" s="1" t="s">
        <v>31</v>
      </c>
      <c r="G171" s="1" t="s">
        <v>32</v>
      </c>
      <c r="H171" s="1">
        <v>811</v>
      </c>
      <c r="I171" s="1">
        <v>164</v>
      </c>
      <c r="J171" s="1">
        <v>31.76</v>
      </c>
      <c r="K171" s="1">
        <v>3.77</v>
      </c>
      <c r="L171" s="1">
        <v>49.63</v>
      </c>
      <c r="M171" s="1">
        <v>0</v>
      </c>
      <c r="N171" s="1">
        <v>78.84</v>
      </c>
      <c r="O171" s="1">
        <v>1</v>
      </c>
      <c r="P171" s="1">
        <v>0</v>
      </c>
      <c r="Q171" s="1">
        <v>11176</v>
      </c>
      <c r="R171" s="1">
        <v>2093</v>
      </c>
      <c r="S171" s="1">
        <v>571</v>
      </c>
      <c r="T171" s="1">
        <v>2032</v>
      </c>
      <c r="U171" s="1">
        <v>0</v>
      </c>
      <c r="V171" s="1">
        <v>6480</v>
      </c>
      <c r="W171" s="1" t="s">
        <v>135</v>
      </c>
      <c r="X171" s="1" t="s">
        <v>136</v>
      </c>
      <c r="Y171">
        <v>5</v>
      </c>
      <c r="Z171">
        <v>166</v>
      </c>
      <c r="AA171">
        <v>166</v>
      </c>
    </row>
    <row r="172" spans="1:27" ht="12.75" x14ac:dyDescent="0.2">
      <c r="A172" s="1">
        <v>171</v>
      </c>
      <c r="B172" s="1">
        <v>2024</v>
      </c>
      <c r="C172" s="1">
        <v>12</v>
      </c>
      <c r="D172" s="1" t="s">
        <v>101</v>
      </c>
      <c r="E172" s="1" t="s">
        <v>102</v>
      </c>
      <c r="F172" s="1" t="s">
        <v>67</v>
      </c>
      <c r="G172" s="1" t="s">
        <v>68</v>
      </c>
      <c r="H172" s="1">
        <v>17</v>
      </c>
      <c r="I172" s="1">
        <v>2</v>
      </c>
      <c r="J172" s="1">
        <v>1</v>
      </c>
      <c r="K172" s="1">
        <v>0</v>
      </c>
      <c r="L172" s="1">
        <v>1</v>
      </c>
      <c r="M172" s="1">
        <v>0</v>
      </c>
      <c r="N172" s="1">
        <v>0</v>
      </c>
      <c r="O172" s="1">
        <v>0</v>
      </c>
      <c r="P172" s="1">
        <v>0</v>
      </c>
      <c r="Q172" s="1">
        <v>197</v>
      </c>
      <c r="R172" s="1">
        <v>155</v>
      </c>
      <c r="S172" s="1">
        <v>0</v>
      </c>
      <c r="T172" s="1">
        <v>42</v>
      </c>
      <c r="U172" s="1">
        <v>0</v>
      </c>
      <c r="V172" s="1">
        <v>0</v>
      </c>
      <c r="W172" s="1" t="s">
        <v>164</v>
      </c>
      <c r="X172" s="1" t="s">
        <v>165</v>
      </c>
      <c r="Y172">
        <v>22</v>
      </c>
      <c r="Z172">
        <v>167</v>
      </c>
      <c r="AA172">
        <v>167</v>
      </c>
    </row>
    <row r="173" spans="1:27" ht="12.75" x14ac:dyDescent="0.2">
      <c r="A173" s="1">
        <v>172</v>
      </c>
      <c r="B173" s="1">
        <v>2024</v>
      </c>
      <c r="C173" s="1">
        <v>12</v>
      </c>
      <c r="D173" s="1" t="s">
        <v>101</v>
      </c>
      <c r="E173" s="1" t="s">
        <v>102</v>
      </c>
      <c r="F173" s="1" t="s">
        <v>39</v>
      </c>
      <c r="G173" s="1" t="s">
        <v>40</v>
      </c>
      <c r="H173" s="1">
        <v>8</v>
      </c>
      <c r="I173" s="1">
        <v>1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0</v>
      </c>
      <c r="P173" s="1">
        <v>1</v>
      </c>
      <c r="Q173" s="1">
        <v>236</v>
      </c>
      <c r="R173" s="1">
        <v>0</v>
      </c>
      <c r="S173" s="1">
        <v>0</v>
      </c>
      <c r="T173" s="1">
        <v>236</v>
      </c>
      <c r="U173" s="1">
        <v>0</v>
      </c>
      <c r="V173" s="1">
        <v>0</v>
      </c>
      <c r="W173" s="1" t="s">
        <v>143</v>
      </c>
      <c r="X173" s="1" t="s">
        <v>134</v>
      </c>
      <c r="Y173">
        <v>9</v>
      </c>
      <c r="Z173">
        <v>148</v>
      </c>
      <c r="AA173">
        <v>168</v>
      </c>
    </row>
    <row r="174" spans="1:27" ht="12.75" x14ac:dyDescent="0.2">
      <c r="A174" s="1">
        <v>173</v>
      </c>
      <c r="B174" s="1">
        <v>2024</v>
      </c>
      <c r="C174" s="1">
        <v>12</v>
      </c>
      <c r="D174" s="1" t="s">
        <v>103</v>
      </c>
      <c r="E174" s="1" t="s">
        <v>104</v>
      </c>
      <c r="F174" s="1" t="s">
        <v>43</v>
      </c>
      <c r="G174" s="1" t="s">
        <v>44</v>
      </c>
      <c r="H174" s="1">
        <v>536</v>
      </c>
      <c r="I174" s="1">
        <v>124</v>
      </c>
      <c r="J174" s="1">
        <v>50.73</v>
      </c>
      <c r="K174" s="1">
        <v>3.26</v>
      </c>
      <c r="L174" s="1">
        <v>21.85</v>
      </c>
      <c r="M174" s="1">
        <v>0</v>
      </c>
      <c r="N174" s="1">
        <v>48.15</v>
      </c>
      <c r="O174" s="1">
        <v>6</v>
      </c>
      <c r="P174" s="1">
        <v>3</v>
      </c>
      <c r="Q174" s="1">
        <v>9049</v>
      </c>
      <c r="R174" s="1">
        <v>3816</v>
      </c>
      <c r="S174" s="1">
        <v>546</v>
      </c>
      <c r="T174" s="1">
        <v>1090</v>
      </c>
      <c r="U174" s="1">
        <v>0</v>
      </c>
      <c r="V174" s="1">
        <v>3597</v>
      </c>
      <c r="W174" s="1" t="s">
        <v>144</v>
      </c>
      <c r="X174" s="1" t="s">
        <v>145</v>
      </c>
      <c r="Y174">
        <v>10</v>
      </c>
      <c r="Z174">
        <v>168</v>
      </c>
      <c r="AA174">
        <v>169</v>
      </c>
    </row>
    <row r="175" spans="1:27" ht="12.75" x14ac:dyDescent="0.2">
      <c r="A175" s="1">
        <v>174</v>
      </c>
      <c r="B175" s="1">
        <v>2024</v>
      </c>
      <c r="C175" s="1">
        <v>12</v>
      </c>
      <c r="D175" s="1" t="s">
        <v>103</v>
      </c>
      <c r="E175" s="1" t="s">
        <v>104</v>
      </c>
      <c r="F175" s="1" t="s">
        <v>45</v>
      </c>
      <c r="G175" s="1" t="s">
        <v>46</v>
      </c>
      <c r="H175" s="1">
        <v>1037</v>
      </c>
      <c r="I175" s="1">
        <v>253</v>
      </c>
      <c r="J175" s="1">
        <v>94.96</v>
      </c>
      <c r="K175" s="1">
        <v>8.92</v>
      </c>
      <c r="L175" s="1">
        <v>51.89</v>
      </c>
      <c r="M175" s="1">
        <v>1.06</v>
      </c>
      <c r="N175" s="1">
        <v>96.18</v>
      </c>
      <c r="O175" s="1">
        <v>10</v>
      </c>
      <c r="P175" s="1">
        <v>1</v>
      </c>
      <c r="Q175" s="1">
        <v>20609</v>
      </c>
      <c r="R175" s="1">
        <v>7225</v>
      </c>
      <c r="S175" s="1">
        <v>1081</v>
      </c>
      <c r="T175" s="1">
        <v>2531</v>
      </c>
      <c r="U175" s="1">
        <v>61</v>
      </c>
      <c r="V175" s="1">
        <v>9711</v>
      </c>
      <c r="W175" s="1" t="s">
        <v>146</v>
      </c>
      <c r="X175" s="1" t="s">
        <v>130</v>
      </c>
      <c r="Y175">
        <v>11</v>
      </c>
      <c r="Z175">
        <v>169</v>
      </c>
      <c r="AA175">
        <v>170</v>
      </c>
    </row>
    <row r="176" spans="1:27" ht="12.75" x14ac:dyDescent="0.2">
      <c r="A176" s="1">
        <v>175</v>
      </c>
      <c r="B176" s="1">
        <v>2024</v>
      </c>
      <c r="C176" s="1">
        <v>12</v>
      </c>
      <c r="D176" s="1" t="s">
        <v>103</v>
      </c>
      <c r="E176" s="1" t="s">
        <v>104</v>
      </c>
      <c r="F176" s="1" t="s">
        <v>47</v>
      </c>
      <c r="G176" s="1" t="s">
        <v>48</v>
      </c>
      <c r="H176" s="1">
        <v>574</v>
      </c>
      <c r="I176" s="1">
        <v>143</v>
      </c>
      <c r="J176" s="1">
        <v>51.46</v>
      </c>
      <c r="K176" s="1">
        <v>4.5599999999999996</v>
      </c>
      <c r="L176" s="1">
        <v>26.69</v>
      </c>
      <c r="M176" s="1">
        <v>0</v>
      </c>
      <c r="N176" s="1">
        <v>60.29</v>
      </c>
      <c r="O176" s="1">
        <v>10</v>
      </c>
      <c r="P176" s="1">
        <v>1</v>
      </c>
      <c r="Q176" s="1">
        <v>10779</v>
      </c>
      <c r="R176" s="1">
        <v>3350</v>
      </c>
      <c r="S176" s="1">
        <v>1120</v>
      </c>
      <c r="T176" s="1">
        <v>961</v>
      </c>
      <c r="U176" s="1">
        <v>0</v>
      </c>
      <c r="V176" s="1">
        <v>5348</v>
      </c>
      <c r="W176" s="1" t="s">
        <v>147</v>
      </c>
      <c r="X176" s="1" t="s">
        <v>148</v>
      </c>
      <c r="Y176">
        <v>12</v>
      </c>
      <c r="Z176">
        <v>170</v>
      </c>
      <c r="AA176">
        <v>171</v>
      </c>
    </row>
    <row r="177" spans="1:27" ht="12.75" x14ac:dyDescent="0.2">
      <c r="A177" s="1">
        <v>176</v>
      </c>
      <c r="B177" s="1">
        <v>2024</v>
      </c>
      <c r="C177" s="1">
        <v>12</v>
      </c>
      <c r="D177" s="1" t="s">
        <v>103</v>
      </c>
      <c r="E177" s="1" t="s">
        <v>104</v>
      </c>
      <c r="F177" s="1" t="s">
        <v>49</v>
      </c>
      <c r="G177" s="1" t="s">
        <v>50</v>
      </c>
      <c r="H177" s="1">
        <v>1237</v>
      </c>
      <c r="I177" s="1">
        <v>282</v>
      </c>
      <c r="J177" s="1">
        <v>68.33</v>
      </c>
      <c r="K177" s="1">
        <v>6.03</v>
      </c>
      <c r="L177" s="1">
        <v>79.95</v>
      </c>
      <c r="M177" s="1">
        <v>0.52</v>
      </c>
      <c r="N177" s="1">
        <v>127.17</v>
      </c>
      <c r="O177" s="1">
        <v>19</v>
      </c>
      <c r="P177" s="1">
        <v>5</v>
      </c>
      <c r="Q177" s="1">
        <v>23821</v>
      </c>
      <c r="R177" s="1">
        <v>4977</v>
      </c>
      <c r="S177" s="1">
        <v>1831</v>
      </c>
      <c r="T177" s="1">
        <v>4696</v>
      </c>
      <c r="U177" s="1">
        <v>23</v>
      </c>
      <c r="V177" s="1">
        <v>12294</v>
      </c>
      <c r="W177" s="1" t="s">
        <v>149</v>
      </c>
      <c r="X177" s="1" t="s">
        <v>150</v>
      </c>
      <c r="Y177">
        <v>13</v>
      </c>
      <c r="Z177">
        <v>171</v>
      </c>
      <c r="AA177">
        <v>172</v>
      </c>
    </row>
    <row r="178" spans="1:27" ht="12.75" x14ac:dyDescent="0.2">
      <c r="A178" s="1">
        <v>177</v>
      </c>
      <c r="B178" s="1">
        <v>2024</v>
      </c>
      <c r="C178" s="1">
        <v>12</v>
      </c>
      <c r="D178" s="1" t="s">
        <v>103</v>
      </c>
      <c r="E178" s="1" t="s">
        <v>104</v>
      </c>
      <c r="F178" s="1" t="s">
        <v>51</v>
      </c>
      <c r="G178" s="1" t="s">
        <v>52</v>
      </c>
      <c r="H178" s="1">
        <v>275</v>
      </c>
      <c r="I178" s="1">
        <v>74</v>
      </c>
      <c r="J178" s="1">
        <v>32.85</v>
      </c>
      <c r="K178" s="1">
        <v>1.55</v>
      </c>
      <c r="L178" s="1">
        <v>7.95</v>
      </c>
      <c r="M178" s="1">
        <v>1</v>
      </c>
      <c r="N178" s="1">
        <v>30.66</v>
      </c>
      <c r="O178" s="1">
        <v>3</v>
      </c>
      <c r="P178" s="1">
        <v>0</v>
      </c>
      <c r="Q178" s="1">
        <v>5162</v>
      </c>
      <c r="R178" s="1">
        <v>1976</v>
      </c>
      <c r="S178" s="1">
        <v>189</v>
      </c>
      <c r="T178" s="1">
        <v>352</v>
      </c>
      <c r="U178" s="1">
        <v>44</v>
      </c>
      <c r="V178" s="1">
        <v>2601</v>
      </c>
      <c r="W178" s="1" t="s">
        <v>151</v>
      </c>
      <c r="X178" s="1" t="s">
        <v>152</v>
      </c>
      <c r="Y178">
        <v>14</v>
      </c>
      <c r="Z178">
        <v>172</v>
      </c>
      <c r="AA178">
        <v>173</v>
      </c>
    </row>
    <row r="179" spans="1:27" ht="12.75" x14ac:dyDescent="0.2">
      <c r="A179" s="1">
        <v>178</v>
      </c>
      <c r="B179" s="1">
        <v>2024</v>
      </c>
      <c r="C179" s="1">
        <v>12</v>
      </c>
      <c r="D179" s="1" t="s">
        <v>103</v>
      </c>
      <c r="E179" s="1" t="s">
        <v>104</v>
      </c>
      <c r="F179" s="1" t="s">
        <v>53</v>
      </c>
      <c r="G179" s="1" t="s">
        <v>54</v>
      </c>
      <c r="H179" s="1">
        <v>9954</v>
      </c>
      <c r="I179" s="1">
        <v>1917</v>
      </c>
      <c r="J179" s="1">
        <v>594.62</v>
      </c>
      <c r="K179" s="1">
        <v>82.5</v>
      </c>
      <c r="L179" s="1">
        <v>424.75</v>
      </c>
      <c r="M179" s="1">
        <v>6.38</v>
      </c>
      <c r="N179" s="1">
        <v>808.75</v>
      </c>
      <c r="O179" s="1">
        <v>30</v>
      </c>
      <c r="P179" s="1">
        <v>9</v>
      </c>
      <c r="Q179" s="1">
        <v>171582</v>
      </c>
      <c r="R179" s="1">
        <v>67626</v>
      </c>
      <c r="S179" s="1">
        <v>6786</v>
      </c>
      <c r="T179" s="1">
        <v>16266</v>
      </c>
      <c r="U179" s="1">
        <v>220</v>
      </c>
      <c r="V179" s="1">
        <v>80684</v>
      </c>
      <c r="W179" s="1" t="s">
        <v>153</v>
      </c>
      <c r="X179" s="1" t="s">
        <v>154</v>
      </c>
      <c r="Y179">
        <v>15</v>
      </c>
      <c r="Z179">
        <v>173</v>
      </c>
      <c r="AA179">
        <v>174</v>
      </c>
    </row>
    <row r="180" spans="1:27" ht="12.75" x14ac:dyDescent="0.2">
      <c r="A180" s="1">
        <v>179</v>
      </c>
      <c r="B180" s="1">
        <v>2024</v>
      </c>
      <c r="C180" s="1">
        <v>12</v>
      </c>
      <c r="D180" s="1" t="s">
        <v>103</v>
      </c>
      <c r="E180" s="1" t="s">
        <v>104</v>
      </c>
      <c r="F180" s="1" t="s">
        <v>75</v>
      </c>
      <c r="G180" s="1" t="s">
        <v>76</v>
      </c>
      <c r="H180" s="1">
        <v>1991</v>
      </c>
      <c r="I180" s="1">
        <v>397</v>
      </c>
      <c r="J180" s="1">
        <v>111.65</v>
      </c>
      <c r="K180" s="1">
        <v>12.09</v>
      </c>
      <c r="L180" s="1">
        <v>101.8</v>
      </c>
      <c r="M180" s="1">
        <v>0.87</v>
      </c>
      <c r="N180" s="1">
        <v>170.59</v>
      </c>
      <c r="O180" s="1">
        <v>10</v>
      </c>
      <c r="P180" s="1">
        <v>10</v>
      </c>
      <c r="Q180" s="1">
        <v>31238</v>
      </c>
      <c r="R180" s="1">
        <v>10518</v>
      </c>
      <c r="S180" s="1">
        <v>2302</v>
      </c>
      <c r="T180" s="1">
        <v>3863</v>
      </c>
      <c r="U180" s="1">
        <v>26</v>
      </c>
      <c r="V180" s="1">
        <v>14529</v>
      </c>
      <c r="W180" s="1" t="s">
        <v>169</v>
      </c>
      <c r="X180" s="1" t="s">
        <v>170</v>
      </c>
      <c r="Y180">
        <v>25</v>
      </c>
      <c r="Z180">
        <v>174</v>
      </c>
      <c r="AA180">
        <v>175</v>
      </c>
    </row>
    <row r="181" spans="1:27" ht="12.75" x14ac:dyDescent="0.2">
      <c r="A181" s="1">
        <v>180</v>
      </c>
      <c r="B181" s="1">
        <v>2024</v>
      </c>
      <c r="C181" s="1">
        <v>12</v>
      </c>
      <c r="D181" s="1" t="s">
        <v>103</v>
      </c>
      <c r="E181" s="1" t="s">
        <v>104</v>
      </c>
      <c r="F181" s="1" t="s">
        <v>81</v>
      </c>
      <c r="G181" s="1" t="s">
        <v>82</v>
      </c>
      <c r="H181" s="1">
        <v>726</v>
      </c>
      <c r="I181" s="1">
        <v>175</v>
      </c>
      <c r="J181" s="1">
        <v>66.56</v>
      </c>
      <c r="K181" s="1">
        <v>4.46</v>
      </c>
      <c r="L181" s="1">
        <v>27.94</v>
      </c>
      <c r="M181" s="1">
        <v>1.41</v>
      </c>
      <c r="N181" s="1">
        <v>74.63</v>
      </c>
      <c r="O181" s="1">
        <v>13</v>
      </c>
      <c r="P181" s="1">
        <v>0</v>
      </c>
      <c r="Q181" s="1">
        <v>11655</v>
      </c>
      <c r="R181" s="1">
        <v>3968</v>
      </c>
      <c r="S181" s="1">
        <v>443</v>
      </c>
      <c r="T181" s="1">
        <v>1060</v>
      </c>
      <c r="U181" s="1">
        <v>57</v>
      </c>
      <c r="V181" s="1">
        <v>6127</v>
      </c>
      <c r="W181" s="1" t="s">
        <v>171</v>
      </c>
      <c r="X181" s="1" t="s">
        <v>172</v>
      </c>
      <c r="Y181">
        <v>26</v>
      </c>
      <c r="Z181">
        <v>175</v>
      </c>
      <c r="AA181">
        <v>176</v>
      </c>
    </row>
    <row r="182" spans="1:27" ht="12.75" x14ac:dyDescent="0.2">
      <c r="A182" s="1">
        <v>181</v>
      </c>
      <c r="B182" s="1">
        <v>2024</v>
      </c>
      <c r="C182" s="1">
        <v>12</v>
      </c>
      <c r="D182" s="1" t="s">
        <v>103</v>
      </c>
      <c r="E182" s="1" t="s">
        <v>104</v>
      </c>
      <c r="F182" s="1" t="s">
        <v>55</v>
      </c>
      <c r="G182" s="1" t="s">
        <v>56</v>
      </c>
      <c r="H182" s="1">
        <v>13622</v>
      </c>
      <c r="I182" s="1">
        <v>3036</v>
      </c>
      <c r="J182" s="1">
        <v>795.72</v>
      </c>
      <c r="K182" s="1">
        <v>161.47999999999999</v>
      </c>
      <c r="L182" s="1">
        <v>934.51</v>
      </c>
      <c r="M182" s="1">
        <v>11.7</v>
      </c>
      <c r="N182" s="1">
        <v>1132.58</v>
      </c>
      <c r="O182" s="1">
        <v>346</v>
      </c>
      <c r="P182" s="1">
        <v>149</v>
      </c>
      <c r="Q182" s="1">
        <v>303265</v>
      </c>
      <c r="R182" s="1">
        <v>95737</v>
      </c>
      <c r="S182" s="1">
        <v>26955</v>
      </c>
      <c r="T182" s="1">
        <v>56245</v>
      </c>
      <c r="U182" s="1">
        <v>411</v>
      </c>
      <c r="V182" s="1">
        <v>123917</v>
      </c>
      <c r="W182" s="1" t="s">
        <v>155</v>
      </c>
      <c r="X182" s="1" t="s">
        <v>130</v>
      </c>
      <c r="Y182">
        <v>16</v>
      </c>
      <c r="Z182">
        <v>176</v>
      </c>
      <c r="AA182">
        <v>177</v>
      </c>
    </row>
    <row r="183" spans="1:27" ht="12.75" x14ac:dyDescent="0.2">
      <c r="A183" s="1">
        <v>182</v>
      </c>
      <c r="B183" s="1">
        <v>2024</v>
      </c>
      <c r="C183" s="1">
        <v>12</v>
      </c>
      <c r="D183" s="1" t="s">
        <v>103</v>
      </c>
      <c r="E183" s="1" t="s">
        <v>104</v>
      </c>
      <c r="F183" s="1" t="s">
        <v>57</v>
      </c>
      <c r="G183" s="1" t="s">
        <v>58</v>
      </c>
      <c r="H183" s="1">
        <v>431</v>
      </c>
      <c r="I183" s="1">
        <v>115</v>
      </c>
      <c r="J183" s="1">
        <v>32.549999999999997</v>
      </c>
      <c r="K183" s="1">
        <v>3.14</v>
      </c>
      <c r="L183" s="1">
        <v>13.54</v>
      </c>
      <c r="M183" s="1">
        <v>0.06</v>
      </c>
      <c r="N183" s="1">
        <v>65.709999999999994</v>
      </c>
      <c r="O183" s="1">
        <v>1</v>
      </c>
      <c r="P183" s="1">
        <v>1</v>
      </c>
      <c r="Q183" s="1">
        <v>7088</v>
      </c>
      <c r="R183" s="1">
        <v>1637</v>
      </c>
      <c r="S183" s="1">
        <v>292</v>
      </c>
      <c r="T183" s="1">
        <v>522</v>
      </c>
      <c r="U183" s="1">
        <v>14</v>
      </c>
      <c r="V183" s="1">
        <v>4623</v>
      </c>
      <c r="W183" s="1" t="s">
        <v>156</v>
      </c>
      <c r="X183" s="1" t="s">
        <v>157</v>
      </c>
      <c r="Y183">
        <v>17</v>
      </c>
      <c r="Z183">
        <v>177</v>
      </c>
      <c r="AA183">
        <v>178</v>
      </c>
    </row>
    <row r="184" spans="1:27" ht="12.75" x14ac:dyDescent="0.2">
      <c r="A184" s="1">
        <v>183</v>
      </c>
      <c r="B184" s="1">
        <v>2024</v>
      </c>
      <c r="C184" s="1">
        <v>12</v>
      </c>
      <c r="D184" s="1" t="s">
        <v>103</v>
      </c>
      <c r="E184" s="1" t="s">
        <v>104</v>
      </c>
      <c r="F184" s="1" t="s">
        <v>23</v>
      </c>
      <c r="G184" s="1" t="s">
        <v>24</v>
      </c>
      <c r="H184" s="1">
        <v>519</v>
      </c>
      <c r="I184" s="1">
        <v>202</v>
      </c>
      <c r="J184" s="1">
        <v>47.77</v>
      </c>
      <c r="K184" s="1">
        <v>4.25</v>
      </c>
      <c r="L184" s="1">
        <v>91.46</v>
      </c>
      <c r="M184" s="1">
        <v>0.81</v>
      </c>
      <c r="N184" s="1">
        <v>57.71</v>
      </c>
      <c r="O184" s="1">
        <v>3</v>
      </c>
      <c r="P184" s="1">
        <v>1</v>
      </c>
      <c r="Q184" s="1">
        <v>14255</v>
      </c>
      <c r="R184" s="1">
        <v>2995</v>
      </c>
      <c r="S184" s="1">
        <v>401</v>
      </c>
      <c r="T184" s="1">
        <v>4058</v>
      </c>
      <c r="U184" s="1">
        <v>41</v>
      </c>
      <c r="V184" s="1">
        <v>6760</v>
      </c>
      <c r="W184" s="1" t="s">
        <v>127</v>
      </c>
      <c r="X184" s="1" t="s">
        <v>128</v>
      </c>
      <c r="Y184">
        <v>1</v>
      </c>
      <c r="Z184">
        <v>178</v>
      </c>
      <c r="AA184">
        <v>179</v>
      </c>
    </row>
    <row r="185" spans="1:27" ht="12.75" x14ac:dyDescent="0.2">
      <c r="A185" s="1">
        <v>184</v>
      </c>
      <c r="B185" s="1">
        <v>2024</v>
      </c>
      <c r="C185" s="1">
        <v>12</v>
      </c>
      <c r="D185" s="1" t="s">
        <v>103</v>
      </c>
      <c r="E185" s="1" t="s">
        <v>104</v>
      </c>
      <c r="F185" s="1" t="s">
        <v>59</v>
      </c>
      <c r="G185" s="1" t="s">
        <v>60</v>
      </c>
      <c r="H185" s="1">
        <v>640</v>
      </c>
      <c r="I185" s="1">
        <v>161</v>
      </c>
      <c r="J185" s="1">
        <v>48.82</v>
      </c>
      <c r="K185" s="1">
        <v>4.75</v>
      </c>
      <c r="L185" s="1">
        <v>38.700000000000003</v>
      </c>
      <c r="M185" s="1">
        <v>0</v>
      </c>
      <c r="N185" s="1">
        <v>68.72</v>
      </c>
      <c r="O185" s="1">
        <v>6</v>
      </c>
      <c r="P185" s="1">
        <v>1</v>
      </c>
      <c r="Q185" s="1">
        <v>9495</v>
      </c>
      <c r="R185" s="1">
        <v>2737</v>
      </c>
      <c r="S185" s="1">
        <v>449</v>
      </c>
      <c r="T185" s="1">
        <v>1630</v>
      </c>
      <c r="U185" s="1">
        <v>0</v>
      </c>
      <c r="V185" s="1">
        <v>4679</v>
      </c>
      <c r="W185" s="1" t="s">
        <v>158</v>
      </c>
      <c r="X185" s="1" t="s">
        <v>134</v>
      </c>
      <c r="Y185">
        <v>18</v>
      </c>
      <c r="Z185">
        <v>179</v>
      </c>
      <c r="AA185">
        <v>180</v>
      </c>
    </row>
    <row r="186" spans="1:27" ht="12.75" x14ac:dyDescent="0.2">
      <c r="A186" s="1">
        <v>185</v>
      </c>
      <c r="B186" s="1">
        <v>2024</v>
      </c>
      <c r="C186" s="1">
        <v>12</v>
      </c>
      <c r="D186" s="1" t="s">
        <v>103</v>
      </c>
      <c r="E186" s="1" t="s">
        <v>104</v>
      </c>
      <c r="F186" s="1" t="s">
        <v>77</v>
      </c>
      <c r="G186" s="1" t="s">
        <v>78</v>
      </c>
      <c r="H186" s="1">
        <v>60</v>
      </c>
      <c r="I186" s="1">
        <v>19</v>
      </c>
      <c r="J186" s="1">
        <v>7.2</v>
      </c>
      <c r="K186" s="1">
        <v>1.04</v>
      </c>
      <c r="L186" s="1">
        <v>4.2300000000000004</v>
      </c>
      <c r="M186" s="1">
        <v>0</v>
      </c>
      <c r="N186" s="1">
        <v>6.53</v>
      </c>
      <c r="O186" s="1">
        <v>1</v>
      </c>
      <c r="P186" s="1">
        <v>0</v>
      </c>
      <c r="Q186" s="1">
        <v>1298</v>
      </c>
      <c r="R186" s="1">
        <v>316</v>
      </c>
      <c r="S186" s="1">
        <v>117</v>
      </c>
      <c r="T186" s="1">
        <v>117</v>
      </c>
      <c r="U186" s="1">
        <v>0</v>
      </c>
      <c r="V186" s="1">
        <v>748</v>
      </c>
      <c r="W186" s="1" t="s">
        <v>169</v>
      </c>
      <c r="X186" s="1" t="s">
        <v>170</v>
      </c>
      <c r="Y186">
        <v>25</v>
      </c>
      <c r="Z186">
        <v>180</v>
      </c>
      <c r="AA186">
        <v>181</v>
      </c>
    </row>
    <row r="187" spans="1:27" ht="12.75" x14ac:dyDescent="0.2">
      <c r="A187" s="1">
        <v>186</v>
      </c>
      <c r="B187" s="1">
        <v>2024</v>
      </c>
      <c r="C187" s="1">
        <v>12</v>
      </c>
      <c r="D187" s="1" t="s">
        <v>103</v>
      </c>
      <c r="E187" s="1" t="s">
        <v>104</v>
      </c>
      <c r="F187" s="1" t="s">
        <v>25</v>
      </c>
      <c r="G187" s="1" t="s">
        <v>26</v>
      </c>
      <c r="H187" s="1">
        <v>551</v>
      </c>
      <c r="I187" s="1">
        <v>161</v>
      </c>
      <c r="J187" s="1">
        <v>51.56</v>
      </c>
      <c r="K187" s="1">
        <v>3.89</v>
      </c>
      <c r="L187" s="1">
        <v>42.37</v>
      </c>
      <c r="M187" s="1">
        <v>0.16</v>
      </c>
      <c r="N187" s="1">
        <v>63.01</v>
      </c>
      <c r="O187" s="1">
        <v>6</v>
      </c>
      <c r="P187" s="1">
        <v>1</v>
      </c>
      <c r="Q187" s="1">
        <v>10399</v>
      </c>
      <c r="R187" s="1">
        <v>2146</v>
      </c>
      <c r="S187" s="1">
        <v>1670</v>
      </c>
      <c r="T187" s="1">
        <v>2003</v>
      </c>
      <c r="U187" s="1">
        <v>17</v>
      </c>
      <c r="V187" s="1">
        <v>4563</v>
      </c>
      <c r="W187" s="1" t="s">
        <v>129</v>
      </c>
      <c r="X187" s="1" t="s">
        <v>130</v>
      </c>
      <c r="Y187">
        <v>2</v>
      </c>
      <c r="Z187">
        <v>181</v>
      </c>
      <c r="AA187">
        <v>182</v>
      </c>
    </row>
    <row r="188" spans="1:27" ht="12.75" x14ac:dyDescent="0.2">
      <c r="A188" s="1">
        <v>187</v>
      </c>
      <c r="B188" s="1">
        <v>2024</v>
      </c>
      <c r="C188" s="1">
        <v>12</v>
      </c>
      <c r="D188" s="1" t="s">
        <v>103</v>
      </c>
      <c r="E188" s="1" t="s">
        <v>104</v>
      </c>
      <c r="F188" s="1" t="s">
        <v>83</v>
      </c>
      <c r="G188" s="1" t="s">
        <v>84</v>
      </c>
      <c r="H188" s="1">
        <v>1155</v>
      </c>
      <c r="I188" s="1">
        <v>258</v>
      </c>
      <c r="J188" s="1">
        <v>70.5</v>
      </c>
      <c r="K188" s="1">
        <v>5.37</v>
      </c>
      <c r="L188" s="1">
        <v>94.54</v>
      </c>
      <c r="M188" s="1">
        <v>1.24</v>
      </c>
      <c r="N188" s="1">
        <v>86.36</v>
      </c>
      <c r="O188" s="1">
        <v>2</v>
      </c>
      <c r="P188" s="1">
        <v>2</v>
      </c>
      <c r="Q188" s="1">
        <v>22404</v>
      </c>
      <c r="R188" s="1">
        <v>6889</v>
      </c>
      <c r="S188" s="1">
        <v>374</v>
      </c>
      <c r="T188" s="1">
        <v>5933</v>
      </c>
      <c r="U188" s="1">
        <v>37</v>
      </c>
      <c r="V188" s="1">
        <v>9171</v>
      </c>
      <c r="W188" s="1" t="s">
        <v>161</v>
      </c>
      <c r="X188" s="1" t="s">
        <v>162</v>
      </c>
      <c r="Y188">
        <v>20</v>
      </c>
      <c r="Z188">
        <v>182</v>
      </c>
      <c r="AA188">
        <v>183</v>
      </c>
    </row>
    <row r="189" spans="1:27" ht="12.75" x14ac:dyDescent="0.2">
      <c r="A189" s="1">
        <v>188</v>
      </c>
      <c r="B189" s="1">
        <v>2024</v>
      </c>
      <c r="C189" s="1">
        <v>12</v>
      </c>
      <c r="D189" s="1" t="s">
        <v>103</v>
      </c>
      <c r="E189" s="1" t="s">
        <v>104</v>
      </c>
      <c r="F189" s="1" t="s">
        <v>61</v>
      </c>
      <c r="G189" s="1" t="s">
        <v>62</v>
      </c>
      <c r="H189" s="1">
        <v>1210</v>
      </c>
      <c r="I189" s="1">
        <v>255</v>
      </c>
      <c r="J189" s="1">
        <v>100.41</v>
      </c>
      <c r="K189" s="1">
        <v>7.83</v>
      </c>
      <c r="L189" s="1">
        <v>42.68</v>
      </c>
      <c r="M189" s="1">
        <v>3.16</v>
      </c>
      <c r="N189" s="1">
        <v>100.92</v>
      </c>
      <c r="O189" s="1">
        <v>11</v>
      </c>
      <c r="P189" s="1">
        <v>3</v>
      </c>
      <c r="Q189" s="1">
        <v>17660</v>
      </c>
      <c r="R189" s="1">
        <v>5261</v>
      </c>
      <c r="S189" s="1">
        <v>1795</v>
      </c>
      <c r="T189" s="1">
        <v>1477</v>
      </c>
      <c r="U189" s="1">
        <v>207</v>
      </c>
      <c r="V189" s="1">
        <v>8920</v>
      </c>
      <c r="W189" s="1" t="s">
        <v>159</v>
      </c>
      <c r="X189" s="1" t="s">
        <v>160</v>
      </c>
      <c r="Y189">
        <v>19</v>
      </c>
      <c r="Z189">
        <v>183</v>
      </c>
      <c r="AA189">
        <v>184</v>
      </c>
    </row>
    <row r="190" spans="1:27" ht="12.75" x14ac:dyDescent="0.2">
      <c r="A190" s="1">
        <v>189</v>
      </c>
      <c r="B190" s="1">
        <v>2024</v>
      </c>
      <c r="C190" s="1">
        <v>12</v>
      </c>
      <c r="D190" s="1" t="s">
        <v>103</v>
      </c>
      <c r="E190" s="1" t="s">
        <v>104</v>
      </c>
      <c r="F190" s="1" t="s">
        <v>27</v>
      </c>
      <c r="G190" s="1" t="s">
        <v>28</v>
      </c>
      <c r="H190" s="1">
        <v>2494</v>
      </c>
      <c r="I190" s="1">
        <v>446</v>
      </c>
      <c r="J190" s="1">
        <v>170.9</v>
      </c>
      <c r="K190" s="1">
        <v>11.46</v>
      </c>
      <c r="L190" s="1">
        <v>106.69</v>
      </c>
      <c r="M190" s="1">
        <v>2.91</v>
      </c>
      <c r="N190" s="1">
        <v>154.05000000000001</v>
      </c>
      <c r="O190" s="1">
        <v>9</v>
      </c>
      <c r="P190" s="1">
        <v>2</v>
      </c>
      <c r="Q190" s="1">
        <v>29893</v>
      </c>
      <c r="R190" s="1">
        <v>12507</v>
      </c>
      <c r="S190" s="1">
        <v>1637</v>
      </c>
      <c r="T190" s="1">
        <v>3483</v>
      </c>
      <c r="U190" s="1">
        <v>112</v>
      </c>
      <c r="V190" s="1">
        <v>12154</v>
      </c>
      <c r="W190" s="1" t="s">
        <v>131</v>
      </c>
      <c r="X190" s="1" t="s">
        <v>132</v>
      </c>
      <c r="Y190">
        <v>3</v>
      </c>
      <c r="Z190">
        <v>184</v>
      </c>
      <c r="AA190">
        <v>185</v>
      </c>
    </row>
    <row r="191" spans="1:27" ht="12.75" x14ac:dyDescent="0.2">
      <c r="A191" s="1">
        <v>190</v>
      </c>
      <c r="B191" s="1">
        <v>2024</v>
      </c>
      <c r="C191" s="1">
        <v>12</v>
      </c>
      <c r="D191" s="1" t="s">
        <v>103</v>
      </c>
      <c r="E191" s="1" t="s">
        <v>104</v>
      </c>
      <c r="F191" s="1" t="s">
        <v>63</v>
      </c>
      <c r="G191" s="1" t="s">
        <v>64</v>
      </c>
      <c r="H191" s="1">
        <v>1471</v>
      </c>
      <c r="I191" s="1">
        <v>384</v>
      </c>
      <c r="J191" s="1">
        <v>103.16</v>
      </c>
      <c r="K191" s="1">
        <v>9.99</v>
      </c>
      <c r="L191" s="1">
        <v>117.74</v>
      </c>
      <c r="M191" s="1">
        <v>1.85</v>
      </c>
      <c r="N191" s="1">
        <v>151.26</v>
      </c>
      <c r="O191" s="1">
        <v>4</v>
      </c>
      <c r="P191" s="1">
        <v>6</v>
      </c>
      <c r="Q191" s="1">
        <v>28209</v>
      </c>
      <c r="R191" s="1">
        <v>6856</v>
      </c>
      <c r="S191" s="1">
        <v>1116</v>
      </c>
      <c r="T191" s="1">
        <v>5228</v>
      </c>
      <c r="U191" s="1">
        <v>105</v>
      </c>
      <c r="V191" s="1">
        <v>14904</v>
      </c>
      <c r="W191" s="1" t="s">
        <v>161</v>
      </c>
      <c r="X191" s="1" t="s">
        <v>162</v>
      </c>
      <c r="Y191">
        <v>20</v>
      </c>
      <c r="Z191">
        <v>185</v>
      </c>
      <c r="AA191">
        <v>186</v>
      </c>
    </row>
    <row r="192" spans="1:27" ht="12.75" x14ac:dyDescent="0.2">
      <c r="A192" s="1">
        <v>191</v>
      </c>
      <c r="B192" s="1">
        <v>2024</v>
      </c>
      <c r="C192" s="1">
        <v>12</v>
      </c>
      <c r="D192" s="1" t="s">
        <v>103</v>
      </c>
      <c r="E192" s="1" t="s">
        <v>104</v>
      </c>
      <c r="F192" s="1" t="s">
        <v>65</v>
      </c>
      <c r="G192" s="1" t="s">
        <v>66</v>
      </c>
      <c r="H192" s="1">
        <v>1632</v>
      </c>
      <c r="I192" s="1">
        <v>411</v>
      </c>
      <c r="J192" s="1">
        <v>127.59</v>
      </c>
      <c r="K192" s="1">
        <v>8.23</v>
      </c>
      <c r="L192" s="1">
        <v>115.35</v>
      </c>
      <c r="M192" s="1">
        <v>1.1299999999999999</v>
      </c>
      <c r="N192" s="1">
        <v>158.71</v>
      </c>
      <c r="O192" s="1">
        <v>11</v>
      </c>
      <c r="P192" s="1">
        <v>3</v>
      </c>
      <c r="Q192" s="1">
        <v>27496</v>
      </c>
      <c r="R192" s="1">
        <v>7635</v>
      </c>
      <c r="S192" s="1">
        <v>1033</v>
      </c>
      <c r="T192" s="1">
        <v>5456</v>
      </c>
      <c r="U192" s="1">
        <v>35</v>
      </c>
      <c r="V192" s="1">
        <v>13337</v>
      </c>
      <c r="W192" s="1" t="s">
        <v>163</v>
      </c>
      <c r="X192" s="1" t="s">
        <v>134</v>
      </c>
      <c r="Y192">
        <v>21</v>
      </c>
      <c r="Z192">
        <v>186</v>
      </c>
      <c r="AA192">
        <v>187</v>
      </c>
    </row>
    <row r="193" spans="1:27" ht="12.75" x14ac:dyDescent="0.2">
      <c r="A193" s="1">
        <v>192</v>
      </c>
      <c r="B193" s="1">
        <v>2024</v>
      </c>
      <c r="C193" s="1">
        <v>12</v>
      </c>
      <c r="D193" s="1" t="s">
        <v>103</v>
      </c>
      <c r="E193" s="1" t="s">
        <v>104</v>
      </c>
      <c r="F193" s="1" t="s">
        <v>29</v>
      </c>
      <c r="G193" s="1" t="s">
        <v>30</v>
      </c>
      <c r="H193" s="1">
        <v>5361</v>
      </c>
      <c r="I193" s="1">
        <v>1155</v>
      </c>
      <c r="J193" s="1">
        <v>394.88</v>
      </c>
      <c r="K193" s="1">
        <v>28.04</v>
      </c>
      <c r="L193" s="1">
        <v>367.36</v>
      </c>
      <c r="M193" s="1">
        <v>4.1500000000000004</v>
      </c>
      <c r="N193" s="1">
        <v>360.57</v>
      </c>
      <c r="O193" s="1">
        <v>18</v>
      </c>
      <c r="P193" s="1">
        <v>3</v>
      </c>
      <c r="Q193" s="1">
        <v>91297</v>
      </c>
      <c r="R193" s="1">
        <v>36649</v>
      </c>
      <c r="S193" s="1">
        <v>2867</v>
      </c>
      <c r="T193" s="1">
        <v>17011</v>
      </c>
      <c r="U193" s="1">
        <v>217</v>
      </c>
      <c r="V193" s="1">
        <v>34553</v>
      </c>
      <c r="W193" s="1" t="s">
        <v>133</v>
      </c>
      <c r="X193" s="1" t="s">
        <v>134</v>
      </c>
      <c r="Y193">
        <v>4</v>
      </c>
      <c r="Z193">
        <v>187</v>
      </c>
      <c r="AA193">
        <v>188</v>
      </c>
    </row>
    <row r="194" spans="1:27" ht="12.75" x14ac:dyDescent="0.2">
      <c r="A194" s="1">
        <v>193</v>
      </c>
      <c r="B194" s="1">
        <v>2024</v>
      </c>
      <c r="C194" s="1">
        <v>12</v>
      </c>
      <c r="D194" s="1" t="s">
        <v>103</v>
      </c>
      <c r="E194" s="1" t="s">
        <v>104</v>
      </c>
      <c r="F194" s="1" t="s">
        <v>31</v>
      </c>
      <c r="G194" s="1" t="s">
        <v>32</v>
      </c>
      <c r="H194" s="1">
        <v>420</v>
      </c>
      <c r="I194" s="1">
        <v>88</v>
      </c>
      <c r="J194" s="1">
        <v>28.63</v>
      </c>
      <c r="K194" s="1">
        <v>1.96</v>
      </c>
      <c r="L194" s="1">
        <v>13.97</v>
      </c>
      <c r="M194" s="1">
        <v>0.45</v>
      </c>
      <c r="N194" s="1">
        <v>42.99</v>
      </c>
      <c r="O194" s="1">
        <v>8</v>
      </c>
      <c r="P194" s="1">
        <v>0</v>
      </c>
      <c r="Q194" s="1">
        <v>5540</v>
      </c>
      <c r="R194" s="1">
        <v>1634</v>
      </c>
      <c r="S194" s="1">
        <v>189</v>
      </c>
      <c r="T194" s="1">
        <v>494</v>
      </c>
      <c r="U194" s="1">
        <v>9</v>
      </c>
      <c r="V194" s="1">
        <v>3214</v>
      </c>
      <c r="W194" s="1" t="s">
        <v>135</v>
      </c>
      <c r="X194" s="1" t="s">
        <v>136</v>
      </c>
      <c r="Y194">
        <v>5</v>
      </c>
      <c r="Z194">
        <v>188</v>
      </c>
      <c r="AA194">
        <v>189</v>
      </c>
    </row>
    <row r="195" spans="1:27" ht="12.75" x14ac:dyDescent="0.2">
      <c r="A195" s="1">
        <v>194</v>
      </c>
      <c r="B195" s="1">
        <v>2024</v>
      </c>
      <c r="C195" s="1">
        <v>12</v>
      </c>
      <c r="D195" s="1" t="s">
        <v>103</v>
      </c>
      <c r="E195" s="1" t="s">
        <v>104</v>
      </c>
      <c r="F195" s="1" t="s">
        <v>33</v>
      </c>
      <c r="G195" s="1" t="s">
        <v>34</v>
      </c>
      <c r="H195" s="1">
        <v>3892</v>
      </c>
      <c r="I195" s="1">
        <v>721</v>
      </c>
      <c r="J195" s="1">
        <v>241.46</v>
      </c>
      <c r="K195" s="1">
        <v>12.7</v>
      </c>
      <c r="L195" s="1">
        <v>142.54</v>
      </c>
      <c r="M195" s="1">
        <v>1.56</v>
      </c>
      <c r="N195" s="1">
        <v>322.73</v>
      </c>
      <c r="O195" s="1">
        <v>17</v>
      </c>
      <c r="P195" s="1">
        <v>0</v>
      </c>
      <c r="Q195" s="1">
        <v>73491</v>
      </c>
      <c r="R195" s="1">
        <v>29689</v>
      </c>
      <c r="S195" s="1">
        <v>2350</v>
      </c>
      <c r="T195" s="1">
        <v>5621</v>
      </c>
      <c r="U195" s="1">
        <v>76</v>
      </c>
      <c r="V195" s="1">
        <v>35755</v>
      </c>
      <c r="W195" s="1" t="s">
        <v>137</v>
      </c>
      <c r="X195" s="1" t="s">
        <v>138</v>
      </c>
      <c r="Y195">
        <v>6</v>
      </c>
      <c r="Z195">
        <v>189</v>
      </c>
      <c r="AA195">
        <v>190</v>
      </c>
    </row>
    <row r="196" spans="1:27" ht="12.75" x14ac:dyDescent="0.2">
      <c r="A196" s="1">
        <v>195</v>
      </c>
      <c r="B196" s="1">
        <v>2024</v>
      </c>
      <c r="C196" s="1">
        <v>12</v>
      </c>
      <c r="D196" s="1" t="s">
        <v>103</v>
      </c>
      <c r="E196" s="1" t="s">
        <v>104</v>
      </c>
      <c r="F196" s="1" t="s">
        <v>67</v>
      </c>
      <c r="G196" s="1" t="s">
        <v>68</v>
      </c>
      <c r="H196" s="1">
        <v>3175</v>
      </c>
      <c r="I196" s="1">
        <v>661</v>
      </c>
      <c r="J196" s="1">
        <v>200.81</v>
      </c>
      <c r="K196" s="1">
        <v>17.43</v>
      </c>
      <c r="L196" s="1">
        <v>139.72999999999999</v>
      </c>
      <c r="M196" s="1">
        <v>1.39</v>
      </c>
      <c r="N196" s="1">
        <v>301.64</v>
      </c>
      <c r="O196" s="1">
        <v>11</v>
      </c>
      <c r="P196" s="1">
        <v>3</v>
      </c>
      <c r="Q196" s="1">
        <v>57199</v>
      </c>
      <c r="R196" s="1">
        <v>19363</v>
      </c>
      <c r="S196" s="1">
        <v>3058</v>
      </c>
      <c r="T196" s="1">
        <v>4765</v>
      </c>
      <c r="U196" s="1">
        <v>47</v>
      </c>
      <c r="V196" s="1">
        <v>29966</v>
      </c>
      <c r="W196" s="1" t="s">
        <v>164</v>
      </c>
      <c r="X196" s="1" t="s">
        <v>165</v>
      </c>
      <c r="Y196">
        <v>22</v>
      </c>
      <c r="Z196">
        <v>190</v>
      </c>
      <c r="AA196">
        <v>191</v>
      </c>
    </row>
    <row r="197" spans="1:27" ht="12.75" x14ac:dyDescent="0.2">
      <c r="A197" s="1">
        <v>196</v>
      </c>
      <c r="B197" s="1">
        <v>2024</v>
      </c>
      <c r="C197" s="1">
        <v>12</v>
      </c>
      <c r="D197" s="1" t="s">
        <v>103</v>
      </c>
      <c r="E197" s="1" t="s">
        <v>104</v>
      </c>
      <c r="F197" s="1" t="s">
        <v>35</v>
      </c>
      <c r="G197" s="1" t="s">
        <v>36</v>
      </c>
      <c r="H197" s="1">
        <v>4529</v>
      </c>
      <c r="I197" s="1">
        <v>707</v>
      </c>
      <c r="J197" s="1">
        <v>255.59</v>
      </c>
      <c r="K197" s="1">
        <v>22.52</v>
      </c>
      <c r="L197" s="1">
        <v>145.9</v>
      </c>
      <c r="M197" s="1">
        <v>1.24</v>
      </c>
      <c r="N197" s="1">
        <v>281.76</v>
      </c>
      <c r="O197" s="1">
        <v>13</v>
      </c>
      <c r="P197" s="1">
        <v>2</v>
      </c>
      <c r="Q197" s="1">
        <v>67099</v>
      </c>
      <c r="R197" s="1">
        <v>31017</v>
      </c>
      <c r="S197" s="1">
        <v>2214</v>
      </c>
      <c r="T197" s="1">
        <v>4633</v>
      </c>
      <c r="U197" s="1">
        <v>75</v>
      </c>
      <c r="V197" s="1">
        <v>29160</v>
      </c>
      <c r="W197" s="1" t="s">
        <v>139</v>
      </c>
      <c r="X197" s="1" t="s">
        <v>140</v>
      </c>
      <c r="Y197">
        <v>7</v>
      </c>
      <c r="Z197">
        <v>191</v>
      </c>
      <c r="AA197">
        <v>192</v>
      </c>
    </row>
    <row r="198" spans="1:27" ht="12.75" x14ac:dyDescent="0.2">
      <c r="A198" s="1">
        <v>197</v>
      </c>
      <c r="B198" s="1">
        <v>2024</v>
      </c>
      <c r="C198" s="1">
        <v>12</v>
      </c>
      <c r="D198" s="1" t="s">
        <v>103</v>
      </c>
      <c r="E198" s="1" t="s">
        <v>104</v>
      </c>
      <c r="F198" s="1" t="s">
        <v>69</v>
      </c>
      <c r="G198" s="1" t="s">
        <v>70</v>
      </c>
      <c r="H198" s="1">
        <v>805</v>
      </c>
      <c r="I198" s="1">
        <v>212</v>
      </c>
      <c r="J198" s="1">
        <v>59.81</v>
      </c>
      <c r="K198" s="1">
        <v>9.48</v>
      </c>
      <c r="L198" s="1">
        <v>75.400000000000006</v>
      </c>
      <c r="M198" s="1">
        <v>0</v>
      </c>
      <c r="N198" s="1">
        <v>67.3</v>
      </c>
      <c r="O198" s="1">
        <v>12</v>
      </c>
      <c r="P198" s="1">
        <v>19</v>
      </c>
      <c r="Q198" s="1">
        <v>20460</v>
      </c>
      <c r="R198" s="1">
        <v>4792</v>
      </c>
      <c r="S198" s="1">
        <v>3410</v>
      </c>
      <c r="T198" s="1">
        <v>3602</v>
      </c>
      <c r="U198" s="1">
        <v>0</v>
      </c>
      <c r="V198" s="1">
        <v>8656</v>
      </c>
      <c r="W198" s="1" t="s">
        <v>166</v>
      </c>
      <c r="X198" s="1" t="s">
        <v>132</v>
      </c>
      <c r="Y198">
        <v>23</v>
      </c>
      <c r="Z198">
        <v>192</v>
      </c>
      <c r="AA198">
        <v>193</v>
      </c>
    </row>
    <row r="199" spans="1:27" ht="12.75" x14ac:dyDescent="0.2">
      <c r="A199" s="1">
        <v>198</v>
      </c>
      <c r="B199" s="1">
        <v>2024</v>
      </c>
      <c r="C199" s="1">
        <v>12</v>
      </c>
      <c r="D199" s="1" t="s">
        <v>103</v>
      </c>
      <c r="E199" s="1" t="s">
        <v>104</v>
      </c>
      <c r="F199" s="1" t="s">
        <v>71</v>
      </c>
      <c r="G199" s="1" t="s">
        <v>72</v>
      </c>
      <c r="H199" s="1">
        <v>444</v>
      </c>
      <c r="I199" s="1">
        <v>111</v>
      </c>
      <c r="J199" s="1">
        <v>44.29</v>
      </c>
      <c r="K199" s="1">
        <v>5.0999999999999996</v>
      </c>
      <c r="L199" s="1">
        <v>25.78</v>
      </c>
      <c r="M199" s="1">
        <v>0</v>
      </c>
      <c r="N199" s="1">
        <v>35.83</v>
      </c>
      <c r="O199" s="1">
        <v>6</v>
      </c>
      <c r="P199" s="1">
        <v>3</v>
      </c>
      <c r="Q199" s="1">
        <v>6115</v>
      </c>
      <c r="R199" s="1">
        <v>1954</v>
      </c>
      <c r="S199" s="1">
        <v>356</v>
      </c>
      <c r="T199" s="1">
        <v>978</v>
      </c>
      <c r="U199" s="1">
        <v>0</v>
      </c>
      <c r="V199" s="1">
        <v>2827</v>
      </c>
      <c r="W199" s="1" t="s">
        <v>167</v>
      </c>
      <c r="X199" s="1" t="s">
        <v>168</v>
      </c>
      <c r="Y199">
        <v>24</v>
      </c>
      <c r="Z199">
        <v>193</v>
      </c>
      <c r="AA199">
        <v>194</v>
      </c>
    </row>
    <row r="200" spans="1:27" ht="12.75" x14ac:dyDescent="0.2">
      <c r="A200" s="1">
        <v>199</v>
      </c>
      <c r="B200" s="1">
        <v>2024</v>
      </c>
      <c r="C200" s="1">
        <v>12</v>
      </c>
      <c r="D200" s="1" t="s">
        <v>103</v>
      </c>
      <c r="E200" s="1" t="s">
        <v>104</v>
      </c>
      <c r="F200" s="1" t="s">
        <v>87</v>
      </c>
      <c r="G200" s="1" t="s">
        <v>88</v>
      </c>
      <c r="H200" s="1">
        <v>926</v>
      </c>
      <c r="I200" s="1">
        <v>248</v>
      </c>
      <c r="J200" s="1">
        <v>78.08</v>
      </c>
      <c r="K200" s="1">
        <v>7.34</v>
      </c>
      <c r="L200" s="1">
        <v>80.760000000000005</v>
      </c>
      <c r="M200" s="1">
        <v>1.41</v>
      </c>
      <c r="N200" s="1">
        <v>80.41</v>
      </c>
      <c r="O200" s="1">
        <v>7</v>
      </c>
      <c r="P200" s="1">
        <v>1</v>
      </c>
      <c r="Q200" s="1">
        <v>17157</v>
      </c>
      <c r="R200" s="1">
        <v>5785</v>
      </c>
      <c r="S200" s="1">
        <v>1103</v>
      </c>
      <c r="T200" s="1">
        <v>3233</v>
      </c>
      <c r="U200" s="1">
        <v>90</v>
      </c>
      <c r="V200" s="1">
        <v>6946</v>
      </c>
      <c r="W200" s="1" t="s">
        <v>173</v>
      </c>
      <c r="X200" s="1" t="s">
        <v>132</v>
      </c>
      <c r="Y200">
        <v>27</v>
      </c>
      <c r="Z200">
        <v>194</v>
      </c>
      <c r="AA200">
        <v>195</v>
      </c>
    </row>
    <row r="201" spans="1:27" ht="12.75" x14ac:dyDescent="0.2">
      <c r="A201" s="1">
        <v>200</v>
      </c>
      <c r="B201" s="1">
        <v>2024</v>
      </c>
      <c r="C201" s="1">
        <v>12</v>
      </c>
      <c r="D201" s="1" t="s">
        <v>103</v>
      </c>
      <c r="E201" s="1" t="s">
        <v>104</v>
      </c>
      <c r="F201" s="1" t="s">
        <v>37</v>
      </c>
      <c r="G201" s="1" t="s">
        <v>38</v>
      </c>
      <c r="H201" s="1">
        <v>299</v>
      </c>
      <c r="I201" s="1">
        <v>81</v>
      </c>
      <c r="J201" s="1">
        <v>30.33</v>
      </c>
      <c r="K201" s="1">
        <v>3.99</v>
      </c>
      <c r="L201" s="1">
        <v>17.32</v>
      </c>
      <c r="M201" s="1">
        <v>0.45</v>
      </c>
      <c r="N201" s="1">
        <v>28.92</v>
      </c>
      <c r="O201" s="1">
        <v>7</v>
      </c>
      <c r="P201" s="1">
        <v>0</v>
      </c>
      <c r="Q201" s="1">
        <v>5795</v>
      </c>
      <c r="R201" s="1">
        <v>2067</v>
      </c>
      <c r="S201" s="1">
        <v>499</v>
      </c>
      <c r="T201" s="1">
        <v>721</v>
      </c>
      <c r="U201" s="1">
        <v>9</v>
      </c>
      <c r="V201" s="1">
        <v>2499</v>
      </c>
      <c r="W201" s="1" t="s">
        <v>141</v>
      </c>
      <c r="X201" s="1" t="s">
        <v>142</v>
      </c>
      <c r="Y201">
        <v>8</v>
      </c>
      <c r="Z201">
        <v>195</v>
      </c>
      <c r="AA201">
        <v>196</v>
      </c>
    </row>
    <row r="202" spans="1:27" ht="12.75" x14ac:dyDescent="0.2">
      <c r="A202" s="1">
        <v>201</v>
      </c>
      <c r="B202" s="1">
        <v>2024</v>
      </c>
      <c r="C202" s="1">
        <v>12</v>
      </c>
      <c r="D202" s="1" t="s">
        <v>103</v>
      </c>
      <c r="E202" s="1" t="s">
        <v>104</v>
      </c>
      <c r="F202" s="1" t="s">
        <v>39</v>
      </c>
      <c r="G202" s="1" t="s">
        <v>40</v>
      </c>
      <c r="H202" s="1">
        <v>1155</v>
      </c>
      <c r="I202" s="1">
        <v>317</v>
      </c>
      <c r="J202" s="1">
        <v>80.349999999999994</v>
      </c>
      <c r="K202" s="1">
        <v>8.99</v>
      </c>
      <c r="L202" s="1">
        <v>97.85</v>
      </c>
      <c r="M202" s="1">
        <v>0.98</v>
      </c>
      <c r="N202" s="1">
        <v>128.83000000000001</v>
      </c>
      <c r="O202" s="1">
        <v>4</v>
      </c>
      <c r="P202" s="1">
        <v>1</v>
      </c>
      <c r="Q202" s="1">
        <v>21995</v>
      </c>
      <c r="R202" s="1">
        <v>5623</v>
      </c>
      <c r="S202" s="1">
        <v>1470</v>
      </c>
      <c r="T202" s="1">
        <v>4495</v>
      </c>
      <c r="U202" s="1">
        <v>45</v>
      </c>
      <c r="V202" s="1">
        <v>10362</v>
      </c>
      <c r="W202" s="1" t="s">
        <v>143</v>
      </c>
      <c r="X202" s="1" t="s">
        <v>134</v>
      </c>
      <c r="Y202">
        <v>9</v>
      </c>
      <c r="Z202">
        <v>196</v>
      </c>
      <c r="AA202">
        <v>197</v>
      </c>
    </row>
    <row r="203" spans="1:27" ht="12.75" x14ac:dyDescent="0.2">
      <c r="A203" s="1">
        <v>202</v>
      </c>
      <c r="B203" s="1">
        <v>2024</v>
      </c>
      <c r="C203" s="1">
        <v>12</v>
      </c>
      <c r="D203" s="1" t="s">
        <v>105</v>
      </c>
      <c r="E203" s="1" t="s">
        <v>106</v>
      </c>
      <c r="F203" s="1" t="s">
        <v>43</v>
      </c>
      <c r="G203" s="1" t="s">
        <v>44</v>
      </c>
      <c r="H203" s="1">
        <v>144</v>
      </c>
      <c r="I203" s="1">
        <v>44</v>
      </c>
      <c r="J203" s="1">
        <v>9.34</v>
      </c>
      <c r="K203" s="1">
        <v>2.1800000000000002</v>
      </c>
      <c r="L203" s="1">
        <v>23.26</v>
      </c>
      <c r="M203" s="1">
        <v>0</v>
      </c>
      <c r="N203" s="1">
        <v>9.2200000000000006</v>
      </c>
      <c r="O203" s="1">
        <v>2</v>
      </c>
      <c r="P203" s="1">
        <v>0</v>
      </c>
      <c r="Q203" s="1">
        <v>2884</v>
      </c>
      <c r="R203" s="1">
        <v>349</v>
      </c>
      <c r="S203" s="1">
        <v>498</v>
      </c>
      <c r="T203" s="1">
        <v>1231</v>
      </c>
      <c r="U203" s="1">
        <v>0</v>
      </c>
      <c r="V203" s="1">
        <v>806</v>
      </c>
      <c r="W203" s="1" t="s">
        <v>144</v>
      </c>
      <c r="X203" s="1" t="s">
        <v>145</v>
      </c>
      <c r="Y203">
        <v>10</v>
      </c>
      <c r="Z203">
        <v>197</v>
      </c>
      <c r="AA203">
        <v>198</v>
      </c>
    </row>
    <row r="204" spans="1:27" ht="12.75" x14ac:dyDescent="0.2">
      <c r="A204" s="1">
        <v>203</v>
      </c>
      <c r="B204" s="1">
        <v>2024</v>
      </c>
      <c r="C204" s="1">
        <v>12</v>
      </c>
      <c r="D204" s="1" t="s">
        <v>105</v>
      </c>
      <c r="E204" s="1" t="s">
        <v>106</v>
      </c>
      <c r="F204" s="1" t="s">
        <v>45</v>
      </c>
      <c r="G204" s="1" t="s">
        <v>46</v>
      </c>
      <c r="H204" s="1">
        <v>205</v>
      </c>
      <c r="I204" s="1">
        <v>53</v>
      </c>
      <c r="J204" s="1">
        <v>9.7799999999999994</v>
      </c>
      <c r="K204" s="1">
        <v>1.45</v>
      </c>
      <c r="L204" s="1">
        <v>25.09</v>
      </c>
      <c r="M204" s="1">
        <v>0.1</v>
      </c>
      <c r="N204" s="1">
        <v>16.579999999999998</v>
      </c>
      <c r="O204" s="1">
        <v>1</v>
      </c>
      <c r="P204" s="1">
        <v>0</v>
      </c>
      <c r="Q204" s="1">
        <v>2821</v>
      </c>
      <c r="R204" s="1">
        <v>895</v>
      </c>
      <c r="S204" s="1">
        <v>115</v>
      </c>
      <c r="T204" s="1">
        <v>1088</v>
      </c>
      <c r="U204" s="1">
        <v>8</v>
      </c>
      <c r="V204" s="1">
        <v>715</v>
      </c>
      <c r="W204" s="1" t="s">
        <v>146</v>
      </c>
      <c r="X204" s="1" t="s">
        <v>130</v>
      </c>
      <c r="Y204">
        <v>11</v>
      </c>
      <c r="Z204">
        <v>198</v>
      </c>
      <c r="AA204">
        <v>199</v>
      </c>
    </row>
    <row r="205" spans="1:27" ht="12.75" x14ac:dyDescent="0.2">
      <c r="A205" s="1">
        <v>204</v>
      </c>
      <c r="B205" s="1">
        <v>2024</v>
      </c>
      <c r="C205" s="1">
        <v>12</v>
      </c>
      <c r="D205" s="1" t="s">
        <v>105</v>
      </c>
      <c r="E205" s="1" t="s">
        <v>106</v>
      </c>
      <c r="F205" s="1" t="s">
        <v>47</v>
      </c>
      <c r="G205" s="1" t="s">
        <v>48</v>
      </c>
      <c r="H205" s="1">
        <v>91</v>
      </c>
      <c r="I205" s="1">
        <v>17</v>
      </c>
      <c r="J205" s="1">
        <v>5.5</v>
      </c>
      <c r="K205" s="1">
        <v>0</v>
      </c>
      <c r="L205" s="1">
        <v>6.2</v>
      </c>
      <c r="M205" s="1">
        <v>0</v>
      </c>
      <c r="N205" s="1">
        <v>5.3</v>
      </c>
      <c r="O205" s="1">
        <v>0</v>
      </c>
      <c r="P205" s="1">
        <v>0</v>
      </c>
      <c r="Q205" s="1">
        <v>499</v>
      </c>
      <c r="R205" s="1">
        <v>162</v>
      </c>
      <c r="S205" s="1">
        <v>0</v>
      </c>
      <c r="T205" s="1">
        <v>182</v>
      </c>
      <c r="U205" s="1">
        <v>0</v>
      </c>
      <c r="V205" s="1">
        <v>155</v>
      </c>
      <c r="W205" s="1" t="s">
        <v>147</v>
      </c>
      <c r="X205" s="1" t="s">
        <v>148</v>
      </c>
      <c r="Y205">
        <v>12</v>
      </c>
      <c r="Z205">
        <v>199</v>
      </c>
      <c r="AA205">
        <v>200</v>
      </c>
    </row>
    <row r="206" spans="1:27" ht="12.75" x14ac:dyDescent="0.2">
      <c r="A206" s="1">
        <v>205</v>
      </c>
      <c r="B206" s="1">
        <v>2024</v>
      </c>
      <c r="C206" s="1">
        <v>12</v>
      </c>
      <c r="D206" s="1" t="s">
        <v>105</v>
      </c>
      <c r="E206" s="1" t="s">
        <v>106</v>
      </c>
      <c r="F206" s="1" t="s">
        <v>49</v>
      </c>
      <c r="G206" s="1" t="s">
        <v>50</v>
      </c>
      <c r="H206" s="1">
        <v>187</v>
      </c>
      <c r="I206" s="1">
        <v>39</v>
      </c>
      <c r="J206" s="1">
        <v>11.4</v>
      </c>
      <c r="K206" s="1">
        <v>2.71</v>
      </c>
      <c r="L206" s="1">
        <v>14.53</v>
      </c>
      <c r="M206" s="1">
        <v>1</v>
      </c>
      <c r="N206" s="1">
        <v>9.36</v>
      </c>
      <c r="O206" s="1">
        <v>0</v>
      </c>
      <c r="P206" s="1">
        <v>0</v>
      </c>
      <c r="Q206" s="1">
        <v>2575</v>
      </c>
      <c r="R206" s="1">
        <v>569</v>
      </c>
      <c r="S206" s="1">
        <v>482</v>
      </c>
      <c r="T206" s="1">
        <v>799</v>
      </c>
      <c r="U206" s="1">
        <v>33</v>
      </c>
      <c r="V206" s="1">
        <v>692</v>
      </c>
      <c r="W206" s="1" t="s">
        <v>149</v>
      </c>
      <c r="X206" s="1" t="s">
        <v>150</v>
      </c>
      <c r="Y206">
        <v>13</v>
      </c>
      <c r="Z206">
        <v>200</v>
      </c>
      <c r="AA206">
        <v>201</v>
      </c>
    </row>
    <row r="207" spans="1:27" ht="12.75" x14ac:dyDescent="0.2">
      <c r="A207" s="1">
        <v>206</v>
      </c>
      <c r="B207" s="1">
        <v>2024</v>
      </c>
      <c r="C207" s="1">
        <v>12</v>
      </c>
      <c r="D207" s="1" t="s">
        <v>105</v>
      </c>
      <c r="E207" s="1" t="s">
        <v>106</v>
      </c>
      <c r="F207" s="1" t="s">
        <v>51</v>
      </c>
      <c r="G207" s="1" t="s">
        <v>52</v>
      </c>
      <c r="H207" s="1">
        <v>54</v>
      </c>
      <c r="I207" s="1">
        <v>8</v>
      </c>
      <c r="J207" s="1">
        <v>3</v>
      </c>
      <c r="K207" s="1">
        <v>0</v>
      </c>
      <c r="L207" s="1">
        <v>2</v>
      </c>
      <c r="M207" s="1">
        <v>0</v>
      </c>
      <c r="N207" s="1">
        <v>3</v>
      </c>
      <c r="O207" s="1">
        <v>0</v>
      </c>
      <c r="P207" s="1">
        <v>0</v>
      </c>
      <c r="Q207" s="1">
        <v>287</v>
      </c>
      <c r="R207" s="1">
        <v>142</v>
      </c>
      <c r="S207" s="1">
        <v>0</v>
      </c>
      <c r="T207" s="1">
        <v>42</v>
      </c>
      <c r="U207" s="1">
        <v>0</v>
      </c>
      <c r="V207" s="1">
        <v>103</v>
      </c>
      <c r="W207" s="1" t="s">
        <v>151</v>
      </c>
      <c r="X207" s="1" t="s">
        <v>152</v>
      </c>
      <c r="Y207">
        <v>14</v>
      </c>
      <c r="Z207">
        <v>201</v>
      </c>
      <c r="AA207">
        <v>202</v>
      </c>
    </row>
    <row r="208" spans="1:27" ht="12.75" x14ac:dyDescent="0.2">
      <c r="A208" s="1">
        <v>207</v>
      </c>
      <c r="B208" s="1">
        <v>2024</v>
      </c>
      <c r="C208" s="1">
        <v>12</v>
      </c>
      <c r="D208" s="1" t="s">
        <v>105</v>
      </c>
      <c r="E208" s="1" t="s">
        <v>106</v>
      </c>
      <c r="F208" s="1" t="s">
        <v>75</v>
      </c>
      <c r="G208" s="1" t="s">
        <v>76</v>
      </c>
      <c r="H208" s="1">
        <v>155</v>
      </c>
      <c r="I208" s="1">
        <v>31</v>
      </c>
      <c r="J208" s="1">
        <v>6.21</v>
      </c>
      <c r="K208" s="1">
        <v>0.57999999999999996</v>
      </c>
      <c r="L208" s="1">
        <v>18.22</v>
      </c>
      <c r="M208" s="1">
        <v>0</v>
      </c>
      <c r="N208" s="1">
        <v>5.99</v>
      </c>
      <c r="O208" s="1">
        <v>0</v>
      </c>
      <c r="P208" s="1">
        <v>0</v>
      </c>
      <c r="Q208" s="1">
        <v>1509</v>
      </c>
      <c r="R208" s="1">
        <v>456</v>
      </c>
      <c r="S208" s="1">
        <v>30</v>
      </c>
      <c r="T208" s="1">
        <v>788</v>
      </c>
      <c r="U208" s="1">
        <v>0</v>
      </c>
      <c r="V208" s="1">
        <v>235</v>
      </c>
      <c r="W208" s="1" t="s">
        <v>169</v>
      </c>
      <c r="X208" s="1" t="s">
        <v>170</v>
      </c>
      <c r="Y208">
        <v>25</v>
      </c>
      <c r="Z208">
        <v>202</v>
      </c>
      <c r="AA208">
        <v>203</v>
      </c>
    </row>
    <row r="209" spans="1:27" ht="12.75" x14ac:dyDescent="0.2">
      <c r="A209" s="1">
        <v>208</v>
      </c>
      <c r="B209" s="1">
        <v>2024</v>
      </c>
      <c r="C209" s="1">
        <v>12</v>
      </c>
      <c r="D209" s="1" t="s">
        <v>105</v>
      </c>
      <c r="E209" s="1" t="s">
        <v>106</v>
      </c>
      <c r="F209" s="1" t="s">
        <v>81</v>
      </c>
      <c r="G209" s="1" t="s">
        <v>82</v>
      </c>
      <c r="H209" s="1">
        <v>167</v>
      </c>
      <c r="I209" s="1">
        <v>18</v>
      </c>
      <c r="J209" s="1">
        <v>4.75</v>
      </c>
      <c r="K209" s="1">
        <v>0.52</v>
      </c>
      <c r="L209" s="1">
        <v>6.12</v>
      </c>
      <c r="M209" s="1">
        <v>0</v>
      </c>
      <c r="N209" s="1">
        <v>6.61</v>
      </c>
      <c r="O209" s="1">
        <v>1</v>
      </c>
      <c r="P209" s="1">
        <v>0</v>
      </c>
      <c r="Q209" s="1">
        <v>505</v>
      </c>
      <c r="R209" s="1">
        <v>139</v>
      </c>
      <c r="S209" s="1">
        <v>13</v>
      </c>
      <c r="T209" s="1">
        <v>157</v>
      </c>
      <c r="U209" s="1">
        <v>0</v>
      </c>
      <c r="V209" s="1">
        <v>196</v>
      </c>
      <c r="W209" s="1" t="s">
        <v>171</v>
      </c>
      <c r="X209" s="1" t="s">
        <v>172</v>
      </c>
      <c r="Y209">
        <v>26</v>
      </c>
      <c r="Z209">
        <v>203</v>
      </c>
      <c r="AA209">
        <v>204</v>
      </c>
    </row>
    <row r="210" spans="1:27" ht="12.75" x14ac:dyDescent="0.2">
      <c r="A210" s="1">
        <v>209</v>
      </c>
      <c r="B210" s="1">
        <v>2024</v>
      </c>
      <c r="C210" s="1">
        <v>12</v>
      </c>
      <c r="D210" s="1" t="s">
        <v>105</v>
      </c>
      <c r="E210" s="1" t="s">
        <v>106</v>
      </c>
      <c r="F210" s="1" t="s">
        <v>55</v>
      </c>
      <c r="G210" s="1" t="s">
        <v>56</v>
      </c>
      <c r="H210" s="1">
        <v>202</v>
      </c>
      <c r="I210" s="1">
        <v>55</v>
      </c>
      <c r="J210" s="1">
        <v>17.350000000000001</v>
      </c>
      <c r="K210" s="1">
        <v>1.45</v>
      </c>
      <c r="L210" s="1">
        <v>26.37</v>
      </c>
      <c r="M210" s="1">
        <v>0</v>
      </c>
      <c r="N210" s="1">
        <v>9.83</v>
      </c>
      <c r="O210" s="1">
        <v>2</v>
      </c>
      <c r="P210" s="1">
        <v>1</v>
      </c>
      <c r="Q210" s="1">
        <v>2203</v>
      </c>
      <c r="R210" s="1">
        <v>520</v>
      </c>
      <c r="S210" s="1">
        <v>67</v>
      </c>
      <c r="T210" s="1">
        <v>1150</v>
      </c>
      <c r="U210" s="1">
        <v>0</v>
      </c>
      <c r="V210" s="1">
        <v>466</v>
      </c>
      <c r="W210" s="1" t="s">
        <v>155</v>
      </c>
      <c r="X210" s="1" t="s">
        <v>130</v>
      </c>
      <c r="Y210">
        <v>16</v>
      </c>
      <c r="Z210">
        <v>204</v>
      </c>
      <c r="AA210">
        <v>205</v>
      </c>
    </row>
    <row r="211" spans="1:27" ht="12.75" x14ac:dyDescent="0.2">
      <c r="A211" s="1">
        <v>210</v>
      </c>
      <c r="B211" s="1">
        <v>2024</v>
      </c>
      <c r="C211" s="1">
        <v>12</v>
      </c>
      <c r="D211" s="1" t="s">
        <v>105</v>
      </c>
      <c r="E211" s="1" t="s">
        <v>106</v>
      </c>
      <c r="F211" s="1" t="s">
        <v>57</v>
      </c>
      <c r="G211" s="1" t="s">
        <v>58</v>
      </c>
      <c r="H211" s="1">
        <v>29</v>
      </c>
      <c r="I211" s="1">
        <v>3</v>
      </c>
      <c r="J211" s="1">
        <v>0.56000000000000005</v>
      </c>
      <c r="K211" s="1">
        <v>0.96</v>
      </c>
      <c r="L211" s="1">
        <v>0.48</v>
      </c>
      <c r="M211" s="1">
        <v>0</v>
      </c>
      <c r="N211" s="1">
        <v>1</v>
      </c>
      <c r="O211" s="1">
        <v>0</v>
      </c>
      <c r="P211" s="1">
        <v>0</v>
      </c>
      <c r="Q211" s="1">
        <v>73</v>
      </c>
      <c r="R211" s="1">
        <v>10</v>
      </c>
      <c r="S211" s="1">
        <v>26</v>
      </c>
      <c r="T211" s="1">
        <v>9</v>
      </c>
      <c r="U211" s="1">
        <v>0</v>
      </c>
      <c r="V211" s="1">
        <v>28</v>
      </c>
      <c r="W211" s="1" t="s">
        <v>156</v>
      </c>
      <c r="X211" s="1" t="s">
        <v>157</v>
      </c>
      <c r="Y211">
        <v>17</v>
      </c>
      <c r="Z211">
        <v>205</v>
      </c>
      <c r="AA211">
        <v>206</v>
      </c>
    </row>
    <row r="212" spans="1:27" ht="12.75" x14ac:dyDescent="0.2">
      <c r="A212" s="1">
        <v>211</v>
      </c>
      <c r="B212" s="1">
        <v>2024</v>
      </c>
      <c r="C212" s="1">
        <v>12</v>
      </c>
      <c r="D212" s="1" t="s">
        <v>105</v>
      </c>
      <c r="E212" s="1" t="s">
        <v>106</v>
      </c>
      <c r="F212" s="1" t="s">
        <v>23</v>
      </c>
      <c r="G212" s="1" t="s">
        <v>24</v>
      </c>
      <c r="H212" s="1">
        <v>288</v>
      </c>
      <c r="I212" s="1">
        <v>52</v>
      </c>
      <c r="J212" s="1">
        <v>9.36</v>
      </c>
      <c r="K212" s="1">
        <v>1.75</v>
      </c>
      <c r="L212" s="1">
        <v>29.64</v>
      </c>
      <c r="M212" s="1">
        <v>0</v>
      </c>
      <c r="N212" s="1">
        <v>11.25</v>
      </c>
      <c r="O212" s="1">
        <v>3</v>
      </c>
      <c r="P212" s="1">
        <v>1</v>
      </c>
      <c r="Q212" s="1">
        <v>2671</v>
      </c>
      <c r="R212" s="1">
        <v>656</v>
      </c>
      <c r="S212" s="1">
        <v>59</v>
      </c>
      <c r="T212" s="1">
        <v>1305</v>
      </c>
      <c r="U212" s="1">
        <v>0</v>
      </c>
      <c r="V212" s="1">
        <v>651</v>
      </c>
      <c r="W212" s="1" t="s">
        <v>127</v>
      </c>
      <c r="X212" s="1" t="s">
        <v>128</v>
      </c>
      <c r="Y212">
        <v>1</v>
      </c>
      <c r="Z212">
        <v>206</v>
      </c>
      <c r="AA212">
        <v>207</v>
      </c>
    </row>
    <row r="213" spans="1:27" ht="12.75" x14ac:dyDescent="0.2">
      <c r="A213" s="1">
        <v>212</v>
      </c>
      <c r="B213" s="1">
        <v>2024</v>
      </c>
      <c r="C213" s="1">
        <v>12</v>
      </c>
      <c r="D213" s="1" t="s">
        <v>105</v>
      </c>
      <c r="E213" s="1" t="s">
        <v>106</v>
      </c>
      <c r="F213" s="1" t="s">
        <v>59</v>
      </c>
      <c r="G213" s="1" t="s">
        <v>60</v>
      </c>
      <c r="H213" s="1">
        <v>148</v>
      </c>
      <c r="I213" s="1">
        <v>38</v>
      </c>
      <c r="J213" s="1">
        <v>2.72</v>
      </c>
      <c r="K213" s="1">
        <v>1.05</v>
      </c>
      <c r="L213" s="1">
        <v>20.84</v>
      </c>
      <c r="M213" s="1">
        <v>0.3</v>
      </c>
      <c r="N213" s="1">
        <v>13.09</v>
      </c>
      <c r="O213" s="1">
        <v>0</v>
      </c>
      <c r="P213" s="1">
        <v>0</v>
      </c>
      <c r="Q213" s="1">
        <v>2840</v>
      </c>
      <c r="R213" s="1">
        <v>92</v>
      </c>
      <c r="S213" s="1">
        <v>56</v>
      </c>
      <c r="T213" s="1">
        <v>1732</v>
      </c>
      <c r="U213" s="1">
        <v>7</v>
      </c>
      <c r="V213" s="1">
        <v>953</v>
      </c>
      <c r="W213" s="1" t="s">
        <v>158</v>
      </c>
      <c r="X213" s="1" t="s">
        <v>134</v>
      </c>
      <c r="Y213">
        <v>18</v>
      </c>
      <c r="Z213">
        <v>207</v>
      </c>
      <c r="AA213">
        <v>208</v>
      </c>
    </row>
    <row r="214" spans="1:27" ht="12.75" x14ac:dyDescent="0.2">
      <c r="A214" s="1">
        <v>213</v>
      </c>
      <c r="B214" s="1">
        <v>2024</v>
      </c>
      <c r="C214" s="1">
        <v>12</v>
      </c>
      <c r="D214" s="1" t="s">
        <v>105</v>
      </c>
      <c r="E214" s="1" t="s">
        <v>106</v>
      </c>
      <c r="F214" s="1" t="s">
        <v>77</v>
      </c>
      <c r="G214" s="1" t="s">
        <v>78</v>
      </c>
      <c r="H214" s="1">
        <v>147</v>
      </c>
      <c r="I214" s="1">
        <v>33</v>
      </c>
      <c r="J214" s="1">
        <v>7.12</v>
      </c>
      <c r="K214" s="1">
        <v>0.38</v>
      </c>
      <c r="L214" s="1">
        <v>15.32</v>
      </c>
      <c r="M214" s="1">
        <v>0</v>
      </c>
      <c r="N214" s="1">
        <v>10.18</v>
      </c>
      <c r="O214" s="1">
        <v>0</v>
      </c>
      <c r="P214" s="1">
        <v>1</v>
      </c>
      <c r="Q214" s="1">
        <v>1320</v>
      </c>
      <c r="R214" s="1">
        <v>338</v>
      </c>
      <c r="S214" s="1">
        <v>13</v>
      </c>
      <c r="T214" s="1">
        <v>490</v>
      </c>
      <c r="U214" s="1">
        <v>0</v>
      </c>
      <c r="V214" s="1">
        <v>479</v>
      </c>
      <c r="W214" s="1" t="s">
        <v>169</v>
      </c>
      <c r="X214" s="1" t="s">
        <v>170</v>
      </c>
      <c r="Y214">
        <v>25</v>
      </c>
      <c r="Z214">
        <v>208</v>
      </c>
      <c r="AA214">
        <v>209</v>
      </c>
    </row>
    <row r="215" spans="1:27" ht="12.75" x14ac:dyDescent="0.2">
      <c r="A215" s="1">
        <v>214</v>
      </c>
      <c r="B215" s="1">
        <v>2024</v>
      </c>
      <c r="C215" s="1">
        <v>12</v>
      </c>
      <c r="D215" s="1" t="s">
        <v>105</v>
      </c>
      <c r="E215" s="1" t="s">
        <v>106</v>
      </c>
      <c r="F215" s="1" t="s">
        <v>25</v>
      </c>
      <c r="G215" s="1" t="s">
        <v>26</v>
      </c>
      <c r="H215" s="1">
        <v>62</v>
      </c>
      <c r="I215" s="1">
        <v>15</v>
      </c>
      <c r="J215" s="1">
        <v>6.45</v>
      </c>
      <c r="K215" s="1">
        <v>1.52</v>
      </c>
      <c r="L215" s="1">
        <v>4.51</v>
      </c>
      <c r="M215" s="1">
        <v>0</v>
      </c>
      <c r="N215" s="1">
        <v>2.5099999999999998</v>
      </c>
      <c r="O215" s="1">
        <v>0</v>
      </c>
      <c r="P215" s="1">
        <v>0</v>
      </c>
      <c r="Q215" s="1">
        <v>535</v>
      </c>
      <c r="R215" s="1">
        <v>278</v>
      </c>
      <c r="S215" s="1">
        <v>36</v>
      </c>
      <c r="T215" s="1">
        <v>146</v>
      </c>
      <c r="U215" s="1">
        <v>0</v>
      </c>
      <c r="V215" s="1">
        <v>75</v>
      </c>
      <c r="W215" s="1" t="s">
        <v>129</v>
      </c>
      <c r="X215" s="1" t="s">
        <v>130</v>
      </c>
      <c r="Y215">
        <v>2</v>
      </c>
      <c r="Z215">
        <v>209</v>
      </c>
      <c r="AA215">
        <v>210</v>
      </c>
    </row>
    <row r="216" spans="1:27" ht="12.75" x14ac:dyDescent="0.2">
      <c r="A216" s="1">
        <v>215</v>
      </c>
      <c r="B216" s="1">
        <v>2024</v>
      </c>
      <c r="C216" s="1">
        <v>12</v>
      </c>
      <c r="D216" s="1" t="s">
        <v>105</v>
      </c>
      <c r="E216" s="1" t="s">
        <v>106</v>
      </c>
      <c r="F216" s="1" t="s">
        <v>83</v>
      </c>
      <c r="G216" s="1" t="s">
        <v>84</v>
      </c>
      <c r="H216" s="1">
        <v>356</v>
      </c>
      <c r="I216" s="1">
        <v>105</v>
      </c>
      <c r="J216" s="1">
        <v>18.7</v>
      </c>
      <c r="K216" s="1">
        <v>5.69</v>
      </c>
      <c r="L216" s="1">
        <v>55.07</v>
      </c>
      <c r="M216" s="1">
        <v>0</v>
      </c>
      <c r="N216" s="1">
        <v>25.54</v>
      </c>
      <c r="O216" s="1">
        <v>1</v>
      </c>
      <c r="P216" s="1">
        <v>0</v>
      </c>
      <c r="Q216" s="1">
        <v>5740</v>
      </c>
      <c r="R216" s="1">
        <v>1437</v>
      </c>
      <c r="S216" s="1">
        <v>376</v>
      </c>
      <c r="T216" s="1">
        <v>2304</v>
      </c>
      <c r="U216" s="1">
        <v>0</v>
      </c>
      <c r="V216" s="1">
        <v>1623</v>
      </c>
      <c r="W216" s="1" t="s">
        <v>161</v>
      </c>
      <c r="X216" s="1" t="s">
        <v>162</v>
      </c>
      <c r="Y216">
        <v>20</v>
      </c>
      <c r="Z216">
        <v>210</v>
      </c>
      <c r="AA216">
        <v>211</v>
      </c>
    </row>
    <row r="217" spans="1:27" ht="12.75" x14ac:dyDescent="0.2">
      <c r="A217" s="1">
        <v>216</v>
      </c>
      <c r="B217" s="1">
        <v>2024</v>
      </c>
      <c r="C217" s="1">
        <v>12</v>
      </c>
      <c r="D217" s="1" t="s">
        <v>105</v>
      </c>
      <c r="E217" s="1" t="s">
        <v>106</v>
      </c>
      <c r="F217" s="1" t="s">
        <v>61</v>
      </c>
      <c r="G217" s="1" t="s">
        <v>62</v>
      </c>
      <c r="H217" s="1">
        <v>459</v>
      </c>
      <c r="I217" s="1">
        <v>105</v>
      </c>
      <c r="J217" s="1">
        <v>29.68</v>
      </c>
      <c r="K217" s="1">
        <v>1.36</v>
      </c>
      <c r="L217" s="1">
        <v>29.54</v>
      </c>
      <c r="M217" s="1">
        <v>0</v>
      </c>
      <c r="N217" s="1">
        <v>44.42</v>
      </c>
      <c r="O217" s="1">
        <v>0</v>
      </c>
      <c r="P217" s="1">
        <v>0</v>
      </c>
      <c r="Q217" s="1">
        <v>5267</v>
      </c>
      <c r="R217" s="1">
        <v>2029</v>
      </c>
      <c r="S217" s="1">
        <v>70</v>
      </c>
      <c r="T217" s="1">
        <v>914</v>
      </c>
      <c r="U217" s="1">
        <v>0</v>
      </c>
      <c r="V217" s="1">
        <v>2254</v>
      </c>
      <c r="W217" s="1" t="s">
        <v>159</v>
      </c>
      <c r="X217" s="1" t="s">
        <v>160</v>
      </c>
      <c r="Y217">
        <v>19</v>
      </c>
      <c r="Z217">
        <v>211</v>
      </c>
      <c r="AA217">
        <v>212</v>
      </c>
    </row>
    <row r="218" spans="1:27" ht="12.75" x14ac:dyDescent="0.2">
      <c r="A218" s="1">
        <v>217</v>
      </c>
      <c r="B218" s="1">
        <v>2024</v>
      </c>
      <c r="C218" s="1">
        <v>12</v>
      </c>
      <c r="D218" s="1" t="s">
        <v>105</v>
      </c>
      <c r="E218" s="1" t="s">
        <v>106</v>
      </c>
      <c r="F218" s="1" t="s">
        <v>27</v>
      </c>
      <c r="G218" s="1" t="s">
        <v>28</v>
      </c>
      <c r="H218" s="1">
        <v>812</v>
      </c>
      <c r="I218" s="1">
        <v>153</v>
      </c>
      <c r="J218" s="1">
        <v>52.04</v>
      </c>
      <c r="K218" s="1">
        <v>4.12</v>
      </c>
      <c r="L218" s="1">
        <v>40.47</v>
      </c>
      <c r="M218" s="1">
        <v>1.38</v>
      </c>
      <c r="N218" s="1">
        <v>54.98</v>
      </c>
      <c r="O218" s="1">
        <v>2</v>
      </c>
      <c r="P218" s="1">
        <v>1</v>
      </c>
      <c r="Q218" s="1">
        <v>7282</v>
      </c>
      <c r="R218" s="1">
        <v>2684</v>
      </c>
      <c r="S218" s="1">
        <v>177</v>
      </c>
      <c r="T218" s="1">
        <v>1285</v>
      </c>
      <c r="U218" s="1">
        <v>78</v>
      </c>
      <c r="V218" s="1">
        <v>3058</v>
      </c>
      <c r="W218" s="1" t="s">
        <v>131</v>
      </c>
      <c r="X218" s="1" t="s">
        <v>132</v>
      </c>
      <c r="Y218">
        <v>3</v>
      </c>
      <c r="Z218">
        <v>212</v>
      </c>
      <c r="AA218">
        <v>213</v>
      </c>
    </row>
    <row r="219" spans="1:27" ht="12.75" x14ac:dyDescent="0.2">
      <c r="A219" s="1">
        <v>218</v>
      </c>
      <c r="B219" s="1">
        <v>2024</v>
      </c>
      <c r="C219" s="1">
        <v>12</v>
      </c>
      <c r="D219" s="1" t="s">
        <v>105</v>
      </c>
      <c r="E219" s="1" t="s">
        <v>106</v>
      </c>
      <c r="F219" s="1" t="s">
        <v>65</v>
      </c>
      <c r="G219" s="1" t="s">
        <v>66</v>
      </c>
      <c r="H219" s="1">
        <v>247</v>
      </c>
      <c r="I219" s="1">
        <v>79</v>
      </c>
      <c r="J219" s="1">
        <v>15.48</v>
      </c>
      <c r="K219" s="1">
        <v>2.5499999999999998</v>
      </c>
      <c r="L219" s="1">
        <v>42.89</v>
      </c>
      <c r="M219" s="1">
        <v>0</v>
      </c>
      <c r="N219" s="1">
        <v>18.079999999999998</v>
      </c>
      <c r="O219" s="1">
        <v>0</v>
      </c>
      <c r="P219" s="1">
        <v>0</v>
      </c>
      <c r="Q219" s="1">
        <v>5416</v>
      </c>
      <c r="R219" s="1">
        <v>1216</v>
      </c>
      <c r="S219" s="1">
        <v>149</v>
      </c>
      <c r="T219" s="1">
        <v>2601</v>
      </c>
      <c r="U219" s="1">
        <v>0</v>
      </c>
      <c r="V219" s="1">
        <v>1450</v>
      </c>
      <c r="W219" s="1" t="s">
        <v>163</v>
      </c>
      <c r="X219" s="1" t="s">
        <v>134</v>
      </c>
      <c r="Y219">
        <v>21</v>
      </c>
      <c r="Z219">
        <v>213</v>
      </c>
      <c r="AA219">
        <v>214</v>
      </c>
    </row>
    <row r="220" spans="1:27" ht="12.75" x14ac:dyDescent="0.2">
      <c r="A220" s="1">
        <v>219</v>
      </c>
      <c r="B220" s="1">
        <v>2024</v>
      </c>
      <c r="C220" s="1">
        <v>12</v>
      </c>
      <c r="D220" s="1" t="s">
        <v>105</v>
      </c>
      <c r="E220" s="1" t="s">
        <v>106</v>
      </c>
      <c r="F220" s="1" t="s">
        <v>29</v>
      </c>
      <c r="G220" s="1" t="s">
        <v>30</v>
      </c>
      <c r="H220" s="1">
        <v>77</v>
      </c>
      <c r="I220" s="1">
        <v>22</v>
      </c>
      <c r="J220" s="1">
        <v>4.53</v>
      </c>
      <c r="K220" s="1">
        <v>1.37</v>
      </c>
      <c r="L220" s="1">
        <v>12.85</v>
      </c>
      <c r="M220" s="1">
        <v>0</v>
      </c>
      <c r="N220" s="1">
        <v>3.26</v>
      </c>
      <c r="O220" s="1">
        <v>0</v>
      </c>
      <c r="P220" s="1">
        <v>0</v>
      </c>
      <c r="Q220" s="1">
        <v>1634</v>
      </c>
      <c r="R220" s="1">
        <v>296</v>
      </c>
      <c r="S220" s="1">
        <v>58</v>
      </c>
      <c r="T220" s="1">
        <v>1066</v>
      </c>
      <c r="U220" s="1">
        <v>0</v>
      </c>
      <c r="V220" s="1">
        <v>214</v>
      </c>
      <c r="W220" s="1" t="s">
        <v>133</v>
      </c>
      <c r="X220" s="1" t="s">
        <v>134</v>
      </c>
      <c r="Y220">
        <v>4</v>
      </c>
      <c r="Z220">
        <v>214</v>
      </c>
      <c r="AA220">
        <v>215</v>
      </c>
    </row>
    <row r="221" spans="1:27" ht="12.75" x14ac:dyDescent="0.2">
      <c r="A221" s="1">
        <v>220</v>
      </c>
      <c r="B221" s="1">
        <v>2024</v>
      </c>
      <c r="C221" s="1">
        <v>12</v>
      </c>
      <c r="D221" s="1" t="s">
        <v>105</v>
      </c>
      <c r="E221" s="1" t="s">
        <v>106</v>
      </c>
      <c r="F221" s="1" t="s">
        <v>31</v>
      </c>
      <c r="G221" s="1" t="s">
        <v>32</v>
      </c>
      <c r="H221" s="1">
        <v>54</v>
      </c>
      <c r="I221" s="1">
        <v>9</v>
      </c>
      <c r="J221" s="1">
        <v>2.44</v>
      </c>
      <c r="K221" s="1">
        <v>0</v>
      </c>
      <c r="L221" s="1">
        <v>3.18</v>
      </c>
      <c r="M221" s="1">
        <v>0</v>
      </c>
      <c r="N221" s="1">
        <v>3.37</v>
      </c>
      <c r="O221" s="1">
        <v>0</v>
      </c>
      <c r="P221" s="1">
        <v>0</v>
      </c>
      <c r="Q221" s="1">
        <v>465</v>
      </c>
      <c r="R221" s="1">
        <v>124</v>
      </c>
      <c r="S221" s="1">
        <v>0</v>
      </c>
      <c r="T221" s="1">
        <v>117</v>
      </c>
      <c r="U221" s="1">
        <v>0</v>
      </c>
      <c r="V221" s="1">
        <v>224</v>
      </c>
      <c r="W221" s="1" t="s">
        <v>135</v>
      </c>
      <c r="X221" s="1" t="s">
        <v>136</v>
      </c>
      <c r="Y221">
        <v>5</v>
      </c>
      <c r="Z221">
        <v>215</v>
      </c>
      <c r="AA221">
        <v>216</v>
      </c>
    </row>
    <row r="222" spans="1:27" ht="12.75" x14ac:dyDescent="0.2">
      <c r="A222" s="1">
        <v>221</v>
      </c>
      <c r="B222" s="1">
        <v>2024</v>
      </c>
      <c r="C222" s="1">
        <v>12</v>
      </c>
      <c r="D222" s="1" t="s">
        <v>105</v>
      </c>
      <c r="E222" s="1" t="s">
        <v>106</v>
      </c>
      <c r="F222" s="1" t="s">
        <v>33</v>
      </c>
      <c r="G222" s="1" t="s">
        <v>34</v>
      </c>
      <c r="H222" s="1">
        <v>211</v>
      </c>
      <c r="I222" s="1">
        <v>46</v>
      </c>
      <c r="J222" s="1">
        <v>14.47</v>
      </c>
      <c r="K222" s="1">
        <v>0.89</v>
      </c>
      <c r="L222" s="1">
        <v>18.760000000000002</v>
      </c>
      <c r="M222" s="1">
        <v>0</v>
      </c>
      <c r="N222" s="1">
        <v>11.87</v>
      </c>
      <c r="O222" s="1">
        <v>0</v>
      </c>
      <c r="P222" s="1">
        <v>0</v>
      </c>
      <c r="Q222" s="1">
        <v>2315</v>
      </c>
      <c r="R222" s="1">
        <v>673</v>
      </c>
      <c r="S222" s="1">
        <v>32</v>
      </c>
      <c r="T222" s="1">
        <v>800</v>
      </c>
      <c r="U222" s="1">
        <v>0</v>
      </c>
      <c r="V222" s="1">
        <v>810</v>
      </c>
      <c r="W222" s="1" t="s">
        <v>137</v>
      </c>
      <c r="X222" s="1" t="s">
        <v>138</v>
      </c>
      <c r="Y222">
        <v>6</v>
      </c>
      <c r="Z222">
        <v>216</v>
      </c>
      <c r="AA222">
        <v>217</v>
      </c>
    </row>
    <row r="223" spans="1:27" ht="12.75" x14ac:dyDescent="0.2">
      <c r="A223" s="1">
        <v>222</v>
      </c>
      <c r="B223" s="1">
        <v>2024</v>
      </c>
      <c r="C223" s="1">
        <v>12</v>
      </c>
      <c r="D223" s="1" t="s">
        <v>105</v>
      </c>
      <c r="E223" s="1" t="s">
        <v>106</v>
      </c>
      <c r="F223" s="1" t="s">
        <v>67</v>
      </c>
      <c r="G223" s="1" t="s">
        <v>68</v>
      </c>
      <c r="H223" s="1">
        <v>55</v>
      </c>
      <c r="I223" s="1">
        <v>16</v>
      </c>
      <c r="J223" s="1">
        <v>7.81</v>
      </c>
      <c r="K223" s="1">
        <v>0.24</v>
      </c>
      <c r="L223" s="1">
        <v>4.6399999999999997</v>
      </c>
      <c r="M223" s="1">
        <v>0</v>
      </c>
      <c r="N223" s="1">
        <v>3.31</v>
      </c>
      <c r="O223" s="1">
        <v>0</v>
      </c>
      <c r="P223" s="1">
        <v>0</v>
      </c>
      <c r="Q223" s="1">
        <v>938</v>
      </c>
      <c r="R223" s="1">
        <v>577</v>
      </c>
      <c r="S223" s="1">
        <v>16</v>
      </c>
      <c r="T223" s="1">
        <v>213</v>
      </c>
      <c r="U223" s="1">
        <v>0</v>
      </c>
      <c r="V223" s="1">
        <v>132</v>
      </c>
      <c r="W223" s="1" t="s">
        <v>164</v>
      </c>
      <c r="X223" s="1" t="s">
        <v>165</v>
      </c>
      <c r="Y223">
        <v>22</v>
      </c>
      <c r="Z223">
        <v>217</v>
      </c>
      <c r="AA223">
        <v>218</v>
      </c>
    </row>
    <row r="224" spans="1:27" ht="12.75" x14ac:dyDescent="0.2">
      <c r="A224" s="1">
        <v>223</v>
      </c>
      <c r="B224" s="1">
        <v>2024</v>
      </c>
      <c r="C224" s="1">
        <v>12</v>
      </c>
      <c r="D224" s="1" t="s">
        <v>105</v>
      </c>
      <c r="E224" s="1" t="s">
        <v>106</v>
      </c>
      <c r="F224" s="1" t="s">
        <v>35</v>
      </c>
      <c r="G224" s="1" t="s">
        <v>36</v>
      </c>
      <c r="H224" s="1">
        <v>479</v>
      </c>
      <c r="I224" s="1">
        <v>107</v>
      </c>
      <c r="J224" s="1">
        <v>30.07</v>
      </c>
      <c r="K224" s="1">
        <v>2.62</v>
      </c>
      <c r="L224" s="1">
        <v>34.299999999999997</v>
      </c>
      <c r="M224" s="1">
        <v>0</v>
      </c>
      <c r="N224" s="1">
        <v>40.01</v>
      </c>
      <c r="O224" s="1">
        <v>5</v>
      </c>
      <c r="P224" s="1">
        <v>0</v>
      </c>
      <c r="Q224" s="1">
        <v>4375</v>
      </c>
      <c r="R224" s="1">
        <v>1539</v>
      </c>
      <c r="S224" s="1">
        <v>52</v>
      </c>
      <c r="T224" s="1">
        <v>1010</v>
      </c>
      <c r="U224" s="1">
        <v>0</v>
      </c>
      <c r="V224" s="1">
        <v>1774</v>
      </c>
      <c r="W224" s="1" t="s">
        <v>139</v>
      </c>
      <c r="X224" s="1" t="s">
        <v>140</v>
      </c>
      <c r="Y224">
        <v>7</v>
      </c>
      <c r="Z224">
        <v>218</v>
      </c>
      <c r="AA224">
        <v>219</v>
      </c>
    </row>
    <row r="225" spans="1:27" ht="12.75" x14ac:dyDescent="0.2">
      <c r="A225" s="1">
        <v>224</v>
      </c>
      <c r="B225" s="1">
        <v>2024</v>
      </c>
      <c r="C225" s="1">
        <v>12</v>
      </c>
      <c r="D225" s="1" t="s">
        <v>105</v>
      </c>
      <c r="E225" s="1" t="s">
        <v>106</v>
      </c>
      <c r="F225" s="1" t="s">
        <v>69</v>
      </c>
      <c r="G225" s="1" t="s">
        <v>70</v>
      </c>
      <c r="H225" s="1">
        <v>955</v>
      </c>
      <c r="I225" s="1">
        <v>272</v>
      </c>
      <c r="J225" s="1">
        <v>40.75</v>
      </c>
      <c r="K225" s="1">
        <v>18.84</v>
      </c>
      <c r="L225" s="1">
        <v>118.76</v>
      </c>
      <c r="M225" s="1">
        <v>3.35</v>
      </c>
      <c r="N225" s="1">
        <v>90.31</v>
      </c>
      <c r="O225" s="1">
        <v>19</v>
      </c>
      <c r="P225" s="1">
        <v>20</v>
      </c>
      <c r="Q225" s="1">
        <v>17177</v>
      </c>
      <c r="R225" s="1">
        <v>2617</v>
      </c>
      <c r="S225" s="1">
        <v>1995</v>
      </c>
      <c r="T225" s="1">
        <v>5136</v>
      </c>
      <c r="U225" s="1">
        <v>189</v>
      </c>
      <c r="V225" s="1">
        <v>7240</v>
      </c>
      <c r="W225" s="1" t="s">
        <v>166</v>
      </c>
      <c r="X225" s="1" t="s">
        <v>132</v>
      </c>
      <c r="Y225">
        <v>23</v>
      </c>
      <c r="Z225">
        <v>219</v>
      </c>
      <c r="AA225">
        <v>220</v>
      </c>
    </row>
    <row r="226" spans="1:27" ht="12.75" x14ac:dyDescent="0.2">
      <c r="A226" s="1">
        <v>225</v>
      </c>
      <c r="B226" s="1">
        <v>2024</v>
      </c>
      <c r="C226" s="1">
        <v>12</v>
      </c>
      <c r="D226" s="1" t="s">
        <v>105</v>
      </c>
      <c r="E226" s="1" t="s">
        <v>106</v>
      </c>
      <c r="F226" s="1" t="s">
        <v>71</v>
      </c>
      <c r="G226" s="1" t="s">
        <v>72</v>
      </c>
      <c r="H226" s="1">
        <v>5939</v>
      </c>
      <c r="I226" s="1">
        <v>1140</v>
      </c>
      <c r="J226" s="1">
        <v>239.32</v>
      </c>
      <c r="K226" s="1">
        <v>32.340000000000003</v>
      </c>
      <c r="L226" s="1">
        <v>394.85</v>
      </c>
      <c r="M226" s="1">
        <v>12.31</v>
      </c>
      <c r="N226" s="1">
        <v>461.19</v>
      </c>
      <c r="O226" s="1">
        <v>37</v>
      </c>
      <c r="P226" s="1">
        <v>6</v>
      </c>
      <c r="Q226" s="1">
        <v>62757</v>
      </c>
      <c r="R226" s="1">
        <v>16603</v>
      </c>
      <c r="S226" s="1">
        <v>2541</v>
      </c>
      <c r="T226" s="1">
        <v>13429</v>
      </c>
      <c r="U226" s="1">
        <v>427</v>
      </c>
      <c r="V226" s="1">
        <v>29757</v>
      </c>
      <c r="W226" s="1" t="s">
        <v>167</v>
      </c>
      <c r="X226" s="1" t="s">
        <v>168</v>
      </c>
      <c r="Y226">
        <v>24</v>
      </c>
      <c r="Z226">
        <v>220</v>
      </c>
      <c r="AA226">
        <v>221</v>
      </c>
    </row>
    <row r="227" spans="1:27" ht="12.75" x14ac:dyDescent="0.2">
      <c r="A227" s="1">
        <v>226</v>
      </c>
      <c r="B227" s="1">
        <v>2024</v>
      </c>
      <c r="C227" s="1">
        <v>12</v>
      </c>
      <c r="D227" s="1" t="s">
        <v>105</v>
      </c>
      <c r="E227" s="1" t="s">
        <v>106</v>
      </c>
      <c r="F227" s="1" t="s">
        <v>87</v>
      </c>
      <c r="G227" s="1" t="s">
        <v>88</v>
      </c>
      <c r="H227" s="1">
        <v>1025</v>
      </c>
      <c r="I227" s="1">
        <v>315</v>
      </c>
      <c r="J227" s="1">
        <v>52.99</v>
      </c>
      <c r="K227" s="1">
        <v>11.51</v>
      </c>
      <c r="L227" s="1">
        <v>138.55000000000001</v>
      </c>
      <c r="M227" s="1">
        <v>1.99</v>
      </c>
      <c r="N227" s="1">
        <v>109.96</v>
      </c>
      <c r="O227" s="1">
        <v>4</v>
      </c>
      <c r="P227" s="1">
        <v>2</v>
      </c>
      <c r="Q227" s="1">
        <v>19084</v>
      </c>
      <c r="R227" s="1">
        <v>3415</v>
      </c>
      <c r="S227" s="1">
        <v>843</v>
      </c>
      <c r="T227" s="1">
        <v>6814</v>
      </c>
      <c r="U227" s="1">
        <v>40</v>
      </c>
      <c r="V227" s="1">
        <v>7972</v>
      </c>
      <c r="W227" s="1" t="s">
        <v>173</v>
      </c>
      <c r="X227" s="1" t="s">
        <v>132</v>
      </c>
      <c r="Y227">
        <v>27</v>
      </c>
      <c r="Z227">
        <v>221</v>
      </c>
      <c r="AA227">
        <v>222</v>
      </c>
    </row>
    <row r="228" spans="1:27" ht="12.75" x14ac:dyDescent="0.2">
      <c r="A228" s="1">
        <v>227</v>
      </c>
      <c r="B228" s="1">
        <v>2024</v>
      </c>
      <c r="C228" s="1">
        <v>12</v>
      </c>
      <c r="D228" s="1" t="s">
        <v>105</v>
      </c>
      <c r="E228" s="1" t="s">
        <v>106</v>
      </c>
      <c r="F228" s="1" t="s">
        <v>37</v>
      </c>
      <c r="G228" s="1" t="s">
        <v>38</v>
      </c>
      <c r="H228" s="1">
        <v>70</v>
      </c>
      <c r="I228" s="1">
        <v>10</v>
      </c>
      <c r="J228" s="1">
        <v>4.1500000000000004</v>
      </c>
      <c r="K228" s="1">
        <v>1</v>
      </c>
      <c r="L228" s="1">
        <v>1.0900000000000001</v>
      </c>
      <c r="M228" s="1">
        <v>0</v>
      </c>
      <c r="N228" s="1">
        <v>3.76</v>
      </c>
      <c r="O228" s="1">
        <v>0</v>
      </c>
      <c r="P228" s="1">
        <v>0</v>
      </c>
      <c r="Q228" s="1">
        <v>759</v>
      </c>
      <c r="R228" s="1">
        <v>490</v>
      </c>
      <c r="S228" s="1">
        <v>94</v>
      </c>
      <c r="T228" s="1">
        <v>79</v>
      </c>
      <c r="U228" s="1">
        <v>0</v>
      </c>
      <c r="V228" s="1">
        <v>96</v>
      </c>
      <c r="W228" s="1" t="s">
        <v>141</v>
      </c>
      <c r="X228" s="1" t="s">
        <v>142</v>
      </c>
      <c r="Y228">
        <v>8</v>
      </c>
      <c r="Z228">
        <v>222</v>
      </c>
      <c r="AA228">
        <v>223</v>
      </c>
    </row>
    <row r="229" spans="1:27" ht="12.75" x14ac:dyDescent="0.2">
      <c r="A229" s="1">
        <v>228</v>
      </c>
      <c r="B229" s="1">
        <v>2024</v>
      </c>
      <c r="C229" s="1">
        <v>12</v>
      </c>
      <c r="D229" s="1" t="s">
        <v>105</v>
      </c>
      <c r="E229" s="1" t="s">
        <v>106</v>
      </c>
      <c r="F229" s="1" t="s">
        <v>39</v>
      </c>
      <c r="G229" s="1" t="s">
        <v>40</v>
      </c>
      <c r="H229" s="1">
        <v>100</v>
      </c>
      <c r="I229" s="1">
        <v>36</v>
      </c>
      <c r="J229" s="1">
        <v>7.17</v>
      </c>
      <c r="K229" s="1">
        <v>3.18</v>
      </c>
      <c r="L229" s="1">
        <v>16.829999999999998</v>
      </c>
      <c r="M229" s="1">
        <v>0</v>
      </c>
      <c r="N229" s="1">
        <v>8.81</v>
      </c>
      <c r="O229" s="1">
        <v>0</v>
      </c>
      <c r="P229" s="1">
        <v>0</v>
      </c>
      <c r="Q229" s="1">
        <v>3510</v>
      </c>
      <c r="R229" s="1">
        <v>803</v>
      </c>
      <c r="S229" s="1">
        <v>594</v>
      </c>
      <c r="T229" s="1">
        <v>1340</v>
      </c>
      <c r="U229" s="1">
        <v>0</v>
      </c>
      <c r="V229" s="1">
        <v>773</v>
      </c>
      <c r="W229" s="1" t="s">
        <v>143</v>
      </c>
      <c r="X229" s="1" t="s">
        <v>134</v>
      </c>
      <c r="Y229">
        <v>9</v>
      </c>
      <c r="Z229">
        <v>223</v>
      </c>
      <c r="AA229">
        <v>224</v>
      </c>
    </row>
    <row r="230" spans="1:27" ht="12.75" x14ac:dyDescent="0.2">
      <c r="A230" s="1">
        <v>229</v>
      </c>
      <c r="B230" s="1">
        <v>2024</v>
      </c>
      <c r="C230" s="1">
        <v>12</v>
      </c>
      <c r="D230" s="1" t="s">
        <v>107</v>
      </c>
      <c r="E230" s="1" t="s">
        <v>108</v>
      </c>
      <c r="F230" s="1" t="s">
        <v>43</v>
      </c>
      <c r="G230" s="1" t="s">
        <v>44</v>
      </c>
      <c r="H230" s="1">
        <v>204</v>
      </c>
      <c r="I230" s="1">
        <v>70</v>
      </c>
      <c r="J230" s="1">
        <v>33.24</v>
      </c>
      <c r="K230" s="1">
        <v>0.86</v>
      </c>
      <c r="L230" s="1">
        <v>12.15</v>
      </c>
      <c r="M230" s="1">
        <v>0</v>
      </c>
      <c r="N230" s="1">
        <v>23.74</v>
      </c>
      <c r="O230" s="1">
        <v>3</v>
      </c>
      <c r="P230" s="1">
        <v>0</v>
      </c>
      <c r="Q230" s="1">
        <v>4526</v>
      </c>
      <c r="R230" s="1">
        <v>1855</v>
      </c>
      <c r="S230" s="1">
        <v>78</v>
      </c>
      <c r="T230" s="1">
        <v>571</v>
      </c>
      <c r="U230" s="1">
        <v>0</v>
      </c>
      <c r="V230" s="1">
        <v>2022</v>
      </c>
      <c r="W230" s="1" t="s">
        <v>144</v>
      </c>
      <c r="X230" s="1" t="s">
        <v>145</v>
      </c>
      <c r="Y230">
        <v>10</v>
      </c>
      <c r="Z230">
        <v>224</v>
      </c>
      <c r="AA230">
        <v>225</v>
      </c>
    </row>
    <row r="231" spans="1:27" ht="12.75" x14ac:dyDescent="0.2">
      <c r="A231" s="1">
        <v>230</v>
      </c>
      <c r="B231" s="1">
        <v>2024</v>
      </c>
      <c r="C231" s="1">
        <v>12</v>
      </c>
      <c r="D231" s="1" t="s">
        <v>107</v>
      </c>
      <c r="E231" s="1" t="s">
        <v>108</v>
      </c>
      <c r="F231" s="1" t="s">
        <v>45</v>
      </c>
      <c r="G231" s="1" t="s">
        <v>46</v>
      </c>
      <c r="H231" s="1">
        <v>31</v>
      </c>
      <c r="I231" s="1">
        <v>11</v>
      </c>
      <c r="J231" s="1">
        <v>2.44</v>
      </c>
      <c r="K231" s="1">
        <v>0</v>
      </c>
      <c r="L231" s="1">
        <v>5.98</v>
      </c>
      <c r="M231" s="1">
        <v>0</v>
      </c>
      <c r="N231" s="1">
        <v>2.59</v>
      </c>
      <c r="O231" s="1">
        <v>0</v>
      </c>
      <c r="P231" s="1">
        <v>0</v>
      </c>
      <c r="Q231" s="1">
        <v>406</v>
      </c>
      <c r="R231" s="1">
        <v>85</v>
      </c>
      <c r="S231" s="1">
        <v>0</v>
      </c>
      <c r="T231" s="1">
        <v>211</v>
      </c>
      <c r="U231" s="1">
        <v>0</v>
      </c>
      <c r="V231" s="1">
        <v>110</v>
      </c>
      <c r="W231" s="1" t="s">
        <v>146</v>
      </c>
      <c r="X231" s="1" t="s">
        <v>130</v>
      </c>
      <c r="Y231">
        <v>11</v>
      </c>
      <c r="Z231">
        <v>225</v>
      </c>
      <c r="AA231">
        <v>226</v>
      </c>
    </row>
    <row r="232" spans="1:27" ht="12.75" x14ac:dyDescent="0.2">
      <c r="A232" s="1">
        <v>231</v>
      </c>
      <c r="B232" s="1">
        <v>2024</v>
      </c>
      <c r="C232" s="1">
        <v>12</v>
      </c>
      <c r="D232" s="1" t="s">
        <v>107</v>
      </c>
      <c r="E232" s="1" t="s">
        <v>108</v>
      </c>
      <c r="F232" s="1" t="s">
        <v>47</v>
      </c>
      <c r="G232" s="1" t="s">
        <v>48</v>
      </c>
      <c r="H232" s="1">
        <v>78</v>
      </c>
      <c r="I232" s="1">
        <v>15</v>
      </c>
      <c r="J232" s="1">
        <v>4.5599999999999996</v>
      </c>
      <c r="K232" s="1">
        <v>1</v>
      </c>
      <c r="L232" s="1">
        <v>2.71</v>
      </c>
      <c r="M232" s="1">
        <v>0</v>
      </c>
      <c r="N232" s="1">
        <v>6.73</v>
      </c>
      <c r="O232" s="1">
        <v>1</v>
      </c>
      <c r="P232" s="1">
        <v>1</v>
      </c>
      <c r="Q232" s="1">
        <v>1264</v>
      </c>
      <c r="R232" s="1">
        <v>473</v>
      </c>
      <c r="S232" s="1">
        <v>75</v>
      </c>
      <c r="T232" s="1">
        <v>180</v>
      </c>
      <c r="U232" s="1">
        <v>0</v>
      </c>
      <c r="V232" s="1">
        <v>536</v>
      </c>
      <c r="W232" s="1" t="s">
        <v>147</v>
      </c>
      <c r="X232" s="1" t="s">
        <v>148</v>
      </c>
      <c r="Y232">
        <v>12</v>
      </c>
      <c r="Z232">
        <v>226</v>
      </c>
      <c r="AA232">
        <v>227</v>
      </c>
    </row>
    <row r="233" spans="1:27" ht="12.75" x14ac:dyDescent="0.2">
      <c r="A233" s="1">
        <v>232</v>
      </c>
      <c r="B233" s="1">
        <v>2024</v>
      </c>
      <c r="C233" s="1">
        <v>12</v>
      </c>
      <c r="D233" s="1" t="s">
        <v>107</v>
      </c>
      <c r="E233" s="1" t="s">
        <v>108</v>
      </c>
      <c r="F233" s="1" t="s">
        <v>49</v>
      </c>
      <c r="G233" s="1" t="s">
        <v>50</v>
      </c>
      <c r="H233" s="1">
        <v>3482</v>
      </c>
      <c r="I233" s="1">
        <v>1042</v>
      </c>
      <c r="J233" s="1">
        <v>263.44</v>
      </c>
      <c r="K233" s="1">
        <v>8.92</v>
      </c>
      <c r="L233" s="1">
        <v>316.12</v>
      </c>
      <c r="M233" s="1">
        <v>2.57</v>
      </c>
      <c r="N233" s="1">
        <v>450.95</v>
      </c>
      <c r="O233" s="1">
        <v>79</v>
      </c>
      <c r="P233" s="1">
        <v>14</v>
      </c>
      <c r="Q233" s="1">
        <v>82921</v>
      </c>
      <c r="R233" s="1">
        <v>22976</v>
      </c>
      <c r="S233" s="1">
        <v>497</v>
      </c>
      <c r="T233" s="1">
        <v>19680</v>
      </c>
      <c r="U233" s="1">
        <v>74</v>
      </c>
      <c r="V233" s="1">
        <v>39694</v>
      </c>
      <c r="W233" s="1" t="s">
        <v>149</v>
      </c>
      <c r="X233" s="1" t="s">
        <v>150</v>
      </c>
      <c r="Y233">
        <v>13</v>
      </c>
      <c r="Z233">
        <v>227</v>
      </c>
      <c r="AA233">
        <v>228</v>
      </c>
    </row>
    <row r="234" spans="1:27" ht="12.75" x14ac:dyDescent="0.2">
      <c r="A234" s="1">
        <v>233</v>
      </c>
      <c r="B234" s="1">
        <v>2024</v>
      </c>
      <c r="C234" s="1">
        <v>12</v>
      </c>
      <c r="D234" s="1" t="s">
        <v>107</v>
      </c>
      <c r="E234" s="1" t="s">
        <v>108</v>
      </c>
      <c r="F234" s="1" t="s">
        <v>75</v>
      </c>
      <c r="G234" s="1" t="s">
        <v>76</v>
      </c>
      <c r="H234" s="1">
        <v>561</v>
      </c>
      <c r="I234" s="1">
        <v>173</v>
      </c>
      <c r="J234" s="1">
        <v>49.04</v>
      </c>
      <c r="K234" s="1">
        <v>3.37</v>
      </c>
      <c r="L234" s="1">
        <v>59.52</v>
      </c>
      <c r="M234" s="1">
        <v>1.51</v>
      </c>
      <c r="N234" s="1">
        <v>59.56</v>
      </c>
      <c r="O234" s="1">
        <v>8</v>
      </c>
      <c r="P234" s="1">
        <v>2</v>
      </c>
      <c r="Q234" s="1">
        <v>12866</v>
      </c>
      <c r="R234" s="1">
        <v>2991</v>
      </c>
      <c r="S234" s="1">
        <v>929</v>
      </c>
      <c r="T234" s="1">
        <v>3140</v>
      </c>
      <c r="U234" s="1">
        <v>65</v>
      </c>
      <c r="V234" s="1">
        <v>5741</v>
      </c>
      <c r="W234" s="1" t="s">
        <v>169</v>
      </c>
      <c r="X234" s="1" t="s">
        <v>170</v>
      </c>
      <c r="Y234">
        <v>25</v>
      </c>
      <c r="Z234">
        <v>228</v>
      </c>
      <c r="AA234">
        <v>229</v>
      </c>
    </row>
    <row r="235" spans="1:27" ht="12.75" x14ac:dyDescent="0.2">
      <c r="A235" s="1">
        <v>234</v>
      </c>
      <c r="B235" s="1">
        <v>2024</v>
      </c>
      <c r="C235" s="1">
        <v>12</v>
      </c>
      <c r="D235" s="1" t="s">
        <v>107</v>
      </c>
      <c r="E235" s="1" t="s">
        <v>108</v>
      </c>
      <c r="F235" s="1" t="s">
        <v>81</v>
      </c>
      <c r="G235" s="1" t="s">
        <v>82</v>
      </c>
      <c r="H235" s="1">
        <v>105</v>
      </c>
      <c r="I235" s="1">
        <v>23</v>
      </c>
      <c r="J235" s="1">
        <v>8.9</v>
      </c>
      <c r="K235" s="1">
        <v>1.91</v>
      </c>
      <c r="L235" s="1">
        <v>1.93</v>
      </c>
      <c r="M235" s="1">
        <v>0</v>
      </c>
      <c r="N235" s="1">
        <v>10.27</v>
      </c>
      <c r="O235" s="1">
        <v>2</v>
      </c>
      <c r="P235" s="1">
        <v>0</v>
      </c>
      <c r="Q235" s="1">
        <v>2517</v>
      </c>
      <c r="R235" s="1">
        <v>647</v>
      </c>
      <c r="S235" s="1">
        <v>312</v>
      </c>
      <c r="T235" s="1">
        <v>397</v>
      </c>
      <c r="U235" s="1">
        <v>0</v>
      </c>
      <c r="V235" s="1">
        <v>1161</v>
      </c>
      <c r="W235" s="1" t="s">
        <v>171</v>
      </c>
      <c r="X235" s="1" t="s">
        <v>172</v>
      </c>
      <c r="Y235">
        <v>26</v>
      </c>
      <c r="Z235">
        <v>229</v>
      </c>
      <c r="AA235">
        <v>230</v>
      </c>
    </row>
    <row r="236" spans="1:27" ht="12.75" x14ac:dyDescent="0.2">
      <c r="A236" s="1">
        <v>235</v>
      </c>
      <c r="B236" s="1">
        <v>2024</v>
      </c>
      <c r="C236" s="1">
        <v>12</v>
      </c>
      <c r="D236" s="1" t="s">
        <v>107</v>
      </c>
      <c r="E236" s="1" t="s">
        <v>108</v>
      </c>
      <c r="F236" s="1" t="s">
        <v>55</v>
      </c>
      <c r="G236" s="1" t="s">
        <v>56</v>
      </c>
      <c r="H236" s="1">
        <v>29</v>
      </c>
      <c r="I236" s="1">
        <v>4</v>
      </c>
      <c r="J236" s="1">
        <v>0.95</v>
      </c>
      <c r="K236" s="1">
        <v>1</v>
      </c>
      <c r="L236" s="1">
        <v>2.0499999999999998</v>
      </c>
      <c r="M236" s="1">
        <v>0</v>
      </c>
      <c r="N236" s="1">
        <v>0</v>
      </c>
      <c r="O236" s="1">
        <v>0</v>
      </c>
      <c r="P236" s="1">
        <v>0</v>
      </c>
      <c r="Q236" s="1">
        <v>182</v>
      </c>
      <c r="R236" s="1">
        <v>71</v>
      </c>
      <c r="S236" s="1">
        <v>64</v>
      </c>
      <c r="T236" s="1">
        <v>47</v>
      </c>
      <c r="U236" s="1">
        <v>0</v>
      </c>
      <c r="V236" s="1">
        <v>0</v>
      </c>
      <c r="W236" s="1" t="s">
        <v>155</v>
      </c>
      <c r="X236" s="1" t="s">
        <v>130</v>
      </c>
      <c r="Y236">
        <v>16</v>
      </c>
      <c r="Z236">
        <v>230</v>
      </c>
      <c r="AA236">
        <v>231</v>
      </c>
    </row>
    <row r="237" spans="1:27" ht="12.75" x14ac:dyDescent="0.2">
      <c r="A237" s="1">
        <v>236</v>
      </c>
      <c r="B237" s="1">
        <v>2024</v>
      </c>
      <c r="C237" s="1">
        <v>12</v>
      </c>
      <c r="D237" s="1" t="s">
        <v>107</v>
      </c>
      <c r="E237" s="1" t="s">
        <v>108</v>
      </c>
      <c r="F237" s="1" t="s">
        <v>57</v>
      </c>
      <c r="G237" s="1" t="s">
        <v>58</v>
      </c>
      <c r="H237" s="1">
        <v>60</v>
      </c>
      <c r="I237" s="1">
        <v>22</v>
      </c>
      <c r="J237" s="1">
        <v>9.06</v>
      </c>
      <c r="K237" s="1">
        <v>0.33</v>
      </c>
      <c r="L237" s="1">
        <v>2.98</v>
      </c>
      <c r="M237" s="1">
        <v>0</v>
      </c>
      <c r="N237" s="1">
        <v>9.6300000000000008</v>
      </c>
      <c r="O237" s="1">
        <v>2</v>
      </c>
      <c r="P237" s="1">
        <v>0</v>
      </c>
      <c r="Q237" s="1">
        <v>1253</v>
      </c>
      <c r="R237" s="1">
        <v>581</v>
      </c>
      <c r="S237" s="1">
        <v>24</v>
      </c>
      <c r="T237" s="1">
        <v>104</v>
      </c>
      <c r="U237" s="1">
        <v>0</v>
      </c>
      <c r="V237" s="1">
        <v>544</v>
      </c>
      <c r="W237" s="1" t="s">
        <v>156</v>
      </c>
      <c r="X237" s="1" t="s">
        <v>157</v>
      </c>
      <c r="Y237">
        <v>17</v>
      </c>
      <c r="Z237">
        <v>231</v>
      </c>
      <c r="AA237">
        <v>232</v>
      </c>
    </row>
    <row r="238" spans="1:27" ht="12.75" x14ac:dyDescent="0.2">
      <c r="A238" s="1">
        <v>237</v>
      </c>
      <c r="B238" s="1">
        <v>2024</v>
      </c>
      <c r="C238" s="1">
        <v>12</v>
      </c>
      <c r="D238" s="1" t="s">
        <v>107</v>
      </c>
      <c r="E238" s="1" t="s">
        <v>108</v>
      </c>
      <c r="F238" s="1" t="s">
        <v>23</v>
      </c>
      <c r="G238" s="1" t="s">
        <v>24</v>
      </c>
      <c r="H238" s="1">
        <v>521</v>
      </c>
      <c r="I238" s="1">
        <v>219</v>
      </c>
      <c r="J238" s="1">
        <v>61.84</v>
      </c>
      <c r="K238" s="1">
        <v>0</v>
      </c>
      <c r="L238" s="1">
        <v>58.32</v>
      </c>
      <c r="M238" s="1">
        <v>1.82</v>
      </c>
      <c r="N238" s="1">
        <v>97.01</v>
      </c>
      <c r="O238" s="1">
        <v>3</v>
      </c>
      <c r="P238" s="1">
        <v>3</v>
      </c>
      <c r="Q238" s="1">
        <v>15767</v>
      </c>
      <c r="R238" s="1">
        <v>4141</v>
      </c>
      <c r="S238" s="1">
        <v>0</v>
      </c>
      <c r="T238" s="1">
        <v>2820</v>
      </c>
      <c r="U238" s="1">
        <v>49</v>
      </c>
      <c r="V238" s="1">
        <v>8757</v>
      </c>
      <c r="W238" s="1" t="s">
        <v>127</v>
      </c>
      <c r="X238" s="1" t="s">
        <v>128</v>
      </c>
      <c r="Y238">
        <v>1</v>
      </c>
      <c r="Z238">
        <v>232</v>
      </c>
      <c r="AA238">
        <v>233</v>
      </c>
    </row>
    <row r="239" spans="1:27" ht="12.75" x14ac:dyDescent="0.2">
      <c r="A239" s="1">
        <v>238</v>
      </c>
      <c r="B239" s="1">
        <v>2024</v>
      </c>
      <c r="C239" s="1">
        <v>12</v>
      </c>
      <c r="D239" s="1" t="s">
        <v>107</v>
      </c>
      <c r="E239" s="1" t="s">
        <v>108</v>
      </c>
      <c r="F239" s="1" t="s">
        <v>59</v>
      </c>
      <c r="G239" s="1" t="s">
        <v>60</v>
      </c>
      <c r="H239" s="1">
        <v>1808</v>
      </c>
      <c r="I239" s="1">
        <v>546</v>
      </c>
      <c r="J239" s="1">
        <v>180.42</v>
      </c>
      <c r="K239" s="1">
        <v>8.52</v>
      </c>
      <c r="L239" s="1">
        <v>159.24</v>
      </c>
      <c r="M239" s="1">
        <v>0.7</v>
      </c>
      <c r="N239" s="1">
        <v>197.12</v>
      </c>
      <c r="O239" s="1">
        <v>14</v>
      </c>
      <c r="P239" s="1">
        <v>7</v>
      </c>
      <c r="Q239" s="1">
        <v>39604</v>
      </c>
      <c r="R239" s="1">
        <v>10100</v>
      </c>
      <c r="S239" s="1">
        <v>1552</v>
      </c>
      <c r="T239" s="1">
        <v>7735</v>
      </c>
      <c r="U239" s="1">
        <v>99</v>
      </c>
      <c r="V239" s="1">
        <v>20118</v>
      </c>
      <c r="W239" s="1" t="s">
        <v>158</v>
      </c>
      <c r="X239" s="1" t="s">
        <v>134</v>
      </c>
      <c r="Y239">
        <v>18</v>
      </c>
      <c r="Z239">
        <v>233</v>
      </c>
      <c r="AA239">
        <v>234</v>
      </c>
    </row>
    <row r="240" spans="1:27" ht="12.75" x14ac:dyDescent="0.2">
      <c r="A240" s="1">
        <v>239</v>
      </c>
      <c r="B240" s="1">
        <v>2024</v>
      </c>
      <c r="C240" s="1">
        <v>12</v>
      </c>
      <c r="D240" s="1" t="s">
        <v>107</v>
      </c>
      <c r="E240" s="1" t="s">
        <v>108</v>
      </c>
      <c r="F240" s="1" t="s">
        <v>25</v>
      </c>
      <c r="G240" s="1" t="s">
        <v>26</v>
      </c>
      <c r="H240" s="1">
        <v>61</v>
      </c>
      <c r="I240" s="1">
        <v>29</v>
      </c>
      <c r="J240" s="1">
        <v>9.1</v>
      </c>
      <c r="K240" s="1">
        <v>0.41</v>
      </c>
      <c r="L240" s="1">
        <v>10.96</v>
      </c>
      <c r="M240" s="1">
        <v>0.3</v>
      </c>
      <c r="N240" s="1">
        <v>8.23</v>
      </c>
      <c r="O240" s="1">
        <v>0</v>
      </c>
      <c r="P240" s="1">
        <v>1</v>
      </c>
      <c r="Q240" s="1">
        <v>1649</v>
      </c>
      <c r="R240" s="1">
        <v>595</v>
      </c>
      <c r="S240" s="1">
        <v>25</v>
      </c>
      <c r="T240" s="1">
        <v>579</v>
      </c>
      <c r="U240" s="1">
        <v>10</v>
      </c>
      <c r="V240" s="1">
        <v>440</v>
      </c>
      <c r="W240" s="1" t="s">
        <v>129</v>
      </c>
      <c r="X240" s="1" t="s">
        <v>130</v>
      </c>
      <c r="Y240">
        <v>2</v>
      </c>
      <c r="Z240">
        <v>234</v>
      </c>
      <c r="AA240">
        <v>235</v>
      </c>
    </row>
    <row r="241" spans="1:27" ht="12.75" x14ac:dyDescent="0.2">
      <c r="A241" s="1">
        <v>240</v>
      </c>
      <c r="B241" s="1">
        <v>2024</v>
      </c>
      <c r="C241" s="1">
        <v>12</v>
      </c>
      <c r="D241" s="1" t="s">
        <v>107</v>
      </c>
      <c r="E241" s="1" t="s">
        <v>108</v>
      </c>
      <c r="F241" s="1" t="s">
        <v>83</v>
      </c>
      <c r="G241" s="1" t="s">
        <v>84</v>
      </c>
      <c r="H241" s="1">
        <v>3142</v>
      </c>
      <c r="I241" s="1">
        <v>887</v>
      </c>
      <c r="J241" s="1">
        <v>289.74</v>
      </c>
      <c r="K241" s="1">
        <v>3.37</v>
      </c>
      <c r="L241" s="1">
        <v>245.13</v>
      </c>
      <c r="M241" s="1">
        <v>0.03</v>
      </c>
      <c r="N241" s="1">
        <v>348.72</v>
      </c>
      <c r="O241" s="1">
        <v>33</v>
      </c>
      <c r="P241" s="1">
        <v>5</v>
      </c>
      <c r="Q241" s="1">
        <v>70865</v>
      </c>
      <c r="R241" s="1">
        <v>22955</v>
      </c>
      <c r="S241" s="1">
        <v>442</v>
      </c>
      <c r="T241" s="1">
        <v>12582</v>
      </c>
      <c r="U241" s="1">
        <v>3</v>
      </c>
      <c r="V241" s="1">
        <v>34883</v>
      </c>
      <c r="W241" s="1" t="s">
        <v>161</v>
      </c>
      <c r="X241" s="1" t="s">
        <v>162</v>
      </c>
      <c r="Y241">
        <v>20</v>
      </c>
      <c r="Z241">
        <v>235</v>
      </c>
      <c r="AA241">
        <v>236</v>
      </c>
    </row>
    <row r="242" spans="1:27" ht="12.75" x14ac:dyDescent="0.2">
      <c r="A242" s="1">
        <v>241</v>
      </c>
      <c r="B242" s="1">
        <v>2024</v>
      </c>
      <c r="C242" s="1">
        <v>12</v>
      </c>
      <c r="D242" s="1" t="s">
        <v>107</v>
      </c>
      <c r="E242" s="1" t="s">
        <v>108</v>
      </c>
      <c r="F242" s="1" t="s">
        <v>61</v>
      </c>
      <c r="G242" s="1" t="s">
        <v>62</v>
      </c>
      <c r="H242" s="1">
        <v>245</v>
      </c>
      <c r="I242" s="1">
        <v>42</v>
      </c>
      <c r="J242" s="1">
        <v>10.96</v>
      </c>
      <c r="K242" s="1">
        <v>2.5</v>
      </c>
      <c r="L242" s="1">
        <v>15.96</v>
      </c>
      <c r="M242" s="1">
        <v>0</v>
      </c>
      <c r="N242" s="1">
        <v>12.59</v>
      </c>
      <c r="O242" s="1">
        <v>1</v>
      </c>
      <c r="P242" s="1">
        <v>1</v>
      </c>
      <c r="Q242" s="1">
        <v>2820</v>
      </c>
      <c r="R242" s="1">
        <v>877</v>
      </c>
      <c r="S242" s="1">
        <v>476</v>
      </c>
      <c r="T242" s="1">
        <v>570</v>
      </c>
      <c r="U242" s="1">
        <v>0</v>
      </c>
      <c r="V242" s="1">
        <v>897</v>
      </c>
      <c r="W242" s="1" t="s">
        <v>159</v>
      </c>
      <c r="X242" s="1" t="s">
        <v>160</v>
      </c>
      <c r="Y242">
        <v>19</v>
      </c>
      <c r="Z242">
        <v>236</v>
      </c>
      <c r="AA242">
        <v>237</v>
      </c>
    </row>
    <row r="243" spans="1:27" ht="12.75" x14ac:dyDescent="0.2">
      <c r="A243" s="1">
        <v>242</v>
      </c>
      <c r="B243" s="1">
        <v>2024</v>
      </c>
      <c r="C243" s="1">
        <v>12</v>
      </c>
      <c r="D243" s="1" t="s">
        <v>107</v>
      </c>
      <c r="E243" s="1" t="s">
        <v>108</v>
      </c>
      <c r="F243" s="1" t="s">
        <v>27</v>
      </c>
      <c r="G243" s="1" t="s">
        <v>28</v>
      </c>
      <c r="H243" s="1">
        <v>671</v>
      </c>
      <c r="I243" s="1">
        <v>83</v>
      </c>
      <c r="J243" s="1">
        <v>37.520000000000003</v>
      </c>
      <c r="K243" s="1">
        <v>0.66</v>
      </c>
      <c r="L243" s="1">
        <v>21.85</v>
      </c>
      <c r="M243" s="1">
        <v>0</v>
      </c>
      <c r="N243" s="1">
        <v>22.98</v>
      </c>
      <c r="O243" s="1">
        <v>0</v>
      </c>
      <c r="P243" s="1">
        <v>0</v>
      </c>
      <c r="Q243" s="1">
        <v>6002</v>
      </c>
      <c r="R243" s="1">
        <v>2839</v>
      </c>
      <c r="S243" s="1">
        <v>66</v>
      </c>
      <c r="T243" s="1">
        <v>1062</v>
      </c>
      <c r="U243" s="1">
        <v>0</v>
      </c>
      <c r="V243" s="1">
        <v>2035</v>
      </c>
      <c r="W243" s="1" t="s">
        <v>131</v>
      </c>
      <c r="X243" s="1" t="s">
        <v>132</v>
      </c>
      <c r="Y243">
        <v>3</v>
      </c>
      <c r="Z243">
        <v>237</v>
      </c>
      <c r="AA243">
        <v>238</v>
      </c>
    </row>
    <row r="244" spans="1:27" ht="12.75" x14ac:dyDescent="0.2">
      <c r="A244" s="1">
        <v>243</v>
      </c>
      <c r="B244" s="1">
        <v>2024</v>
      </c>
      <c r="C244" s="1">
        <v>12</v>
      </c>
      <c r="D244" s="1" t="s">
        <v>107</v>
      </c>
      <c r="E244" s="1" t="s">
        <v>108</v>
      </c>
      <c r="F244" s="1" t="s">
        <v>63</v>
      </c>
      <c r="G244" s="1" t="s">
        <v>64</v>
      </c>
      <c r="H244" s="1">
        <v>435</v>
      </c>
      <c r="I244" s="1">
        <v>136</v>
      </c>
      <c r="J244" s="1">
        <v>34.369999999999997</v>
      </c>
      <c r="K244" s="1">
        <v>0.84</v>
      </c>
      <c r="L244" s="1">
        <v>43.73</v>
      </c>
      <c r="M244" s="1">
        <v>0</v>
      </c>
      <c r="N244" s="1">
        <v>57.06</v>
      </c>
      <c r="O244" s="1">
        <v>5</v>
      </c>
      <c r="P244" s="1">
        <v>1</v>
      </c>
      <c r="Q244" s="1">
        <v>10535</v>
      </c>
      <c r="R244" s="1">
        <v>2605</v>
      </c>
      <c r="S244" s="1">
        <v>75</v>
      </c>
      <c r="T244" s="1">
        <v>2222</v>
      </c>
      <c r="U244" s="1">
        <v>0</v>
      </c>
      <c r="V244" s="1">
        <v>5633</v>
      </c>
      <c r="W244" s="1" t="s">
        <v>161</v>
      </c>
      <c r="X244" s="1" t="s">
        <v>162</v>
      </c>
      <c r="Y244">
        <v>20</v>
      </c>
      <c r="Z244">
        <v>238</v>
      </c>
      <c r="AA244">
        <v>239</v>
      </c>
    </row>
    <row r="245" spans="1:27" ht="12.75" x14ac:dyDescent="0.2">
      <c r="A245" s="1">
        <v>244</v>
      </c>
      <c r="B245" s="1">
        <v>2024</v>
      </c>
      <c r="C245" s="1">
        <v>12</v>
      </c>
      <c r="D245" s="1" t="s">
        <v>107</v>
      </c>
      <c r="E245" s="1" t="s">
        <v>108</v>
      </c>
      <c r="F245" s="1" t="s">
        <v>65</v>
      </c>
      <c r="G245" s="1" t="s">
        <v>66</v>
      </c>
      <c r="H245" s="1">
        <v>1687</v>
      </c>
      <c r="I245" s="1">
        <v>546</v>
      </c>
      <c r="J245" s="1">
        <v>166.29</v>
      </c>
      <c r="K245" s="1">
        <v>10.78</v>
      </c>
      <c r="L245" s="1">
        <v>143.83000000000001</v>
      </c>
      <c r="M245" s="1">
        <v>0.81</v>
      </c>
      <c r="N245" s="1">
        <v>224.28</v>
      </c>
      <c r="O245" s="1">
        <v>5</v>
      </c>
      <c r="P245" s="1">
        <v>3</v>
      </c>
      <c r="Q245" s="1">
        <v>43029</v>
      </c>
      <c r="R245" s="1">
        <v>9966</v>
      </c>
      <c r="S245" s="1">
        <v>2077</v>
      </c>
      <c r="T245" s="1">
        <v>6753</v>
      </c>
      <c r="U245" s="1">
        <v>66</v>
      </c>
      <c r="V245" s="1">
        <v>24167</v>
      </c>
      <c r="W245" s="1" t="s">
        <v>163</v>
      </c>
      <c r="X245" s="1" t="s">
        <v>134</v>
      </c>
      <c r="Y245">
        <v>21</v>
      </c>
      <c r="Z245">
        <v>239</v>
      </c>
      <c r="AA245">
        <v>240</v>
      </c>
    </row>
    <row r="246" spans="1:27" ht="12.75" x14ac:dyDescent="0.2">
      <c r="A246" s="1">
        <v>245</v>
      </c>
      <c r="B246" s="1">
        <v>2024</v>
      </c>
      <c r="C246" s="1">
        <v>12</v>
      </c>
      <c r="D246" s="1" t="s">
        <v>107</v>
      </c>
      <c r="E246" s="1" t="s">
        <v>108</v>
      </c>
      <c r="F246" s="1" t="s">
        <v>29</v>
      </c>
      <c r="G246" s="1" t="s">
        <v>30</v>
      </c>
      <c r="H246" s="1">
        <v>168</v>
      </c>
      <c r="I246" s="1">
        <v>79</v>
      </c>
      <c r="J246" s="1">
        <v>31.49</v>
      </c>
      <c r="K246" s="1">
        <v>1.8</v>
      </c>
      <c r="L246" s="1">
        <v>31.14</v>
      </c>
      <c r="M246" s="1">
        <v>0.94</v>
      </c>
      <c r="N246" s="1">
        <v>13.63</v>
      </c>
      <c r="O246" s="1">
        <v>4</v>
      </c>
      <c r="P246" s="1">
        <v>0</v>
      </c>
      <c r="Q246" s="1">
        <v>4584</v>
      </c>
      <c r="R246" s="1">
        <v>1580</v>
      </c>
      <c r="S246" s="1">
        <v>72</v>
      </c>
      <c r="T246" s="1">
        <v>1696</v>
      </c>
      <c r="U246" s="1">
        <v>280</v>
      </c>
      <c r="V246" s="1">
        <v>956</v>
      </c>
      <c r="W246" s="1" t="s">
        <v>133</v>
      </c>
      <c r="X246" s="1" t="s">
        <v>134</v>
      </c>
      <c r="Y246">
        <v>4</v>
      </c>
      <c r="Z246">
        <v>240</v>
      </c>
      <c r="AA246">
        <v>241</v>
      </c>
    </row>
    <row r="247" spans="1:27" ht="12.75" x14ac:dyDescent="0.2">
      <c r="A247" s="1">
        <v>246</v>
      </c>
      <c r="B247" s="1">
        <v>2024</v>
      </c>
      <c r="C247" s="1">
        <v>12</v>
      </c>
      <c r="D247" s="1" t="s">
        <v>107</v>
      </c>
      <c r="E247" s="1" t="s">
        <v>108</v>
      </c>
      <c r="F247" s="1" t="s">
        <v>33</v>
      </c>
      <c r="G247" s="1" t="s">
        <v>34</v>
      </c>
      <c r="H247" s="1">
        <v>84</v>
      </c>
      <c r="I247" s="1">
        <v>17</v>
      </c>
      <c r="J247" s="1">
        <v>7.24</v>
      </c>
      <c r="K247" s="1">
        <v>0.81</v>
      </c>
      <c r="L247" s="1">
        <v>5.67</v>
      </c>
      <c r="M247" s="1">
        <v>0</v>
      </c>
      <c r="N247" s="1">
        <v>3.28</v>
      </c>
      <c r="O247" s="1">
        <v>1</v>
      </c>
      <c r="P247" s="1">
        <v>0</v>
      </c>
      <c r="Q247" s="1">
        <v>978</v>
      </c>
      <c r="R247" s="1">
        <v>451</v>
      </c>
      <c r="S247" s="1">
        <v>43</v>
      </c>
      <c r="T247" s="1">
        <v>241</v>
      </c>
      <c r="U247" s="1">
        <v>0</v>
      </c>
      <c r="V247" s="1">
        <v>243</v>
      </c>
      <c r="W247" s="1" t="s">
        <v>137</v>
      </c>
      <c r="X247" s="1" t="s">
        <v>138</v>
      </c>
      <c r="Y247">
        <v>6</v>
      </c>
      <c r="Z247">
        <v>241</v>
      </c>
      <c r="AA247">
        <v>242</v>
      </c>
    </row>
    <row r="248" spans="1:27" ht="12.75" x14ac:dyDescent="0.2">
      <c r="A248" s="1">
        <v>247</v>
      </c>
      <c r="B248" s="1">
        <v>2024</v>
      </c>
      <c r="C248" s="1">
        <v>12</v>
      </c>
      <c r="D248" s="1" t="s">
        <v>107</v>
      </c>
      <c r="E248" s="1" t="s">
        <v>108</v>
      </c>
      <c r="F248" s="1" t="s">
        <v>67</v>
      </c>
      <c r="G248" s="1" t="s">
        <v>68</v>
      </c>
      <c r="H248" s="1">
        <v>79</v>
      </c>
      <c r="I248" s="1">
        <v>15</v>
      </c>
      <c r="J248" s="1">
        <v>5.88</v>
      </c>
      <c r="K248" s="1">
        <v>0</v>
      </c>
      <c r="L248" s="1">
        <v>1.05</v>
      </c>
      <c r="M248" s="1">
        <v>0.95</v>
      </c>
      <c r="N248" s="1">
        <v>7.12</v>
      </c>
      <c r="O248" s="1">
        <v>3</v>
      </c>
      <c r="P248" s="1">
        <v>0</v>
      </c>
      <c r="Q248" s="1">
        <v>865</v>
      </c>
      <c r="R248" s="1">
        <v>303</v>
      </c>
      <c r="S248" s="1">
        <v>0</v>
      </c>
      <c r="T248" s="1">
        <v>27</v>
      </c>
      <c r="U248" s="1">
        <v>20</v>
      </c>
      <c r="V248" s="1">
        <v>515</v>
      </c>
      <c r="W248" s="1" t="s">
        <v>164</v>
      </c>
      <c r="X248" s="1" t="s">
        <v>165</v>
      </c>
      <c r="Y248">
        <v>22</v>
      </c>
      <c r="Z248">
        <v>242</v>
      </c>
      <c r="AA248">
        <v>243</v>
      </c>
    </row>
    <row r="249" spans="1:27" ht="12.75" x14ac:dyDescent="0.2">
      <c r="A249" s="1">
        <v>248</v>
      </c>
      <c r="B249" s="1">
        <v>2024</v>
      </c>
      <c r="C249" s="1">
        <v>12</v>
      </c>
      <c r="D249" s="1" t="s">
        <v>107</v>
      </c>
      <c r="E249" s="1" t="s">
        <v>108</v>
      </c>
      <c r="F249" s="1" t="s">
        <v>35</v>
      </c>
      <c r="G249" s="1" t="s">
        <v>36</v>
      </c>
      <c r="H249" s="1">
        <v>168</v>
      </c>
      <c r="I249" s="1">
        <v>30</v>
      </c>
      <c r="J249" s="1">
        <v>10.18</v>
      </c>
      <c r="K249" s="1">
        <v>1</v>
      </c>
      <c r="L249" s="1">
        <v>11.04</v>
      </c>
      <c r="M249" s="1">
        <v>0</v>
      </c>
      <c r="N249" s="1">
        <v>7.78</v>
      </c>
      <c r="O249" s="1">
        <v>2</v>
      </c>
      <c r="P249" s="1">
        <v>0</v>
      </c>
      <c r="Q249" s="1">
        <v>1536</v>
      </c>
      <c r="R249" s="1">
        <v>413</v>
      </c>
      <c r="S249" s="1">
        <v>35</v>
      </c>
      <c r="T249" s="1">
        <v>438</v>
      </c>
      <c r="U249" s="1">
        <v>0</v>
      </c>
      <c r="V249" s="1">
        <v>650</v>
      </c>
      <c r="W249" s="1" t="s">
        <v>139</v>
      </c>
      <c r="X249" s="1" t="s">
        <v>140</v>
      </c>
      <c r="Y249">
        <v>7</v>
      </c>
      <c r="Z249">
        <v>243</v>
      </c>
      <c r="AA249">
        <v>244</v>
      </c>
    </row>
    <row r="250" spans="1:27" ht="12.75" x14ac:dyDescent="0.2">
      <c r="A250" s="1">
        <v>249</v>
      </c>
      <c r="B250" s="1">
        <v>2024</v>
      </c>
      <c r="C250" s="1">
        <v>12</v>
      </c>
      <c r="D250" s="1" t="s">
        <v>107</v>
      </c>
      <c r="E250" s="1" t="s">
        <v>108</v>
      </c>
      <c r="F250" s="1" t="s">
        <v>69</v>
      </c>
      <c r="G250" s="1" t="s">
        <v>70</v>
      </c>
      <c r="H250" s="1">
        <v>133</v>
      </c>
      <c r="I250" s="1">
        <v>28</v>
      </c>
      <c r="J250" s="1">
        <v>8</v>
      </c>
      <c r="K250" s="1">
        <v>0.78</v>
      </c>
      <c r="L250" s="1">
        <v>14.52</v>
      </c>
      <c r="M250" s="1">
        <v>0</v>
      </c>
      <c r="N250" s="1">
        <v>4.71</v>
      </c>
      <c r="O250" s="1">
        <v>1</v>
      </c>
      <c r="P250" s="1">
        <v>4</v>
      </c>
      <c r="Q250" s="1">
        <v>1355</v>
      </c>
      <c r="R250" s="1">
        <v>575</v>
      </c>
      <c r="S250" s="1">
        <v>31</v>
      </c>
      <c r="T250" s="1">
        <v>524</v>
      </c>
      <c r="U250" s="1">
        <v>0</v>
      </c>
      <c r="V250" s="1">
        <v>225</v>
      </c>
      <c r="W250" s="1" t="s">
        <v>166</v>
      </c>
      <c r="X250" s="1" t="s">
        <v>132</v>
      </c>
      <c r="Y250">
        <v>23</v>
      </c>
      <c r="Z250">
        <v>244</v>
      </c>
      <c r="AA250">
        <v>245</v>
      </c>
    </row>
    <row r="251" spans="1:27" ht="12.75" x14ac:dyDescent="0.2">
      <c r="A251" s="1">
        <v>250</v>
      </c>
      <c r="B251" s="1">
        <v>2024</v>
      </c>
      <c r="C251" s="1">
        <v>12</v>
      </c>
      <c r="D251" s="1" t="s">
        <v>107</v>
      </c>
      <c r="E251" s="1" t="s">
        <v>108</v>
      </c>
      <c r="F251" s="1" t="s">
        <v>71</v>
      </c>
      <c r="G251" s="1" t="s">
        <v>72</v>
      </c>
      <c r="H251" s="1">
        <v>31</v>
      </c>
      <c r="I251" s="1">
        <v>8</v>
      </c>
      <c r="J251" s="1">
        <v>2.4300000000000002</v>
      </c>
      <c r="K251" s="1">
        <v>0</v>
      </c>
      <c r="L251" s="1">
        <v>5.16</v>
      </c>
      <c r="M251" s="1">
        <v>0</v>
      </c>
      <c r="N251" s="1">
        <v>0.41</v>
      </c>
      <c r="O251" s="1">
        <v>0</v>
      </c>
      <c r="P251" s="1">
        <v>0</v>
      </c>
      <c r="Q251" s="1">
        <v>335</v>
      </c>
      <c r="R251" s="1">
        <v>173</v>
      </c>
      <c r="S251" s="1">
        <v>0</v>
      </c>
      <c r="T251" s="1">
        <v>134</v>
      </c>
      <c r="U251" s="1">
        <v>0</v>
      </c>
      <c r="V251" s="1">
        <v>28</v>
      </c>
      <c r="W251" s="1" t="s">
        <v>167</v>
      </c>
      <c r="X251" s="1" t="s">
        <v>168</v>
      </c>
      <c r="Y251">
        <v>24</v>
      </c>
      <c r="Z251">
        <v>245</v>
      </c>
      <c r="AA251">
        <v>246</v>
      </c>
    </row>
    <row r="252" spans="1:27" ht="12.75" x14ac:dyDescent="0.2">
      <c r="A252" s="1">
        <v>251</v>
      </c>
      <c r="B252" s="1">
        <v>2024</v>
      </c>
      <c r="C252" s="1">
        <v>12</v>
      </c>
      <c r="D252" s="1" t="s">
        <v>107</v>
      </c>
      <c r="E252" s="1" t="s">
        <v>108</v>
      </c>
      <c r="F252" s="1" t="s">
        <v>87</v>
      </c>
      <c r="G252" s="1" t="s">
        <v>88</v>
      </c>
      <c r="H252" s="1">
        <v>371</v>
      </c>
      <c r="I252" s="1">
        <v>78</v>
      </c>
      <c r="J252" s="1">
        <v>23.04</v>
      </c>
      <c r="K252" s="1">
        <v>2.67</v>
      </c>
      <c r="L252" s="1">
        <v>32.35</v>
      </c>
      <c r="M252" s="1">
        <v>0.05</v>
      </c>
      <c r="N252" s="1">
        <v>19.899999999999999</v>
      </c>
      <c r="O252" s="1">
        <v>0</v>
      </c>
      <c r="P252" s="1">
        <v>1</v>
      </c>
      <c r="Q252" s="1">
        <v>4843</v>
      </c>
      <c r="R252" s="1">
        <v>1378</v>
      </c>
      <c r="S252" s="1">
        <v>189</v>
      </c>
      <c r="T252" s="1">
        <v>1336</v>
      </c>
      <c r="U252" s="1">
        <v>11</v>
      </c>
      <c r="V252" s="1">
        <v>1929</v>
      </c>
      <c r="W252" s="1" t="s">
        <v>173</v>
      </c>
      <c r="X252" s="1" t="s">
        <v>132</v>
      </c>
      <c r="Y252">
        <v>27</v>
      </c>
      <c r="Z252">
        <v>246</v>
      </c>
      <c r="AA252">
        <v>247</v>
      </c>
    </row>
    <row r="253" spans="1:27" ht="12.75" x14ac:dyDescent="0.2">
      <c r="A253" s="1">
        <v>252</v>
      </c>
      <c r="B253" s="1">
        <v>2024</v>
      </c>
      <c r="C253" s="1">
        <v>12</v>
      </c>
      <c r="D253" s="1" t="s">
        <v>107</v>
      </c>
      <c r="E253" s="1" t="s">
        <v>108</v>
      </c>
      <c r="F253" s="1" t="s">
        <v>37</v>
      </c>
      <c r="G253" s="1" t="s">
        <v>38</v>
      </c>
      <c r="H253" s="1">
        <v>57</v>
      </c>
      <c r="I253" s="1">
        <v>19</v>
      </c>
      <c r="J253" s="1">
        <v>6.69</v>
      </c>
      <c r="K253" s="1">
        <v>1.22</v>
      </c>
      <c r="L253" s="1">
        <v>2.7</v>
      </c>
      <c r="M253" s="1">
        <v>0.1</v>
      </c>
      <c r="N253" s="1">
        <v>8.2899999999999991</v>
      </c>
      <c r="O253" s="1">
        <v>1</v>
      </c>
      <c r="P253" s="1">
        <v>0</v>
      </c>
      <c r="Q253" s="1">
        <v>1058</v>
      </c>
      <c r="R253" s="1">
        <v>320</v>
      </c>
      <c r="S253" s="1">
        <v>134</v>
      </c>
      <c r="T253" s="1">
        <v>121</v>
      </c>
      <c r="U253" s="1">
        <v>4</v>
      </c>
      <c r="V253" s="1">
        <v>479</v>
      </c>
      <c r="W253" s="1" t="s">
        <v>141</v>
      </c>
      <c r="X253" s="1" t="s">
        <v>142</v>
      </c>
      <c r="Y253">
        <v>8</v>
      </c>
      <c r="Z253">
        <v>247</v>
      </c>
      <c r="AA253">
        <v>248</v>
      </c>
    </row>
    <row r="254" spans="1:27" ht="12.75" x14ac:dyDescent="0.2">
      <c r="A254" s="1">
        <v>253</v>
      </c>
      <c r="B254" s="1">
        <v>2024</v>
      </c>
      <c r="C254" s="1">
        <v>12</v>
      </c>
      <c r="D254" s="1" t="s">
        <v>107</v>
      </c>
      <c r="E254" s="1" t="s">
        <v>108</v>
      </c>
      <c r="F254" s="1" t="s">
        <v>39</v>
      </c>
      <c r="G254" s="1" t="s">
        <v>40</v>
      </c>
      <c r="H254" s="1">
        <v>503</v>
      </c>
      <c r="I254" s="1">
        <v>158</v>
      </c>
      <c r="J254" s="1">
        <v>54.24</v>
      </c>
      <c r="K254" s="1">
        <v>3.38</v>
      </c>
      <c r="L254" s="1">
        <v>43.82</v>
      </c>
      <c r="M254" s="1">
        <v>0.52</v>
      </c>
      <c r="N254" s="1">
        <v>56.03</v>
      </c>
      <c r="O254" s="1">
        <v>3</v>
      </c>
      <c r="P254" s="1">
        <v>4</v>
      </c>
      <c r="Q254" s="1">
        <v>11262</v>
      </c>
      <c r="R254" s="1">
        <v>3822</v>
      </c>
      <c r="S254" s="1">
        <v>191</v>
      </c>
      <c r="T254" s="1">
        <v>2139</v>
      </c>
      <c r="U254" s="1">
        <v>11</v>
      </c>
      <c r="V254" s="1">
        <v>5099</v>
      </c>
      <c r="W254" s="1" t="s">
        <v>143</v>
      </c>
      <c r="X254" s="1" t="s">
        <v>134</v>
      </c>
      <c r="Y254">
        <v>9</v>
      </c>
      <c r="Z254">
        <v>248</v>
      </c>
      <c r="AA254">
        <v>249</v>
      </c>
    </row>
    <row r="255" spans="1:27" ht="12.75" x14ac:dyDescent="0.2">
      <c r="A255" s="1">
        <v>254</v>
      </c>
      <c r="B255" s="1">
        <v>2024</v>
      </c>
      <c r="C255" s="1">
        <v>12</v>
      </c>
      <c r="D255" s="1" t="s">
        <v>109</v>
      </c>
      <c r="E255" s="1" t="s">
        <v>110</v>
      </c>
      <c r="F255" s="1" t="s">
        <v>45</v>
      </c>
      <c r="G255" s="1" t="s">
        <v>46</v>
      </c>
      <c r="H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 t="s">
        <v>146</v>
      </c>
      <c r="X255" s="1" t="s">
        <v>130</v>
      </c>
      <c r="Y255">
        <v>11</v>
      </c>
      <c r="Z255">
        <v>36</v>
      </c>
      <c r="AA255">
        <v>36</v>
      </c>
    </row>
    <row r="256" spans="1:27" ht="12.75" x14ac:dyDescent="0.2">
      <c r="A256" s="1">
        <v>255</v>
      </c>
      <c r="B256" s="1">
        <v>2024</v>
      </c>
      <c r="C256" s="1">
        <v>12</v>
      </c>
      <c r="D256" s="1" t="s">
        <v>109</v>
      </c>
      <c r="E256" s="1" t="s">
        <v>110</v>
      </c>
      <c r="F256" s="1" t="s">
        <v>77</v>
      </c>
      <c r="G256" s="1" t="s">
        <v>78</v>
      </c>
      <c r="H256" s="1">
        <v>1363</v>
      </c>
      <c r="I256" s="1">
        <v>367</v>
      </c>
      <c r="J256" s="1">
        <v>94.78</v>
      </c>
      <c r="K256" s="1">
        <v>10.32</v>
      </c>
      <c r="L256" s="1">
        <v>97.25</v>
      </c>
      <c r="M256" s="1">
        <v>1</v>
      </c>
      <c r="N256" s="1">
        <v>163.65</v>
      </c>
      <c r="O256" s="1">
        <v>20</v>
      </c>
      <c r="P256" s="1">
        <v>4</v>
      </c>
      <c r="Q256" s="1">
        <v>35229</v>
      </c>
      <c r="R256" s="1">
        <v>7913</v>
      </c>
      <c r="S256" s="1">
        <v>2829</v>
      </c>
      <c r="T256" s="1">
        <v>4208</v>
      </c>
      <c r="U256" s="1">
        <v>29</v>
      </c>
      <c r="V256" s="1">
        <v>20250</v>
      </c>
      <c r="W256" s="1" t="s">
        <v>169</v>
      </c>
      <c r="X256" s="1" t="s">
        <v>170</v>
      </c>
      <c r="Y256">
        <v>25</v>
      </c>
      <c r="Z256">
        <v>249</v>
      </c>
      <c r="AA256">
        <v>250</v>
      </c>
    </row>
    <row r="257" spans="1:27" ht="12.75" x14ac:dyDescent="0.2">
      <c r="A257" s="1">
        <v>256</v>
      </c>
      <c r="B257" s="1">
        <v>2024</v>
      </c>
      <c r="C257" s="1">
        <v>12</v>
      </c>
      <c r="D257" s="1" t="s">
        <v>109</v>
      </c>
      <c r="E257" s="1" t="s">
        <v>110</v>
      </c>
      <c r="F257" s="1" t="s">
        <v>25</v>
      </c>
      <c r="G257" s="1" t="s">
        <v>26</v>
      </c>
      <c r="H257" s="1">
        <v>2003</v>
      </c>
      <c r="I257" s="1">
        <v>334</v>
      </c>
      <c r="J257" s="1">
        <v>86.21</v>
      </c>
      <c r="K257" s="1">
        <v>28.24</v>
      </c>
      <c r="L257" s="1">
        <v>89.11</v>
      </c>
      <c r="M257" s="1">
        <v>0</v>
      </c>
      <c r="N257" s="1">
        <v>130.44</v>
      </c>
      <c r="O257" s="1">
        <v>41</v>
      </c>
      <c r="P257" s="1">
        <v>12</v>
      </c>
      <c r="Q257" s="1">
        <v>41226</v>
      </c>
      <c r="R257" s="1">
        <v>8794</v>
      </c>
      <c r="S257" s="1">
        <v>5129</v>
      </c>
      <c r="T257" s="1">
        <v>7578</v>
      </c>
      <c r="U257" s="1">
        <v>0</v>
      </c>
      <c r="V257" s="1">
        <v>19725</v>
      </c>
      <c r="W257" s="1" t="s">
        <v>129</v>
      </c>
      <c r="X257" s="1" t="s">
        <v>130</v>
      </c>
      <c r="Y257">
        <v>2</v>
      </c>
      <c r="Z257">
        <v>250</v>
      </c>
      <c r="AA257">
        <v>251</v>
      </c>
    </row>
    <row r="258" spans="1:27" ht="12.75" x14ac:dyDescent="0.2">
      <c r="A258" s="1">
        <v>257</v>
      </c>
      <c r="B258" s="1">
        <v>2024</v>
      </c>
      <c r="C258" s="1">
        <v>12</v>
      </c>
      <c r="D258" s="1" t="s">
        <v>109</v>
      </c>
      <c r="E258" s="1" t="s">
        <v>110</v>
      </c>
      <c r="F258" s="1" t="s">
        <v>63</v>
      </c>
      <c r="G258" s="1" t="s">
        <v>64</v>
      </c>
      <c r="H258" s="1">
        <v>1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 t="s">
        <v>161</v>
      </c>
      <c r="X258" s="1" t="s">
        <v>162</v>
      </c>
      <c r="Y258">
        <v>20</v>
      </c>
      <c r="Z258">
        <v>36</v>
      </c>
      <c r="AA258">
        <v>36</v>
      </c>
    </row>
    <row r="259" spans="1:27" ht="12.75" x14ac:dyDescent="0.2">
      <c r="A259" s="1">
        <v>258</v>
      </c>
      <c r="B259" s="1">
        <v>2024</v>
      </c>
      <c r="C259" s="1">
        <v>12</v>
      </c>
      <c r="D259" s="1" t="s">
        <v>109</v>
      </c>
      <c r="E259" s="1" t="s">
        <v>110</v>
      </c>
      <c r="F259" s="1" t="s">
        <v>67</v>
      </c>
      <c r="G259" s="1" t="s">
        <v>68</v>
      </c>
      <c r="H259" s="1">
        <v>13</v>
      </c>
      <c r="I259" s="1">
        <v>3</v>
      </c>
      <c r="J259" s="1">
        <v>1.49</v>
      </c>
      <c r="K259" s="1">
        <v>1</v>
      </c>
      <c r="L259" s="1">
        <v>0.24</v>
      </c>
      <c r="M259" s="1">
        <v>0</v>
      </c>
      <c r="N259" s="1">
        <v>0.27</v>
      </c>
      <c r="O259" s="1">
        <v>0</v>
      </c>
      <c r="P259" s="1">
        <v>0</v>
      </c>
      <c r="Q259" s="1">
        <v>143</v>
      </c>
      <c r="R259" s="1">
        <v>54</v>
      </c>
      <c r="S259" s="1">
        <v>70</v>
      </c>
      <c r="T259" s="1">
        <v>7</v>
      </c>
      <c r="U259" s="1">
        <v>0</v>
      </c>
      <c r="V259" s="1">
        <v>12</v>
      </c>
      <c r="W259" s="1" t="s">
        <v>164</v>
      </c>
      <c r="X259" s="1" t="s">
        <v>165</v>
      </c>
      <c r="Y259">
        <v>22</v>
      </c>
      <c r="Z259">
        <v>251</v>
      </c>
      <c r="AA259">
        <v>252</v>
      </c>
    </row>
    <row r="260" spans="1:27" ht="12.75" x14ac:dyDescent="0.2">
      <c r="A260" s="1">
        <v>259</v>
      </c>
      <c r="B260" s="1">
        <v>2024</v>
      </c>
      <c r="C260" s="1">
        <v>12</v>
      </c>
      <c r="D260" s="1" t="s">
        <v>111</v>
      </c>
      <c r="E260" s="1" t="s">
        <v>112</v>
      </c>
      <c r="F260" s="1" t="s">
        <v>43</v>
      </c>
      <c r="G260" s="1" t="s">
        <v>44</v>
      </c>
      <c r="H260" s="1">
        <v>18697</v>
      </c>
      <c r="I260" s="1">
        <v>3317</v>
      </c>
      <c r="J260" s="1">
        <v>990.35</v>
      </c>
      <c r="K260" s="1">
        <v>75.16</v>
      </c>
      <c r="L260" s="1">
        <v>946.69</v>
      </c>
      <c r="M260" s="1">
        <v>0</v>
      </c>
      <c r="N260" s="1">
        <v>1304.8</v>
      </c>
      <c r="O260" s="1">
        <v>11</v>
      </c>
      <c r="P260" s="1">
        <v>13</v>
      </c>
      <c r="Q260" s="1">
        <v>219566</v>
      </c>
      <c r="R260" s="1">
        <v>91810</v>
      </c>
      <c r="S260" s="1">
        <v>10901</v>
      </c>
      <c r="T260" s="1">
        <v>37922</v>
      </c>
      <c r="U260" s="1">
        <v>0</v>
      </c>
      <c r="V260" s="1">
        <v>78933</v>
      </c>
      <c r="W260" s="1" t="s">
        <v>144</v>
      </c>
      <c r="X260" s="1" t="s">
        <v>145</v>
      </c>
      <c r="Y260">
        <v>10</v>
      </c>
      <c r="Z260">
        <v>252</v>
      </c>
      <c r="AA260">
        <v>253</v>
      </c>
    </row>
    <row r="261" spans="1:27" ht="12.75" x14ac:dyDescent="0.2">
      <c r="A261" s="1">
        <v>260</v>
      </c>
      <c r="B261" s="1">
        <v>2024</v>
      </c>
      <c r="C261" s="1">
        <v>12</v>
      </c>
      <c r="D261" s="1" t="s">
        <v>111</v>
      </c>
      <c r="E261" s="1" t="s">
        <v>112</v>
      </c>
      <c r="F261" s="1" t="s">
        <v>45</v>
      </c>
      <c r="G261" s="1" t="s">
        <v>46</v>
      </c>
      <c r="H261" s="1">
        <v>960</v>
      </c>
      <c r="I261" s="1">
        <v>189</v>
      </c>
      <c r="J261" s="1">
        <v>76</v>
      </c>
      <c r="K261" s="1">
        <v>3.61</v>
      </c>
      <c r="L261" s="1">
        <v>57.75</v>
      </c>
      <c r="M261" s="1">
        <v>0</v>
      </c>
      <c r="N261" s="1">
        <v>51.63</v>
      </c>
      <c r="O261" s="1">
        <v>0</v>
      </c>
      <c r="P261" s="1">
        <v>1</v>
      </c>
      <c r="Q261" s="1">
        <v>13064</v>
      </c>
      <c r="R261" s="1">
        <v>7134</v>
      </c>
      <c r="S261" s="1">
        <v>515</v>
      </c>
      <c r="T261" s="1">
        <v>2556</v>
      </c>
      <c r="U261" s="1">
        <v>0</v>
      </c>
      <c r="V261" s="1">
        <v>2859</v>
      </c>
      <c r="W261" s="1" t="s">
        <v>146</v>
      </c>
      <c r="X261" s="1" t="s">
        <v>130</v>
      </c>
      <c r="Y261">
        <v>11</v>
      </c>
      <c r="Z261">
        <v>253</v>
      </c>
      <c r="AA261">
        <v>254</v>
      </c>
    </row>
    <row r="262" spans="1:27" ht="12.75" x14ac:dyDescent="0.2">
      <c r="A262" s="1">
        <v>261</v>
      </c>
      <c r="B262" s="1">
        <v>2024</v>
      </c>
      <c r="C262" s="1">
        <v>12</v>
      </c>
      <c r="D262" s="1" t="s">
        <v>111</v>
      </c>
      <c r="E262" s="1" t="s">
        <v>112</v>
      </c>
      <c r="F262" s="1" t="s">
        <v>47</v>
      </c>
      <c r="G262" s="1" t="s">
        <v>48</v>
      </c>
      <c r="H262" s="1">
        <v>723</v>
      </c>
      <c r="I262" s="1">
        <v>143</v>
      </c>
      <c r="J262" s="1">
        <v>77.89</v>
      </c>
      <c r="K262" s="1">
        <v>0.89</v>
      </c>
      <c r="L262" s="1">
        <v>33.549999999999997</v>
      </c>
      <c r="M262" s="1">
        <v>0</v>
      </c>
      <c r="N262" s="1">
        <v>30.67</v>
      </c>
      <c r="O262" s="1">
        <v>0</v>
      </c>
      <c r="P262" s="1">
        <v>0</v>
      </c>
      <c r="Q262" s="1">
        <v>7069</v>
      </c>
      <c r="R262" s="1">
        <v>4106</v>
      </c>
      <c r="S262" s="1">
        <v>63</v>
      </c>
      <c r="T262" s="1">
        <v>1429</v>
      </c>
      <c r="U262" s="1">
        <v>0</v>
      </c>
      <c r="V262" s="1">
        <v>1471</v>
      </c>
      <c r="W262" s="1" t="s">
        <v>147</v>
      </c>
      <c r="X262" s="1" t="s">
        <v>148</v>
      </c>
      <c r="Y262">
        <v>12</v>
      </c>
      <c r="Z262">
        <v>254</v>
      </c>
      <c r="AA262">
        <v>255</v>
      </c>
    </row>
    <row r="263" spans="1:27" ht="12.75" x14ac:dyDescent="0.2">
      <c r="A263" s="1">
        <v>262</v>
      </c>
      <c r="B263" s="1">
        <v>2024</v>
      </c>
      <c r="C263" s="1">
        <v>12</v>
      </c>
      <c r="D263" s="1" t="s">
        <v>111</v>
      </c>
      <c r="E263" s="1" t="s">
        <v>112</v>
      </c>
      <c r="F263" s="1" t="s">
        <v>49</v>
      </c>
      <c r="G263" s="1" t="s">
        <v>50</v>
      </c>
      <c r="H263" s="1">
        <v>2167</v>
      </c>
      <c r="I263" s="1">
        <v>503</v>
      </c>
      <c r="J263" s="1">
        <v>176.59</v>
      </c>
      <c r="K263" s="1">
        <v>8.6199999999999992</v>
      </c>
      <c r="L263" s="1">
        <v>161.72</v>
      </c>
      <c r="M263" s="1">
        <v>0</v>
      </c>
      <c r="N263" s="1">
        <v>156.08000000000001</v>
      </c>
      <c r="O263" s="1">
        <v>14</v>
      </c>
      <c r="P263" s="1">
        <v>4</v>
      </c>
      <c r="Q263" s="1">
        <v>42748</v>
      </c>
      <c r="R263" s="1">
        <v>17669</v>
      </c>
      <c r="S263" s="1">
        <v>2440</v>
      </c>
      <c r="T263" s="1">
        <v>11655</v>
      </c>
      <c r="U263" s="1">
        <v>0</v>
      </c>
      <c r="V263" s="1">
        <v>10984</v>
      </c>
      <c r="W263" s="1" t="s">
        <v>149</v>
      </c>
      <c r="X263" s="1" t="s">
        <v>150</v>
      </c>
      <c r="Y263">
        <v>13</v>
      </c>
      <c r="Z263">
        <v>255</v>
      </c>
      <c r="AA263">
        <v>256</v>
      </c>
    </row>
    <row r="264" spans="1:27" ht="12.75" x14ac:dyDescent="0.2">
      <c r="A264" s="1">
        <v>263</v>
      </c>
      <c r="B264" s="1">
        <v>2024</v>
      </c>
      <c r="C264" s="1">
        <v>12</v>
      </c>
      <c r="D264" s="1" t="s">
        <v>111</v>
      </c>
      <c r="E264" s="1" t="s">
        <v>112</v>
      </c>
      <c r="F264" s="1" t="s">
        <v>51</v>
      </c>
      <c r="G264" s="1" t="s">
        <v>52</v>
      </c>
      <c r="H264" s="1">
        <v>453</v>
      </c>
      <c r="I264" s="1">
        <v>88</v>
      </c>
      <c r="J264" s="1">
        <v>39.299999999999997</v>
      </c>
      <c r="K264" s="1">
        <v>0.17</v>
      </c>
      <c r="L264" s="1">
        <v>22.94</v>
      </c>
      <c r="M264" s="1">
        <v>0.78</v>
      </c>
      <c r="N264" s="1">
        <v>24.82</v>
      </c>
      <c r="O264" s="1">
        <v>0</v>
      </c>
      <c r="P264" s="1">
        <v>0</v>
      </c>
      <c r="Q264" s="1">
        <v>4330</v>
      </c>
      <c r="R264" s="1">
        <v>2203</v>
      </c>
      <c r="S264" s="1">
        <v>8</v>
      </c>
      <c r="T264" s="1">
        <v>701</v>
      </c>
      <c r="U264" s="1">
        <v>66</v>
      </c>
      <c r="V264" s="1">
        <v>1352</v>
      </c>
      <c r="W264" s="1" t="s">
        <v>151</v>
      </c>
      <c r="X264" s="1" t="s">
        <v>152</v>
      </c>
      <c r="Y264">
        <v>14</v>
      </c>
      <c r="Z264">
        <v>256</v>
      </c>
      <c r="AA264">
        <v>257</v>
      </c>
    </row>
    <row r="265" spans="1:27" ht="12.75" x14ac:dyDescent="0.2">
      <c r="A265" s="1">
        <v>264</v>
      </c>
      <c r="B265" s="1">
        <v>2024</v>
      </c>
      <c r="C265" s="1">
        <v>12</v>
      </c>
      <c r="D265" s="1" t="s">
        <v>111</v>
      </c>
      <c r="E265" s="1" t="s">
        <v>112</v>
      </c>
      <c r="F265" s="1" t="s">
        <v>53</v>
      </c>
      <c r="G265" s="1" t="s">
        <v>54</v>
      </c>
      <c r="H265" s="1">
        <v>458</v>
      </c>
      <c r="I265" s="1">
        <v>88</v>
      </c>
      <c r="J265" s="1">
        <v>46.32</v>
      </c>
      <c r="K265" s="1">
        <v>0.13</v>
      </c>
      <c r="L265" s="1">
        <v>20.81</v>
      </c>
      <c r="M265" s="1">
        <v>0</v>
      </c>
      <c r="N265" s="1">
        <v>20.74</v>
      </c>
      <c r="O265" s="1">
        <v>0</v>
      </c>
      <c r="P265" s="1">
        <v>0</v>
      </c>
      <c r="Q265" s="1">
        <v>4756</v>
      </c>
      <c r="R265" s="1">
        <v>2864</v>
      </c>
      <c r="S265" s="1">
        <v>17</v>
      </c>
      <c r="T265" s="1">
        <v>668</v>
      </c>
      <c r="U265" s="1">
        <v>0</v>
      </c>
      <c r="V265" s="1">
        <v>1207</v>
      </c>
      <c r="W265" s="1" t="s">
        <v>153</v>
      </c>
      <c r="X265" s="1" t="s">
        <v>154</v>
      </c>
      <c r="Y265">
        <v>15</v>
      </c>
      <c r="Z265">
        <v>257</v>
      </c>
      <c r="AA265">
        <v>258</v>
      </c>
    </row>
    <row r="266" spans="1:27" ht="12.75" x14ac:dyDescent="0.2">
      <c r="A266" s="1">
        <v>265</v>
      </c>
      <c r="B266" s="1">
        <v>2024</v>
      </c>
      <c r="C266" s="1">
        <v>12</v>
      </c>
      <c r="D266" s="1" t="s">
        <v>111</v>
      </c>
      <c r="E266" s="1" t="s">
        <v>112</v>
      </c>
      <c r="F266" s="1" t="s">
        <v>75</v>
      </c>
      <c r="G266" s="1" t="s">
        <v>76</v>
      </c>
      <c r="H266" s="1">
        <v>751</v>
      </c>
      <c r="I266" s="1">
        <v>182</v>
      </c>
      <c r="J266" s="1">
        <v>72.36</v>
      </c>
      <c r="K266" s="1">
        <v>2.84</v>
      </c>
      <c r="L266" s="1">
        <v>76.150000000000006</v>
      </c>
      <c r="M266" s="1">
        <v>0</v>
      </c>
      <c r="N266" s="1">
        <v>30.66</v>
      </c>
      <c r="O266" s="1">
        <v>1</v>
      </c>
      <c r="P266" s="1">
        <v>3</v>
      </c>
      <c r="Q266" s="1">
        <v>8558</v>
      </c>
      <c r="R266" s="1">
        <v>3806</v>
      </c>
      <c r="S266" s="1">
        <v>214</v>
      </c>
      <c r="T266" s="1">
        <v>2914</v>
      </c>
      <c r="U266" s="1">
        <v>0</v>
      </c>
      <c r="V266" s="1">
        <v>1624</v>
      </c>
      <c r="W266" s="1" t="s">
        <v>169</v>
      </c>
      <c r="X266" s="1" t="s">
        <v>170</v>
      </c>
      <c r="Y266">
        <v>25</v>
      </c>
      <c r="Z266">
        <v>258</v>
      </c>
      <c r="AA266">
        <v>259</v>
      </c>
    </row>
    <row r="267" spans="1:27" ht="12.75" x14ac:dyDescent="0.2">
      <c r="A267" s="1">
        <v>266</v>
      </c>
      <c r="B267" s="1">
        <v>2024</v>
      </c>
      <c r="C267" s="1">
        <v>12</v>
      </c>
      <c r="D267" s="1" t="s">
        <v>111</v>
      </c>
      <c r="E267" s="1" t="s">
        <v>112</v>
      </c>
      <c r="F267" s="1" t="s">
        <v>81</v>
      </c>
      <c r="G267" s="1" t="s">
        <v>82</v>
      </c>
      <c r="H267" s="1">
        <v>987</v>
      </c>
      <c r="I267" s="1">
        <v>202</v>
      </c>
      <c r="J267" s="1">
        <v>92.73</v>
      </c>
      <c r="K267" s="1">
        <v>5.94</v>
      </c>
      <c r="L267" s="1">
        <v>46.49</v>
      </c>
      <c r="M267" s="1">
        <v>0</v>
      </c>
      <c r="N267" s="1">
        <v>56.84</v>
      </c>
      <c r="O267" s="1">
        <v>0</v>
      </c>
      <c r="P267" s="1">
        <v>0</v>
      </c>
      <c r="Q267" s="1">
        <v>12247</v>
      </c>
      <c r="R267" s="1">
        <v>5748</v>
      </c>
      <c r="S267" s="1">
        <v>1171</v>
      </c>
      <c r="T267" s="1">
        <v>1740</v>
      </c>
      <c r="U267" s="1">
        <v>0</v>
      </c>
      <c r="V267" s="1">
        <v>3588</v>
      </c>
      <c r="W267" s="1" t="s">
        <v>171</v>
      </c>
      <c r="X267" s="1" t="s">
        <v>172</v>
      </c>
      <c r="Y267">
        <v>26</v>
      </c>
      <c r="Z267">
        <v>259</v>
      </c>
      <c r="AA267">
        <v>260</v>
      </c>
    </row>
    <row r="268" spans="1:27" ht="12.75" x14ac:dyDescent="0.2">
      <c r="A268" s="1">
        <v>267</v>
      </c>
      <c r="B268" s="1">
        <v>2024</v>
      </c>
      <c r="C268" s="1">
        <v>12</v>
      </c>
      <c r="D268" s="1" t="s">
        <v>111</v>
      </c>
      <c r="E268" s="1" t="s">
        <v>112</v>
      </c>
      <c r="F268" s="1" t="s">
        <v>55</v>
      </c>
      <c r="G268" s="1" t="s">
        <v>56</v>
      </c>
      <c r="H268" s="1">
        <v>1012</v>
      </c>
      <c r="I268" s="1">
        <v>249</v>
      </c>
      <c r="J268" s="1">
        <v>110.01</v>
      </c>
      <c r="K268" s="1">
        <v>2.86</v>
      </c>
      <c r="L268" s="1">
        <v>76.790000000000006</v>
      </c>
      <c r="M268" s="1">
        <v>0</v>
      </c>
      <c r="N268" s="1">
        <v>59.34</v>
      </c>
      <c r="O268" s="1">
        <v>1</v>
      </c>
      <c r="P268" s="1">
        <v>13</v>
      </c>
      <c r="Q268" s="1">
        <v>16391</v>
      </c>
      <c r="R268" s="1">
        <v>8505</v>
      </c>
      <c r="S268" s="1">
        <v>154</v>
      </c>
      <c r="T268" s="1">
        <v>3446</v>
      </c>
      <c r="U268" s="1">
        <v>0</v>
      </c>
      <c r="V268" s="1">
        <v>4286</v>
      </c>
      <c r="W268" s="1" t="s">
        <v>155</v>
      </c>
      <c r="X268" s="1" t="s">
        <v>130</v>
      </c>
      <c r="Y268">
        <v>16</v>
      </c>
      <c r="Z268">
        <v>260</v>
      </c>
      <c r="AA268">
        <v>261</v>
      </c>
    </row>
    <row r="269" spans="1:27" ht="12.75" x14ac:dyDescent="0.2">
      <c r="A269" s="1">
        <v>268</v>
      </c>
      <c r="B269" s="1">
        <v>2024</v>
      </c>
      <c r="C269" s="1">
        <v>12</v>
      </c>
      <c r="D269" s="1" t="s">
        <v>111</v>
      </c>
      <c r="E269" s="1" t="s">
        <v>112</v>
      </c>
      <c r="F269" s="1" t="s">
        <v>57</v>
      </c>
      <c r="G269" s="1" t="s">
        <v>58</v>
      </c>
      <c r="H269" s="1">
        <v>4776</v>
      </c>
      <c r="I269" s="1">
        <v>917</v>
      </c>
      <c r="J269" s="1">
        <v>281.89</v>
      </c>
      <c r="K269" s="1">
        <v>18.239999999999998</v>
      </c>
      <c r="L269" s="1">
        <v>238.34</v>
      </c>
      <c r="M269" s="1">
        <v>0</v>
      </c>
      <c r="N269" s="1">
        <v>378.54</v>
      </c>
      <c r="O269" s="1">
        <v>7</v>
      </c>
      <c r="P269" s="1">
        <v>4</v>
      </c>
      <c r="Q269" s="1">
        <v>69939</v>
      </c>
      <c r="R269" s="1">
        <v>29800</v>
      </c>
      <c r="S269" s="1">
        <v>1344</v>
      </c>
      <c r="T269" s="1">
        <v>9754</v>
      </c>
      <c r="U269" s="1">
        <v>0</v>
      </c>
      <c r="V269" s="1">
        <v>29041</v>
      </c>
      <c r="W269" s="1" t="s">
        <v>156</v>
      </c>
      <c r="X269" s="1" t="s">
        <v>157</v>
      </c>
      <c r="Y269">
        <v>17</v>
      </c>
      <c r="Z269">
        <v>261</v>
      </c>
      <c r="AA269">
        <v>262</v>
      </c>
    </row>
    <row r="270" spans="1:27" ht="12.75" x14ac:dyDescent="0.2">
      <c r="A270" s="1">
        <v>269</v>
      </c>
      <c r="B270" s="1">
        <v>2024</v>
      </c>
      <c r="C270" s="1">
        <v>12</v>
      </c>
      <c r="D270" s="1" t="s">
        <v>111</v>
      </c>
      <c r="E270" s="1" t="s">
        <v>112</v>
      </c>
      <c r="F270" s="1" t="s">
        <v>23</v>
      </c>
      <c r="G270" s="1" t="s">
        <v>24</v>
      </c>
      <c r="H270" s="1">
        <v>541</v>
      </c>
      <c r="I270" s="1">
        <v>181</v>
      </c>
      <c r="J270" s="1">
        <v>60.2</v>
      </c>
      <c r="K270" s="1">
        <v>1.86</v>
      </c>
      <c r="L270" s="1">
        <v>93.35</v>
      </c>
      <c r="M270" s="1">
        <v>0</v>
      </c>
      <c r="N270" s="1">
        <v>25.59</v>
      </c>
      <c r="O270" s="1">
        <v>0</v>
      </c>
      <c r="P270" s="1">
        <v>1</v>
      </c>
      <c r="Q270" s="1">
        <v>11166</v>
      </c>
      <c r="R270" s="1">
        <v>5021</v>
      </c>
      <c r="S270" s="1">
        <v>140</v>
      </c>
      <c r="T270" s="1">
        <v>4619</v>
      </c>
      <c r="U270" s="1">
        <v>0</v>
      </c>
      <c r="V270" s="1">
        <v>1386</v>
      </c>
      <c r="W270" s="1" t="s">
        <v>127</v>
      </c>
      <c r="X270" s="1" t="s">
        <v>128</v>
      </c>
      <c r="Y270">
        <v>1</v>
      </c>
      <c r="Z270">
        <v>262</v>
      </c>
      <c r="AA270">
        <v>263</v>
      </c>
    </row>
    <row r="271" spans="1:27" ht="12.75" x14ac:dyDescent="0.2">
      <c r="A271" s="1">
        <v>270</v>
      </c>
      <c r="B271" s="1">
        <v>2024</v>
      </c>
      <c r="C271" s="1">
        <v>12</v>
      </c>
      <c r="D271" s="1" t="s">
        <v>111</v>
      </c>
      <c r="E271" s="1" t="s">
        <v>112</v>
      </c>
      <c r="F271" s="1" t="s">
        <v>59</v>
      </c>
      <c r="G271" s="1" t="s">
        <v>60</v>
      </c>
      <c r="H271" s="1">
        <v>1135</v>
      </c>
      <c r="I271" s="1">
        <v>298</v>
      </c>
      <c r="J271" s="1">
        <v>122.44</v>
      </c>
      <c r="K271" s="1">
        <v>4.55</v>
      </c>
      <c r="L271" s="1">
        <v>97.51</v>
      </c>
      <c r="M271" s="1">
        <v>0</v>
      </c>
      <c r="N271" s="1">
        <v>73.5</v>
      </c>
      <c r="O271" s="1">
        <v>1</v>
      </c>
      <c r="P271" s="1">
        <v>0</v>
      </c>
      <c r="Q271" s="1">
        <v>17511</v>
      </c>
      <c r="R271" s="1">
        <v>8388</v>
      </c>
      <c r="S271" s="1">
        <v>208</v>
      </c>
      <c r="T271" s="1">
        <v>4202</v>
      </c>
      <c r="U271" s="1">
        <v>0</v>
      </c>
      <c r="V271" s="1">
        <v>4713</v>
      </c>
      <c r="W271" s="1" t="s">
        <v>158</v>
      </c>
      <c r="X271" s="1" t="s">
        <v>134</v>
      </c>
      <c r="Y271">
        <v>18</v>
      </c>
      <c r="Z271">
        <v>263</v>
      </c>
      <c r="AA271">
        <v>264</v>
      </c>
    </row>
    <row r="272" spans="1:27" ht="12.75" x14ac:dyDescent="0.2">
      <c r="A272" s="1">
        <v>271</v>
      </c>
      <c r="B272" s="1">
        <v>2024</v>
      </c>
      <c r="C272" s="1">
        <v>12</v>
      </c>
      <c r="D272" s="1" t="s">
        <v>111</v>
      </c>
      <c r="E272" s="1" t="s">
        <v>112</v>
      </c>
      <c r="F272" s="1" t="s">
        <v>77</v>
      </c>
      <c r="G272" s="1" t="s">
        <v>78</v>
      </c>
      <c r="H272" s="1">
        <v>251</v>
      </c>
      <c r="I272" s="1">
        <v>53</v>
      </c>
      <c r="J272" s="1">
        <v>21.46</v>
      </c>
      <c r="K272" s="1">
        <v>1.04</v>
      </c>
      <c r="L272" s="1">
        <v>15.63</v>
      </c>
      <c r="M272" s="1">
        <v>0</v>
      </c>
      <c r="N272" s="1">
        <v>14.86</v>
      </c>
      <c r="O272" s="1">
        <v>0</v>
      </c>
      <c r="P272" s="1">
        <v>1</v>
      </c>
      <c r="Q272" s="1">
        <v>2712</v>
      </c>
      <c r="R272" s="1">
        <v>1088</v>
      </c>
      <c r="S272" s="1">
        <v>69</v>
      </c>
      <c r="T272" s="1">
        <v>617</v>
      </c>
      <c r="U272" s="1">
        <v>0</v>
      </c>
      <c r="V272" s="1">
        <v>938</v>
      </c>
      <c r="W272" s="1" t="s">
        <v>169</v>
      </c>
      <c r="X272" s="1" t="s">
        <v>170</v>
      </c>
      <c r="Y272">
        <v>25</v>
      </c>
      <c r="Z272">
        <v>264</v>
      </c>
      <c r="AA272">
        <v>265</v>
      </c>
    </row>
    <row r="273" spans="1:27" ht="12.75" x14ac:dyDescent="0.2">
      <c r="A273" s="1">
        <v>272</v>
      </c>
      <c r="B273" s="1">
        <v>2024</v>
      </c>
      <c r="C273" s="1">
        <v>12</v>
      </c>
      <c r="D273" s="1" t="s">
        <v>111</v>
      </c>
      <c r="E273" s="1" t="s">
        <v>112</v>
      </c>
      <c r="F273" s="1" t="s">
        <v>25</v>
      </c>
      <c r="G273" s="1" t="s">
        <v>26</v>
      </c>
      <c r="H273" s="1">
        <v>655</v>
      </c>
      <c r="I273" s="1">
        <v>162</v>
      </c>
      <c r="J273" s="1">
        <v>72.73</v>
      </c>
      <c r="K273" s="1">
        <v>1.99</v>
      </c>
      <c r="L273" s="1">
        <v>49.28</v>
      </c>
      <c r="M273" s="1">
        <v>0</v>
      </c>
      <c r="N273" s="1">
        <v>38</v>
      </c>
      <c r="O273" s="1">
        <v>0</v>
      </c>
      <c r="P273" s="1">
        <v>4</v>
      </c>
      <c r="Q273" s="1">
        <v>10039</v>
      </c>
      <c r="R273" s="1">
        <v>4716</v>
      </c>
      <c r="S273" s="1">
        <v>963</v>
      </c>
      <c r="T273" s="1">
        <v>1813</v>
      </c>
      <c r="U273" s="1">
        <v>0</v>
      </c>
      <c r="V273" s="1">
        <v>2547</v>
      </c>
      <c r="W273" s="1" t="s">
        <v>129</v>
      </c>
      <c r="X273" s="1" t="s">
        <v>130</v>
      </c>
      <c r="Y273">
        <v>2</v>
      </c>
      <c r="Z273">
        <v>265</v>
      </c>
      <c r="AA273">
        <v>266</v>
      </c>
    </row>
    <row r="274" spans="1:27" ht="12.75" x14ac:dyDescent="0.2">
      <c r="A274" s="1">
        <v>273</v>
      </c>
      <c r="B274" s="1">
        <v>2024</v>
      </c>
      <c r="C274" s="1">
        <v>12</v>
      </c>
      <c r="D274" s="1" t="s">
        <v>111</v>
      </c>
      <c r="E274" s="1" t="s">
        <v>112</v>
      </c>
      <c r="F274" s="1" t="s">
        <v>83</v>
      </c>
      <c r="G274" s="1" t="s">
        <v>84</v>
      </c>
      <c r="H274" s="1">
        <v>2575</v>
      </c>
      <c r="I274" s="1">
        <v>576</v>
      </c>
      <c r="J274" s="1">
        <v>201.1</v>
      </c>
      <c r="K274" s="1">
        <v>8.5500000000000007</v>
      </c>
      <c r="L274" s="1">
        <v>218.58</v>
      </c>
      <c r="M274" s="1">
        <v>1.64</v>
      </c>
      <c r="N274" s="1">
        <v>146.13</v>
      </c>
      <c r="O274" s="1">
        <v>1</v>
      </c>
      <c r="P274" s="1">
        <v>2</v>
      </c>
      <c r="Q274" s="1">
        <v>42690</v>
      </c>
      <c r="R274" s="1">
        <v>18362</v>
      </c>
      <c r="S274" s="1">
        <v>2435</v>
      </c>
      <c r="T274" s="1">
        <v>9981</v>
      </c>
      <c r="U274" s="1">
        <v>178</v>
      </c>
      <c r="V274" s="1">
        <v>11734</v>
      </c>
      <c r="W274" s="1" t="s">
        <v>161</v>
      </c>
      <c r="X274" s="1" t="s">
        <v>162</v>
      </c>
      <c r="Y274">
        <v>20</v>
      </c>
      <c r="Z274">
        <v>266</v>
      </c>
      <c r="AA274">
        <v>267</v>
      </c>
    </row>
    <row r="275" spans="1:27" ht="12.75" x14ac:dyDescent="0.2">
      <c r="A275" s="1">
        <v>274</v>
      </c>
      <c r="B275" s="1">
        <v>2024</v>
      </c>
      <c r="C275" s="1">
        <v>12</v>
      </c>
      <c r="D275" s="1" t="s">
        <v>111</v>
      </c>
      <c r="E275" s="1" t="s">
        <v>112</v>
      </c>
      <c r="F275" s="1" t="s">
        <v>61</v>
      </c>
      <c r="G275" s="1" t="s">
        <v>62</v>
      </c>
      <c r="H275" s="1">
        <v>1382</v>
      </c>
      <c r="I275" s="1">
        <v>212</v>
      </c>
      <c r="J275" s="1">
        <v>97.82</v>
      </c>
      <c r="K275" s="1">
        <v>3.21</v>
      </c>
      <c r="L275" s="1">
        <v>66.09</v>
      </c>
      <c r="M275" s="1">
        <v>0</v>
      </c>
      <c r="N275" s="1">
        <v>44.87</v>
      </c>
      <c r="O275" s="1">
        <v>0</v>
      </c>
      <c r="P275" s="1">
        <v>1</v>
      </c>
      <c r="Q275" s="1">
        <v>11276</v>
      </c>
      <c r="R275" s="1">
        <v>6509</v>
      </c>
      <c r="S275" s="1">
        <v>345</v>
      </c>
      <c r="T275" s="1">
        <v>2214</v>
      </c>
      <c r="U275" s="1">
        <v>0</v>
      </c>
      <c r="V275" s="1">
        <v>2208</v>
      </c>
      <c r="W275" s="1" t="s">
        <v>159</v>
      </c>
      <c r="X275" s="1" t="s">
        <v>160</v>
      </c>
      <c r="Y275">
        <v>19</v>
      </c>
      <c r="Z275">
        <v>267</v>
      </c>
      <c r="AA275">
        <v>268</v>
      </c>
    </row>
    <row r="276" spans="1:27" ht="12.75" x14ac:dyDescent="0.2">
      <c r="A276" s="1">
        <v>275</v>
      </c>
      <c r="B276" s="1">
        <v>2024</v>
      </c>
      <c r="C276" s="1">
        <v>12</v>
      </c>
      <c r="D276" s="1" t="s">
        <v>111</v>
      </c>
      <c r="E276" s="1" t="s">
        <v>112</v>
      </c>
      <c r="F276" s="1" t="s">
        <v>27</v>
      </c>
      <c r="G276" s="1" t="s">
        <v>28</v>
      </c>
      <c r="H276" s="1">
        <v>3048</v>
      </c>
      <c r="I276" s="1">
        <v>508</v>
      </c>
      <c r="J276" s="1">
        <v>236.95</v>
      </c>
      <c r="K276" s="1">
        <v>5.0999999999999996</v>
      </c>
      <c r="L276" s="1">
        <v>125.43</v>
      </c>
      <c r="M276" s="1">
        <v>0</v>
      </c>
      <c r="N276" s="1">
        <v>140.52000000000001</v>
      </c>
      <c r="O276" s="1">
        <v>1</v>
      </c>
      <c r="P276" s="1">
        <v>6</v>
      </c>
      <c r="Q276" s="1">
        <v>37001</v>
      </c>
      <c r="R276" s="1">
        <v>21009</v>
      </c>
      <c r="S276" s="1">
        <v>233</v>
      </c>
      <c r="T276" s="1">
        <v>4818</v>
      </c>
      <c r="U276" s="1">
        <v>0</v>
      </c>
      <c r="V276" s="1">
        <v>10941</v>
      </c>
      <c r="W276" s="1" t="s">
        <v>131</v>
      </c>
      <c r="X276" s="1" t="s">
        <v>132</v>
      </c>
      <c r="Y276">
        <v>3</v>
      </c>
      <c r="Z276">
        <v>268</v>
      </c>
      <c r="AA276">
        <v>269</v>
      </c>
    </row>
    <row r="277" spans="1:27" ht="12.75" x14ac:dyDescent="0.2">
      <c r="A277" s="1">
        <v>276</v>
      </c>
      <c r="B277" s="1">
        <v>2024</v>
      </c>
      <c r="C277" s="1">
        <v>12</v>
      </c>
      <c r="D277" s="1" t="s">
        <v>111</v>
      </c>
      <c r="E277" s="1" t="s">
        <v>112</v>
      </c>
      <c r="F277" s="1" t="s">
        <v>63</v>
      </c>
      <c r="G277" s="1" t="s">
        <v>64</v>
      </c>
      <c r="H277" s="1">
        <v>2491</v>
      </c>
      <c r="I277" s="1">
        <v>590</v>
      </c>
      <c r="J277" s="1">
        <v>186.15</v>
      </c>
      <c r="K277" s="1">
        <v>5.64</v>
      </c>
      <c r="L277" s="1">
        <v>167.05</v>
      </c>
      <c r="M277" s="1">
        <v>1.27</v>
      </c>
      <c r="N277" s="1">
        <v>229.88</v>
      </c>
      <c r="O277" s="1">
        <v>2</v>
      </c>
      <c r="P277" s="1">
        <v>5</v>
      </c>
      <c r="Q277" s="1">
        <v>38906</v>
      </c>
      <c r="R277" s="1">
        <v>14857</v>
      </c>
      <c r="S277" s="1">
        <v>385</v>
      </c>
      <c r="T277" s="1">
        <v>7329</v>
      </c>
      <c r="U277" s="1">
        <v>134</v>
      </c>
      <c r="V277" s="1">
        <v>16201</v>
      </c>
      <c r="W277" s="1" t="s">
        <v>161</v>
      </c>
      <c r="X277" s="1" t="s">
        <v>162</v>
      </c>
      <c r="Y277">
        <v>20</v>
      </c>
      <c r="Z277">
        <v>269</v>
      </c>
      <c r="AA277">
        <v>270</v>
      </c>
    </row>
    <row r="278" spans="1:27" ht="12.75" x14ac:dyDescent="0.2">
      <c r="A278" s="1">
        <v>277</v>
      </c>
      <c r="B278" s="1">
        <v>2024</v>
      </c>
      <c r="C278" s="1">
        <v>12</v>
      </c>
      <c r="D278" s="1" t="s">
        <v>111</v>
      </c>
      <c r="E278" s="1" t="s">
        <v>112</v>
      </c>
      <c r="F278" s="1" t="s">
        <v>65</v>
      </c>
      <c r="G278" s="1" t="s">
        <v>66</v>
      </c>
      <c r="H278" s="1">
        <v>1934</v>
      </c>
      <c r="I278" s="1">
        <v>494</v>
      </c>
      <c r="J278" s="1">
        <v>204.22</v>
      </c>
      <c r="K278" s="1">
        <v>4.4800000000000004</v>
      </c>
      <c r="L278" s="1">
        <v>169.11</v>
      </c>
      <c r="M278" s="1">
        <v>0</v>
      </c>
      <c r="N278" s="1">
        <v>116.19</v>
      </c>
      <c r="O278" s="1">
        <v>1</v>
      </c>
      <c r="P278" s="1">
        <v>1</v>
      </c>
      <c r="Q278" s="1">
        <v>30452</v>
      </c>
      <c r="R278" s="1">
        <v>13555</v>
      </c>
      <c r="S278" s="1">
        <v>275</v>
      </c>
      <c r="T278" s="1">
        <v>8017</v>
      </c>
      <c r="U278" s="1">
        <v>0</v>
      </c>
      <c r="V278" s="1">
        <v>8605</v>
      </c>
      <c r="W278" s="1" t="s">
        <v>163</v>
      </c>
      <c r="X278" s="1" t="s">
        <v>134</v>
      </c>
      <c r="Y278">
        <v>21</v>
      </c>
      <c r="Z278">
        <v>270</v>
      </c>
      <c r="AA278">
        <v>271</v>
      </c>
    </row>
    <row r="279" spans="1:27" ht="12.75" x14ac:dyDescent="0.2">
      <c r="A279" s="1">
        <v>278</v>
      </c>
      <c r="B279" s="1">
        <v>2024</v>
      </c>
      <c r="C279" s="1">
        <v>12</v>
      </c>
      <c r="D279" s="1" t="s">
        <v>111</v>
      </c>
      <c r="E279" s="1" t="s">
        <v>112</v>
      </c>
      <c r="F279" s="1" t="s">
        <v>85</v>
      </c>
      <c r="G279" s="1" t="s">
        <v>86</v>
      </c>
      <c r="H279" s="1">
        <v>123</v>
      </c>
      <c r="I279" s="1">
        <v>16</v>
      </c>
      <c r="J279" s="1">
        <v>10.62</v>
      </c>
      <c r="K279" s="1">
        <v>0.26</v>
      </c>
      <c r="L279" s="1">
        <v>0.06</v>
      </c>
      <c r="M279" s="1">
        <v>0</v>
      </c>
      <c r="N279" s="1">
        <v>5.0599999999999996</v>
      </c>
      <c r="O279" s="1">
        <v>0</v>
      </c>
      <c r="P279" s="1">
        <v>0</v>
      </c>
      <c r="Q279" s="1">
        <v>994</v>
      </c>
      <c r="R279" s="1">
        <v>528</v>
      </c>
      <c r="S279" s="1">
        <v>45</v>
      </c>
      <c r="T279" s="1">
        <v>2</v>
      </c>
      <c r="U279" s="1">
        <v>0</v>
      </c>
      <c r="V279" s="1">
        <v>419</v>
      </c>
      <c r="W279" s="1" t="s">
        <v>137</v>
      </c>
      <c r="X279" s="1" t="s">
        <v>138</v>
      </c>
      <c r="Y279">
        <v>6</v>
      </c>
      <c r="Z279">
        <v>271</v>
      </c>
      <c r="AA279">
        <v>272</v>
      </c>
    </row>
    <row r="280" spans="1:27" ht="12.75" x14ac:dyDescent="0.2">
      <c r="A280" s="1">
        <v>279</v>
      </c>
      <c r="B280" s="1">
        <v>2024</v>
      </c>
      <c r="C280" s="1">
        <v>12</v>
      </c>
      <c r="D280" s="1" t="s">
        <v>111</v>
      </c>
      <c r="E280" s="1" t="s">
        <v>112</v>
      </c>
      <c r="F280" s="1" t="s">
        <v>29</v>
      </c>
      <c r="G280" s="1" t="s">
        <v>30</v>
      </c>
      <c r="H280" s="1">
        <v>1031</v>
      </c>
      <c r="I280" s="1">
        <v>294</v>
      </c>
      <c r="J280" s="1">
        <v>104.62</v>
      </c>
      <c r="K280" s="1">
        <v>0.49</v>
      </c>
      <c r="L280" s="1">
        <v>117.9</v>
      </c>
      <c r="M280" s="1">
        <v>1</v>
      </c>
      <c r="N280" s="1">
        <v>69.989999999999995</v>
      </c>
      <c r="O280" s="1">
        <v>3</v>
      </c>
      <c r="P280" s="1">
        <v>1</v>
      </c>
      <c r="Q280" s="1">
        <v>17445</v>
      </c>
      <c r="R280" s="1">
        <v>7056</v>
      </c>
      <c r="S280" s="1">
        <v>21</v>
      </c>
      <c r="T280" s="1">
        <v>6067</v>
      </c>
      <c r="U280" s="1">
        <v>51</v>
      </c>
      <c r="V280" s="1">
        <v>4250</v>
      </c>
      <c r="W280" s="1" t="s">
        <v>133</v>
      </c>
      <c r="X280" s="1" t="s">
        <v>134</v>
      </c>
      <c r="Y280">
        <v>4</v>
      </c>
      <c r="Z280">
        <v>272</v>
      </c>
      <c r="AA280">
        <v>273</v>
      </c>
    </row>
    <row r="281" spans="1:27" ht="12.75" x14ac:dyDescent="0.2">
      <c r="A281" s="1">
        <v>280</v>
      </c>
      <c r="B281" s="1">
        <v>2024</v>
      </c>
      <c r="C281" s="1">
        <v>12</v>
      </c>
      <c r="D281" s="1" t="s">
        <v>111</v>
      </c>
      <c r="E281" s="1" t="s">
        <v>112</v>
      </c>
      <c r="F281" s="1" t="s">
        <v>31</v>
      </c>
      <c r="G281" s="1" t="s">
        <v>32</v>
      </c>
      <c r="H281" s="1">
        <v>5393</v>
      </c>
      <c r="I281" s="1">
        <v>917</v>
      </c>
      <c r="J281" s="1">
        <v>276.27999999999997</v>
      </c>
      <c r="K281" s="1">
        <v>29.58</v>
      </c>
      <c r="L281" s="1">
        <v>216.43</v>
      </c>
      <c r="M281" s="1">
        <v>1.57</v>
      </c>
      <c r="N281" s="1">
        <v>393.14</v>
      </c>
      <c r="O281" s="1">
        <v>3</v>
      </c>
      <c r="P281" s="1">
        <v>3</v>
      </c>
      <c r="Q281" s="1">
        <v>68294</v>
      </c>
      <c r="R281" s="1">
        <v>26548</v>
      </c>
      <c r="S281" s="1">
        <v>3979</v>
      </c>
      <c r="T281" s="1">
        <v>7972</v>
      </c>
      <c r="U281" s="1">
        <v>125</v>
      </c>
      <c r="V281" s="1">
        <v>29670</v>
      </c>
      <c r="W281" s="1" t="s">
        <v>135</v>
      </c>
      <c r="X281" s="1" t="s">
        <v>136</v>
      </c>
      <c r="Y281">
        <v>5</v>
      </c>
      <c r="Z281">
        <v>273</v>
      </c>
      <c r="AA281">
        <v>274</v>
      </c>
    </row>
    <row r="282" spans="1:27" ht="12.75" x14ac:dyDescent="0.2">
      <c r="A282" s="1">
        <v>281</v>
      </c>
      <c r="B282" s="1">
        <v>2024</v>
      </c>
      <c r="C282" s="1">
        <v>12</v>
      </c>
      <c r="D282" s="1" t="s">
        <v>111</v>
      </c>
      <c r="E282" s="1" t="s">
        <v>112</v>
      </c>
      <c r="F282" s="1" t="s">
        <v>33</v>
      </c>
      <c r="G282" s="1" t="s">
        <v>34</v>
      </c>
      <c r="H282" s="1">
        <v>854</v>
      </c>
      <c r="I282" s="1">
        <v>182</v>
      </c>
      <c r="J282" s="1">
        <v>91.58</v>
      </c>
      <c r="K282" s="1">
        <v>0.15</v>
      </c>
      <c r="L282" s="1">
        <v>49.07</v>
      </c>
      <c r="M282" s="1">
        <v>0</v>
      </c>
      <c r="N282" s="1">
        <v>41.2</v>
      </c>
      <c r="O282" s="1">
        <v>0</v>
      </c>
      <c r="P282" s="1">
        <v>0</v>
      </c>
      <c r="Q282" s="1">
        <v>9306</v>
      </c>
      <c r="R282" s="1">
        <v>5098</v>
      </c>
      <c r="S282" s="1">
        <v>8</v>
      </c>
      <c r="T282" s="1">
        <v>1593</v>
      </c>
      <c r="U282" s="1">
        <v>0</v>
      </c>
      <c r="V282" s="1">
        <v>2607</v>
      </c>
      <c r="W282" s="1" t="s">
        <v>137</v>
      </c>
      <c r="X282" s="1" t="s">
        <v>138</v>
      </c>
      <c r="Y282">
        <v>6</v>
      </c>
      <c r="Z282">
        <v>274</v>
      </c>
      <c r="AA282">
        <v>275</v>
      </c>
    </row>
    <row r="283" spans="1:27" ht="12.75" x14ac:dyDescent="0.2">
      <c r="A283" s="1">
        <v>282</v>
      </c>
      <c r="B283" s="1">
        <v>2024</v>
      </c>
      <c r="C283" s="1">
        <v>12</v>
      </c>
      <c r="D283" s="1" t="s">
        <v>111</v>
      </c>
      <c r="E283" s="1" t="s">
        <v>112</v>
      </c>
      <c r="F283" s="1" t="s">
        <v>67</v>
      </c>
      <c r="G283" s="1" t="s">
        <v>68</v>
      </c>
      <c r="H283" s="1">
        <v>488</v>
      </c>
      <c r="I283" s="1">
        <v>116</v>
      </c>
      <c r="J283" s="1">
        <v>51.59</v>
      </c>
      <c r="K283" s="1">
        <v>0.41</v>
      </c>
      <c r="L283" s="1">
        <v>39.520000000000003</v>
      </c>
      <c r="M283" s="1">
        <v>0</v>
      </c>
      <c r="N283" s="1">
        <v>24.48</v>
      </c>
      <c r="O283" s="1">
        <v>0</v>
      </c>
      <c r="P283" s="1">
        <v>0</v>
      </c>
      <c r="Q283" s="1">
        <v>7036</v>
      </c>
      <c r="R283" s="1">
        <v>3667</v>
      </c>
      <c r="S283" s="1">
        <v>143</v>
      </c>
      <c r="T283" s="1">
        <v>1817</v>
      </c>
      <c r="U283" s="1">
        <v>0</v>
      </c>
      <c r="V283" s="1">
        <v>1409</v>
      </c>
      <c r="W283" s="1" t="s">
        <v>164</v>
      </c>
      <c r="X283" s="1" t="s">
        <v>165</v>
      </c>
      <c r="Y283">
        <v>22</v>
      </c>
      <c r="Z283">
        <v>275</v>
      </c>
      <c r="AA283">
        <v>276</v>
      </c>
    </row>
    <row r="284" spans="1:27" ht="12.75" x14ac:dyDescent="0.2">
      <c r="A284" s="1">
        <v>283</v>
      </c>
      <c r="B284" s="1">
        <v>2024</v>
      </c>
      <c r="C284" s="1">
        <v>12</v>
      </c>
      <c r="D284" s="1" t="s">
        <v>111</v>
      </c>
      <c r="E284" s="1" t="s">
        <v>112</v>
      </c>
      <c r="F284" s="1" t="s">
        <v>35</v>
      </c>
      <c r="G284" s="1" t="s">
        <v>36</v>
      </c>
      <c r="H284" s="1">
        <v>929</v>
      </c>
      <c r="I284" s="1">
        <v>203</v>
      </c>
      <c r="J284" s="1">
        <v>88.29</v>
      </c>
      <c r="K284" s="1">
        <v>2.69</v>
      </c>
      <c r="L284" s="1">
        <v>62.25</v>
      </c>
      <c r="M284" s="1">
        <v>0</v>
      </c>
      <c r="N284" s="1">
        <v>49.78</v>
      </c>
      <c r="O284" s="1">
        <v>0</v>
      </c>
      <c r="P284" s="1">
        <v>2</v>
      </c>
      <c r="Q284" s="1">
        <v>13126</v>
      </c>
      <c r="R284" s="1">
        <v>7603</v>
      </c>
      <c r="S284" s="1">
        <v>498</v>
      </c>
      <c r="T284" s="1">
        <v>2012</v>
      </c>
      <c r="U284" s="1">
        <v>0</v>
      </c>
      <c r="V284" s="1">
        <v>3013</v>
      </c>
      <c r="W284" s="1" t="s">
        <v>139</v>
      </c>
      <c r="X284" s="1" t="s">
        <v>140</v>
      </c>
      <c r="Y284">
        <v>7</v>
      </c>
      <c r="Z284">
        <v>276</v>
      </c>
      <c r="AA284">
        <v>277</v>
      </c>
    </row>
    <row r="285" spans="1:27" ht="12.75" x14ac:dyDescent="0.2">
      <c r="A285" s="1">
        <v>284</v>
      </c>
      <c r="B285" s="1">
        <v>2024</v>
      </c>
      <c r="C285" s="1">
        <v>12</v>
      </c>
      <c r="D285" s="1" t="s">
        <v>111</v>
      </c>
      <c r="E285" s="1" t="s">
        <v>112</v>
      </c>
      <c r="F285" s="1" t="s">
        <v>69</v>
      </c>
      <c r="G285" s="1" t="s">
        <v>70</v>
      </c>
      <c r="H285" s="1">
        <v>819</v>
      </c>
      <c r="I285" s="1">
        <v>182</v>
      </c>
      <c r="J285" s="1">
        <v>61.2</v>
      </c>
      <c r="K285" s="1">
        <v>1.07</v>
      </c>
      <c r="L285" s="1">
        <v>86.17</v>
      </c>
      <c r="M285" s="1">
        <v>0</v>
      </c>
      <c r="N285" s="1">
        <v>33.56</v>
      </c>
      <c r="O285" s="1">
        <v>4</v>
      </c>
      <c r="P285" s="1">
        <v>22</v>
      </c>
      <c r="Q285" s="1">
        <v>12439</v>
      </c>
      <c r="R285" s="1">
        <v>4386</v>
      </c>
      <c r="S285" s="1">
        <v>42</v>
      </c>
      <c r="T285" s="1">
        <v>6206</v>
      </c>
      <c r="U285" s="1">
        <v>0</v>
      </c>
      <c r="V285" s="1">
        <v>1805</v>
      </c>
      <c r="W285" s="1" t="s">
        <v>166</v>
      </c>
      <c r="X285" s="1" t="s">
        <v>132</v>
      </c>
      <c r="Y285">
        <v>23</v>
      </c>
      <c r="Z285">
        <v>277</v>
      </c>
      <c r="AA285">
        <v>278</v>
      </c>
    </row>
    <row r="286" spans="1:27" ht="12.75" x14ac:dyDescent="0.2">
      <c r="A286" s="1">
        <v>285</v>
      </c>
      <c r="B286" s="1">
        <v>2024</v>
      </c>
      <c r="C286" s="1">
        <v>12</v>
      </c>
      <c r="D286" s="1" t="s">
        <v>111</v>
      </c>
      <c r="E286" s="1" t="s">
        <v>112</v>
      </c>
      <c r="F286" s="1" t="s">
        <v>71</v>
      </c>
      <c r="G286" s="1" t="s">
        <v>72</v>
      </c>
      <c r="H286" s="1">
        <v>2626</v>
      </c>
      <c r="I286" s="1">
        <v>360</v>
      </c>
      <c r="J286" s="1">
        <v>130.56</v>
      </c>
      <c r="K286" s="1">
        <v>11.97</v>
      </c>
      <c r="L286" s="1">
        <v>78.22</v>
      </c>
      <c r="M286" s="1">
        <v>0</v>
      </c>
      <c r="N286" s="1">
        <v>139.25</v>
      </c>
      <c r="O286" s="1">
        <v>4</v>
      </c>
      <c r="P286" s="1">
        <v>4</v>
      </c>
      <c r="Q286" s="1">
        <v>29880</v>
      </c>
      <c r="R286" s="1">
        <v>12002</v>
      </c>
      <c r="S286" s="1">
        <v>3269</v>
      </c>
      <c r="T286" s="1">
        <v>2800</v>
      </c>
      <c r="U286" s="1">
        <v>0</v>
      </c>
      <c r="V286" s="1">
        <v>11809</v>
      </c>
      <c r="W286" s="1" t="s">
        <v>167</v>
      </c>
      <c r="X286" s="1" t="s">
        <v>168</v>
      </c>
      <c r="Y286">
        <v>24</v>
      </c>
      <c r="Z286">
        <v>278</v>
      </c>
      <c r="AA286">
        <v>279</v>
      </c>
    </row>
    <row r="287" spans="1:27" ht="12.75" x14ac:dyDescent="0.2">
      <c r="A287" s="1">
        <v>286</v>
      </c>
      <c r="B287" s="1">
        <v>2024</v>
      </c>
      <c r="C287" s="1">
        <v>12</v>
      </c>
      <c r="D287" s="1" t="s">
        <v>111</v>
      </c>
      <c r="E287" s="1" t="s">
        <v>112</v>
      </c>
      <c r="F287" s="1" t="s">
        <v>87</v>
      </c>
      <c r="G287" s="1" t="s">
        <v>88</v>
      </c>
      <c r="H287" s="1">
        <v>1027</v>
      </c>
      <c r="I287" s="1">
        <v>256</v>
      </c>
      <c r="J287" s="1">
        <v>81.7</v>
      </c>
      <c r="K287" s="1">
        <v>0.94</v>
      </c>
      <c r="L287" s="1">
        <v>128.6</v>
      </c>
      <c r="M287" s="1">
        <v>0</v>
      </c>
      <c r="N287" s="1">
        <v>44.76</v>
      </c>
      <c r="O287" s="1">
        <v>0</v>
      </c>
      <c r="P287" s="1">
        <v>1</v>
      </c>
      <c r="Q287" s="1">
        <v>13939</v>
      </c>
      <c r="R287" s="1">
        <v>6246</v>
      </c>
      <c r="S287" s="1">
        <v>62</v>
      </c>
      <c r="T287" s="1">
        <v>5167</v>
      </c>
      <c r="U287" s="1">
        <v>0</v>
      </c>
      <c r="V287" s="1">
        <v>2464</v>
      </c>
      <c r="W287" s="1" t="s">
        <v>173</v>
      </c>
      <c r="X287" s="1" t="s">
        <v>132</v>
      </c>
      <c r="Y287">
        <v>27</v>
      </c>
      <c r="Z287">
        <v>279</v>
      </c>
      <c r="AA287">
        <v>280</v>
      </c>
    </row>
    <row r="288" spans="1:27" ht="12.75" x14ac:dyDescent="0.2">
      <c r="A288" s="1">
        <v>287</v>
      </c>
      <c r="B288" s="1">
        <v>2024</v>
      </c>
      <c r="C288" s="1">
        <v>12</v>
      </c>
      <c r="D288" s="1" t="s">
        <v>111</v>
      </c>
      <c r="E288" s="1" t="s">
        <v>112</v>
      </c>
      <c r="F288" s="1" t="s">
        <v>37</v>
      </c>
      <c r="G288" s="1" t="s">
        <v>38</v>
      </c>
      <c r="H288" s="1">
        <v>4635</v>
      </c>
      <c r="I288" s="1">
        <v>705</v>
      </c>
      <c r="J288" s="1">
        <v>283.91000000000003</v>
      </c>
      <c r="K288" s="1">
        <v>26.25</v>
      </c>
      <c r="L288" s="1">
        <v>138.01</v>
      </c>
      <c r="M288" s="1">
        <v>0.78</v>
      </c>
      <c r="N288" s="1">
        <v>256.04000000000002</v>
      </c>
      <c r="O288" s="1">
        <v>5</v>
      </c>
      <c r="P288" s="1">
        <v>5</v>
      </c>
      <c r="Q288" s="1">
        <v>56973</v>
      </c>
      <c r="R288" s="1">
        <v>28524</v>
      </c>
      <c r="S288" s="1">
        <v>3941</v>
      </c>
      <c r="T288" s="1">
        <v>5422</v>
      </c>
      <c r="U288" s="1">
        <v>39</v>
      </c>
      <c r="V288" s="1">
        <v>19047</v>
      </c>
      <c r="W288" s="1" t="s">
        <v>141</v>
      </c>
      <c r="X288" s="1" t="s">
        <v>142</v>
      </c>
      <c r="Y288">
        <v>8</v>
      </c>
      <c r="Z288">
        <v>280</v>
      </c>
      <c r="AA288">
        <v>281</v>
      </c>
    </row>
    <row r="289" spans="1:27" ht="12.75" x14ac:dyDescent="0.2">
      <c r="A289" s="1">
        <v>288</v>
      </c>
      <c r="B289" s="1">
        <v>2024</v>
      </c>
      <c r="C289" s="1">
        <v>12</v>
      </c>
      <c r="D289" s="1" t="s">
        <v>111</v>
      </c>
      <c r="E289" s="1" t="s">
        <v>112</v>
      </c>
      <c r="F289" s="1" t="s">
        <v>39</v>
      </c>
      <c r="G289" s="1" t="s">
        <v>40</v>
      </c>
      <c r="H289" s="1">
        <v>1146</v>
      </c>
      <c r="I289" s="1">
        <v>290</v>
      </c>
      <c r="J289" s="1">
        <v>128.4</v>
      </c>
      <c r="K289" s="1">
        <v>2.48</v>
      </c>
      <c r="L289" s="1">
        <v>83.13</v>
      </c>
      <c r="M289" s="1">
        <v>0.62</v>
      </c>
      <c r="N289" s="1">
        <v>75.38</v>
      </c>
      <c r="O289" s="1">
        <v>1</v>
      </c>
      <c r="P289" s="1">
        <v>3</v>
      </c>
      <c r="Q289" s="1">
        <v>18012</v>
      </c>
      <c r="R289" s="1">
        <v>8994</v>
      </c>
      <c r="S289" s="1">
        <v>382</v>
      </c>
      <c r="T289" s="1">
        <v>3839</v>
      </c>
      <c r="U289" s="1">
        <v>66</v>
      </c>
      <c r="V289" s="1">
        <v>4731</v>
      </c>
      <c r="W289" s="1" t="s">
        <v>143</v>
      </c>
      <c r="X289" s="1" t="s">
        <v>134</v>
      </c>
      <c r="Y289">
        <v>9</v>
      </c>
      <c r="Z289">
        <v>281</v>
      </c>
      <c r="AA289">
        <v>282</v>
      </c>
    </row>
    <row r="290" spans="1:27" ht="12.75" x14ac:dyDescent="0.2">
      <c r="A290" s="1">
        <v>289</v>
      </c>
      <c r="B290" s="1">
        <v>2024</v>
      </c>
      <c r="C290" s="1">
        <v>12</v>
      </c>
      <c r="D290" s="1" t="s">
        <v>113</v>
      </c>
      <c r="E290" s="1" t="s">
        <v>114</v>
      </c>
      <c r="F290" s="1" t="s">
        <v>43</v>
      </c>
      <c r="G290" s="1" t="s">
        <v>44</v>
      </c>
      <c r="H290" s="1">
        <v>1007</v>
      </c>
      <c r="I290" s="1">
        <v>356</v>
      </c>
      <c r="J290" s="1">
        <v>62.54</v>
      </c>
      <c r="K290" s="1">
        <v>4.12</v>
      </c>
      <c r="L290" s="1">
        <v>119.22</v>
      </c>
      <c r="M290" s="1">
        <v>0</v>
      </c>
      <c r="N290" s="1">
        <v>170.12</v>
      </c>
      <c r="O290" s="1">
        <v>4</v>
      </c>
      <c r="P290" s="1">
        <v>0</v>
      </c>
      <c r="Q290" s="1">
        <v>24036</v>
      </c>
      <c r="R290" s="1">
        <v>5074</v>
      </c>
      <c r="S290" s="1">
        <v>302</v>
      </c>
      <c r="T290" s="1">
        <v>4923</v>
      </c>
      <c r="U290" s="1">
        <v>0</v>
      </c>
      <c r="V290" s="1">
        <v>13737</v>
      </c>
      <c r="W290" s="1" t="s">
        <v>144</v>
      </c>
      <c r="X290" s="1" t="s">
        <v>145</v>
      </c>
      <c r="Y290">
        <v>10</v>
      </c>
      <c r="Z290">
        <v>282</v>
      </c>
      <c r="AA290">
        <v>283</v>
      </c>
    </row>
    <row r="291" spans="1:27" ht="12.75" x14ac:dyDescent="0.2">
      <c r="A291" s="1">
        <v>290</v>
      </c>
      <c r="B291" s="1">
        <v>2024</v>
      </c>
      <c r="C291" s="1">
        <v>12</v>
      </c>
      <c r="D291" s="1" t="s">
        <v>113</v>
      </c>
      <c r="E291" s="1" t="s">
        <v>114</v>
      </c>
      <c r="F291" s="1" t="s">
        <v>45</v>
      </c>
      <c r="G291" s="1" t="s">
        <v>46</v>
      </c>
      <c r="H291" s="1">
        <v>87</v>
      </c>
      <c r="I291" s="1">
        <v>24</v>
      </c>
      <c r="J291" s="1">
        <v>3.52</v>
      </c>
      <c r="K291" s="1">
        <v>0</v>
      </c>
      <c r="L291" s="1">
        <v>7.89</v>
      </c>
      <c r="M291" s="1">
        <v>0</v>
      </c>
      <c r="N291" s="1">
        <v>12.59</v>
      </c>
      <c r="O291" s="1">
        <v>0</v>
      </c>
      <c r="P291" s="1">
        <v>0</v>
      </c>
      <c r="Q291" s="1">
        <v>1727</v>
      </c>
      <c r="R291" s="1">
        <v>241</v>
      </c>
      <c r="S291" s="1">
        <v>0</v>
      </c>
      <c r="T291" s="1">
        <v>443</v>
      </c>
      <c r="U291" s="1">
        <v>0</v>
      </c>
      <c r="V291" s="1">
        <v>1043</v>
      </c>
      <c r="W291" s="1" t="s">
        <v>146</v>
      </c>
      <c r="X291" s="1" t="s">
        <v>130</v>
      </c>
      <c r="Y291">
        <v>11</v>
      </c>
      <c r="Z291">
        <v>283</v>
      </c>
      <c r="AA291">
        <v>284</v>
      </c>
    </row>
    <row r="292" spans="1:27" ht="12.75" x14ac:dyDescent="0.2">
      <c r="A292" s="1">
        <v>291</v>
      </c>
      <c r="B292" s="1">
        <v>2024</v>
      </c>
      <c r="C292" s="1">
        <v>12</v>
      </c>
      <c r="D292" s="1" t="s">
        <v>113</v>
      </c>
      <c r="E292" s="1" t="s">
        <v>114</v>
      </c>
      <c r="F292" s="1" t="s">
        <v>47</v>
      </c>
      <c r="G292" s="1" t="s">
        <v>48</v>
      </c>
      <c r="H292" s="1">
        <v>38</v>
      </c>
      <c r="I292" s="1">
        <v>9</v>
      </c>
      <c r="J292" s="1">
        <v>2.37</v>
      </c>
      <c r="K292" s="1">
        <v>0</v>
      </c>
      <c r="L292" s="1">
        <v>0.98</v>
      </c>
      <c r="M292" s="1">
        <v>0</v>
      </c>
      <c r="N292" s="1">
        <v>5.65</v>
      </c>
      <c r="O292" s="1">
        <v>0</v>
      </c>
      <c r="P292" s="1">
        <v>0</v>
      </c>
      <c r="Q292" s="1">
        <v>727</v>
      </c>
      <c r="R292" s="1">
        <v>68</v>
      </c>
      <c r="S292" s="1">
        <v>0</v>
      </c>
      <c r="T292" s="1">
        <v>57</v>
      </c>
      <c r="U292" s="1">
        <v>0</v>
      </c>
      <c r="V292" s="1">
        <v>602</v>
      </c>
      <c r="W292" s="1" t="s">
        <v>147</v>
      </c>
      <c r="X292" s="1" t="s">
        <v>148</v>
      </c>
      <c r="Y292">
        <v>12</v>
      </c>
      <c r="Z292">
        <v>284</v>
      </c>
      <c r="AA292">
        <v>285</v>
      </c>
    </row>
    <row r="293" spans="1:27" ht="12.75" x14ac:dyDescent="0.2">
      <c r="A293" s="1">
        <v>292</v>
      </c>
      <c r="B293" s="1">
        <v>2024</v>
      </c>
      <c r="C293" s="1">
        <v>12</v>
      </c>
      <c r="D293" s="1" t="s">
        <v>113</v>
      </c>
      <c r="E293" s="1" t="s">
        <v>114</v>
      </c>
      <c r="F293" s="1" t="s">
        <v>49</v>
      </c>
      <c r="G293" s="1" t="s">
        <v>50</v>
      </c>
      <c r="H293" s="1">
        <v>170</v>
      </c>
      <c r="I293" s="1">
        <v>46</v>
      </c>
      <c r="J293" s="1">
        <v>13.11</v>
      </c>
      <c r="K293" s="1">
        <v>0.35</v>
      </c>
      <c r="L293" s="1">
        <v>21.05</v>
      </c>
      <c r="M293" s="1">
        <v>0</v>
      </c>
      <c r="N293" s="1">
        <v>11.49</v>
      </c>
      <c r="O293" s="1">
        <v>2</v>
      </c>
      <c r="P293" s="1">
        <v>0</v>
      </c>
      <c r="Q293" s="1">
        <v>2528</v>
      </c>
      <c r="R293" s="1">
        <v>636</v>
      </c>
      <c r="S293" s="1">
        <v>27</v>
      </c>
      <c r="T293" s="1">
        <v>642</v>
      </c>
      <c r="U293" s="1">
        <v>0</v>
      </c>
      <c r="V293" s="1">
        <v>1223</v>
      </c>
      <c r="W293" s="1" t="s">
        <v>149</v>
      </c>
      <c r="X293" s="1" t="s">
        <v>150</v>
      </c>
      <c r="Y293">
        <v>13</v>
      </c>
      <c r="Z293">
        <v>285</v>
      </c>
      <c r="AA293">
        <v>286</v>
      </c>
    </row>
    <row r="294" spans="1:27" ht="12.75" x14ac:dyDescent="0.2">
      <c r="A294" s="1">
        <v>293</v>
      </c>
      <c r="B294" s="1">
        <v>2024</v>
      </c>
      <c r="C294" s="1">
        <v>12</v>
      </c>
      <c r="D294" s="1" t="s">
        <v>113</v>
      </c>
      <c r="E294" s="1" t="s">
        <v>114</v>
      </c>
      <c r="F294" s="1" t="s">
        <v>51</v>
      </c>
      <c r="G294" s="1" t="s">
        <v>52</v>
      </c>
      <c r="H294" s="1">
        <v>240</v>
      </c>
      <c r="I294" s="1">
        <v>50</v>
      </c>
      <c r="J294" s="1">
        <v>14.73</v>
      </c>
      <c r="K294" s="1">
        <v>1</v>
      </c>
      <c r="L294" s="1">
        <v>8.68</v>
      </c>
      <c r="M294" s="1">
        <v>0</v>
      </c>
      <c r="N294" s="1">
        <v>25.6</v>
      </c>
      <c r="O294" s="1">
        <v>2</v>
      </c>
      <c r="P294" s="1">
        <v>0</v>
      </c>
      <c r="Q294" s="1">
        <v>3652</v>
      </c>
      <c r="R294" s="1">
        <v>861</v>
      </c>
      <c r="S294" s="1">
        <v>29</v>
      </c>
      <c r="T294" s="1">
        <v>383</v>
      </c>
      <c r="U294" s="1">
        <v>0</v>
      </c>
      <c r="V294" s="1">
        <v>2379</v>
      </c>
      <c r="W294" s="1" t="s">
        <v>151</v>
      </c>
      <c r="X294" s="1" t="s">
        <v>152</v>
      </c>
      <c r="Y294">
        <v>14</v>
      </c>
      <c r="Z294">
        <v>286</v>
      </c>
      <c r="AA294">
        <v>287</v>
      </c>
    </row>
    <row r="295" spans="1:27" ht="12.75" x14ac:dyDescent="0.2">
      <c r="A295" s="1">
        <v>294</v>
      </c>
      <c r="B295" s="1">
        <v>2024</v>
      </c>
      <c r="C295" s="1">
        <v>12</v>
      </c>
      <c r="D295" s="1" t="s">
        <v>113</v>
      </c>
      <c r="E295" s="1" t="s">
        <v>114</v>
      </c>
      <c r="F295" s="1" t="s">
        <v>53</v>
      </c>
      <c r="G295" s="1" t="s">
        <v>54</v>
      </c>
      <c r="H295" s="1">
        <v>272</v>
      </c>
      <c r="I295" s="1">
        <v>60</v>
      </c>
      <c r="J295" s="1">
        <v>14.55</v>
      </c>
      <c r="K295" s="1">
        <v>0.51</v>
      </c>
      <c r="L295" s="1">
        <v>17.89</v>
      </c>
      <c r="M295" s="1">
        <v>0</v>
      </c>
      <c r="N295" s="1">
        <v>27.05</v>
      </c>
      <c r="O295" s="1">
        <v>1</v>
      </c>
      <c r="P295" s="1">
        <v>0</v>
      </c>
      <c r="Q295" s="1">
        <v>4885</v>
      </c>
      <c r="R295" s="1">
        <v>1894</v>
      </c>
      <c r="S295" s="1">
        <v>81</v>
      </c>
      <c r="T295" s="1">
        <v>837</v>
      </c>
      <c r="U295" s="1">
        <v>0</v>
      </c>
      <c r="V295" s="1">
        <v>2073</v>
      </c>
      <c r="W295" s="1" t="s">
        <v>153</v>
      </c>
      <c r="X295" s="1" t="s">
        <v>154</v>
      </c>
      <c r="Y295">
        <v>15</v>
      </c>
      <c r="Z295">
        <v>287</v>
      </c>
      <c r="AA295">
        <v>288</v>
      </c>
    </row>
    <row r="296" spans="1:27" ht="12.75" x14ac:dyDescent="0.2">
      <c r="A296" s="1">
        <v>295</v>
      </c>
      <c r="B296" s="1">
        <v>2024</v>
      </c>
      <c r="C296" s="1">
        <v>12</v>
      </c>
      <c r="D296" s="1" t="s">
        <v>113</v>
      </c>
      <c r="E296" s="1" t="s">
        <v>114</v>
      </c>
      <c r="F296" s="1" t="s">
        <v>75</v>
      </c>
      <c r="G296" s="1" t="s">
        <v>76</v>
      </c>
      <c r="H296" s="1">
        <v>93</v>
      </c>
      <c r="I296" s="1">
        <v>14</v>
      </c>
      <c r="J296" s="1">
        <v>4.57</v>
      </c>
      <c r="K296" s="1">
        <v>0</v>
      </c>
      <c r="L296" s="1">
        <v>7.4</v>
      </c>
      <c r="M296" s="1">
        <v>0</v>
      </c>
      <c r="N296" s="1">
        <v>2.0299999999999998</v>
      </c>
      <c r="O296" s="1">
        <v>0</v>
      </c>
      <c r="P296" s="1">
        <v>0</v>
      </c>
      <c r="Q296" s="1">
        <v>596</v>
      </c>
      <c r="R296" s="1">
        <v>160</v>
      </c>
      <c r="S296" s="1">
        <v>0</v>
      </c>
      <c r="T296" s="1">
        <v>347</v>
      </c>
      <c r="U296" s="1">
        <v>0</v>
      </c>
      <c r="V296" s="1">
        <v>89</v>
      </c>
      <c r="W296" s="1" t="s">
        <v>169</v>
      </c>
      <c r="X296" s="1" t="s">
        <v>170</v>
      </c>
      <c r="Y296">
        <v>25</v>
      </c>
      <c r="Z296">
        <v>288</v>
      </c>
      <c r="AA296">
        <v>289</v>
      </c>
    </row>
    <row r="297" spans="1:27" ht="12.75" x14ac:dyDescent="0.2">
      <c r="A297" s="1">
        <v>296</v>
      </c>
      <c r="B297" s="1">
        <v>2024</v>
      </c>
      <c r="C297" s="1">
        <v>12</v>
      </c>
      <c r="D297" s="1" t="s">
        <v>113</v>
      </c>
      <c r="E297" s="1" t="s">
        <v>114</v>
      </c>
      <c r="F297" s="1" t="s">
        <v>81</v>
      </c>
      <c r="G297" s="1" t="s">
        <v>82</v>
      </c>
      <c r="H297" s="1">
        <v>1850</v>
      </c>
      <c r="I297" s="1">
        <v>293</v>
      </c>
      <c r="J297" s="1">
        <v>77.59</v>
      </c>
      <c r="K297" s="1">
        <v>6.26</v>
      </c>
      <c r="L297" s="1">
        <v>62.93</v>
      </c>
      <c r="M297" s="1">
        <v>0</v>
      </c>
      <c r="N297" s="1">
        <v>146.22</v>
      </c>
      <c r="O297" s="1">
        <v>4</v>
      </c>
      <c r="P297" s="1">
        <v>0</v>
      </c>
      <c r="Q297" s="1">
        <v>25464</v>
      </c>
      <c r="R297" s="1">
        <v>6611</v>
      </c>
      <c r="S297" s="1">
        <v>778</v>
      </c>
      <c r="T297" s="1">
        <v>3118</v>
      </c>
      <c r="U297" s="1">
        <v>0</v>
      </c>
      <c r="V297" s="1">
        <v>14957</v>
      </c>
      <c r="W297" s="1" t="s">
        <v>171</v>
      </c>
      <c r="X297" s="1" t="s">
        <v>172</v>
      </c>
      <c r="Y297">
        <v>26</v>
      </c>
      <c r="Z297">
        <v>289</v>
      </c>
      <c r="AA297">
        <v>290</v>
      </c>
    </row>
    <row r="298" spans="1:27" ht="12.75" x14ac:dyDescent="0.2">
      <c r="A298" s="1">
        <v>297</v>
      </c>
      <c r="B298" s="1">
        <v>2024</v>
      </c>
      <c r="C298" s="1">
        <v>12</v>
      </c>
      <c r="D298" s="1" t="s">
        <v>113</v>
      </c>
      <c r="E298" s="1" t="s">
        <v>114</v>
      </c>
      <c r="F298" s="1" t="s">
        <v>55</v>
      </c>
      <c r="G298" s="1" t="s">
        <v>56</v>
      </c>
      <c r="H298" s="1">
        <v>729</v>
      </c>
      <c r="I298" s="1">
        <v>228</v>
      </c>
      <c r="J298" s="1">
        <v>35.33</v>
      </c>
      <c r="K298" s="1">
        <v>1.89</v>
      </c>
      <c r="L298" s="1">
        <v>81.03</v>
      </c>
      <c r="M298" s="1">
        <v>0</v>
      </c>
      <c r="N298" s="1">
        <v>109.75</v>
      </c>
      <c r="O298" s="1">
        <v>2</v>
      </c>
      <c r="P298" s="1">
        <v>6</v>
      </c>
      <c r="Q298" s="1">
        <v>18723</v>
      </c>
      <c r="R298" s="1">
        <v>3441</v>
      </c>
      <c r="S298" s="1">
        <v>310</v>
      </c>
      <c r="T298" s="1">
        <v>5461</v>
      </c>
      <c r="U298" s="1">
        <v>0</v>
      </c>
      <c r="V298" s="1">
        <v>9511</v>
      </c>
      <c r="W298" s="1" t="s">
        <v>155</v>
      </c>
      <c r="X298" s="1" t="s">
        <v>130</v>
      </c>
      <c r="Y298">
        <v>16</v>
      </c>
      <c r="Z298">
        <v>290</v>
      </c>
      <c r="AA298">
        <v>291</v>
      </c>
    </row>
    <row r="299" spans="1:27" ht="12.75" x14ac:dyDescent="0.2">
      <c r="A299" s="1">
        <v>298</v>
      </c>
      <c r="B299" s="1">
        <v>2024</v>
      </c>
      <c r="C299" s="1">
        <v>12</v>
      </c>
      <c r="D299" s="1" t="s">
        <v>113</v>
      </c>
      <c r="E299" s="1" t="s">
        <v>114</v>
      </c>
      <c r="F299" s="1" t="s">
        <v>57</v>
      </c>
      <c r="G299" s="1" t="s">
        <v>58</v>
      </c>
      <c r="H299" s="1">
        <v>193</v>
      </c>
      <c r="I299" s="1">
        <v>45</v>
      </c>
      <c r="J299" s="1">
        <v>14.97</v>
      </c>
      <c r="K299" s="1">
        <v>0.36</v>
      </c>
      <c r="L299" s="1">
        <v>9.11</v>
      </c>
      <c r="M299" s="1">
        <v>0</v>
      </c>
      <c r="N299" s="1">
        <v>20.57</v>
      </c>
      <c r="O299" s="1">
        <v>1</v>
      </c>
      <c r="P299" s="1">
        <v>0</v>
      </c>
      <c r="Q299" s="1">
        <v>2539</v>
      </c>
      <c r="R299" s="1">
        <v>769</v>
      </c>
      <c r="S299" s="1">
        <v>84</v>
      </c>
      <c r="T299" s="1">
        <v>462</v>
      </c>
      <c r="U299" s="1">
        <v>0</v>
      </c>
      <c r="V299" s="1">
        <v>1224</v>
      </c>
      <c r="W299" s="1" t="s">
        <v>156</v>
      </c>
      <c r="X299" s="1" t="s">
        <v>157</v>
      </c>
      <c r="Y299">
        <v>17</v>
      </c>
      <c r="Z299">
        <v>291</v>
      </c>
      <c r="AA299">
        <v>292</v>
      </c>
    </row>
    <row r="300" spans="1:27" ht="12.75" x14ac:dyDescent="0.2">
      <c r="A300" s="1">
        <v>299</v>
      </c>
      <c r="B300" s="1">
        <v>2024</v>
      </c>
      <c r="C300" s="1">
        <v>12</v>
      </c>
      <c r="D300" s="1" t="s">
        <v>113</v>
      </c>
      <c r="E300" s="1" t="s">
        <v>114</v>
      </c>
      <c r="F300" s="1" t="s">
        <v>23</v>
      </c>
      <c r="G300" s="1" t="s">
        <v>24</v>
      </c>
      <c r="H300" s="1">
        <v>93</v>
      </c>
      <c r="I300" s="1">
        <v>36</v>
      </c>
      <c r="J300" s="1">
        <v>9.3800000000000008</v>
      </c>
      <c r="K300" s="1">
        <v>0</v>
      </c>
      <c r="L300" s="1">
        <v>13.01</v>
      </c>
      <c r="M300" s="1">
        <v>0</v>
      </c>
      <c r="N300" s="1">
        <v>13.61</v>
      </c>
      <c r="O300" s="1">
        <v>0</v>
      </c>
      <c r="P300" s="1">
        <v>0</v>
      </c>
      <c r="Q300" s="1">
        <v>2594</v>
      </c>
      <c r="R300" s="1">
        <v>566</v>
      </c>
      <c r="S300" s="1">
        <v>0</v>
      </c>
      <c r="T300" s="1">
        <v>771</v>
      </c>
      <c r="U300" s="1">
        <v>0</v>
      </c>
      <c r="V300" s="1">
        <v>1257</v>
      </c>
      <c r="W300" s="1" t="s">
        <v>127</v>
      </c>
      <c r="X300" s="1" t="s">
        <v>128</v>
      </c>
      <c r="Y300">
        <v>1</v>
      </c>
      <c r="Z300">
        <v>292</v>
      </c>
      <c r="AA300">
        <v>293</v>
      </c>
    </row>
    <row r="301" spans="1:27" ht="12.75" x14ac:dyDescent="0.2">
      <c r="A301" s="1">
        <v>300</v>
      </c>
      <c r="B301" s="1">
        <v>2024</v>
      </c>
      <c r="C301" s="1">
        <v>12</v>
      </c>
      <c r="D301" s="1" t="s">
        <v>113</v>
      </c>
      <c r="E301" s="1" t="s">
        <v>114</v>
      </c>
      <c r="F301" s="1" t="s">
        <v>59</v>
      </c>
      <c r="G301" s="1" t="s">
        <v>60</v>
      </c>
      <c r="H301" s="1">
        <v>142</v>
      </c>
      <c r="I301" s="1">
        <v>43</v>
      </c>
      <c r="J301" s="1">
        <v>12.35</v>
      </c>
      <c r="K301" s="1">
        <v>0</v>
      </c>
      <c r="L301" s="1">
        <v>14.25</v>
      </c>
      <c r="M301" s="1">
        <v>0</v>
      </c>
      <c r="N301" s="1">
        <v>16.399999999999999</v>
      </c>
      <c r="O301" s="1">
        <v>3</v>
      </c>
      <c r="P301" s="1">
        <v>0</v>
      </c>
      <c r="Q301" s="1">
        <v>2636</v>
      </c>
      <c r="R301" s="1">
        <v>583</v>
      </c>
      <c r="S301" s="1">
        <v>0</v>
      </c>
      <c r="T301" s="1">
        <v>657</v>
      </c>
      <c r="U301" s="1">
        <v>0</v>
      </c>
      <c r="V301" s="1">
        <v>1396</v>
      </c>
      <c r="W301" s="1" t="s">
        <v>158</v>
      </c>
      <c r="X301" s="1" t="s">
        <v>134</v>
      </c>
      <c r="Y301">
        <v>18</v>
      </c>
      <c r="Z301">
        <v>293</v>
      </c>
      <c r="AA301">
        <v>294</v>
      </c>
    </row>
    <row r="302" spans="1:27" ht="12.75" x14ac:dyDescent="0.2">
      <c r="A302" s="1">
        <v>301</v>
      </c>
      <c r="B302" s="1">
        <v>2024</v>
      </c>
      <c r="C302" s="1">
        <v>12</v>
      </c>
      <c r="D302" s="1" t="s">
        <v>113</v>
      </c>
      <c r="E302" s="1" t="s">
        <v>114</v>
      </c>
      <c r="F302" s="1" t="s">
        <v>77</v>
      </c>
      <c r="G302" s="1" t="s">
        <v>78</v>
      </c>
      <c r="H302" s="1">
        <v>69</v>
      </c>
      <c r="I302" s="1">
        <v>17</v>
      </c>
      <c r="J302" s="1">
        <v>3.37</v>
      </c>
      <c r="K302" s="1">
        <v>0</v>
      </c>
      <c r="L302" s="1">
        <v>4.7</v>
      </c>
      <c r="M302" s="1">
        <v>0</v>
      </c>
      <c r="N302" s="1">
        <v>8.93</v>
      </c>
      <c r="O302" s="1">
        <v>0</v>
      </c>
      <c r="P302" s="1">
        <v>0</v>
      </c>
      <c r="Q302" s="1">
        <v>1492</v>
      </c>
      <c r="R302" s="1">
        <v>216</v>
      </c>
      <c r="S302" s="1">
        <v>0</v>
      </c>
      <c r="T302" s="1">
        <v>308</v>
      </c>
      <c r="U302" s="1">
        <v>0</v>
      </c>
      <c r="V302" s="1">
        <v>968</v>
      </c>
      <c r="W302" s="1" t="s">
        <v>169</v>
      </c>
      <c r="X302" s="1" t="s">
        <v>170</v>
      </c>
      <c r="Y302">
        <v>25</v>
      </c>
      <c r="Z302">
        <v>294</v>
      </c>
      <c r="AA302">
        <v>295</v>
      </c>
    </row>
    <row r="303" spans="1:27" ht="12.75" x14ac:dyDescent="0.2">
      <c r="A303" s="1">
        <v>302</v>
      </c>
      <c r="B303" s="1">
        <v>2024</v>
      </c>
      <c r="C303" s="1">
        <v>12</v>
      </c>
      <c r="D303" s="1" t="s">
        <v>113</v>
      </c>
      <c r="E303" s="1" t="s">
        <v>114</v>
      </c>
      <c r="F303" s="1" t="s">
        <v>25</v>
      </c>
      <c r="G303" s="1" t="s">
        <v>26</v>
      </c>
      <c r="H303" s="1">
        <v>322</v>
      </c>
      <c r="I303" s="1">
        <v>88</v>
      </c>
      <c r="J303" s="1">
        <v>21.99</v>
      </c>
      <c r="K303" s="1">
        <v>1.53</v>
      </c>
      <c r="L303" s="1">
        <v>41.01</v>
      </c>
      <c r="M303" s="1">
        <v>0</v>
      </c>
      <c r="N303" s="1">
        <v>23.47</v>
      </c>
      <c r="O303" s="1">
        <v>2</v>
      </c>
      <c r="P303" s="1">
        <v>0</v>
      </c>
      <c r="Q303" s="1">
        <v>5695</v>
      </c>
      <c r="R303" s="1">
        <v>1699</v>
      </c>
      <c r="S303" s="1">
        <v>124</v>
      </c>
      <c r="T303" s="1">
        <v>1793</v>
      </c>
      <c r="U303" s="1">
        <v>0</v>
      </c>
      <c r="V303" s="1">
        <v>2079</v>
      </c>
      <c r="W303" s="1" t="s">
        <v>129</v>
      </c>
      <c r="X303" s="1" t="s">
        <v>130</v>
      </c>
      <c r="Y303">
        <v>2</v>
      </c>
      <c r="Z303">
        <v>295</v>
      </c>
      <c r="AA303">
        <v>296</v>
      </c>
    </row>
    <row r="304" spans="1:27" ht="12.75" x14ac:dyDescent="0.2">
      <c r="A304" s="1">
        <v>303</v>
      </c>
      <c r="B304" s="1">
        <v>2024</v>
      </c>
      <c r="C304" s="1">
        <v>12</v>
      </c>
      <c r="D304" s="1" t="s">
        <v>113</v>
      </c>
      <c r="E304" s="1" t="s">
        <v>114</v>
      </c>
      <c r="F304" s="1" t="s">
        <v>83</v>
      </c>
      <c r="G304" s="1" t="s">
        <v>84</v>
      </c>
      <c r="H304" s="1">
        <v>186</v>
      </c>
      <c r="I304" s="1">
        <v>51</v>
      </c>
      <c r="J304" s="1">
        <v>19.239999999999998</v>
      </c>
      <c r="K304" s="1">
        <v>1.26</v>
      </c>
      <c r="L304" s="1">
        <v>21.39</v>
      </c>
      <c r="M304" s="1">
        <v>0</v>
      </c>
      <c r="N304" s="1">
        <v>9.11</v>
      </c>
      <c r="O304" s="1">
        <v>0</v>
      </c>
      <c r="P304" s="1">
        <v>0</v>
      </c>
      <c r="Q304" s="1">
        <v>2176</v>
      </c>
      <c r="R304" s="1">
        <v>1046</v>
      </c>
      <c r="S304" s="1">
        <v>89</v>
      </c>
      <c r="T304" s="1">
        <v>625</v>
      </c>
      <c r="U304" s="1">
        <v>0</v>
      </c>
      <c r="V304" s="1">
        <v>416</v>
      </c>
      <c r="W304" s="1" t="s">
        <v>161</v>
      </c>
      <c r="X304" s="1" t="s">
        <v>162</v>
      </c>
      <c r="Y304">
        <v>20</v>
      </c>
      <c r="Z304">
        <v>296</v>
      </c>
      <c r="AA304">
        <v>297</v>
      </c>
    </row>
    <row r="305" spans="1:27" ht="12.75" x14ac:dyDescent="0.2">
      <c r="A305" s="1">
        <v>304</v>
      </c>
      <c r="B305" s="1">
        <v>2024</v>
      </c>
      <c r="C305" s="1">
        <v>12</v>
      </c>
      <c r="D305" s="1" t="s">
        <v>113</v>
      </c>
      <c r="E305" s="1" t="s">
        <v>114</v>
      </c>
      <c r="F305" s="1" t="s">
        <v>61</v>
      </c>
      <c r="G305" s="1" t="s">
        <v>62</v>
      </c>
      <c r="H305" s="1">
        <v>1007</v>
      </c>
      <c r="I305" s="1">
        <v>179</v>
      </c>
      <c r="J305" s="1">
        <v>43.18</v>
      </c>
      <c r="K305" s="1">
        <v>2.94</v>
      </c>
      <c r="L305" s="1">
        <v>24.14</v>
      </c>
      <c r="M305" s="1">
        <v>0</v>
      </c>
      <c r="N305" s="1">
        <v>108.74</v>
      </c>
      <c r="O305" s="1">
        <v>1</v>
      </c>
      <c r="P305" s="1">
        <v>1</v>
      </c>
      <c r="Q305" s="1">
        <v>11990</v>
      </c>
      <c r="R305" s="1">
        <v>2787</v>
      </c>
      <c r="S305" s="1">
        <v>259</v>
      </c>
      <c r="T305" s="1">
        <v>759</v>
      </c>
      <c r="U305" s="1">
        <v>0</v>
      </c>
      <c r="V305" s="1">
        <v>8185</v>
      </c>
      <c r="W305" s="1" t="s">
        <v>159</v>
      </c>
      <c r="X305" s="1" t="s">
        <v>160</v>
      </c>
      <c r="Y305">
        <v>19</v>
      </c>
      <c r="Z305">
        <v>297</v>
      </c>
      <c r="AA305">
        <v>298</v>
      </c>
    </row>
    <row r="306" spans="1:27" ht="12.75" x14ac:dyDescent="0.2">
      <c r="A306" s="1">
        <v>305</v>
      </c>
      <c r="B306" s="1">
        <v>2024</v>
      </c>
      <c r="C306" s="1">
        <v>12</v>
      </c>
      <c r="D306" s="1" t="s">
        <v>113</v>
      </c>
      <c r="E306" s="1" t="s">
        <v>114</v>
      </c>
      <c r="F306" s="1" t="s">
        <v>27</v>
      </c>
      <c r="G306" s="1" t="s">
        <v>28</v>
      </c>
      <c r="H306" s="1">
        <v>381</v>
      </c>
      <c r="I306" s="1">
        <v>73</v>
      </c>
      <c r="J306" s="1">
        <v>20.48</v>
      </c>
      <c r="K306" s="1">
        <v>0.01</v>
      </c>
      <c r="L306" s="1">
        <v>25.01</v>
      </c>
      <c r="M306" s="1">
        <v>0</v>
      </c>
      <c r="N306" s="1">
        <v>27.49</v>
      </c>
      <c r="O306" s="1">
        <v>1</v>
      </c>
      <c r="P306" s="1">
        <v>0</v>
      </c>
      <c r="Q306" s="1">
        <v>4344</v>
      </c>
      <c r="R306" s="1">
        <v>1239</v>
      </c>
      <c r="S306" s="1">
        <v>1</v>
      </c>
      <c r="T306" s="1">
        <v>890</v>
      </c>
      <c r="U306" s="1">
        <v>0</v>
      </c>
      <c r="V306" s="1">
        <v>2214</v>
      </c>
      <c r="W306" s="1" t="s">
        <v>131</v>
      </c>
      <c r="X306" s="1" t="s">
        <v>132</v>
      </c>
      <c r="Y306">
        <v>3</v>
      </c>
      <c r="Z306">
        <v>298</v>
      </c>
      <c r="AA306">
        <v>299</v>
      </c>
    </row>
    <row r="307" spans="1:27" ht="12.75" x14ac:dyDescent="0.2">
      <c r="A307" s="1">
        <v>306</v>
      </c>
      <c r="B307" s="1">
        <v>2024</v>
      </c>
      <c r="C307" s="1">
        <v>12</v>
      </c>
      <c r="D307" s="1" t="s">
        <v>113</v>
      </c>
      <c r="E307" s="1" t="s">
        <v>114</v>
      </c>
      <c r="F307" s="1" t="s">
        <v>63</v>
      </c>
      <c r="G307" s="1" t="s">
        <v>64</v>
      </c>
      <c r="H307" s="1">
        <v>250</v>
      </c>
      <c r="I307" s="1">
        <v>86</v>
      </c>
      <c r="J307" s="1">
        <v>20.38</v>
      </c>
      <c r="K307" s="1">
        <v>1.31</v>
      </c>
      <c r="L307" s="1">
        <v>29.07</v>
      </c>
      <c r="M307" s="1">
        <v>0</v>
      </c>
      <c r="N307" s="1">
        <v>35.24</v>
      </c>
      <c r="O307" s="1">
        <v>0</v>
      </c>
      <c r="P307" s="1">
        <v>0</v>
      </c>
      <c r="Q307" s="1">
        <v>6549</v>
      </c>
      <c r="R307" s="1">
        <v>1749</v>
      </c>
      <c r="S307" s="1">
        <v>160</v>
      </c>
      <c r="T307" s="1">
        <v>1553</v>
      </c>
      <c r="U307" s="1">
        <v>0</v>
      </c>
      <c r="V307" s="1">
        <v>3087</v>
      </c>
      <c r="W307" s="1" t="s">
        <v>161</v>
      </c>
      <c r="X307" s="1" t="s">
        <v>162</v>
      </c>
      <c r="Y307">
        <v>20</v>
      </c>
      <c r="Z307">
        <v>299</v>
      </c>
      <c r="AA307">
        <v>300</v>
      </c>
    </row>
    <row r="308" spans="1:27" ht="12.75" x14ac:dyDescent="0.2">
      <c r="A308" s="1">
        <v>307</v>
      </c>
      <c r="B308" s="1">
        <v>2024</v>
      </c>
      <c r="C308" s="1">
        <v>12</v>
      </c>
      <c r="D308" s="1" t="s">
        <v>113</v>
      </c>
      <c r="E308" s="1" t="s">
        <v>114</v>
      </c>
      <c r="F308" s="1" t="s">
        <v>65</v>
      </c>
      <c r="G308" s="1" t="s">
        <v>66</v>
      </c>
      <c r="H308" s="1">
        <v>1740</v>
      </c>
      <c r="I308" s="1">
        <v>385</v>
      </c>
      <c r="J308" s="1">
        <v>94.8</v>
      </c>
      <c r="K308" s="1">
        <v>4.8600000000000003</v>
      </c>
      <c r="L308" s="1">
        <v>114.49</v>
      </c>
      <c r="M308" s="1">
        <v>0</v>
      </c>
      <c r="N308" s="1">
        <v>170.86</v>
      </c>
      <c r="O308" s="1">
        <v>15</v>
      </c>
      <c r="P308" s="1">
        <v>0</v>
      </c>
      <c r="Q308" s="1">
        <v>35025</v>
      </c>
      <c r="R308" s="1">
        <v>11101</v>
      </c>
      <c r="S308" s="1">
        <v>633</v>
      </c>
      <c r="T308" s="1">
        <v>7907</v>
      </c>
      <c r="U308" s="1">
        <v>0</v>
      </c>
      <c r="V308" s="1">
        <v>15384</v>
      </c>
      <c r="W308" s="1" t="s">
        <v>163</v>
      </c>
      <c r="X308" s="1" t="s">
        <v>134</v>
      </c>
      <c r="Y308">
        <v>21</v>
      </c>
      <c r="Z308">
        <v>300</v>
      </c>
      <c r="AA308">
        <v>301</v>
      </c>
    </row>
    <row r="309" spans="1:27" ht="12.75" x14ac:dyDescent="0.2">
      <c r="A309" s="1">
        <v>308</v>
      </c>
      <c r="B309" s="1">
        <v>2024</v>
      </c>
      <c r="C309" s="1">
        <v>12</v>
      </c>
      <c r="D309" s="1" t="s">
        <v>113</v>
      </c>
      <c r="E309" s="1" t="s">
        <v>114</v>
      </c>
      <c r="F309" s="1" t="s">
        <v>85</v>
      </c>
      <c r="G309" s="1" t="s">
        <v>86</v>
      </c>
      <c r="H309" s="1">
        <v>250</v>
      </c>
      <c r="I309" s="1">
        <v>56</v>
      </c>
      <c r="J309" s="1">
        <v>15.33</v>
      </c>
      <c r="K309" s="1">
        <v>0.2</v>
      </c>
      <c r="L309" s="1">
        <v>7.03</v>
      </c>
      <c r="M309" s="1">
        <v>0</v>
      </c>
      <c r="N309" s="1">
        <v>33.44</v>
      </c>
      <c r="O309" s="1">
        <v>2</v>
      </c>
      <c r="P309" s="1">
        <v>0</v>
      </c>
      <c r="Q309" s="1">
        <v>3751</v>
      </c>
      <c r="R309" s="1">
        <v>770</v>
      </c>
      <c r="S309" s="1">
        <v>40</v>
      </c>
      <c r="T309" s="1">
        <v>227</v>
      </c>
      <c r="U309" s="1">
        <v>0</v>
      </c>
      <c r="V309" s="1">
        <v>2714</v>
      </c>
      <c r="W309" s="1" t="s">
        <v>137</v>
      </c>
      <c r="X309" s="1" t="s">
        <v>138</v>
      </c>
      <c r="Y309">
        <v>6</v>
      </c>
      <c r="Z309">
        <v>301</v>
      </c>
      <c r="AA309">
        <v>302</v>
      </c>
    </row>
    <row r="310" spans="1:27" ht="12.75" x14ac:dyDescent="0.2">
      <c r="A310" s="1">
        <v>309</v>
      </c>
      <c r="B310" s="1">
        <v>2024</v>
      </c>
      <c r="C310" s="1">
        <v>12</v>
      </c>
      <c r="D310" s="1" t="s">
        <v>113</v>
      </c>
      <c r="E310" s="1" t="s">
        <v>114</v>
      </c>
      <c r="F310" s="1" t="s">
        <v>29</v>
      </c>
      <c r="G310" s="1" t="s">
        <v>30</v>
      </c>
      <c r="H310" s="1">
        <v>330</v>
      </c>
      <c r="I310" s="1">
        <v>113</v>
      </c>
      <c r="J310" s="1">
        <v>24.93</v>
      </c>
      <c r="K310" s="1">
        <v>0</v>
      </c>
      <c r="L310" s="1">
        <v>34.67</v>
      </c>
      <c r="M310" s="1">
        <v>0</v>
      </c>
      <c r="N310" s="1">
        <v>53.41</v>
      </c>
      <c r="O310" s="1">
        <v>3</v>
      </c>
      <c r="P310" s="1">
        <v>0</v>
      </c>
      <c r="Q310" s="1">
        <v>9092</v>
      </c>
      <c r="R310" s="1">
        <v>2129</v>
      </c>
      <c r="S310" s="1">
        <v>0</v>
      </c>
      <c r="T310" s="1">
        <v>1851</v>
      </c>
      <c r="U310" s="1">
        <v>0</v>
      </c>
      <c r="V310" s="1">
        <v>5112</v>
      </c>
      <c r="W310" s="1" t="s">
        <v>133</v>
      </c>
      <c r="X310" s="1" t="s">
        <v>134</v>
      </c>
      <c r="Y310">
        <v>4</v>
      </c>
      <c r="Z310">
        <v>302</v>
      </c>
      <c r="AA310">
        <v>303</v>
      </c>
    </row>
    <row r="311" spans="1:27" ht="12.75" x14ac:dyDescent="0.2">
      <c r="A311" s="1">
        <v>310</v>
      </c>
      <c r="B311" s="1">
        <v>2024</v>
      </c>
      <c r="C311" s="1">
        <v>12</v>
      </c>
      <c r="D311" s="1" t="s">
        <v>113</v>
      </c>
      <c r="E311" s="1" t="s">
        <v>114</v>
      </c>
      <c r="F311" s="1" t="s">
        <v>31</v>
      </c>
      <c r="G311" s="1" t="s">
        <v>32</v>
      </c>
      <c r="H311" s="1">
        <v>97</v>
      </c>
      <c r="I311" s="1">
        <v>16</v>
      </c>
      <c r="J311" s="1">
        <v>7.42</v>
      </c>
      <c r="K311" s="1">
        <v>0.2</v>
      </c>
      <c r="L311" s="1">
        <v>1.84</v>
      </c>
      <c r="M311" s="1">
        <v>0</v>
      </c>
      <c r="N311" s="1">
        <v>6.54</v>
      </c>
      <c r="O311" s="1">
        <v>0</v>
      </c>
      <c r="P311" s="1">
        <v>0</v>
      </c>
      <c r="Q311" s="1">
        <v>785</v>
      </c>
      <c r="R311" s="1">
        <v>359</v>
      </c>
      <c r="S311" s="1">
        <v>13</v>
      </c>
      <c r="T311" s="1">
        <v>68</v>
      </c>
      <c r="U311" s="1">
        <v>0</v>
      </c>
      <c r="V311" s="1">
        <v>345</v>
      </c>
      <c r="W311" s="1" t="s">
        <v>135</v>
      </c>
      <c r="X311" s="1" t="s">
        <v>136</v>
      </c>
      <c r="Y311">
        <v>5</v>
      </c>
      <c r="Z311">
        <v>303</v>
      </c>
      <c r="AA311">
        <v>304</v>
      </c>
    </row>
    <row r="312" spans="1:27" ht="12.75" x14ac:dyDescent="0.2">
      <c r="A312" s="1">
        <v>311</v>
      </c>
      <c r="B312" s="1">
        <v>2024</v>
      </c>
      <c r="C312" s="1">
        <v>12</v>
      </c>
      <c r="D312" s="1" t="s">
        <v>113</v>
      </c>
      <c r="E312" s="1" t="s">
        <v>114</v>
      </c>
      <c r="F312" s="1" t="s">
        <v>33</v>
      </c>
      <c r="G312" s="1" t="s">
        <v>34</v>
      </c>
      <c r="H312" s="1">
        <v>231</v>
      </c>
      <c r="I312" s="1">
        <v>70</v>
      </c>
      <c r="J312" s="1">
        <v>15.23</v>
      </c>
      <c r="K312" s="1">
        <v>0.57999999999999996</v>
      </c>
      <c r="L312" s="1">
        <v>10.39</v>
      </c>
      <c r="M312" s="1">
        <v>0</v>
      </c>
      <c r="N312" s="1">
        <v>43.8</v>
      </c>
      <c r="O312" s="1">
        <v>4</v>
      </c>
      <c r="P312" s="1">
        <v>0</v>
      </c>
      <c r="Q312" s="1">
        <v>5740</v>
      </c>
      <c r="R312" s="1">
        <v>1085</v>
      </c>
      <c r="S312" s="1">
        <v>32</v>
      </c>
      <c r="T312" s="1">
        <v>500</v>
      </c>
      <c r="U312" s="1">
        <v>0</v>
      </c>
      <c r="V312" s="1">
        <v>4123</v>
      </c>
      <c r="W312" s="1" t="s">
        <v>137</v>
      </c>
      <c r="X312" s="1" t="s">
        <v>138</v>
      </c>
      <c r="Y312">
        <v>6</v>
      </c>
      <c r="Z312">
        <v>304</v>
      </c>
      <c r="AA312">
        <v>305</v>
      </c>
    </row>
    <row r="313" spans="1:27" ht="12.75" x14ac:dyDescent="0.2">
      <c r="A313" s="1">
        <v>312</v>
      </c>
      <c r="B313" s="1">
        <v>2024</v>
      </c>
      <c r="C313" s="1">
        <v>12</v>
      </c>
      <c r="D313" s="1" t="s">
        <v>113</v>
      </c>
      <c r="E313" s="1" t="s">
        <v>114</v>
      </c>
      <c r="F313" s="1" t="s">
        <v>67</v>
      </c>
      <c r="G313" s="1" t="s">
        <v>68</v>
      </c>
      <c r="H313" s="1">
        <v>822</v>
      </c>
      <c r="I313" s="1">
        <v>252</v>
      </c>
      <c r="J313" s="1">
        <v>55.93</v>
      </c>
      <c r="K313" s="1">
        <v>0.17</v>
      </c>
      <c r="L313" s="1">
        <v>59.45</v>
      </c>
      <c r="M313" s="1">
        <v>0</v>
      </c>
      <c r="N313" s="1">
        <v>136.44999999999999</v>
      </c>
      <c r="O313" s="1">
        <v>5</v>
      </c>
      <c r="P313" s="1">
        <v>0</v>
      </c>
      <c r="Q313" s="1">
        <v>18781</v>
      </c>
      <c r="R313" s="1">
        <v>5377</v>
      </c>
      <c r="S313" s="1">
        <v>29</v>
      </c>
      <c r="T313" s="1">
        <v>2607</v>
      </c>
      <c r="U313" s="1">
        <v>0</v>
      </c>
      <c r="V313" s="1">
        <v>10768</v>
      </c>
      <c r="W313" s="1" t="s">
        <v>164</v>
      </c>
      <c r="X313" s="1" t="s">
        <v>165</v>
      </c>
      <c r="Y313">
        <v>22</v>
      </c>
      <c r="Z313">
        <v>305</v>
      </c>
      <c r="AA313">
        <v>306</v>
      </c>
    </row>
    <row r="314" spans="1:27" ht="12.75" x14ac:dyDescent="0.2">
      <c r="A314" s="1">
        <v>313</v>
      </c>
      <c r="B314" s="1">
        <v>2024</v>
      </c>
      <c r="C314" s="1">
        <v>12</v>
      </c>
      <c r="D314" s="1" t="s">
        <v>113</v>
      </c>
      <c r="E314" s="1" t="s">
        <v>114</v>
      </c>
      <c r="F314" s="1" t="s">
        <v>35</v>
      </c>
      <c r="G314" s="1" t="s">
        <v>36</v>
      </c>
      <c r="H314" s="1">
        <v>689</v>
      </c>
      <c r="I314" s="1">
        <v>128</v>
      </c>
      <c r="J314" s="1">
        <v>23.55</v>
      </c>
      <c r="K314" s="1">
        <v>0.95</v>
      </c>
      <c r="L314" s="1">
        <v>25.22</v>
      </c>
      <c r="M314" s="1">
        <v>0</v>
      </c>
      <c r="N314" s="1">
        <v>78.28</v>
      </c>
      <c r="O314" s="1">
        <v>3</v>
      </c>
      <c r="P314" s="1">
        <v>1</v>
      </c>
      <c r="Q314" s="1">
        <v>11404</v>
      </c>
      <c r="R314" s="1">
        <v>1942</v>
      </c>
      <c r="S314" s="1">
        <v>112</v>
      </c>
      <c r="T314" s="1">
        <v>867</v>
      </c>
      <c r="U314" s="1">
        <v>0</v>
      </c>
      <c r="V314" s="1">
        <v>8483</v>
      </c>
      <c r="W314" s="1" t="s">
        <v>139</v>
      </c>
      <c r="X314" s="1" t="s">
        <v>140</v>
      </c>
      <c r="Y314">
        <v>7</v>
      </c>
      <c r="Z314">
        <v>306</v>
      </c>
      <c r="AA314">
        <v>307</v>
      </c>
    </row>
    <row r="315" spans="1:27" ht="12.75" x14ac:dyDescent="0.2">
      <c r="A315" s="1">
        <v>314</v>
      </c>
      <c r="B315" s="1">
        <v>2024</v>
      </c>
      <c r="C315" s="1">
        <v>12</v>
      </c>
      <c r="D315" s="1" t="s">
        <v>113</v>
      </c>
      <c r="E315" s="1" t="s">
        <v>114</v>
      </c>
      <c r="F315" s="1" t="s">
        <v>69</v>
      </c>
      <c r="G315" s="1" t="s">
        <v>70</v>
      </c>
      <c r="H315" s="1">
        <v>233</v>
      </c>
      <c r="I315" s="1">
        <v>49</v>
      </c>
      <c r="J315" s="1">
        <v>6.01</v>
      </c>
      <c r="K315" s="1">
        <v>3.66</v>
      </c>
      <c r="L315" s="1">
        <v>19.07</v>
      </c>
      <c r="M315" s="1">
        <v>0</v>
      </c>
      <c r="N315" s="1">
        <v>20.260000000000002</v>
      </c>
      <c r="O315" s="1">
        <v>6</v>
      </c>
      <c r="P315" s="1">
        <v>4</v>
      </c>
      <c r="Q315" s="1">
        <v>5162</v>
      </c>
      <c r="R315" s="1">
        <v>983</v>
      </c>
      <c r="S315" s="1">
        <v>671</v>
      </c>
      <c r="T315" s="1">
        <v>1751</v>
      </c>
      <c r="U315" s="1">
        <v>0</v>
      </c>
      <c r="V315" s="1">
        <v>1757</v>
      </c>
      <c r="W315" s="1" t="s">
        <v>166</v>
      </c>
      <c r="X315" s="1" t="s">
        <v>132</v>
      </c>
      <c r="Y315">
        <v>23</v>
      </c>
      <c r="Z315">
        <v>307</v>
      </c>
      <c r="AA315">
        <v>308</v>
      </c>
    </row>
    <row r="316" spans="1:27" ht="12.75" x14ac:dyDescent="0.2">
      <c r="A316" s="1">
        <v>315</v>
      </c>
      <c r="B316" s="1">
        <v>2024</v>
      </c>
      <c r="C316" s="1">
        <v>12</v>
      </c>
      <c r="D316" s="1" t="s">
        <v>113</v>
      </c>
      <c r="E316" s="1" t="s">
        <v>114</v>
      </c>
      <c r="F316" s="1" t="s">
        <v>71</v>
      </c>
      <c r="G316" s="1" t="s">
        <v>72</v>
      </c>
      <c r="H316" s="1">
        <v>112</v>
      </c>
      <c r="I316" s="1">
        <v>18</v>
      </c>
      <c r="J316" s="1">
        <v>3.56</v>
      </c>
      <c r="K316" s="1">
        <v>0</v>
      </c>
      <c r="L316" s="1">
        <v>6.13</v>
      </c>
      <c r="M316" s="1">
        <v>0</v>
      </c>
      <c r="N316" s="1">
        <v>8.31</v>
      </c>
      <c r="O316" s="1">
        <v>0</v>
      </c>
      <c r="P316" s="1">
        <v>0</v>
      </c>
      <c r="Q316" s="1">
        <v>773</v>
      </c>
      <c r="R316" s="1">
        <v>151</v>
      </c>
      <c r="S316" s="1">
        <v>0</v>
      </c>
      <c r="T316" s="1">
        <v>173</v>
      </c>
      <c r="U316" s="1">
        <v>0</v>
      </c>
      <c r="V316" s="1">
        <v>449</v>
      </c>
      <c r="W316" s="1" t="s">
        <v>167</v>
      </c>
      <c r="X316" s="1" t="s">
        <v>168</v>
      </c>
      <c r="Y316">
        <v>24</v>
      </c>
      <c r="Z316">
        <v>308</v>
      </c>
      <c r="AA316">
        <v>309</v>
      </c>
    </row>
    <row r="317" spans="1:27" ht="12.75" x14ac:dyDescent="0.2">
      <c r="A317" s="1">
        <v>316</v>
      </c>
      <c r="B317" s="1">
        <v>2024</v>
      </c>
      <c r="C317" s="1">
        <v>12</v>
      </c>
      <c r="D317" s="1" t="s">
        <v>113</v>
      </c>
      <c r="E317" s="1" t="s">
        <v>114</v>
      </c>
      <c r="F317" s="1" t="s">
        <v>87</v>
      </c>
      <c r="G317" s="1" t="s">
        <v>88</v>
      </c>
      <c r="H317" s="1">
        <v>430</v>
      </c>
      <c r="I317" s="1">
        <v>126</v>
      </c>
      <c r="J317" s="1">
        <v>21.79</v>
      </c>
      <c r="K317" s="1">
        <v>1.26</v>
      </c>
      <c r="L317" s="1">
        <v>71.48</v>
      </c>
      <c r="M317" s="1">
        <v>0</v>
      </c>
      <c r="N317" s="1">
        <v>31.46</v>
      </c>
      <c r="O317" s="1">
        <v>2</v>
      </c>
      <c r="P317" s="1">
        <v>0</v>
      </c>
      <c r="Q317" s="1">
        <v>8753</v>
      </c>
      <c r="R317" s="1">
        <v>2142</v>
      </c>
      <c r="S317" s="1">
        <v>110</v>
      </c>
      <c r="T317" s="1">
        <v>3832</v>
      </c>
      <c r="U317" s="1">
        <v>0</v>
      </c>
      <c r="V317" s="1">
        <v>2669</v>
      </c>
      <c r="W317" s="1" t="s">
        <v>173</v>
      </c>
      <c r="X317" s="1" t="s">
        <v>132</v>
      </c>
      <c r="Y317">
        <v>27</v>
      </c>
      <c r="Z317">
        <v>309</v>
      </c>
      <c r="AA317">
        <v>310</v>
      </c>
    </row>
    <row r="318" spans="1:27" ht="12.75" x14ac:dyDescent="0.2">
      <c r="A318" s="1">
        <v>317</v>
      </c>
      <c r="B318" s="1">
        <v>2024</v>
      </c>
      <c r="C318" s="1">
        <v>12</v>
      </c>
      <c r="D318" s="1" t="s">
        <v>113</v>
      </c>
      <c r="E318" s="1" t="s">
        <v>114</v>
      </c>
      <c r="F318" s="1" t="s">
        <v>37</v>
      </c>
      <c r="G318" s="1" t="s">
        <v>38</v>
      </c>
      <c r="H318" s="1">
        <v>239</v>
      </c>
      <c r="I318" s="1">
        <v>46</v>
      </c>
      <c r="J318" s="1">
        <v>7.32</v>
      </c>
      <c r="K318" s="1">
        <v>0</v>
      </c>
      <c r="L318" s="1">
        <v>9.15</v>
      </c>
      <c r="M318" s="1">
        <v>0</v>
      </c>
      <c r="N318" s="1">
        <v>29.54</v>
      </c>
      <c r="O318" s="1">
        <v>0</v>
      </c>
      <c r="P318" s="1">
        <v>0</v>
      </c>
      <c r="Q318" s="1">
        <v>2338</v>
      </c>
      <c r="R318" s="1">
        <v>333</v>
      </c>
      <c r="S318" s="1">
        <v>0</v>
      </c>
      <c r="T318" s="1">
        <v>246</v>
      </c>
      <c r="U318" s="1">
        <v>0</v>
      </c>
      <c r="V318" s="1">
        <v>1759</v>
      </c>
      <c r="W318" s="1" t="s">
        <v>141</v>
      </c>
      <c r="X318" s="1" t="s">
        <v>142</v>
      </c>
      <c r="Y318">
        <v>8</v>
      </c>
      <c r="Z318">
        <v>310</v>
      </c>
      <c r="AA318">
        <v>311</v>
      </c>
    </row>
    <row r="319" spans="1:27" ht="12.75" x14ac:dyDescent="0.2">
      <c r="A319" s="1">
        <v>318</v>
      </c>
      <c r="B319" s="1">
        <v>2024</v>
      </c>
      <c r="C319" s="1">
        <v>12</v>
      </c>
      <c r="D319" s="1" t="s">
        <v>113</v>
      </c>
      <c r="E319" s="1" t="s">
        <v>114</v>
      </c>
      <c r="F319" s="1" t="s">
        <v>39</v>
      </c>
      <c r="G319" s="1" t="s">
        <v>40</v>
      </c>
      <c r="H319" s="1">
        <v>616</v>
      </c>
      <c r="I319" s="1">
        <v>185</v>
      </c>
      <c r="J319" s="1">
        <v>44.29</v>
      </c>
      <c r="K319" s="1">
        <v>1.53</v>
      </c>
      <c r="L319" s="1">
        <v>65.39</v>
      </c>
      <c r="M319" s="1">
        <v>0</v>
      </c>
      <c r="N319" s="1">
        <v>73.790000000000006</v>
      </c>
      <c r="O319" s="1">
        <v>3</v>
      </c>
      <c r="P319" s="1">
        <v>1</v>
      </c>
      <c r="Q319" s="1">
        <v>11158</v>
      </c>
      <c r="R319" s="1">
        <v>2356</v>
      </c>
      <c r="S319" s="1">
        <v>67</v>
      </c>
      <c r="T319" s="1">
        <v>3648</v>
      </c>
      <c r="U319" s="1">
        <v>0</v>
      </c>
      <c r="V319" s="1">
        <v>5087</v>
      </c>
      <c r="W319" s="1" t="s">
        <v>143</v>
      </c>
      <c r="X319" s="1" t="s">
        <v>134</v>
      </c>
      <c r="Y319">
        <v>9</v>
      </c>
      <c r="Z319">
        <v>311</v>
      </c>
      <c r="AA319">
        <v>312</v>
      </c>
    </row>
    <row r="320" spans="1:27" ht="12.75" x14ac:dyDescent="0.2">
      <c r="A320" s="1">
        <v>319</v>
      </c>
      <c r="B320" s="1">
        <v>2024</v>
      </c>
      <c r="C320" s="1">
        <v>12</v>
      </c>
      <c r="D320" s="1" t="s">
        <v>115</v>
      </c>
      <c r="E320" s="1" t="s">
        <v>116</v>
      </c>
      <c r="F320" s="1" t="s">
        <v>45</v>
      </c>
      <c r="G320" s="1" t="s">
        <v>46</v>
      </c>
      <c r="H320" s="1">
        <v>71</v>
      </c>
      <c r="I320" s="1">
        <v>23</v>
      </c>
      <c r="J320" s="1">
        <v>6.96</v>
      </c>
      <c r="K320" s="1">
        <v>0.73</v>
      </c>
      <c r="L320" s="1">
        <v>6.49</v>
      </c>
      <c r="M320" s="1">
        <v>0</v>
      </c>
      <c r="N320" s="1">
        <v>8.82</v>
      </c>
      <c r="O320" s="1">
        <v>1</v>
      </c>
      <c r="P320" s="1">
        <v>0</v>
      </c>
      <c r="Q320" s="1">
        <v>3049</v>
      </c>
      <c r="R320" s="1">
        <v>1895</v>
      </c>
      <c r="S320" s="1">
        <v>96</v>
      </c>
      <c r="T320" s="1">
        <v>414</v>
      </c>
      <c r="U320" s="1">
        <v>0</v>
      </c>
      <c r="V320" s="1">
        <v>644</v>
      </c>
      <c r="W320" s="1" t="s">
        <v>146</v>
      </c>
      <c r="X320" s="1" t="s">
        <v>130</v>
      </c>
      <c r="Y320">
        <v>11</v>
      </c>
      <c r="Z320">
        <v>312</v>
      </c>
      <c r="AA320">
        <v>313</v>
      </c>
    </row>
    <row r="321" spans="1:27" ht="12.75" x14ac:dyDescent="0.2">
      <c r="A321" s="1">
        <v>320</v>
      </c>
      <c r="B321" s="1">
        <v>2024</v>
      </c>
      <c r="C321" s="1">
        <v>12</v>
      </c>
      <c r="D321" s="1" t="s">
        <v>115</v>
      </c>
      <c r="E321" s="1" t="s">
        <v>116</v>
      </c>
      <c r="F321" s="1" t="s">
        <v>47</v>
      </c>
      <c r="G321" s="1" t="s">
        <v>48</v>
      </c>
      <c r="H321" s="1">
        <v>206</v>
      </c>
      <c r="I321" s="1">
        <v>44</v>
      </c>
      <c r="J321" s="1">
        <v>12</v>
      </c>
      <c r="K321" s="1">
        <v>2.9</v>
      </c>
      <c r="L321" s="1">
        <v>9.52</v>
      </c>
      <c r="M321" s="1">
        <v>0</v>
      </c>
      <c r="N321" s="1">
        <v>19.579999999999998</v>
      </c>
      <c r="O321" s="1">
        <v>2</v>
      </c>
      <c r="P321" s="1">
        <v>0</v>
      </c>
      <c r="Q321" s="1">
        <v>5302</v>
      </c>
      <c r="R321" s="1">
        <v>1211</v>
      </c>
      <c r="S321" s="1">
        <v>1091</v>
      </c>
      <c r="T321" s="1">
        <v>1403</v>
      </c>
      <c r="U321" s="1">
        <v>0</v>
      </c>
      <c r="V321" s="1">
        <v>1597</v>
      </c>
      <c r="W321" s="1" t="s">
        <v>147</v>
      </c>
      <c r="X321" s="1" t="s">
        <v>148</v>
      </c>
      <c r="Y321">
        <v>12</v>
      </c>
      <c r="Z321">
        <v>313</v>
      </c>
      <c r="AA321">
        <v>314</v>
      </c>
    </row>
    <row r="322" spans="1:27" ht="12.75" x14ac:dyDescent="0.2">
      <c r="A322" s="1">
        <v>321</v>
      </c>
      <c r="B322" s="1">
        <v>2024</v>
      </c>
      <c r="C322" s="1">
        <v>12</v>
      </c>
      <c r="D322" s="1" t="s">
        <v>115</v>
      </c>
      <c r="E322" s="1" t="s">
        <v>116</v>
      </c>
      <c r="F322" s="1" t="s">
        <v>49</v>
      </c>
      <c r="G322" s="1" t="s">
        <v>50</v>
      </c>
      <c r="H322" s="1">
        <v>38</v>
      </c>
      <c r="I322" s="1">
        <v>3</v>
      </c>
      <c r="J322" s="1">
        <v>0</v>
      </c>
      <c r="K322" s="1">
        <v>0</v>
      </c>
      <c r="L322" s="1">
        <v>3</v>
      </c>
      <c r="M322" s="1">
        <v>0</v>
      </c>
      <c r="N322" s="1">
        <v>0</v>
      </c>
      <c r="O322" s="1">
        <v>2</v>
      </c>
      <c r="P322" s="1">
        <v>1</v>
      </c>
      <c r="Q322" s="1">
        <v>88</v>
      </c>
      <c r="R322" s="1">
        <v>0</v>
      </c>
      <c r="S322" s="1">
        <v>0</v>
      </c>
      <c r="T322" s="1">
        <v>88</v>
      </c>
      <c r="U322" s="1">
        <v>0</v>
      </c>
      <c r="V322" s="1">
        <v>0</v>
      </c>
      <c r="W322" s="1" t="s">
        <v>149</v>
      </c>
      <c r="X322" s="1" t="s">
        <v>150</v>
      </c>
      <c r="Y322">
        <v>13</v>
      </c>
      <c r="Z322">
        <v>314</v>
      </c>
      <c r="AA322">
        <v>315</v>
      </c>
    </row>
    <row r="323" spans="1:27" ht="12.75" x14ac:dyDescent="0.2">
      <c r="A323" s="1">
        <v>322</v>
      </c>
      <c r="B323" s="1">
        <v>2024</v>
      </c>
      <c r="C323" s="1">
        <v>12</v>
      </c>
      <c r="D323" s="1" t="s">
        <v>115</v>
      </c>
      <c r="E323" s="1" t="s">
        <v>116</v>
      </c>
      <c r="F323" s="1" t="s">
        <v>51</v>
      </c>
      <c r="G323" s="1" t="s">
        <v>52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 t="s">
        <v>151</v>
      </c>
      <c r="X323" s="1" t="s">
        <v>152</v>
      </c>
      <c r="Y323">
        <v>14</v>
      </c>
      <c r="Z323">
        <v>36</v>
      </c>
      <c r="AA323">
        <v>36</v>
      </c>
    </row>
    <row r="324" spans="1:27" ht="12.75" x14ac:dyDescent="0.2">
      <c r="A324" s="1">
        <v>323</v>
      </c>
      <c r="B324" s="1">
        <v>2024</v>
      </c>
      <c r="C324" s="1">
        <v>12</v>
      </c>
      <c r="D324" s="1" t="s">
        <v>115</v>
      </c>
      <c r="E324" s="1" t="s">
        <v>116</v>
      </c>
      <c r="F324" s="1" t="s">
        <v>81</v>
      </c>
      <c r="G324" s="1" t="s">
        <v>82</v>
      </c>
      <c r="H324" s="1">
        <v>16</v>
      </c>
      <c r="I324" s="1">
        <v>5</v>
      </c>
      <c r="J324" s="1">
        <v>2.38</v>
      </c>
      <c r="K324" s="1">
        <v>0</v>
      </c>
      <c r="L324" s="1">
        <v>1.21</v>
      </c>
      <c r="M324" s="1">
        <v>0</v>
      </c>
      <c r="N324" s="1">
        <v>1.4</v>
      </c>
      <c r="O324" s="1">
        <v>0</v>
      </c>
      <c r="P324" s="1">
        <v>0</v>
      </c>
      <c r="Q324" s="1">
        <v>245</v>
      </c>
      <c r="R324" s="1">
        <v>61</v>
      </c>
      <c r="S324" s="1">
        <v>0</v>
      </c>
      <c r="T324" s="1">
        <v>48</v>
      </c>
      <c r="U324" s="1">
        <v>0</v>
      </c>
      <c r="V324" s="1">
        <v>136</v>
      </c>
      <c r="W324" s="1" t="s">
        <v>171</v>
      </c>
      <c r="X324" s="1" t="s">
        <v>172</v>
      </c>
      <c r="Y324">
        <v>26</v>
      </c>
      <c r="Z324">
        <v>315</v>
      </c>
      <c r="AA324">
        <v>316</v>
      </c>
    </row>
    <row r="325" spans="1:27" ht="12.75" x14ac:dyDescent="0.2">
      <c r="A325" s="1">
        <v>324</v>
      </c>
      <c r="B325" s="1">
        <v>2024</v>
      </c>
      <c r="C325" s="1">
        <v>12</v>
      </c>
      <c r="D325" s="1" t="s">
        <v>115</v>
      </c>
      <c r="E325" s="1" t="s">
        <v>116</v>
      </c>
      <c r="F325" s="1" t="s">
        <v>23</v>
      </c>
      <c r="G325" s="1" t="s">
        <v>24</v>
      </c>
      <c r="H325" s="1">
        <v>74</v>
      </c>
      <c r="I325" s="1">
        <v>15</v>
      </c>
      <c r="J325" s="1">
        <v>7.02</v>
      </c>
      <c r="K325" s="1">
        <v>1.41</v>
      </c>
      <c r="L325" s="1">
        <v>6.58</v>
      </c>
      <c r="M325" s="1">
        <v>0</v>
      </c>
      <c r="N325" s="1">
        <v>0</v>
      </c>
      <c r="O325" s="1">
        <v>0</v>
      </c>
      <c r="P325" s="1">
        <v>0</v>
      </c>
      <c r="Q325" s="1">
        <v>952</v>
      </c>
      <c r="R325" s="1">
        <v>310</v>
      </c>
      <c r="S325" s="1">
        <v>420</v>
      </c>
      <c r="T325" s="1">
        <v>222</v>
      </c>
      <c r="U325" s="1">
        <v>0</v>
      </c>
      <c r="V325" s="1">
        <v>0</v>
      </c>
      <c r="W325" s="1" t="s">
        <v>127</v>
      </c>
      <c r="X325" s="1" t="s">
        <v>128</v>
      </c>
      <c r="Y325">
        <v>1</v>
      </c>
      <c r="Z325">
        <v>316</v>
      </c>
      <c r="AA325">
        <v>317</v>
      </c>
    </row>
    <row r="326" spans="1:27" ht="12.75" x14ac:dyDescent="0.2">
      <c r="A326" s="1">
        <v>325</v>
      </c>
      <c r="B326" s="1">
        <v>2024</v>
      </c>
      <c r="C326" s="1">
        <v>12</v>
      </c>
      <c r="D326" s="1" t="s">
        <v>115</v>
      </c>
      <c r="E326" s="1" t="s">
        <v>116</v>
      </c>
      <c r="F326" s="1" t="s">
        <v>59</v>
      </c>
      <c r="G326" s="1" t="s">
        <v>60</v>
      </c>
      <c r="H326" s="1">
        <v>346</v>
      </c>
      <c r="I326" s="1">
        <v>105</v>
      </c>
      <c r="J326" s="1">
        <v>19.05</v>
      </c>
      <c r="K326" s="1">
        <v>4.43</v>
      </c>
      <c r="L326" s="1">
        <v>36</v>
      </c>
      <c r="M326" s="1">
        <v>0.47</v>
      </c>
      <c r="N326" s="1">
        <v>45.04</v>
      </c>
      <c r="O326" s="1">
        <v>5</v>
      </c>
      <c r="P326" s="1">
        <v>1</v>
      </c>
      <c r="Q326" s="1">
        <v>10391</v>
      </c>
      <c r="R326" s="1">
        <v>3654</v>
      </c>
      <c r="S326" s="1">
        <v>187</v>
      </c>
      <c r="T326" s="1">
        <v>2310</v>
      </c>
      <c r="U326" s="1">
        <v>23</v>
      </c>
      <c r="V326" s="1">
        <v>4217</v>
      </c>
      <c r="W326" s="1" t="s">
        <v>158</v>
      </c>
      <c r="X326" s="1" t="s">
        <v>134</v>
      </c>
      <c r="Y326">
        <v>18</v>
      </c>
      <c r="Z326">
        <v>317</v>
      </c>
      <c r="AA326">
        <v>318</v>
      </c>
    </row>
    <row r="327" spans="1:27" ht="12.75" x14ac:dyDescent="0.2">
      <c r="A327" s="1">
        <v>326</v>
      </c>
      <c r="B327" s="1">
        <v>2024</v>
      </c>
      <c r="C327" s="1">
        <v>12</v>
      </c>
      <c r="D327" s="1" t="s">
        <v>115</v>
      </c>
      <c r="E327" s="1" t="s">
        <v>116</v>
      </c>
      <c r="F327" s="1" t="s">
        <v>77</v>
      </c>
      <c r="G327" s="1" t="s">
        <v>78</v>
      </c>
      <c r="H327" s="1">
        <v>25</v>
      </c>
      <c r="I327" s="1">
        <v>5</v>
      </c>
      <c r="J327" s="1">
        <v>1.02</v>
      </c>
      <c r="K327" s="1">
        <v>0</v>
      </c>
      <c r="L327" s="1">
        <v>2.46</v>
      </c>
      <c r="M327" s="1">
        <v>0</v>
      </c>
      <c r="N327" s="1">
        <v>1.52</v>
      </c>
      <c r="O327" s="1">
        <v>1</v>
      </c>
      <c r="P327" s="1">
        <v>0</v>
      </c>
      <c r="Q327" s="1">
        <v>384</v>
      </c>
      <c r="R327" s="1">
        <v>31</v>
      </c>
      <c r="S327" s="1">
        <v>0</v>
      </c>
      <c r="T327" s="1">
        <v>148</v>
      </c>
      <c r="U327" s="1">
        <v>0</v>
      </c>
      <c r="V327" s="1">
        <v>205</v>
      </c>
      <c r="W327" s="1" t="s">
        <v>169</v>
      </c>
      <c r="X327" s="1" t="s">
        <v>170</v>
      </c>
      <c r="Y327">
        <v>25</v>
      </c>
      <c r="Z327">
        <v>318</v>
      </c>
      <c r="AA327">
        <v>319</v>
      </c>
    </row>
    <row r="328" spans="1:27" ht="12.75" x14ac:dyDescent="0.2">
      <c r="A328" s="1">
        <v>327</v>
      </c>
      <c r="B328" s="1">
        <v>2024</v>
      </c>
      <c r="C328" s="1">
        <v>12</v>
      </c>
      <c r="D328" s="1" t="s">
        <v>115</v>
      </c>
      <c r="E328" s="1" t="s">
        <v>116</v>
      </c>
      <c r="F328" s="1" t="s">
        <v>61</v>
      </c>
      <c r="G328" s="1" t="s">
        <v>62</v>
      </c>
      <c r="H328" s="1">
        <v>701</v>
      </c>
      <c r="I328" s="1">
        <v>157</v>
      </c>
      <c r="J328" s="1">
        <v>51.36</v>
      </c>
      <c r="K328" s="1">
        <v>11.71</v>
      </c>
      <c r="L328" s="1">
        <v>35.19</v>
      </c>
      <c r="M328" s="1">
        <v>0</v>
      </c>
      <c r="N328" s="1">
        <v>58.74</v>
      </c>
      <c r="O328" s="1">
        <v>5</v>
      </c>
      <c r="P328" s="1">
        <v>1</v>
      </c>
      <c r="Q328" s="1">
        <v>23575</v>
      </c>
      <c r="R328" s="1">
        <v>10483</v>
      </c>
      <c r="S328" s="1">
        <v>2557</v>
      </c>
      <c r="T328" s="1">
        <v>2261</v>
      </c>
      <c r="U328" s="1">
        <v>0</v>
      </c>
      <c r="V328" s="1">
        <v>8274</v>
      </c>
      <c r="W328" s="1" t="s">
        <v>159</v>
      </c>
      <c r="X328" s="1" t="s">
        <v>160</v>
      </c>
      <c r="Y328">
        <v>19</v>
      </c>
      <c r="Z328">
        <v>319</v>
      </c>
      <c r="AA328">
        <v>320</v>
      </c>
    </row>
    <row r="329" spans="1:27" ht="12.75" x14ac:dyDescent="0.2">
      <c r="A329" s="1">
        <v>328</v>
      </c>
      <c r="B329" s="1">
        <v>2024</v>
      </c>
      <c r="C329" s="1">
        <v>12</v>
      </c>
      <c r="D329" s="1" t="s">
        <v>115</v>
      </c>
      <c r="E329" s="1" t="s">
        <v>116</v>
      </c>
      <c r="F329" s="1" t="s">
        <v>27</v>
      </c>
      <c r="G329" s="1" t="s">
        <v>28</v>
      </c>
      <c r="H329" s="1">
        <v>70</v>
      </c>
      <c r="I329" s="1">
        <v>14</v>
      </c>
      <c r="J329" s="1">
        <v>3.26</v>
      </c>
      <c r="K329" s="1">
        <v>2</v>
      </c>
      <c r="L329" s="1">
        <v>4.6100000000000003</v>
      </c>
      <c r="M329" s="1">
        <v>0</v>
      </c>
      <c r="N329" s="1">
        <v>4.13</v>
      </c>
      <c r="O329" s="1">
        <v>0</v>
      </c>
      <c r="P329" s="1">
        <v>0</v>
      </c>
      <c r="Q329" s="1">
        <v>1390</v>
      </c>
      <c r="R329" s="1">
        <v>746</v>
      </c>
      <c r="S329" s="1">
        <v>36</v>
      </c>
      <c r="T329" s="1">
        <v>199</v>
      </c>
      <c r="U329" s="1">
        <v>0</v>
      </c>
      <c r="V329" s="1">
        <v>409</v>
      </c>
      <c r="W329" s="1" t="s">
        <v>131</v>
      </c>
      <c r="X329" s="1" t="s">
        <v>132</v>
      </c>
      <c r="Y329">
        <v>3</v>
      </c>
      <c r="Z329">
        <v>320</v>
      </c>
      <c r="AA329">
        <v>321</v>
      </c>
    </row>
    <row r="330" spans="1:27" ht="12.75" x14ac:dyDescent="0.2">
      <c r="A330" s="1">
        <v>329</v>
      </c>
      <c r="B330" s="1">
        <v>2024</v>
      </c>
      <c r="C330" s="1">
        <v>12</v>
      </c>
      <c r="D330" s="1" t="s">
        <v>115</v>
      </c>
      <c r="E330" s="1" t="s">
        <v>116</v>
      </c>
      <c r="F330" s="1" t="s">
        <v>65</v>
      </c>
      <c r="G330" s="1" t="s">
        <v>66</v>
      </c>
      <c r="H330" s="1">
        <v>32</v>
      </c>
      <c r="I330" s="1">
        <v>3</v>
      </c>
      <c r="J330" s="1">
        <v>0</v>
      </c>
      <c r="K330" s="1">
        <v>0.04</v>
      </c>
      <c r="L330" s="1">
        <v>2.6</v>
      </c>
      <c r="M330" s="1">
        <v>0</v>
      </c>
      <c r="N330" s="1">
        <v>0.36</v>
      </c>
      <c r="O330" s="1">
        <v>0</v>
      </c>
      <c r="P330" s="1">
        <v>0</v>
      </c>
      <c r="Q330" s="1">
        <v>163</v>
      </c>
      <c r="R330" s="1">
        <v>0</v>
      </c>
      <c r="S330" s="1">
        <v>1</v>
      </c>
      <c r="T330" s="1">
        <v>125</v>
      </c>
      <c r="U330" s="1">
        <v>0</v>
      </c>
      <c r="V330" s="1">
        <v>37</v>
      </c>
      <c r="W330" s="1" t="s">
        <v>163</v>
      </c>
      <c r="X330" s="1" t="s">
        <v>134</v>
      </c>
      <c r="Y330">
        <v>21</v>
      </c>
      <c r="Z330">
        <v>321</v>
      </c>
      <c r="AA330">
        <v>322</v>
      </c>
    </row>
    <row r="331" spans="1:27" ht="12.75" x14ac:dyDescent="0.2">
      <c r="A331" s="1">
        <v>330</v>
      </c>
      <c r="B331" s="1">
        <v>2024</v>
      </c>
      <c r="C331" s="1">
        <v>12</v>
      </c>
      <c r="D331" s="1" t="s">
        <v>115</v>
      </c>
      <c r="E331" s="1" t="s">
        <v>116</v>
      </c>
      <c r="F331" s="1" t="s">
        <v>85</v>
      </c>
      <c r="G331" s="1" t="s">
        <v>86</v>
      </c>
      <c r="H331" s="1">
        <v>19</v>
      </c>
      <c r="I331" s="1">
        <v>4</v>
      </c>
      <c r="J331" s="1">
        <v>2</v>
      </c>
      <c r="K331" s="1">
        <v>0</v>
      </c>
      <c r="L331" s="1">
        <v>1.17</v>
      </c>
      <c r="M331" s="1">
        <v>0</v>
      </c>
      <c r="N331" s="1">
        <v>0.83</v>
      </c>
      <c r="O331" s="1">
        <v>0</v>
      </c>
      <c r="P331" s="1">
        <v>1</v>
      </c>
      <c r="Q331" s="1">
        <v>370</v>
      </c>
      <c r="R331" s="1">
        <v>237</v>
      </c>
      <c r="S331" s="1">
        <v>0</v>
      </c>
      <c r="T331" s="1">
        <v>42</v>
      </c>
      <c r="U331" s="1">
        <v>0</v>
      </c>
      <c r="V331" s="1">
        <v>91</v>
      </c>
      <c r="W331" s="1" t="s">
        <v>137</v>
      </c>
      <c r="X331" s="1" t="s">
        <v>138</v>
      </c>
      <c r="Y331">
        <v>6</v>
      </c>
      <c r="Z331">
        <v>322</v>
      </c>
      <c r="AA331">
        <v>323</v>
      </c>
    </row>
    <row r="332" spans="1:27" ht="12.75" x14ac:dyDescent="0.2">
      <c r="A332" s="1">
        <v>331</v>
      </c>
      <c r="B332" s="1">
        <v>2024</v>
      </c>
      <c r="C332" s="1">
        <v>12</v>
      </c>
      <c r="D332" s="1" t="s">
        <v>115</v>
      </c>
      <c r="E332" s="1" t="s">
        <v>116</v>
      </c>
      <c r="F332" s="1" t="s">
        <v>31</v>
      </c>
      <c r="G332" s="1" t="s">
        <v>32</v>
      </c>
      <c r="H332" s="1">
        <v>17</v>
      </c>
      <c r="I332" s="1">
        <v>4</v>
      </c>
      <c r="J332" s="1">
        <v>0.24</v>
      </c>
      <c r="K332" s="1">
        <v>0.95</v>
      </c>
      <c r="L332" s="1">
        <v>1</v>
      </c>
      <c r="M332" s="1">
        <v>0</v>
      </c>
      <c r="N332" s="1">
        <v>1.81</v>
      </c>
      <c r="O332" s="1">
        <v>0</v>
      </c>
      <c r="P332" s="1">
        <v>0</v>
      </c>
      <c r="Q332" s="1">
        <v>1176</v>
      </c>
      <c r="R332" s="1">
        <v>8</v>
      </c>
      <c r="S332" s="1">
        <v>992</v>
      </c>
      <c r="T332" s="1">
        <v>72</v>
      </c>
      <c r="U332" s="1">
        <v>0</v>
      </c>
      <c r="V332" s="1">
        <v>104</v>
      </c>
      <c r="W332" s="1" t="s">
        <v>135</v>
      </c>
      <c r="X332" s="1" t="s">
        <v>136</v>
      </c>
      <c r="Y332">
        <v>5</v>
      </c>
      <c r="Z332">
        <v>323</v>
      </c>
      <c r="AA332">
        <v>324</v>
      </c>
    </row>
    <row r="333" spans="1:27" ht="12.75" x14ac:dyDescent="0.2">
      <c r="A333" s="1">
        <v>332</v>
      </c>
      <c r="B333" s="1">
        <v>2024</v>
      </c>
      <c r="C333" s="1">
        <v>12</v>
      </c>
      <c r="D333" s="1" t="s">
        <v>115</v>
      </c>
      <c r="E333" s="1" t="s">
        <v>116</v>
      </c>
      <c r="F333" s="1" t="s">
        <v>35</v>
      </c>
      <c r="G333" s="1" t="s">
        <v>36</v>
      </c>
      <c r="H333" s="1">
        <v>32</v>
      </c>
      <c r="I333" s="1">
        <v>10</v>
      </c>
      <c r="J333" s="1">
        <v>1.76</v>
      </c>
      <c r="K333" s="1">
        <v>1.31</v>
      </c>
      <c r="L333" s="1">
        <v>1.65</v>
      </c>
      <c r="M333" s="1">
        <v>0</v>
      </c>
      <c r="N333" s="1">
        <v>5.28</v>
      </c>
      <c r="O333" s="1">
        <v>0</v>
      </c>
      <c r="P333" s="1">
        <v>0</v>
      </c>
      <c r="Q333" s="1">
        <v>501</v>
      </c>
      <c r="R333" s="1">
        <v>169</v>
      </c>
      <c r="S333" s="1">
        <v>64</v>
      </c>
      <c r="T333" s="1">
        <v>71</v>
      </c>
      <c r="U333" s="1">
        <v>0</v>
      </c>
      <c r="V333" s="1">
        <v>197</v>
      </c>
      <c r="W333" s="1" t="s">
        <v>139</v>
      </c>
      <c r="X333" s="1" t="s">
        <v>140</v>
      </c>
      <c r="Y333">
        <v>7</v>
      </c>
      <c r="Z333">
        <v>324</v>
      </c>
      <c r="AA333">
        <v>325</v>
      </c>
    </row>
    <row r="334" spans="1:27" ht="12.75" x14ac:dyDescent="0.2">
      <c r="A334" s="1">
        <v>333</v>
      </c>
      <c r="B334" s="1">
        <v>2024</v>
      </c>
      <c r="C334" s="1">
        <v>12</v>
      </c>
      <c r="D334" s="1" t="s">
        <v>115</v>
      </c>
      <c r="E334" s="1" t="s">
        <v>116</v>
      </c>
      <c r="F334" s="1" t="s">
        <v>69</v>
      </c>
      <c r="G334" s="1" t="s">
        <v>70</v>
      </c>
      <c r="H334" s="1">
        <v>8</v>
      </c>
      <c r="I334" s="1">
        <v>3</v>
      </c>
      <c r="J334" s="1">
        <v>1.89</v>
      </c>
      <c r="K334" s="1">
        <v>0</v>
      </c>
      <c r="L334" s="1">
        <v>1.1100000000000001</v>
      </c>
      <c r="M334" s="1">
        <v>0</v>
      </c>
      <c r="N334" s="1">
        <v>0</v>
      </c>
      <c r="O334" s="1">
        <v>0</v>
      </c>
      <c r="P334" s="1">
        <v>0</v>
      </c>
      <c r="Q334" s="1">
        <v>508</v>
      </c>
      <c r="R334" s="1">
        <v>489</v>
      </c>
      <c r="S334" s="1">
        <v>0</v>
      </c>
      <c r="T334" s="1">
        <v>19</v>
      </c>
      <c r="U334" s="1">
        <v>0</v>
      </c>
      <c r="V334" s="1">
        <v>0</v>
      </c>
      <c r="W334" s="1" t="s">
        <v>166</v>
      </c>
      <c r="X334" s="1" t="s">
        <v>132</v>
      </c>
      <c r="Y334">
        <v>23</v>
      </c>
      <c r="Z334">
        <v>325</v>
      </c>
      <c r="AA334">
        <v>326</v>
      </c>
    </row>
    <row r="335" spans="1:27" ht="12.75" x14ac:dyDescent="0.2">
      <c r="A335" s="1">
        <v>334</v>
      </c>
      <c r="B335" s="1">
        <v>2024</v>
      </c>
      <c r="C335" s="1">
        <v>12</v>
      </c>
      <c r="D335" s="1" t="s">
        <v>117</v>
      </c>
      <c r="E335" s="1" t="s">
        <v>118</v>
      </c>
      <c r="F335" s="1" t="s">
        <v>75</v>
      </c>
      <c r="G335" s="1" t="s">
        <v>76</v>
      </c>
      <c r="H335" s="1">
        <v>212</v>
      </c>
      <c r="I335" s="1">
        <v>66</v>
      </c>
      <c r="J335" s="1">
        <v>15.32</v>
      </c>
      <c r="K335" s="1">
        <v>0.81</v>
      </c>
      <c r="L335" s="1">
        <v>26.44</v>
      </c>
      <c r="M335" s="1">
        <v>0</v>
      </c>
      <c r="N335" s="1">
        <v>23.44</v>
      </c>
      <c r="O335" s="1">
        <v>7</v>
      </c>
      <c r="P335" s="1">
        <v>1</v>
      </c>
      <c r="Q335" s="1">
        <v>5777</v>
      </c>
      <c r="R335" s="1">
        <v>1284</v>
      </c>
      <c r="S335" s="1">
        <v>133</v>
      </c>
      <c r="T335" s="1">
        <v>1297</v>
      </c>
      <c r="U335" s="1">
        <v>0</v>
      </c>
      <c r="V335" s="1">
        <v>3063</v>
      </c>
      <c r="W335" s="1" t="s">
        <v>169</v>
      </c>
      <c r="X335" s="1" t="s">
        <v>170</v>
      </c>
      <c r="Y335">
        <v>25</v>
      </c>
      <c r="Z335">
        <v>326</v>
      </c>
      <c r="AA335">
        <v>327</v>
      </c>
    </row>
    <row r="336" spans="1:27" ht="12.75" x14ac:dyDescent="0.2">
      <c r="A336" s="1">
        <v>335</v>
      </c>
      <c r="B336" s="1">
        <v>2024</v>
      </c>
      <c r="C336" s="1">
        <v>12</v>
      </c>
      <c r="D336" s="1" t="s">
        <v>117</v>
      </c>
      <c r="E336" s="1" t="s">
        <v>118</v>
      </c>
      <c r="F336" s="1" t="s">
        <v>57</v>
      </c>
      <c r="G336" s="1" t="s">
        <v>58</v>
      </c>
      <c r="H336" s="1">
        <v>69</v>
      </c>
      <c r="I336" s="1">
        <v>21</v>
      </c>
      <c r="J336" s="1">
        <v>8.67</v>
      </c>
      <c r="K336" s="1">
        <v>1</v>
      </c>
      <c r="L336" s="1">
        <v>5.31</v>
      </c>
      <c r="M336" s="1">
        <v>0</v>
      </c>
      <c r="N336" s="1">
        <v>6.01</v>
      </c>
      <c r="O336" s="1">
        <v>0</v>
      </c>
      <c r="P336" s="1">
        <v>0</v>
      </c>
      <c r="Q336" s="1">
        <v>1233</v>
      </c>
      <c r="R336" s="1">
        <v>475</v>
      </c>
      <c r="S336" s="1">
        <v>63</v>
      </c>
      <c r="T336" s="1">
        <v>272</v>
      </c>
      <c r="U336" s="1">
        <v>0</v>
      </c>
      <c r="V336" s="1">
        <v>423</v>
      </c>
      <c r="W336" s="1" t="s">
        <v>156</v>
      </c>
      <c r="X336" s="1" t="s">
        <v>157</v>
      </c>
      <c r="Y336">
        <v>17</v>
      </c>
      <c r="Z336">
        <v>327</v>
      </c>
      <c r="AA336">
        <v>328</v>
      </c>
    </row>
    <row r="337" spans="1:27" ht="12.75" x14ac:dyDescent="0.2">
      <c r="A337" s="1">
        <v>336</v>
      </c>
      <c r="B337" s="1">
        <v>2024</v>
      </c>
      <c r="C337" s="1">
        <v>12</v>
      </c>
      <c r="D337" s="1" t="s">
        <v>117</v>
      </c>
      <c r="E337" s="1" t="s">
        <v>118</v>
      </c>
      <c r="F337" s="1" t="s">
        <v>23</v>
      </c>
      <c r="G337" s="1" t="s">
        <v>24</v>
      </c>
      <c r="H337" s="1">
        <v>978</v>
      </c>
      <c r="I337" s="1">
        <v>328</v>
      </c>
      <c r="J337" s="1">
        <v>34.729999999999997</v>
      </c>
      <c r="K337" s="1">
        <v>2.9</v>
      </c>
      <c r="L337" s="1">
        <v>179.45</v>
      </c>
      <c r="M337" s="1">
        <v>0</v>
      </c>
      <c r="N337" s="1">
        <v>110.93</v>
      </c>
      <c r="O337" s="1">
        <v>18</v>
      </c>
      <c r="P337" s="1">
        <v>3</v>
      </c>
      <c r="Q337" s="1">
        <v>27890</v>
      </c>
      <c r="R337" s="1">
        <v>2867</v>
      </c>
      <c r="S337" s="1">
        <v>509</v>
      </c>
      <c r="T337" s="1">
        <v>11236</v>
      </c>
      <c r="U337" s="1">
        <v>0</v>
      </c>
      <c r="V337" s="1">
        <v>13278</v>
      </c>
      <c r="W337" s="1" t="s">
        <v>127</v>
      </c>
      <c r="X337" s="1" t="s">
        <v>128</v>
      </c>
      <c r="Y337">
        <v>1</v>
      </c>
      <c r="Z337">
        <v>328</v>
      </c>
      <c r="AA337">
        <v>329</v>
      </c>
    </row>
    <row r="338" spans="1:27" ht="12.75" x14ac:dyDescent="0.2">
      <c r="A338" s="1">
        <v>337</v>
      </c>
      <c r="B338" s="1">
        <v>2024</v>
      </c>
      <c r="C338" s="1">
        <v>12</v>
      </c>
      <c r="D338" s="1" t="s">
        <v>117</v>
      </c>
      <c r="E338" s="1" t="s">
        <v>118</v>
      </c>
      <c r="F338" s="1" t="s">
        <v>77</v>
      </c>
      <c r="G338" s="1" t="s">
        <v>78</v>
      </c>
      <c r="H338" s="1">
        <v>492</v>
      </c>
      <c r="I338" s="1">
        <v>109</v>
      </c>
      <c r="J338" s="1">
        <v>28.22</v>
      </c>
      <c r="K338" s="1">
        <v>4.34</v>
      </c>
      <c r="L338" s="1">
        <v>33.35</v>
      </c>
      <c r="M338" s="1">
        <v>0</v>
      </c>
      <c r="N338" s="1">
        <v>43.09</v>
      </c>
      <c r="O338" s="1">
        <v>2</v>
      </c>
      <c r="P338" s="1">
        <v>0</v>
      </c>
      <c r="Q338" s="1">
        <v>8971</v>
      </c>
      <c r="R338" s="1">
        <v>2194</v>
      </c>
      <c r="S338" s="1">
        <v>442</v>
      </c>
      <c r="T338" s="1">
        <v>1607</v>
      </c>
      <c r="U338" s="1">
        <v>0</v>
      </c>
      <c r="V338" s="1">
        <v>4728</v>
      </c>
      <c r="W338" s="1" t="s">
        <v>169</v>
      </c>
      <c r="X338" s="1" t="s">
        <v>170</v>
      </c>
      <c r="Y338">
        <v>25</v>
      </c>
      <c r="Z338">
        <v>329</v>
      </c>
      <c r="AA338">
        <v>330</v>
      </c>
    </row>
    <row r="339" spans="1:27" ht="12.75" x14ac:dyDescent="0.2">
      <c r="A339" s="1">
        <v>338</v>
      </c>
      <c r="B339" s="1">
        <v>2024</v>
      </c>
      <c r="C339" s="1">
        <v>12</v>
      </c>
      <c r="D339" s="1" t="s">
        <v>117</v>
      </c>
      <c r="E339" s="1" t="s">
        <v>118</v>
      </c>
      <c r="F339" s="1" t="s">
        <v>63</v>
      </c>
      <c r="G339" s="1" t="s">
        <v>64</v>
      </c>
      <c r="H339" s="1">
        <v>1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 t="s">
        <v>161</v>
      </c>
      <c r="X339" s="1" t="s">
        <v>162</v>
      </c>
      <c r="Y339">
        <v>20</v>
      </c>
      <c r="Z339">
        <v>36</v>
      </c>
      <c r="AA339">
        <v>36</v>
      </c>
    </row>
    <row r="340" spans="1:27" ht="12.75" x14ac:dyDescent="0.2">
      <c r="A340" s="1">
        <v>339</v>
      </c>
      <c r="B340" s="1">
        <v>2024</v>
      </c>
      <c r="C340" s="1">
        <v>12</v>
      </c>
      <c r="D340" s="1" t="s">
        <v>117</v>
      </c>
      <c r="E340" s="1" t="s">
        <v>118</v>
      </c>
      <c r="F340" s="1" t="s">
        <v>33</v>
      </c>
      <c r="G340" s="1" t="s">
        <v>34</v>
      </c>
      <c r="H340" s="1">
        <v>1370</v>
      </c>
      <c r="I340" s="1">
        <v>389</v>
      </c>
      <c r="J340" s="1">
        <v>113.67</v>
      </c>
      <c r="K340" s="1">
        <v>8.41</v>
      </c>
      <c r="L340" s="1">
        <v>106.54</v>
      </c>
      <c r="M340" s="1">
        <v>0</v>
      </c>
      <c r="N340" s="1">
        <v>160.38</v>
      </c>
      <c r="O340" s="1">
        <v>5</v>
      </c>
      <c r="P340" s="1">
        <v>2</v>
      </c>
      <c r="Q340" s="1">
        <v>30565</v>
      </c>
      <c r="R340" s="1">
        <v>7287</v>
      </c>
      <c r="S340" s="1">
        <v>1183</v>
      </c>
      <c r="T340" s="1">
        <v>4170</v>
      </c>
      <c r="U340" s="1">
        <v>0</v>
      </c>
      <c r="V340" s="1">
        <v>17925</v>
      </c>
      <c r="W340" s="1" t="s">
        <v>137</v>
      </c>
      <c r="X340" s="1" t="s">
        <v>138</v>
      </c>
      <c r="Y340">
        <v>6</v>
      </c>
      <c r="Z340">
        <v>330</v>
      </c>
      <c r="AA340">
        <v>331</v>
      </c>
    </row>
    <row r="341" spans="1:27" ht="12.75" x14ac:dyDescent="0.2">
      <c r="A341" s="1">
        <v>340</v>
      </c>
      <c r="B341" s="1">
        <v>2024</v>
      </c>
      <c r="C341" s="1">
        <v>12</v>
      </c>
      <c r="D341" s="1" t="s">
        <v>117</v>
      </c>
      <c r="E341" s="1" t="s">
        <v>118</v>
      </c>
      <c r="F341" s="1" t="s">
        <v>67</v>
      </c>
      <c r="G341" s="1" t="s">
        <v>68</v>
      </c>
      <c r="H341" s="1">
        <v>33</v>
      </c>
      <c r="I341" s="1">
        <v>5</v>
      </c>
      <c r="J341" s="1">
        <v>2.62</v>
      </c>
      <c r="K341" s="1">
        <v>0.91</v>
      </c>
      <c r="L341" s="1">
        <v>1.1100000000000001</v>
      </c>
      <c r="M341" s="1">
        <v>0</v>
      </c>
      <c r="N341" s="1">
        <v>0.36</v>
      </c>
      <c r="O341" s="1">
        <v>0</v>
      </c>
      <c r="P341" s="1">
        <v>0</v>
      </c>
      <c r="Q341" s="1">
        <v>268</v>
      </c>
      <c r="R341" s="1">
        <v>75</v>
      </c>
      <c r="S341" s="1">
        <v>116</v>
      </c>
      <c r="T341" s="1">
        <v>63</v>
      </c>
      <c r="U341" s="1">
        <v>0</v>
      </c>
      <c r="V341" s="1">
        <v>14</v>
      </c>
      <c r="W341" s="1" t="s">
        <v>164</v>
      </c>
      <c r="X341" s="1" t="s">
        <v>165</v>
      </c>
      <c r="Y341">
        <v>22</v>
      </c>
      <c r="Z341">
        <v>331</v>
      </c>
      <c r="AA341">
        <v>332</v>
      </c>
    </row>
    <row r="342" spans="1:27" ht="12.75" x14ac:dyDescent="0.2">
      <c r="A342" s="1">
        <v>341</v>
      </c>
      <c r="B342" s="1">
        <v>2024</v>
      </c>
      <c r="C342" s="1">
        <v>12</v>
      </c>
      <c r="D342" s="1" t="s">
        <v>119</v>
      </c>
      <c r="E342" s="1" t="s">
        <v>120</v>
      </c>
      <c r="F342" s="1" t="s">
        <v>45</v>
      </c>
      <c r="G342" s="1" t="s">
        <v>46</v>
      </c>
      <c r="H342" s="1">
        <v>14</v>
      </c>
      <c r="I342" s="1">
        <v>5</v>
      </c>
      <c r="J342" s="1">
        <v>4.1900000000000004</v>
      </c>
      <c r="K342" s="1">
        <v>0</v>
      </c>
      <c r="L342" s="1">
        <v>0</v>
      </c>
      <c r="M342" s="1">
        <v>0.81</v>
      </c>
      <c r="N342" s="1">
        <v>0</v>
      </c>
      <c r="O342" s="1">
        <v>0</v>
      </c>
      <c r="P342" s="1">
        <v>0</v>
      </c>
      <c r="Q342" s="1">
        <v>213</v>
      </c>
      <c r="R342" s="1">
        <v>196</v>
      </c>
      <c r="S342" s="1">
        <v>0</v>
      </c>
      <c r="T342" s="1">
        <v>0</v>
      </c>
      <c r="U342" s="1">
        <v>17</v>
      </c>
      <c r="V342" s="1">
        <v>0</v>
      </c>
      <c r="W342" s="1" t="s">
        <v>146</v>
      </c>
      <c r="X342" s="1" t="s">
        <v>130</v>
      </c>
      <c r="Y342">
        <v>11</v>
      </c>
      <c r="Z342">
        <v>332</v>
      </c>
      <c r="AA342">
        <v>333</v>
      </c>
    </row>
    <row r="343" spans="1:27" ht="12.75" x14ac:dyDescent="0.2">
      <c r="A343" s="1">
        <v>342</v>
      </c>
      <c r="B343" s="1">
        <v>2024</v>
      </c>
      <c r="C343" s="1">
        <v>12</v>
      </c>
      <c r="D343" s="1" t="s">
        <v>119</v>
      </c>
      <c r="E343" s="1" t="s">
        <v>120</v>
      </c>
      <c r="F343" s="1" t="s">
        <v>49</v>
      </c>
      <c r="G343" s="1" t="s">
        <v>50</v>
      </c>
      <c r="H343" s="1">
        <v>18</v>
      </c>
      <c r="I343" s="1">
        <v>6</v>
      </c>
      <c r="J343" s="1">
        <v>4.43</v>
      </c>
      <c r="K343" s="1">
        <v>0</v>
      </c>
      <c r="L343" s="1">
        <v>0</v>
      </c>
      <c r="M343" s="1">
        <v>0</v>
      </c>
      <c r="N343" s="1">
        <v>1.57</v>
      </c>
      <c r="O343" s="1">
        <v>0</v>
      </c>
      <c r="P343" s="1">
        <v>0</v>
      </c>
      <c r="Q343" s="1">
        <v>367</v>
      </c>
      <c r="R343" s="1">
        <v>214</v>
      </c>
      <c r="S343" s="1">
        <v>0</v>
      </c>
      <c r="T343" s="1">
        <v>0</v>
      </c>
      <c r="U343" s="1">
        <v>0</v>
      </c>
      <c r="V343" s="1">
        <v>153</v>
      </c>
      <c r="W343" s="1" t="s">
        <v>149</v>
      </c>
      <c r="X343" s="1" t="s">
        <v>150</v>
      </c>
      <c r="Y343">
        <v>13</v>
      </c>
      <c r="Z343">
        <v>333</v>
      </c>
      <c r="AA343">
        <v>334</v>
      </c>
    </row>
    <row r="344" spans="1:27" ht="12.75" x14ac:dyDescent="0.2">
      <c r="A344" s="1">
        <v>343</v>
      </c>
      <c r="B344" s="1">
        <v>2024</v>
      </c>
      <c r="C344" s="1">
        <v>12</v>
      </c>
      <c r="D344" s="1" t="s">
        <v>119</v>
      </c>
      <c r="E344" s="1" t="s">
        <v>120</v>
      </c>
      <c r="F344" s="1" t="s">
        <v>83</v>
      </c>
      <c r="G344" s="1" t="s">
        <v>84</v>
      </c>
      <c r="H344" s="1">
        <v>31</v>
      </c>
      <c r="I344" s="1">
        <v>18</v>
      </c>
      <c r="J344" s="1">
        <v>17.190000000000001</v>
      </c>
      <c r="K344" s="1">
        <v>0</v>
      </c>
      <c r="L344" s="1">
        <v>0</v>
      </c>
      <c r="M344" s="1">
        <v>0</v>
      </c>
      <c r="N344" s="1">
        <v>0.81</v>
      </c>
      <c r="O344" s="1">
        <v>0</v>
      </c>
      <c r="P344" s="1">
        <v>0</v>
      </c>
      <c r="Q344" s="1">
        <v>691</v>
      </c>
      <c r="R344" s="1">
        <v>656</v>
      </c>
      <c r="S344" s="1">
        <v>0</v>
      </c>
      <c r="T344" s="1">
        <v>0</v>
      </c>
      <c r="U344" s="1">
        <v>0</v>
      </c>
      <c r="V344" s="1">
        <v>35</v>
      </c>
      <c r="W344" s="1" t="s">
        <v>161</v>
      </c>
      <c r="X344" s="1" t="s">
        <v>162</v>
      </c>
      <c r="Y344">
        <v>20</v>
      </c>
      <c r="Z344">
        <v>334</v>
      </c>
      <c r="AA344">
        <v>335</v>
      </c>
    </row>
    <row r="345" spans="1:27" ht="12.75" x14ac:dyDescent="0.2">
      <c r="A345" s="1">
        <v>344</v>
      </c>
      <c r="B345" s="1">
        <v>2024</v>
      </c>
      <c r="C345" s="1">
        <v>12</v>
      </c>
      <c r="D345" s="1" t="s">
        <v>119</v>
      </c>
      <c r="E345" s="1" t="s">
        <v>120</v>
      </c>
      <c r="F345" s="1" t="s">
        <v>61</v>
      </c>
      <c r="G345" s="1" t="s">
        <v>62</v>
      </c>
      <c r="H345" s="1">
        <v>123</v>
      </c>
      <c r="I345" s="1">
        <v>32</v>
      </c>
      <c r="J345" s="1">
        <v>22.82</v>
      </c>
      <c r="K345" s="1">
        <v>1</v>
      </c>
      <c r="L345" s="1">
        <v>0</v>
      </c>
      <c r="M345" s="1">
        <v>0</v>
      </c>
      <c r="N345" s="1">
        <v>8.18</v>
      </c>
      <c r="O345" s="1">
        <v>0</v>
      </c>
      <c r="P345" s="1">
        <v>1</v>
      </c>
      <c r="Q345" s="1">
        <v>1417</v>
      </c>
      <c r="R345" s="1">
        <v>923</v>
      </c>
      <c r="S345" s="1">
        <v>62</v>
      </c>
      <c r="T345" s="1">
        <v>0</v>
      </c>
      <c r="U345" s="1">
        <v>0</v>
      </c>
      <c r="V345" s="1">
        <v>432</v>
      </c>
      <c r="W345" s="1" t="s">
        <v>159</v>
      </c>
      <c r="X345" s="1" t="s">
        <v>160</v>
      </c>
      <c r="Y345">
        <v>19</v>
      </c>
      <c r="Z345">
        <v>335</v>
      </c>
      <c r="AA345">
        <v>336</v>
      </c>
    </row>
    <row r="346" spans="1:27" ht="12.75" x14ac:dyDescent="0.2">
      <c r="A346" s="1">
        <v>345</v>
      </c>
      <c r="B346" s="1">
        <v>2024</v>
      </c>
      <c r="C346" s="1">
        <v>12</v>
      </c>
      <c r="D346" s="1" t="s">
        <v>119</v>
      </c>
      <c r="E346" s="1" t="s">
        <v>120</v>
      </c>
      <c r="F346" s="1" t="s">
        <v>27</v>
      </c>
      <c r="G346" s="1" t="s">
        <v>28</v>
      </c>
      <c r="H346" s="1">
        <v>192</v>
      </c>
      <c r="I346" s="1">
        <v>51</v>
      </c>
      <c r="J346" s="1">
        <v>42.55</v>
      </c>
      <c r="K346" s="1">
        <v>0</v>
      </c>
      <c r="L346" s="1">
        <v>0</v>
      </c>
      <c r="M346" s="1">
        <v>2.04</v>
      </c>
      <c r="N346" s="1">
        <v>6.41</v>
      </c>
      <c r="O346" s="1">
        <v>1</v>
      </c>
      <c r="P346" s="1">
        <v>0</v>
      </c>
      <c r="Q346" s="1">
        <v>2388</v>
      </c>
      <c r="R346" s="1">
        <v>1847</v>
      </c>
      <c r="S346" s="1">
        <v>0</v>
      </c>
      <c r="T346" s="1">
        <v>0</v>
      </c>
      <c r="U346" s="1">
        <v>69</v>
      </c>
      <c r="V346" s="1">
        <v>472</v>
      </c>
      <c r="W346" s="1" t="s">
        <v>131</v>
      </c>
      <c r="X346" s="1" t="s">
        <v>132</v>
      </c>
      <c r="Y346">
        <v>3</v>
      </c>
      <c r="Z346">
        <v>336</v>
      </c>
      <c r="AA346">
        <v>337</v>
      </c>
    </row>
    <row r="347" spans="1:27" ht="12.75" x14ac:dyDescent="0.2">
      <c r="A347" s="1">
        <v>346</v>
      </c>
      <c r="B347" s="1">
        <v>2024</v>
      </c>
      <c r="C347" s="1">
        <v>12</v>
      </c>
      <c r="D347" s="1" t="s">
        <v>119</v>
      </c>
      <c r="E347" s="1" t="s">
        <v>120</v>
      </c>
      <c r="F347" s="1" t="s">
        <v>35</v>
      </c>
      <c r="G347" s="1" t="s">
        <v>36</v>
      </c>
      <c r="H347" s="1">
        <v>31</v>
      </c>
      <c r="I347" s="1">
        <v>7</v>
      </c>
      <c r="J347" s="1">
        <v>5.57</v>
      </c>
      <c r="K347" s="1">
        <v>0</v>
      </c>
      <c r="L347" s="1">
        <v>0</v>
      </c>
      <c r="M347" s="1">
        <v>0.18</v>
      </c>
      <c r="N347" s="1">
        <v>1.26</v>
      </c>
      <c r="O347" s="1">
        <v>0</v>
      </c>
      <c r="P347" s="1">
        <v>0</v>
      </c>
      <c r="Q347" s="1">
        <v>270</v>
      </c>
      <c r="R347" s="1">
        <v>229</v>
      </c>
      <c r="S347" s="1">
        <v>0</v>
      </c>
      <c r="T347" s="1">
        <v>0</v>
      </c>
      <c r="U347" s="1">
        <v>6</v>
      </c>
      <c r="V347" s="1">
        <v>35</v>
      </c>
      <c r="W347" s="1" t="s">
        <v>139</v>
      </c>
      <c r="X347" s="1" t="s">
        <v>140</v>
      </c>
      <c r="Y347">
        <v>7</v>
      </c>
      <c r="Z347">
        <v>337</v>
      </c>
      <c r="AA347">
        <v>338</v>
      </c>
    </row>
    <row r="348" spans="1:27" ht="12.75" x14ac:dyDescent="0.2">
      <c r="A348" s="1">
        <v>347</v>
      </c>
      <c r="B348" s="1">
        <v>2024</v>
      </c>
      <c r="C348" s="1">
        <v>12</v>
      </c>
      <c r="D348" s="1" t="s">
        <v>119</v>
      </c>
      <c r="E348" s="1" t="s">
        <v>120</v>
      </c>
      <c r="F348" s="1" t="s">
        <v>69</v>
      </c>
      <c r="G348" s="1" t="s">
        <v>70</v>
      </c>
      <c r="H348" s="1">
        <v>62</v>
      </c>
      <c r="I348" s="1">
        <v>21</v>
      </c>
      <c r="J348" s="1">
        <v>16.91</v>
      </c>
      <c r="K348" s="1">
        <v>0.48</v>
      </c>
      <c r="L348" s="1">
        <v>0</v>
      </c>
      <c r="M348" s="1">
        <v>0.73</v>
      </c>
      <c r="N348" s="1">
        <v>2.89</v>
      </c>
      <c r="O348" s="1">
        <v>1</v>
      </c>
      <c r="P348" s="1">
        <v>0</v>
      </c>
      <c r="Q348" s="1">
        <v>964</v>
      </c>
      <c r="R348" s="1">
        <v>820</v>
      </c>
      <c r="S348" s="1">
        <v>38</v>
      </c>
      <c r="T348" s="1">
        <v>0</v>
      </c>
      <c r="U348" s="1">
        <v>16</v>
      </c>
      <c r="V348" s="1">
        <v>90</v>
      </c>
      <c r="W348" s="1" t="s">
        <v>166</v>
      </c>
      <c r="X348" s="1" t="s">
        <v>132</v>
      </c>
      <c r="Y348">
        <v>23</v>
      </c>
      <c r="Z348">
        <v>338</v>
      </c>
      <c r="AA348">
        <v>339</v>
      </c>
    </row>
    <row r="349" spans="1:27" ht="12.75" x14ac:dyDescent="0.2">
      <c r="A349" s="1">
        <v>348</v>
      </c>
      <c r="B349" s="1">
        <v>2024</v>
      </c>
      <c r="C349" s="1">
        <v>12</v>
      </c>
      <c r="D349" s="1" t="s">
        <v>119</v>
      </c>
      <c r="E349" s="1" t="s">
        <v>120</v>
      </c>
      <c r="F349" s="1" t="s">
        <v>71</v>
      </c>
      <c r="G349" s="1" t="s">
        <v>72</v>
      </c>
      <c r="H349" s="1">
        <v>79</v>
      </c>
      <c r="I349" s="1">
        <v>26</v>
      </c>
      <c r="J349" s="1">
        <v>14.54</v>
      </c>
      <c r="K349" s="1">
        <v>0.63</v>
      </c>
      <c r="L349" s="1">
        <v>0</v>
      </c>
      <c r="M349" s="1">
        <v>0.82</v>
      </c>
      <c r="N349" s="1">
        <v>10.02</v>
      </c>
      <c r="O349" s="1">
        <v>3</v>
      </c>
      <c r="P349" s="1">
        <v>0</v>
      </c>
      <c r="Q349" s="1">
        <v>1023</v>
      </c>
      <c r="R349" s="1">
        <v>461</v>
      </c>
      <c r="S349" s="1">
        <v>25</v>
      </c>
      <c r="T349" s="1">
        <v>0</v>
      </c>
      <c r="U349" s="1">
        <v>56</v>
      </c>
      <c r="V349" s="1">
        <v>481</v>
      </c>
      <c r="W349" s="1" t="s">
        <v>167</v>
      </c>
      <c r="X349" s="1" t="s">
        <v>168</v>
      </c>
      <c r="Y349">
        <v>24</v>
      </c>
      <c r="Z349">
        <v>339</v>
      </c>
      <c r="AA349">
        <v>340</v>
      </c>
    </row>
    <row r="350" spans="1:27" ht="12.75" x14ac:dyDescent="0.2">
      <c r="A350" s="1">
        <v>349</v>
      </c>
      <c r="B350" s="1">
        <v>2024</v>
      </c>
      <c r="C350" s="1">
        <v>12</v>
      </c>
      <c r="D350" s="1" t="s">
        <v>119</v>
      </c>
      <c r="E350" s="1" t="s">
        <v>120</v>
      </c>
      <c r="F350" s="1" t="s">
        <v>87</v>
      </c>
      <c r="G350" s="1" t="s">
        <v>88</v>
      </c>
      <c r="H350" s="1">
        <v>79</v>
      </c>
      <c r="I350" s="1">
        <v>27</v>
      </c>
      <c r="J350" s="1">
        <v>21.16</v>
      </c>
      <c r="K350" s="1">
        <v>0</v>
      </c>
      <c r="L350" s="1">
        <v>0</v>
      </c>
      <c r="M350" s="1">
        <v>0</v>
      </c>
      <c r="N350" s="1">
        <v>5.84</v>
      </c>
      <c r="O350" s="1">
        <v>1</v>
      </c>
      <c r="P350" s="1">
        <v>1</v>
      </c>
      <c r="Q350" s="1">
        <v>1597</v>
      </c>
      <c r="R350" s="1">
        <v>1335</v>
      </c>
      <c r="S350" s="1">
        <v>0</v>
      </c>
      <c r="T350" s="1">
        <v>0</v>
      </c>
      <c r="U350" s="1">
        <v>0</v>
      </c>
      <c r="V350" s="1">
        <v>262</v>
      </c>
      <c r="W350" s="1" t="s">
        <v>173</v>
      </c>
      <c r="X350" s="1" t="s">
        <v>132</v>
      </c>
      <c r="Y350">
        <v>27</v>
      </c>
      <c r="Z350">
        <v>340</v>
      </c>
      <c r="AA350">
        <v>341</v>
      </c>
    </row>
    <row r="351" spans="1:27" ht="12.75" x14ac:dyDescent="0.2">
      <c r="A351" s="1">
        <v>350</v>
      </c>
      <c r="B351" s="1">
        <v>2024</v>
      </c>
      <c r="C351" s="1">
        <v>12</v>
      </c>
      <c r="D351" s="1" t="s">
        <v>119</v>
      </c>
      <c r="E351" s="1" t="s">
        <v>120</v>
      </c>
      <c r="F351" s="1" t="s">
        <v>37</v>
      </c>
      <c r="G351" s="1" t="s">
        <v>38</v>
      </c>
      <c r="H351" s="1">
        <v>31</v>
      </c>
      <c r="I351" s="1">
        <v>4</v>
      </c>
      <c r="J351" s="1">
        <v>4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132</v>
      </c>
      <c r="R351" s="1">
        <v>132</v>
      </c>
      <c r="S351" s="1">
        <v>0</v>
      </c>
      <c r="T351" s="1">
        <v>0</v>
      </c>
      <c r="U351" s="1">
        <v>0</v>
      </c>
      <c r="V351" s="1">
        <v>0</v>
      </c>
      <c r="W351" s="1" t="s">
        <v>141</v>
      </c>
      <c r="X351" s="1" t="s">
        <v>142</v>
      </c>
      <c r="Y351">
        <v>8</v>
      </c>
      <c r="Z351">
        <v>341</v>
      </c>
      <c r="AA351">
        <v>342</v>
      </c>
    </row>
    <row r="352" spans="1:27" ht="12.75" x14ac:dyDescent="0.2">
      <c r="A352" s="1">
        <v>351</v>
      </c>
      <c r="B352" s="1">
        <v>2024</v>
      </c>
      <c r="C352" s="1">
        <v>12</v>
      </c>
      <c r="D352" s="1" t="s">
        <v>21</v>
      </c>
      <c r="E352" s="1" t="s">
        <v>22</v>
      </c>
      <c r="F352" s="1" t="s">
        <v>43</v>
      </c>
      <c r="G352" s="1" t="s">
        <v>44</v>
      </c>
      <c r="H352" s="1">
        <v>84</v>
      </c>
      <c r="I352" s="1">
        <v>8</v>
      </c>
      <c r="J352" s="1">
        <v>1.04</v>
      </c>
      <c r="K352" s="1">
        <v>0.74</v>
      </c>
      <c r="L352" s="1">
        <v>5.19</v>
      </c>
      <c r="M352" s="1">
        <v>0</v>
      </c>
      <c r="N352" s="1">
        <v>1.03</v>
      </c>
      <c r="O352" s="1">
        <v>2</v>
      </c>
      <c r="P352" s="1">
        <v>0</v>
      </c>
      <c r="Q352" s="1">
        <v>175</v>
      </c>
      <c r="R352" s="1">
        <v>31</v>
      </c>
      <c r="S352" s="1">
        <v>12</v>
      </c>
      <c r="T352" s="1">
        <v>107</v>
      </c>
      <c r="U352" s="1">
        <v>0</v>
      </c>
      <c r="V352" s="1">
        <v>25</v>
      </c>
      <c r="W352" s="1" t="s">
        <v>144</v>
      </c>
      <c r="X352" s="1" t="s">
        <v>145</v>
      </c>
      <c r="Y352">
        <v>10</v>
      </c>
      <c r="Z352">
        <v>342</v>
      </c>
      <c r="AA352">
        <v>343</v>
      </c>
    </row>
    <row r="353" spans="1:27" ht="12.75" x14ac:dyDescent="0.2">
      <c r="A353" s="1">
        <v>352</v>
      </c>
      <c r="B353" s="1">
        <v>2024</v>
      </c>
      <c r="C353" s="1">
        <v>12</v>
      </c>
      <c r="D353" s="1" t="s">
        <v>21</v>
      </c>
      <c r="E353" s="1" t="s">
        <v>22</v>
      </c>
      <c r="F353" s="1" t="s">
        <v>45</v>
      </c>
      <c r="G353" s="1" t="s">
        <v>46</v>
      </c>
      <c r="H353" s="1">
        <v>56</v>
      </c>
      <c r="I353" s="1">
        <v>11</v>
      </c>
      <c r="J353" s="1">
        <v>2.97</v>
      </c>
      <c r="K353" s="1">
        <v>0.64</v>
      </c>
      <c r="L353" s="1">
        <v>2.95</v>
      </c>
      <c r="M353" s="1">
        <v>0</v>
      </c>
      <c r="N353" s="1">
        <v>4.4400000000000004</v>
      </c>
      <c r="O353" s="1">
        <v>1</v>
      </c>
      <c r="P353" s="1">
        <v>0</v>
      </c>
      <c r="Q353" s="1">
        <v>768</v>
      </c>
      <c r="R353" s="1">
        <v>113</v>
      </c>
      <c r="S353" s="1">
        <v>89</v>
      </c>
      <c r="T353" s="1">
        <v>180</v>
      </c>
      <c r="U353" s="1">
        <v>0</v>
      </c>
      <c r="V353" s="1">
        <v>386</v>
      </c>
      <c r="W353" s="1" t="s">
        <v>146</v>
      </c>
      <c r="X353" s="1" t="s">
        <v>130</v>
      </c>
      <c r="Y353">
        <v>11</v>
      </c>
      <c r="Z353">
        <v>343</v>
      </c>
      <c r="AA353">
        <v>344</v>
      </c>
    </row>
    <row r="354" spans="1:27" ht="12.75" x14ac:dyDescent="0.2">
      <c r="A354" s="1">
        <v>353</v>
      </c>
      <c r="B354" s="1">
        <v>2024</v>
      </c>
      <c r="C354" s="1">
        <v>12</v>
      </c>
      <c r="D354" s="1" t="s">
        <v>21</v>
      </c>
      <c r="E354" s="1" t="s">
        <v>22</v>
      </c>
      <c r="F354" s="1" t="s">
        <v>47</v>
      </c>
      <c r="G354" s="1" t="s">
        <v>48</v>
      </c>
      <c r="H354" s="1">
        <v>172</v>
      </c>
      <c r="I354" s="1">
        <v>27</v>
      </c>
      <c r="J354" s="1">
        <v>8.18</v>
      </c>
      <c r="K354" s="1">
        <v>2.34</v>
      </c>
      <c r="L354" s="1">
        <v>4.87</v>
      </c>
      <c r="M354" s="1">
        <v>0</v>
      </c>
      <c r="N354" s="1">
        <v>11.61</v>
      </c>
      <c r="O354" s="1">
        <v>1</v>
      </c>
      <c r="P354" s="1">
        <v>0</v>
      </c>
      <c r="Q354" s="1">
        <v>1045</v>
      </c>
      <c r="R354" s="1">
        <v>243</v>
      </c>
      <c r="S354" s="1">
        <v>92</v>
      </c>
      <c r="T354" s="1">
        <v>146</v>
      </c>
      <c r="U354" s="1">
        <v>0</v>
      </c>
      <c r="V354" s="1">
        <v>564</v>
      </c>
      <c r="W354" s="1" t="s">
        <v>147</v>
      </c>
      <c r="X354" s="1" t="s">
        <v>148</v>
      </c>
      <c r="Y354">
        <v>12</v>
      </c>
      <c r="Z354">
        <v>344</v>
      </c>
      <c r="AA354">
        <v>345</v>
      </c>
    </row>
    <row r="355" spans="1:27" ht="12.75" x14ac:dyDescent="0.2">
      <c r="A355" s="1">
        <v>354</v>
      </c>
      <c r="B355" s="1">
        <v>2024</v>
      </c>
      <c r="C355" s="1">
        <v>12</v>
      </c>
      <c r="D355" s="1" t="s">
        <v>21</v>
      </c>
      <c r="E355" s="1" t="s">
        <v>22</v>
      </c>
      <c r="F355" s="1" t="s">
        <v>49</v>
      </c>
      <c r="G355" s="1" t="s">
        <v>50</v>
      </c>
      <c r="H355" s="1">
        <v>151</v>
      </c>
      <c r="I355" s="1">
        <v>38</v>
      </c>
      <c r="J355" s="1">
        <v>11.08</v>
      </c>
      <c r="K355" s="1">
        <v>0.45</v>
      </c>
      <c r="L355" s="1">
        <v>11.84</v>
      </c>
      <c r="M355" s="1">
        <v>0</v>
      </c>
      <c r="N355" s="1">
        <v>14.63</v>
      </c>
      <c r="O355" s="1">
        <v>3</v>
      </c>
      <c r="P355" s="1">
        <v>1</v>
      </c>
      <c r="Q355" s="1">
        <v>2064</v>
      </c>
      <c r="R355" s="1">
        <v>398</v>
      </c>
      <c r="S355" s="1">
        <v>38</v>
      </c>
      <c r="T355" s="1">
        <v>713</v>
      </c>
      <c r="U355" s="1">
        <v>0</v>
      </c>
      <c r="V355" s="1">
        <v>915</v>
      </c>
      <c r="W355" s="1" t="s">
        <v>149</v>
      </c>
      <c r="X355" s="1" t="s">
        <v>150</v>
      </c>
      <c r="Y355">
        <v>13</v>
      </c>
      <c r="Z355">
        <v>345</v>
      </c>
      <c r="AA355">
        <v>346</v>
      </c>
    </row>
    <row r="356" spans="1:27" ht="12.75" x14ac:dyDescent="0.2">
      <c r="A356" s="1">
        <v>355</v>
      </c>
      <c r="B356" s="1">
        <v>2024</v>
      </c>
      <c r="C356" s="1">
        <v>12</v>
      </c>
      <c r="D356" s="1" t="s">
        <v>21</v>
      </c>
      <c r="E356" s="1" t="s">
        <v>22</v>
      </c>
      <c r="F356" s="1" t="s">
        <v>51</v>
      </c>
      <c r="G356" s="1" t="s">
        <v>52</v>
      </c>
      <c r="H356" s="1">
        <v>59</v>
      </c>
      <c r="I356" s="1">
        <v>10</v>
      </c>
      <c r="J356" s="1">
        <v>2.59</v>
      </c>
      <c r="K356" s="1">
        <v>0.21</v>
      </c>
      <c r="L356" s="1">
        <v>1.84</v>
      </c>
      <c r="M356" s="1">
        <v>0</v>
      </c>
      <c r="N356" s="1">
        <v>5.36</v>
      </c>
      <c r="O356" s="1">
        <v>0</v>
      </c>
      <c r="P356" s="1">
        <v>0</v>
      </c>
      <c r="Q356" s="1">
        <v>671</v>
      </c>
      <c r="R356" s="1">
        <v>133</v>
      </c>
      <c r="S356" s="1">
        <v>45</v>
      </c>
      <c r="T356" s="1">
        <v>85</v>
      </c>
      <c r="U356" s="1">
        <v>0</v>
      </c>
      <c r="V356" s="1">
        <v>408</v>
      </c>
      <c r="W356" s="1" t="s">
        <v>151</v>
      </c>
      <c r="X356" s="1" t="s">
        <v>152</v>
      </c>
      <c r="Y356">
        <v>14</v>
      </c>
      <c r="Z356">
        <v>346</v>
      </c>
      <c r="AA356">
        <v>347</v>
      </c>
    </row>
    <row r="357" spans="1:27" ht="12.75" x14ac:dyDescent="0.2">
      <c r="A357" s="1">
        <v>356</v>
      </c>
      <c r="B357" s="1">
        <v>2024</v>
      </c>
      <c r="C357" s="1">
        <v>12</v>
      </c>
      <c r="D357" s="1" t="s">
        <v>21</v>
      </c>
      <c r="E357" s="1" t="s">
        <v>22</v>
      </c>
      <c r="F357" s="1" t="s">
        <v>53</v>
      </c>
      <c r="G357" s="1" t="s">
        <v>54</v>
      </c>
      <c r="H357" s="1">
        <v>498</v>
      </c>
      <c r="I357" s="1">
        <v>106</v>
      </c>
      <c r="J357" s="1">
        <v>29.16</v>
      </c>
      <c r="K357" s="1">
        <v>7.94</v>
      </c>
      <c r="L357" s="1">
        <v>26.41</v>
      </c>
      <c r="M357" s="1">
        <v>1.42</v>
      </c>
      <c r="N357" s="1">
        <v>41.07</v>
      </c>
      <c r="O357" s="1">
        <v>10</v>
      </c>
      <c r="P357" s="1">
        <v>0</v>
      </c>
      <c r="Q357" s="1">
        <v>6484</v>
      </c>
      <c r="R357" s="1">
        <v>1967</v>
      </c>
      <c r="S357" s="1">
        <v>1307</v>
      </c>
      <c r="T357" s="1">
        <v>806</v>
      </c>
      <c r="U357" s="1">
        <v>34</v>
      </c>
      <c r="V357" s="1">
        <v>2370</v>
      </c>
      <c r="W357" s="1" t="s">
        <v>153</v>
      </c>
      <c r="X357" s="1" t="s">
        <v>154</v>
      </c>
      <c r="Y357">
        <v>15</v>
      </c>
      <c r="Z357">
        <v>347</v>
      </c>
      <c r="AA357">
        <v>348</v>
      </c>
    </row>
    <row r="358" spans="1:27" ht="12.75" x14ac:dyDescent="0.2">
      <c r="A358" s="1">
        <v>357</v>
      </c>
      <c r="B358" s="1">
        <v>2024</v>
      </c>
      <c r="C358" s="1">
        <v>12</v>
      </c>
      <c r="D358" s="1" t="s">
        <v>21</v>
      </c>
      <c r="E358" s="1" t="s">
        <v>22</v>
      </c>
      <c r="F358" s="1" t="s">
        <v>75</v>
      </c>
      <c r="G358" s="1" t="s">
        <v>76</v>
      </c>
      <c r="H358" s="1">
        <v>270</v>
      </c>
      <c r="I358" s="1">
        <v>56</v>
      </c>
      <c r="J358" s="1">
        <v>13.42</v>
      </c>
      <c r="K358" s="1">
        <v>0.17</v>
      </c>
      <c r="L358" s="1">
        <v>19.61</v>
      </c>
      <c r="M358" s="1">
        <v>0</v>
      </c>
      <c r="N358" s="1">
        <v>22.8</v>
      </c>
      <c r="O358" s="1">
        <v>1</v>
      </c>
      <c r="P358" s="1">
        <v>1</v>
      </c>
      <c r="Q358" s="1">
        <v>3071</v>
      </c>
      <c r="R358" s="1">
        <v>682</v>
      </c>
      <c r="S358" s="1">
        <v>3</v>
      </c>
      <c r="T358" s="1">
        <v>830</v>
      </c>
      <c r="U358" s="1">
        <v>0</v>
      </c>
      <c r="V358" s="1">
        <v>1556</v>
      </c>
      <c r="W358" s="1" t="s">
        <v>169</v>
      </c>
      <c r="X358" s="1" t="s">
        <v>170</v>
      </c>
      <c r="Y358">
        <v>25</v>
      </c>
      <c r="Z358">
        <v>348</v>
      </c>
      <c r="AA358">
        <v>349</v>
      </c>
    </row>
    <row r="359" spans="1:27" ht="12.75" x14ac:dyDescent="0.2">
      <c r="A359" s="1">
        <v>358</v>
      </c>
      <c r="B359" s="1">
        <v>2024</v>
      </c>
      <c r="C359" s="1">
        <v>12</v>
      </c>
      <c r="D359" s="1" t="s">
        <v>21</v>
      </c>
      <c r="E359" s="1" t="s">
        <v>22</v>
      </c>
      <c r="F359" s="1" t="s">
        <v>81</v>
      </c>
      <c r="G359" s="1" t="s">
        <v>82</v>
      </c>
      <c r="H359" s="1">
        <v>36</v>
      </c>
      <c r="I359" s="1">
        <v>7</v>
      </c>
      <c r="J359" s="1">
        <v>2.31</v>
      </c>
      <c r="K359" s="1">
        <v>0</v>
      </c>
      <c r="L359" s="1">
        <v>1.66</v>
      </c>
      <c r="M359" s="1">
        <v>0</v>
      </c>
      <c r="N359" s="1">
        <v>3.03</v>
      </c>
      <c r="O359" s="1">
        <v>0</v>
      </c>
      <c r="P359" s="1">
        <v>0</v>
      </c>
      <c r="Q359" s="1">
        <v>529</v>
      </c>
      <c r="R359" s="1">
        <v>170</v>
      </c>
      <c r="S359" s="1">
        <v>0</v>
      </c>
      <c r="T359" s="1">
        <v>108</v>
      </c>
      <c r="U359" s="1">
        <v>0</v>
      </c>
      <c r="V359" s="1">
        <v>251</v>
      </c>
      <c r="W359" s="1" t="s">
        <v>171</v>
      </c>
      <c r="X359" s="1" t="s">
        <v>172</v>
      </c>
      <c r="Y359">
        <v>26</v>
      </c>
      <c r="Z359">
        <v>349</v>
      </c>
      <c r="AA359">
        <v>350</v>
      </c>
    </row>
    <row r="360" spans="1:27" ht="12.75" x14ac:dyDescent="0.2">
      <c r="A360" s="1">
        <v>359</v>
      </c>
      <c r="B360" s="1">
        <v>2024</v>
      </c>
      <c r="C360" s="1">
        <v>12</v>
      </c>
      <c r="D360" s="1" t="s">
        <v>21</v>
      </c>
      <c r="E360" s="1" t="s">
        <v>22</v>
      </c>
      <c r="F360" s="1" t="s">
        <v>55</v>
      </c>
      <c r="G360" s="1" t="s">
        <v>56</v>
      </c>
      <c r="H360" s="1">
        <v>5370</v>
      </c>
      <c r="I360" s="1">
        <v>1102</v>
      </c>
      <c r="J360" s="1">
        <v>244.35</v>
      </c>
      <c r="K360" s="1">
        <v>133.43</v>
      </c>
      <c r="L360" s="1">
        <v>332.56</v>
      </c>
      <c r="M360" s="1">
        <v>4.24</v>
      </c>
      <c r="N360" s="1">
        <v>387.42</v>
      </c>
      <c r="O360" s="1">
        <v>79</v>
      </c>
      <c r="P360" s="1">
        <v>32</v>
      </c>
      <c r="Q360" s="1">
        <v>96036</v>
      </c>
      <c r="R360" s="1">
        <v>16444</v>
      </c>
      <c r="S360" s="1">
        <v>20437</v>
      </c>
      <c r="T360" s="1">
        <v>21914</v>
      </c>
      <c r="U360" s="1">
        <v>159</v>
      </c>
      <c r="V360" s="1">
        <v>37082</v>
      </c>
      <c r="W360" s="1" t="s">
        <v>155</v>
      </c>
      <c r="X360" s="1" t="s">
        <v>130</v>
      </c>
      <c r="Y360">
        <v>16</v>
      </c>
      <c r="Z360">
        <v>350</v>
      </c>
      <c r="AA360">
        <v>351</v>
      </c>
    </row>
    <row r="361" spans="1:27" ht="12.75" x14ac:dyDescent="0.2">
      <c r="A361" s="1">
        <v>360</v>
      </c>
      <c r="B361" s="1">
        <v>2024</v>
      </c>
      <c r="C361" s="1">
        <v>12</v>
      </c>
      <c r="D361" s="1" t="s">
        <v>21</v>
      </c>
      <c r="E361" s="1" t="s">
        <v>22</v>
      </c>
      <c r="F361" s="1" t="s">
        <v>57</v>
      </c>
      <c r="G361" s="1" t="s">
        <v>58</v>
      </c>
      <c r="H361" s="1">
        <v>106</v>
      </c>
      <c r="I361" s="1">
        <v>25</v>
      </c>
      <c r="J361" s="1">
        <v>5.86</v>
      </c>
      <c r="K361" s="1">
        <v>0.67</v>
      </c>
      <c r="L361" s="1">
        <v>12.2</v>
      </c>
      <c r="M361" s="1">
        <v>0</v>
      </c>
      <c r="N361" s="1">
        <v>6.27</v>
      </c>
      <c r="O361" s="1">
        <v>0</v>
      </c>
      <c r="P361" s="1">
        <v>0</v>
      </c>
      <c r="Q361" s="1">
        <v>1180</v>
      </c>
      <c r="R361" s="1">
        <v>297</v>
      </c>
      <c r="S361" s="1">
        <v>57</v>
      </c>
      <c r="T361" s="1">
        <v>368</v>
      </c>
      <c r="U361" s="1">
        <v>0</v>
      </c>
      <c r="V361" s="1">
        <v>458</v>
      </c>
      <c r="W361" s="1" t="s">
        <v>156</v>
      </c>
      <c r="X361" s="1" t="s">
        <v>157</v>
      </c>
      <c r="Y361">
        <v>17</v>
      </c>
      <c r="Z361">
        <v>351</v>
      </c>
      <c r="AA361">
        <v>352</v>
      </c>
    </row>
    <row r="362" spans="1:27" ht="12.75" x14ac:dyDescent="0.2">
      <c r="A362" s="1">
        <v>361</v>
      </c>
      <c r="B362" s="1">
        <v>2024</v>
      </c>
      <c r="C362" s="1">
        <v>12</v>
      </c>
      <c r="D362" s="1" t="s">
        <v>99</v>
      </c>
      <c r="E362" s="1" t="s">
        <v>100</v>
      </c>
      <c r="F362" s="1" t="s">
        <v>57</v>
      </c>
      <c r="G362" s="1" t="s">
        <v>58</v>
      </c>
      <c r="H362" s="1">
        <v>487</v>
      </c>
      <c r="I362" s="1">
        <v>51</v>
      </c>
      <c r="J362" s="1">
        <v>15.34</v>
      </c>
      <c r="K362" s="1">
        <v>2.1800000000000002</v>
      </c>
      <c r="L362" s="1">
        <v>17.260000000000002</v>
      </c>
      <c r="M362" s="1">
        <v>0</v>
      </c>
      <c r="N362" s="1">
        <v>16.22</v>
      </c>
      <c r="O362" s="1">
        <v>0</v>
      </c>
      <c r="P362" s="1">
        <v>1</v>
      </c>
      <c r="Q362" s="1">
        <v>2452</v>
      </c>
      <c r="R362" s="1">
        <v>840</v>
      </c>
      <c r="S362" s="1">
        <v>241</v>
      </c>
      <c r="T362" s="1">
        <v>565</v>
      </c>
      <c r="U362" s="1">
        <v>0</v>
      </c>
      <c r="V362" s="1">
        <v>806</v>
      </c>
      <c r="W362" s="1" t="s">
        <v>156</v>
      </c>
      <c r="X362" s="1" t="s">
        <v>157</v>
      </c>
      <c r="Y362">
        <v>17</v>
      </c>
      <c r="Z362">
        <v>352</v>
      </c>
      <c r="AA362">
        <v>353</v>
      </c>
    </row>
    <row r="363" spans="1:27" ht="12.75" x14ac:dyDescent="0.2">
      <c r="A363" s="1">
        <v>362</v>
      </c>
      <c r="B363" s="1">
        <v>2024</v>
      </c>
      <c r="C363" s="1">
        <v>12</v>
      </c>
      <c r="D363" s="1" t="s">
        <v>99</v>
      </c>
      <c r="E363" s="1" t="s">
        <v>100</v>
      </c>
      <c r="F363" s="1" t="s">
        <v>23</v>
      </c>
      <c r="G363" s="1" t="s">
        <v>24</v>
      </c>
      <c r="H363" s="1">
        <v>1783</v>
      </c>
      <c r="I363" s="1">
        <v>415</v>
      </c>
      <c r="J363" s="1">
        <v>60.28</v>
      </c>
      <c r="K363" s="1">
        <v>7.69</v>
      </c>
      <c r="L363" s="1">
        <v>270.54000000000002</v>
      </c>
      <c r="M363" s="1">
        <v>0</v>
      </c>
      <c r="N363" s="1">
        <v>76.5</v>
      </c>
      <c r="O363" s="1">
        <v>30</v>
      </c>
      <c r="P363" s="1">
        <v>5</v>
      </c>
      <c r="Q363" s="1">
        <v>23672</v>
      </c>
      <c r="R363" s="1">
        <v>3666</v>
      </c>
      <c r="S363" s="1">
        <v>823</v>
      </c>
      <c r="T363" s="1">
        <v>13941</v>
      </c>
      <c r="U363" s="1">
        <v>0</v>
      </c>
      <c r="V363" s="1">
        <v>5242</v>
      </c>
      <c r="W363" s="1" t="s">
        <v>127</v>
      </c>
      <c r="X363" s="1" t="s">
        <v>128</v>
      </c>
      <c r="Y363">
        <v>1</v>
      </c>
      <c r="Z363">
        <v>353</v>
      </c>
      <c r="AA363">
        <v>354</v>
      </c>
    </row>
    <row r="364" spans="1:27" ht="12.75" x14ac:dyDescent="0.2">
      <c r="A364" s="1">
        <v>363</v>
      </c>
      <c r="B364" s="1">
        <v>2024</v>
      </c>
      <c r="C364" s="1">
        <v>12</v>
      </c>
      <c r="D364" s="1" t="s">
        <v>99</v>
      </c>
      <c r="E364" s="1" t="s">
        <v>100</v>
      </c>
      <c r="F364" s="1" t="s">
        <v>77</v>
      </c>
      <c r="G364" s="1" t="s">
        <v>78</v>
      </c>
      <c r="H364" s="1">
        <v>665</v>
      </c>
      <c r="I364" s="1">
        <v>111</v>
      </c>
      <c r="J364" s="1">
        <v>20.46</v>
      </c>
      <c r="K364" s="1">
        <v>4.71</v>
      </c>
      <c r="L364" s="1">
        <v>38.96</v>
      </c>
      <c r="M364" s="1">
        <v>0</v>
      </c>
      <c r="N364" s="1">
        <v>46.88</v>
      </c>
      <c r="O364" s="1">
        <v>0</v>
      </c>
      <c r="P364" s="1">
        <v>0</v>
      </c>
      <c r="Q364" s="1">
        <v>6090</v>
      </c>
      <c r="R364" s="1">
        <v>1205</v>
      </c>
      <c r="S364" s="1">
        <v>645</v>
      </c>
      <c r="T364" s="1">
        <v>1496</v>
      </c>
      <c r="U364" s="1">
        <v>0</v>
      </c>
      <c r="V364" s="1">
        <v>2744</v>
      </c>
      <c r="W364" s="1" t="s">
        <v>169</v>
      </c>
      <c r="X364" s="1" t="s">
        <v>170</v>
      </c>
      <c r="Y364">
        <v>25</v>
      </c>
      <c r="Z364">
        <v>354</v>
      </c>
      <c r="AA364">
        <v>355</v>
      </c>
    </row>
    <row r="365" spans="1:27" ht="12.75" x14ac:dyDescent="0.2">
      <c r="A365" s="1">
        <v>364</v>
      </c>
      <c r="B365" s="1">
        <v>2024</v>
      </c>
      <c r="C365" s="1">
        <v>12</v>
      </c>
      <c r="D365" s="1" t="s">
        <v>99</v>
      </c>
      <c r="E365" s="1" t="s">
        <v>100</v>
      </c>
      <c r="F365" s="1" t="s">
        <v>25</v>
      </c>
      <c r="G365" s="1" t="s">
        <v>26</v>
      </c>
      <c r="H365" s="1">
        <v>15</v>
      </c>
      <c r="I365" s="1">
        <v>6</v>
      </c>
      <c r="J365" s="1">
        <v>0.51</v>
      </c>
      <c r="K365" s="1">
        <v>1.1599999999999999</v>
      </c>
      <c r="L365" s="1">
        <v>2</v>
      </c>
      <c r="M365" s="1">
        <v>0</v>
      </c>
      <c r="N365" s="1">
        <v>2.33</v>
      </c>
      <c r="O365" s="1">
        <v>0</v>
      </c>
      <c r="P365" s="1">
        <v>1</v>
      </c>
      <c r="Q365" s="1">
        <v>279</v>
      </c>
      <c r="R365" s="1">
        <v>14</v>
      </c>
      <c r="S365" s="1">
        <v>92</v>
      </c>
      <c r="T365" s="1">
        <v>126</v>
      </c>
      <c r="U365" s="1">
        <v>0</v>
      </c>
      <c r="V365" s="1">
        <v>47</v>
      </c>
      <c r="W365" s="1" t="s">
        <v>129</v>
      </c>
      <c r="X365" s="1" t="s">
        <v>130</v>
      </c>
      <c r="Y365">
        <v>2</v>
      </c>
      <c r="Z365">
        <v>355</v>
      </c>
      <c r="AA365">
        <v>356</v>
      </c>
    </row>
    <row r="366" spans="1:27" ht="12.75" x14ac:dyDescent="0.2">
      <c r="A366" s="1">
        <v>365</v>
      </c>
      <c r="B366" s="1">
        <v>2024</v>
      </c>
      <c r="C366" s="1">
        <v>12</v>
      </c>
      <c r="D366" s="1" t="s">
        <v>99</v>
      </c>
      <c r="E366" s="1" t="s">
        <v>100</v>
      </c>
      <c r="F366" s="1" t="s">
        <v>83</v>
      </c>
      <c r="G366" s="1" t="s">
        <v>84</v>
      </c>
      <c r="H366" s="1">
        <v>1621</v>
      </c>
      <c r="I366" s="1">
        <v>357</v>
      </c>
      <c r="J366" s="1">
        <v>86.05</v>
      </c>
      <c r="K366" s="1">
        <v>13.87</v>
      </c>
      <c r="L366" s="1">
        <v>177.89</v>
      </c>
      <c r="M366" s="1">
        <v>1</v>
      </c>
      <c r="N366" s="1">
        <v>78.19</v>
      </c>
      <c r="O366" s="1">
        <v>9</v>
      </c>
      <c r="P366" s="1">
        <v>1</v>
      </c>
      <c r="Q366" s="1">
        <v>22733</v>
      </c>
      <c r="R366" s="1">
        <v>5734</v>
      </c>
      <c r="S366" s="1">
        <v>907</v>
      </c>
      <c r="T366" s="1">
        <v>10517</v>
      </c>
      <c r="U366" s="1">
        <v>19</v>
      </c>
      <c r="V366" s="1">
        <v>5556</v>
      </c>
      <c r="W366" s="1" t="s">
        <v>161</v>
      </c>
      <c r="X366" s="1" t="s">
        <v>162</v>
      </c>
      <c r="Y366">
        <v>20</v>
      </c>
      <c r="Z366">
        <v>356</v>
      </c>
      <c r="AA366">
        <v>357</v>
      </c>
    </row>
    <row r="367" spans="1:27" ht="12.75" x14ac:dyDescent="0.2">
      <c r="A367" s="1">
        <v>366</v>
      </c>
      <c r="B367" s="1">
        <v>2024</v>
      </c>
      <c r="C367" s="1">
        <v>12</v>
      </c>
      <c r="D367" s="1" t="s">
        <v>99</v>
      </c>
      <c r="E367" s="1" t="s">
        <v>100</v>
      </c>
      <c r="F367" s="1" t="s">
        <v>63</v>
      </c>
      <c r="G367" s="1" t="s">
        <v>64</v>
      </c>
      <c r="H367" s="1">
        <v>3585</v>
      </c>
      <c r="I367" s="1">
        <v>740</v>
      </c>
      <c r="J367" s="1">
        <v>158.19999999999999</v>
      </c>
      <c r="K367" s="1">
        <v>18.57</v>
      </c>
      <c r="L367" s="1">
        <v>364.17</v>
      </c>
      <c r="M367" s="1">
        <v>1</v>
      </c>
      <c r="N367" s="1">
        <v>198.06</v>
      </c>
      <c r="O367" s="1">
        <v>13</v>
      </c>
      <c r="P367" s="1">
        <v>2</v>
      </c>
      <c r="Q367" s="1">
        <v>44163</v>
      </c>
      <c r="R367" s="1">
        <v>10850</v>
      </c>
      <c r="S367" s="1">
        <v>1394</v>
      </c>
      <c r="T367" s="1">
        <v>16114</v>
      </c>
      <c r="U367" s="1">
        <v>24</v>
      </c>
      <c r="V367" s="1">
        <v>15781</v>
      </c>
      <c r="W367" s="1" t="s">
        <v>161</v>
      </c>
      <c r="X367" s="1" t="s">
        <v>162</v>
      </c>
      <c r="Y367">
        <v>20</v>
      </c>
      <c r="Z367">
        <v>357</v>
      </c>
      <c r="AA367">
        <v>358</v>
      </c>
    </row>
    <row r="368" spans="1:27" ht="12.75" x14ac:dyDescent="0.2">
      <c r="A368" s="1">
        <v>367</v>
      </c>
      <c r="B368" s="1">
        <v>2024</v>
      </c>
      <c r="C368" s="1">
        <v>12</v>
      </c>
      <c r="D368" s="1" t="s">
        <v>99</v>
      </c>
      <c r="E368" s="1" t="s">
        <v>100</v>
      </c>
      <c r="F368" s="1" t="s">
        <v>29</v>
      </c>
      <c r="G368" s="1" t="s">
        <v>30</v>
      </c>
      <c r="H368" s="1">
        <v>64</v>
      </c>
      <c r="I368" s="1">
        <v>18</v>
      </c>
      <c r="J368" s="1">
        <v>4.0599999999999996</v>
      </c>
      <c r="K368" s="1">
        <v>2.0699999999999998</v>
      </c>
      <c r="L368" s="1">
        <v>4.41</v>
      </c>
      <c r="M368" s="1">
        <v>0</v>
      </c>
      <c r="N368" s="1">
        <v>7.46</v>
      </c>
      <c r="O368" s="1">
        <v>0</v>
      </c>
      <c r="P368" s="1">
        <v>0</v>
      </c>
      <c r="Q368" s="1">
        <v>1244</v>
      </c>
      <c r="R368" s="1">
        <v>337</v>
      </c>
      <c r="S368" s="1">
        <v>182</v>
      </c>
      <c r="T368" s="1">
        <v>195</v>
      </c>
      <c r="U368" s="1">
        <v>0</v>
      </c>
      <c r="V368" s="1">
        <v>530</v>
      </c>
      <c r="W368" s="1" t="s">
        <v>133</v>
      </c>
      <c r="X368" s="1" t="s">
        <v>134</v>
      </c>
      <c r="Y368">
        <v>4</v>
      </c>
      <c r="Z368">
        <v>358</v>
      </c>
      <c r="AA368">
        <v>359</v>
      </c>
    </row>
    <row r="369" spans="1:27" ht="12.75" x14ac:dyDescent="0.2">
      <c r="A369" s="1">
        <v>368</v>
      </c>
      <c r="B369" s="1">
        <v>2024</v>
      </c>
      <c r="C369" s="1">
        <v>12</v>
      </c>
      <c r="D369" s="1" t="s">
        <v>99</v>
      </c>
      <c r="E369" s="1" t="s">
        <v>100</v>
      </c>
      <c r="F369" s="1" t="s">
        <v>31</v>
      </c>
      <c r="G369" s="1" t="s">
        <v>32</v>
      </c>
      <c r="H369" s="1">
        <v>154</v>
      </c>
      <c r="I369" s="1">
        <v>29</v>
      </c>
      <c r="J369" s="1">
        <v>6.47</v>
      </c>
      <c r="K369" s="1">
        <v>0.08</v>
      </c>
      <c r="L369" s="1">
        <v>13.41</v>
      </c>
      <c r="M369" s="1">
        <v>0</v>
      </c>
      <c r="N369" s="1">
        <v>9.0399999999999991</v>
      </c>
      <c r="O369" s="1">
        <v>0</v>
      </c>
      <c r="P369" s="1">
        <v>0</v>
      </c>
      <c r="Q369" s="1">
        <v>1239</v>
      </c>
      <c r="R369" s="1">
        <v>451</v>
      </c>
      <c r="S369" s="1">
        <v>2</v>
      </c>
      <c r="T369" s="1">
        <v>413</v>
      </c>
      <c r="U369" s="1">
        <v>0</v>
      </c>
      <c r="V369" s="1">
        <v>373</v>
      </c>
      <c r="W369" s="1" t="s">
        <v>135</v>
      </c>
      <c r="X369" s="1" t="s">
        <v>136</v>
      </c>
      <c r="Y369">
        <v>5</v>
      </c>
      <c r="Z369">
        <v>359</v>
      </c>
      <c r="AA369">
        <v>360</v>
      </c>
    </row>
    <row r="370" spans="1:27" ht="12.75" x14ac:dyDescent="0.2">
      <c r="A370" s="1">
        <v>369</v>
      </c>
      <c r="B370" s="1">
        <v>2024</v>
      </c>
      <c r="C370" s="1">
        <v>12</v>
      </c>
      <c r="D370" s="1" t="s">
        <v>99</v>
      </c>
      <c r="E370" s="1" t="s">
        <v>100</v>
      </c>
      <c r="F370" s="1" t="s">
        <v>33</v>
      </c>
      <c r="G370" s="1" t="s">
        <v>34</v>
      </c>
      <c r="H370" s="1">
        <v>2515</v>
      </c>
      <c r="I370" s="1">
        <v>385</v>
      </c>
      <c r="J370" s="1">
        <v>84.97</v>
      </c>
      <c r="K370" s="1">
        <v>7.15</v>
      </c>
      <c r="L370" s="1">
        <v>179.45</v>
      </c>
      <c r="M370" s="1">
        <v>0</v>
      </c>
      <c r="N370" s="1">
        <v>113.43</v>
      </c>
      <c r="O370" s="1">
        <v>10</v>
      </c>
      <c r="P370" s="1">
        <v>3</v>
      </c>
      <c r="Q370" s="1">
        <v>20841</v>
      </c>
      <c r="R370" s="1">
        <v>4809</v>
      </c>
      <c r="S370" s="1">
        <v>1315</v>
      </c>
      <c r="T370" s="1">
        <v>5804</v>
      </c>
      <c r="U370" s="1">
        <v>0</v>
      </c>
      <c r="V370" s="1">
        <v>8913</v>
      </c>
      <c r="W370" s="1" t="s">
        <v>137</v>
      </c>
      <c r="X370" s="1" t="s">
        <v>138</v>
      </c>
      <c r="Y370">
        <v>6</v>
      </c>
      <c r="Z370">
        <v>360</v>
      </c>
      <c r="AA370">
        <v>361</v>
      </c>
    </row>
    <row r="371" spans="1:27" ht="12.75" x14ac:dyDescent="0.2">
      <c r="A371" s="1">
        <v>370</v>
      </c>
      <c r="B371" s="1">
        <v>2024</v>
      </c>
      <c r="C371" s="1">
        <v>12</v>
      </c>
      <c r="D371" s="1" t="s">
        <v>99</v>
      </c>
      <c r="E371" s="1" t="s">
        <v>100</v>
      </c>
      <c r="F371" s="1" t="s">
        <v>67</v>
      </c>
      <c r="G371" s="1" t="s">
        <v>68</v>
      </c>
      <c r="H371" s="1">
        <v>542</v>
      </c>
      <c r="I371" s="1">
        <v>121</v>
      </c>
      <c r="J371" s="1">
        <v>21.39</v>
      </c>
      <c r="K371" s="1">
        <v>6.5</v>
      </c>
      <c r="L371" s="1">
        <v>50.03</v>
      </c>
      <c r="M371" s="1">
        <v>0</v>
      </c>
      <c r="N371" s="1">
        <v>43.08</v>
      </c>
      <c r="O371" s="1">
        <v>3</v>
      </c>
      <c r="P371" s="1">
        <v>3</v>
      </c>
      <c r="Q371" s="1">
        <v>6252</v>
      </c>
      <c r="R371" s="1">
        <v>1221</v>
      </c>
      <c r="S371" s="1">
        <v>480</v>
      </c>
      <c r="T371" s="1">
        <v>1614</v>
      </c>
      <c r="U371" s="1">
        <v>0</v>
      </c>
      <c r="V371" s="1">
        <v>2937</v>
      </c>
      <c r="W371" s="1" t="s">
        <v>164</v>
      </c>
      <c r="X371" s="1" t="s">
        <v>165</v>
      </c>
      <c r="Y371">
        <v>22</v>
      </c>
      <c r="Z371">
        <v>361</v>
      </c>
      <c r="AA371">
        <v>362</v>
      </c>
    </row>
    <row r="372" spans="1:27" ht="12.75" x14ac:dyDescent="0.2">
      <c r="A372" s="1">
        <v>371</v>
      </c>
      <c r="B372" s="1">
        <v>2024</v>
      </c>
      <c r="C372" s="1">
        <v>12</v>
      </c>
      <c r="D372" s="1" t="s">
        <v>99</v>
      </c>
      <c r="E372" s="1" t="s">
        <v>100</v>
      </c>
      <c r="F372" s="1" t="s">
        <v>39</v>
      </c>
      <c r="G372" s="1" t="s">
        <v>40</v>
      </c>
      <c r="H372" s="1">
        <v>7</v>
      </c>
      <c r="I372" s="1">
        <v>2</v>
      </c>
      <c r="J372" s="1">
        <v>0.05</v>
      </c>
      <c r="K372" s="1">
        <v>0</v>
      </c>
      <c r="L372" s="1">
        <v>1.18</v>
      </c>
      <c r="M372" s="1">
        <v>0</v>
      </c>
      <c r="N372" s="1">
        <v>0.77</v>
      </c>
      <c r="O372" s="1">
        <v>0</v>
      </c>
      <c r="P372" s="1">
        <v>0</v>
      </c>
      <c r="Q372" s="1">
        <v>127</v>
      </c>
      <c r="R372" s="1">
        <v>4</v>
      </c>
      <c r="S372" s="1">
        <v>0</v>
      </c>
      <c r="T372" s="1">
        <v>66</v>
      </c>
      <c r="U372" s="1">
        <v>0</v>
      </c>
      <c r="V372" s="1">
        <v>57</v>
      </c>
      <c r="W372" s="1" t="s">
        <v>143</v>
      </c>
      <c r="X372" s="1" t="s">
        <v>134</v>
      </c>
      <c r="Y372">
        <v>9</v>
      </c>
      <c r="Z372">
        <v>362</v>
      </c>
      <c r="AA372">
        <v>363</v>
      </c>
    </row>
    <row r="373" spans="1:27" ht="12.75" x14ac:dyDescent="0.2">
      <c r="A373" s="1">
        <v>372</v>
      </c>
      <c r="B373" s="1">
        <v>2024</v>
      </c>
      <c r="C373" s="1">
        <v>12</v>
      </c>
      <c r="D373" s="1" t="s">
        <v>121</v>
      </c>
      <c r="E373" s="1" t="s">
        <v>122</v>
      </c>
      <c r="F373" s="1" t="s">
        <v>43</v>
      </c>
      <c r="G373" s="1" t="s">
        <v>44</v>
      </c>
      <c r="H373" s="1">
        <v>1</v>
      </c>
      <c r="I373" s="1">
        <v>1</v>
      </c>
      <c r="J373" s="1">
        <v>0.86</v>
      </c>
      <c r="K373" s="1">
        <v>0</v>
      </c>
      <c r="L373" s="1">
        <v>0.04</v>
      </c>
      <c r="M373" s="1">
        <v>0</v>
      </c>
      <c r="N373" s="1">
        <v>0.11</v>
      </c>
      <c r="O373" s="1">
        <v>0</v>
      </c>
      <c r="P373" s="1">
        <v>0</v>
      </c>
      <c r="Q373" s="1">
        <v>426</v>
      </c>
      <c r="R373" s="1">
        <v>365</v>
      </c>
      <c r="S373" s="1">
        <v>0</v>
      </c>
      <c r="T373" s="1">
        <v>16</v>
      </c>
      <c r="U373" s="1">
        <v>0</v>
      </c>
      <c r="V373" s="1">
        <v>45</v>
      </c>
      <c r="W373" s="1" t="s">
        <v>144</v>
      </c>
      <c r="X373" s="1" t="s">
        <v>145</v>
      </c>
      <c r="Y373">
        <v>10</v>
      </c>
      <c r="Z373">
        <v>363</v>
      </c>
      <c r="AA373">
        <v>364</v>
      </c>
    </row>
    <row r="374" spans="1:27" ht="12.75" x14ac:dyDescent="0.2">
      <c r="A374" s="1">
        <v>373</v>
      </c>
      <c r="B374" s="1">
        <v>2024</v>
      </c>
      <c r="C374" s="1">
        <v>12</v>
      </c>
      <c r="D374" s="1" t="s">
        <v>121</v>
      </c>
      <c r="E374" s="1" t="s">
        <v>122</v>
      </c>
      <c r="F374" s="1" t="s">
        <v>47</v>
      </c>
      <c r="G374" s="1" t="s">
        <v>48</v>
      </c>
      <c r="H374" s="1">
        <v>2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 t="s">
        <v>147</v>
      </c>
      <c r="X374" s="1" t="s">
        <v>148</v>
      </c>
      <c r="Y374">
        <v>12</v>
      </c>
      <c r="Z374">
        <v>36</v>
      </c>
      <c r="AA374">
        <v>36</v>
      </c>
    </row>
    <row r="375" spans="1:27" ht="12.75" x14ac:dyDescent="0.2">
      <c r="A375" s="1">
        <v>374</v>
      </c>
      <c r="B375" s="1">
        <v>2024</v>
      </c>
      <c r="C375" s="1">
        <v>12</v>
      </c>
      <c r="D375" s="1" t="s">
        <v>121</v>
      </c>
      <c r="E375" s="1" t="s">
        <v>122</v>
      </c>
      <c r="F375" s="1" t="s">
        <v>53</v>
      </c>
      <c r="G375" s="1" t="s">
        <v>54</v>
      </c>
      <c r="H375" s="1">
        <v>1</v>
      </c>
      <c r="I375" s="1">
        <v>1</v>
      </c>
      <c r="J375" s="1">
        <v>0.76</v>
      </c>
      <c r="K375" s="1">
        <v>0</v>
      </c>
      <c r="L375" s="1">
        <v>0.06</v>
      </c>
      <c r="M375" s="1">
        <v>0</v>
      </c>
      <c r="N375" s="1">
        <v>0.19</v>
      </c>
      <c r="O375" s="1">
        <v>0</v>
      </c>
      <c r="P375" s="1">
        <v>0</v>
      </c>
      <c r="Q375" s="1">
        <v>378</v>
      </c>
      <c r="R375" s="1">
        <v>287</v>
      </c>
      <c r="S375" s="1">
        <v>0</v>
      </c>
      <c r="T375" s="1">
        <v>21</v>
      </c>
      <c r="U375" s="1">
        <v>0</v>
      </c>
      <c r="V375" s="1">
        <v>70</v>
      </c>
      <c r="W375" s="1" t="s">
        <v>153</v>
      </c>
      <c r="X375" s="1" t="s">
        <v>154</v>
      </c>
      <c r="Y375">
        <v>15</v>
      </c>
      <c r="Z375">
        <v>364</v>
      </c>
      <c r="AA375">
        <v>365</v>
      </c>
    </row>
    <row r="376" spans="1:27" ht="12.75" x14ac:dyDescent="0.2">
      <c r="A376" s="1">
        <v>375</v>
      </c>
      <c r="B376" s="1">
        <v>2024</v>
      </c>
      <c r="C376" s="1">
        <v>12</v>
      </c>
      <c r="D376" s="1" t="s">
        <v>121</v>
      </c>
      <c r="E376" s="1" t="s">
        <v>122</v>
      </c>
      <c r="F376" s="1" t="s">
        <v>57</v>
      </c>
      <c r="G376" s="1" t="s">
        <v>58</v>
      </c>
      <c r="H376" s="1">
        <v>10</v>
      </c>
      <c r="I376" s="1">
        <v>1</v>
      </c>
      <c r="J376" s="1">
        <v>0</v>
      </c>
      <c r="K376" s="1">
        <v>1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130</v>
      </c>
      <c r="R376" s="1">
        <v>0</v>
      </c>
      <c r="S376" s="1">
        <v>130</v>
      </c>
      <c r="T376" s="1">
        <v>0</v>
      </c>
      <c r="U376" s="1">
        <v>0</v>
      </c>
      <c r="V376" s="1">
        <v>0</v>
      </c>
      <c r="W376" s="1" t="s">
        <v>156</v>
      </c>
      <c r="X376" s="1" t="s">
        <v>157</v>
      </c>
      <c r="Y376">
        <v>17</v>
      </c>
      <c r="Z376">
        <v>365</v>
      </c>
      <c r="AA376">
        <v>366</v>
      </c>
    </row>
    <row r="377" spans="1:27" ht="12.75" x14ac:dyDescent="0.2">
      <c r="A377" s="1">
        <v>376</v>
      </c>
      <c r="B377" s="1">
        <v>2024</v>
      </c>
      <c r="C377" s="1">
        <v>12</v>
      </c>
      <c r="D377" s="1" t="s">
        <v>121</v>
      </c>
      <c r="E377" s="1" t="s">
        <v>122</v>
      </c>
      <c r="F377" s="1" t="s">
        <v>33</v>
      </c>
      <c r="G377" s="1" t="s">
        <v>34</v>
      </c>
      <c r="H377" s="1">
        <v>1629</v>
      </c>
      <c r="I377" s="1">
        <v>375</v>
      </c>
      <c r="J377" s="1">
        <v>80.010000000000005</v>
      </c>
      <c r="K377" s="1">
        <v>16.23</v>
      </c>
      <c r="L377" s="1">
        <v>137.33000000000001</v>
      </c>
      <c r="M377" s="1">
        <v>0</v>
      </c>
      <c r="N377" s="1">
        <v>141.43</v>
      </c>
      <c r="O377" s="1">
        <v>24</v>
      </c>
      <c r="P377" s="1">
        <v>1</v>
      </c>
      <c r="Q377" s="1">
        <v>42515</v>
      </c>
      <c r="R377" s="1">
        <v>13014</v>
      </c>
      <c r="S377" s="1">
        <v>3550</v>
      </c>
      <c r="T377" s="1">
        <v>5675</v>
      </c>
      <c r="U377" s="1">
        <v>0</v>
      </c>
      <c r="V377" s="1">
        <v>20276</v>
      </c>
      <c r="W377" s="1" t="s">
        <v>137</v>
      </c>
      <c r="X377" s="1" t="s">
        <v>138</v>
      </c>
      <c r="Y377">
        <v>6</v>
      </c>
      <c r="Z377">
        <v>366</v>
      </c>
      <c r="AA377">
        <v>367</v>
      </c>
    </row>
    <row r="378" spans="1:27" ht="12.75" x14ac:dyDescent="0.2">
      <c r="A378" s="1">
        <v>377</v>
      </c>
      <c r="B378" s="1">
        <v>2024</v>
      </c>
      <c r="C378" s="1">
        <v>12</v>
      </c>
      <c r="D378" s="1" t="s">
        <v>121</v>
      </c>
      <c r="E378" s="1" t="s">
        <v>122</v>
      </c>
      <c r="F378" s="1" t="s">
        <v>67</v>
      </c>
      <c r="G378" s="1" t="s">
        <v>68</v>
      </c>
      <c r="H378" s="1">
        <v>216</v>
      </c>
      <c r="I378" s="1">
        <v>63</v>
      </c>
      <c r="J378" s="1">
        <v>21.05</v>
      </c>
      <c r="K378" s="1">
        <v>3</v>
      </c>
      <c r="L378" s="1">
        <v>18.78</v>
      </c>
      <c r="M378" s="1">
        <v>0</v>
      </c>
      <c r="N378" s="1">
        <v>20.170000000000002</v>
      </c>
      <c r="O378" s="1">
        <v>0</v>
      </c>
      <c r="P378" s="1">
        <v>1</v>
      </c>
      <c r="Q378" s="1">
        <v>6957</v>
      </c>
      <c r="R378" s="1">
        <v>2336</v>
      </c>
      <c r="S378" s="1">
        <v>748</v>
      </c>
      <c r="T378" s="1">
        <v>732</v>
      </c>
      <c r="U378" s="1">
        <v>0</v>
      </c>
      <c r="V378" s="1">
        <v>3141</v>
      </c>
      <c r="W378" s="1" t="s">
        <v>164</v>
      </c>
      <c r="X378" s="1" t="s">
        <v>165</v>
      </c>
      <c r="Y378">
        <v>22</v>
      </c>
      <c r="Z378">
        <v>367</v>
      </c>
      <c r="AA378">
        <v>368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1000"/>
  <sheetViews>
    <sheetView tabSelected="1" zoomScale="200" zoomScaleNormal="200" workbookViewId="0">
      <selection activeCell="I3" sqref="I3"/>
    </sheetView>
  </sheetViews>
  <sheetFormatPr defaultColWidth="12.5703125" defaultRowHeight="15.75" customHeight="1" x14ac:dyDescent="0.2"/>
  <cols>
    <col min="8" max="8" width="15" customWidth="1"/>
  </cols>
  <sheetData>
    <row r="1" spans="1:8" ht="15.75" customHeight="1" x14ac:dyDescent="0.2">
      <c r="A1" s="1" t="s">
        <v>123</v>
      </c>
      <c r="B1" s="1" t="s">
        <v>6</v>
      </c>
      <c r="C1" s="1" t="s">
        <v>15</v>
      </c>
      <c r="D1" s="1" t="s">
        <v>13</v>
      </c>
      <c r="E1" s="1" t="s">
        <v>14</v>
      </c>
      <c r="F1" t="s">
        <v>174</v>
      </c>
      <c r="G1" t="s">
        <v>175</v>
      </c>
      <c r="H1" t="s">
        <v>176</v>
      </c>
    </row>
    <row r="2" spans="1:8" ht="15.75" customHeight="1" x14ac:dyDescent="0.2">
      <c r="A2" s="1">
        <v>1</v>
      </c>
      <c r="B2" s="1">
        <v>107</v>
      </c>
      <c r="C2" s="1">
        <v>2531</v>
      </c>
      <c r="D2" s="1">
        <v>0</v>
      </c>
      <c r="E2" s="1">
        <v>0</v>
      </c>
      <c r="F2">
        <v>1</v>
      </c>
      <c r="G2">
        <v>1</v>
      </c>
      <c r="H2">
        <v>1</v>
      </c>
    </row>
    <row r="3" spans="1:8" ht="15.75" customHeight="1" x14ac:dyDescent="0.2">
      <c r="A3" s="1">
        <v>2</v>
      </c>
      <c r="B3" s="1">
        <v>138</v>
      </c>
      <c r="C3" s="1">
        <v>1227</v>
      </c>
      <c r="D3" s="1">
        <v>5</v>
      </c>
      <c r="E3" s="1">
        <v>1</v>
      </c>
      <c r="F3">
        <v>1</v>
      </c>
      <c r="G3">
        <v>2</v>
      </c>
      <c r="H3">
        <v>1</v>
      </c>
    </row>
    <row r="4" spans="1:8" ht="15.75" customHeight="1" x14ac:dyDescent="0.2">
      <c r="A4" s="1">
        <v>3</v>
      </c>
      <c r="B4" s="1">
        <v>30</v>
      </c>
      <c r="C4" s="1">
        <v>394</v>
      </c>
      <c r="D4" s="1">
        <v>0</v>
      </c>
      <c r="E4" s="1">
        <v>1</v>
      </c>
      <c r="F4">
        <v>1</v>
      </c>
      <c r="G4">
        <v>3</v>
      </c>
      <c r="H4">
        <v>1</v>
      </c>
    </row>
    <row r="5" spans="1:8" ht="15.75" customHeight="1" x14ac:dyDescent="0.2">
      <c r="A5" s="1">
        <v>4</v>
      </c>
      <c r="B5" s="1">
        <v>1464</v>
      </c>
      <c r="C5" s="1">
        <v>21485</v>
      </c>
      <c r="D5" s="1">
        <v>12</v>
      </c>
      <c r="E5" s="1">
        <v>0</v>
      </c>
      <c r="F5">
        <v>1</v>
      </c>
      <c r="G5">
        <v>4</v>
      </c>
      <c r="H5">
        <v>1</v>
      </c>
    </row>
    <row r="6" spans="1:8" ht="15.75" customHeight="1" x14ac:dyDescent="0.2">
      <c r="A6" s="1">
        <v>5</v>
      </c>
      <c r="B6" s="1">
        <v>47</v>
      </c>
      <c r="C6" s="1">
        <v>430</v>
      </c>
      <c r="D6" s="1">
        <v>0</v>
      </c>
      <c r="E6" s="1">
        <v>0</v>
      </c>
      <c r="F6">
        <v>1</v>
      </c>
      <c r="G6">
        <v>5</v>
      </c>
      <c r="H6">
        <v>1</v>
      </c>
    </row>
    <row r="7" spans="1:8" ht="15.75" customHeight="1" x14ac:dyDescent="0.2">
      <c r="A7" s="1">
        <v>6</v>
      </c>
      <c r="B7" s="1">
        <v>2518</v>
      </c>
      <c r="C7" s="1">
        <v>44858</v>
      </c>
      <c r="D7" s="1">
        <v>10</v>
      </c>
      <c r="E7" s="1">
        <v>2</v>
      </c>
      <c r="F7">
        <v>1</v>
      </c>
      <c r="G7">
        <v>6</v>
      </c>
      <c r="H7">
        <v>1</v>
      </c>
    </row>
    <row r="8" spans="1:8" ht="15.75" customHeight="1" x14ac:dyDescent="0.2">
      <c r="A8" s="1">
        <v>7</v>
      </c>
      <c r="B8" s="1">
        <v>965</v>
      </c>
      <c r="C8" s="1">
        <v>10064</v>
      </c>
      <c r="D8" s="1">
        <v>3</v>
      </c>
      <c r="E8" s="1">
        <v>0</v>
      </c>
      <c r="F8">
        <v>1</v>
      </c>
      <c r="G8">
        <v>7</v>
      </c>
      <c r="H8">
        <v>1</v>
      </c>
    </row>
    <row r="9" spans="1:8" ht="15.75" customHeight="1" x14ac:dyDescent="0.2">
      <c r="A9" s="1">
        <v>8</v>
      </c>
      <c r="B9" s="1">
        <v>47</v>
      </c>
      <c r="C9" s="1">
        <v>303</v>
      </c>
      <c r="D9" s="1">
        <v>0</v>
      </c>
      <c r="E9" s="1">
        <v>0</v>
      </c>
      <c r="F9">
        <v>1</v>
      </c>
      <c r="G9">
        <v>8</v>
      </c>
      <c r="H9">
        <v>1</v>
      </c>
    </row>
    <row r="10" spans="1:8" ht="15.75" customHeight="1" x14ac:dyDescent="0.2">
      <c r="A10" s="1">
        <v>9</v>
      </c>
      <c r="B10" s="1">
        <v>131</v>
      </c>
      <c r="C10" s="1">
        <v>1978</v>
      </c>
      <c r="D10" s="1">
        <v>0</v>
      </c>
      <c r="E10" s="1">
        <v>2</v>
      </c>
      <c r="F10">
        <v>1</v>
      </c>
      <c r="G10">
        <v>9</v>
      </c>
      <c r="H10">
        <v>1</v>
      </c>
    </row>
    <row r="11" spans="1:8" ht="15.75" customHeight="1" x14ac:dyDescent="0.2">
      <c r="A11" s="1">
        <v>10</v>
      </c>
      <c r="B11" s="1">
        <v>858</v>
      </c>
      <c r="C11" s="1">
        <v>17094</v>
      </c>
      <c r="D11" s="1">
        <v>6</v>
      </c>
      <c r="E11" s="1">
        <v>1</v>
      </c>
      <c r="F11">
        <v>2</v>
      </c>
      <c r="G11">
        <v>10</v>
      </c>
      <c r="H11">
        <v>1</v>
      </c>
    </row>
    <row r="12" spans="1:8" ht="15.75" customHeight="1" x14ac:dyDescent="0.2">
      <c r="A12" s="1">
        <v>11</v>
      </c>
      <c r="B12" s="1">
        <v>94</v>
      </c>
      <c r="C12" s="1">
        <v>1609</v>
      </c>
      <c r="D12" s="1">
        <v>0</v>
      </c>
      <c r="E12" s="1">
        <v>0</v>
      </c>
      <c r="F12">
        <v>2</v>
      </c>
      <c r="G12">
        <v>11</v>
      </c>
      <c r="H12">
        <v>1</v>
      </c>
    </row>
    <row r="13" spans="1:8" ht="15.75" customHeight="1" x14ac:dyDescent="0.2">
      <c r="A13" s="1">
        <v>12</v>
      </c>
      <c r="B13" s="1">
        <v>187</v>
      </c>
      <c r="C13" s="1">
        <v>2447</v>
      </c>
      <c r="D13" s="1">
        <v>2</v>
      </c>
      <c r="E13" s="1">
        <v>0</v>
      </c>
      <c r="F13">
        <v>2</v>
      </c>
      <c r="G13">
        <v>12</v>
      </c>
      <c r="H13">
        <v>1</v>
      </c>
    </row>
    <row r="14" spans="1:8" ht="15.75" customHeight="1" x14ac:dyDescent="0.2">
      <c r="A14" s="1">
        <v>13</v>
      </c>
      <c r="B14" s="1">
        <v>520</v>
      </c>
      <c r="C14" s="1">
        <v>9460</v>
      </c>
      <c r="D14" s="1">
        <v>10</v>
      </c>
      <c r="E14" s="1">
        <v>1</v>
      </c>
      <c r="F14">
        <v>2</v>
      </c>
      <c r="G14">
        <v>13</v>
      </c>
      <c r="H14">
        <v>1</v>
      </c>
    </row>
    <row r="15" spans="1:8" ht="15.75" customHeight="1" x14ac:dyDescent="0.2">
      <c r="A15" s="1">
        <v>14</v>
      </c>
      <c r="B15" s="1">
        <v>481</v>
      </c>
      <c r="C15" s="1">
        <v>6568</v>
      </c>
      <c r="D15" s="1">
        <v>1</v>
      </c>
      <c r="E15" s="1">
        <v>0</v>
      </c>
      <c r="F15">
        <v>2</v>
      </c>
      <c r="G15">
        <v>14</v>
      </c>
      <c r="H15">
        <v>1</v>
      </c>
    </row>
    <row r="16" spans="1:8" ht="15.75" customHeight="1" x14ac:dyDescent="0.2">
      <c r="A16" s="1">
        <v>15</v>
      </c>
      <c r="B16" s="1">
        <v>345</v>
      </c>
      <c r="C16" s="1">
        <v>3996</v>
      </c>
      <c r="D16" s="1">
        <v>1</v>
      </c>
      <c r="E16" s="1">
        <v>0</v>
      </c>
      <c r="F16">
        <v>2</v>
      </c>
      <c r="G16">
        <v>15</v>
      </c>
      <c r="H16">
        <v>1</v>
      </c>
    </row>
    <row r="17" spans="1:8" ht="15.75" customHeight="1" x14ac:dyDescent="0.2">
      <c r="A17" s="1">
        <v>16</v>
      </c>
      <c r="B17" s="1">
        <v>772</v>
      </c>
      <c r="C17" s="1">
        <v>15638</v>
      </c>
      <c r="D17" s="1">
        <v>3</v>
      </c>
      <c r="E17" s="1">
        <v>6</v>
      </c>
      <c r="F17">
        <v>2</v>
      </c>
      <c r="G17">
        <v>16</v>
      </c>
      <c r="H17">
        <v>1</v>
      </c>
    </row>
    <row r="18" spans="1:8" ht="15.75" customHeight="1" x14ac:dyDescent="0.2">
      <c r="A18" s="1">
        <v>17</v>
      </c>
      <c r="B18" s="1">
        <v>849</v>
      </c>
      <c r="C18" s="1">
        <v>13158</v>
      </c>
      <c r="D18" s="1">
        <v>4</v>
      </c>
      <c r="E18" s="1">
        <v>0</v>
      </c>
      <c r="F18">
        <v>2</v>
      </c>
      <c r="G18">
        <v>17</v>
      </c>
      <c r="H18">
        <v>1</v>
      </c>
    </row>
    <row r="19" spans="1:8" ht="15.75" customHeight="1" x14ac:dyDescent="0.2">
      <c r="A19" s="1">
        <v>18</v>
      </c>
      <c r="B19" s="1">
        <v>864</v>
      </c>
      <c r="C19" s="1">
        <v>16959</v>
      </c>
      <c r="D19" s="1">
        <v>9</v>
      </c>
      <c r="E19" s="1">
        <v>3</v>
      </c>
      <c r="F19">
        <v>2</v>
      </c>
      <c r="G19">
        <v>1</v>
      </c>
      <c r="H19">
        <v>1</v>
      </c>
    </row>
    <row r="20" spans="1:8" ht="12.75" x14ac:dyDescent="0.2">
      <c r="A20" s="1">
        <v>19</v>
      </c>
      <c r="B20" s="1">
        <v>2067</v>
      </c>
      <c r="C20" s="1">
        <v>35353</v>
      </c>
      <c r="D20" s="1">
        <v>5</v>
      </c>
      <c r="E20" s="1">
        <v>1</v>
      </c>
      <c r="F20">
        <v>2</v>
      </c>
      <c r="G20">
        <v>18</v>
      </c>
      <c r="H20">
        <v>1</v>
      </c>
    </row>
    <row r="21" spans="1:8" ht="12.75" x14ac:dyDescent="0.2">
      <c r="A21" s="1">
        <v>20</v>
      </c>
      <c r="B21" s="1">
        <v>800</v>
      </c>
      <c r="C21" s="1">
        <v>11829</v>
      </c>
      <c r="D21" s="1">
        <v>3</v>
      </c>
      <c r="E21" s="1">
        <v>1</v>
      </c>
      <c r="F21">
        <v>2</v>
      </c>
      <c r="G21">
        <v>2</v>
      </c>
      <c r="H21">
        <v>1</v>
      </c>
    </row>
    <row r="22" spans="1:8" ht="12.75" x14ac:dyDescent="0.2">
      <c r="A22" s="1">
        <v>21</v>
      </c>
      <c r="B22" s="1">
        <v>1758</v>
      </c>
      <c r="C22" s="1">
        <v>20950</v>
      </c>
      <c r="D22" s="1">
        <v>7</v>
      </c>
      <c r="E22" s="1">
        <v>1</v>
      </c>
      <c r="F22">
        <v>2</v>
      </c>
      <c r="G22">
        <v>19</v>
      </c>
      <c r="H22">
        <v>1</v>
      </c>
    </row>
    <row r="23" spans="1:8" ht="12.75" x14ac:dyDescent="0.2">
      <c r="A23" s="1">
        <v>22</v>
      </c>
      <c r="B23" s="1">
        <v>864</v>
      </c>
      <c r="C23" s="1">
        <v>8949</v>
      </c>
      <c r="D23" s="1">
        <v>4</v>
      </c>
      <c r="E23" s="1">
        <v>2</v>
      </c>
      <c r="F23">
        <v>2</v>
      </c>
      <c r="G23">
        <v>3</v>
      </c>
      <c r="H23">
        <v>1</v>
      </c>
    </row>
    <row r="24" spans="1:8" ht="12.75" x14ac:dyDescent="0.2">
      <c r="A24" s="1">
        <v>23</v>
      </c>
      <c r="B24" s="1">
        <v>703</v>
      </c>
      <c r="C24" s="1">
        <v>9989</v>
      </c>
      <c r="D24" s="1">
        <v>2</v>
      </c>
      <c r="E24" s="1">
        <v>0</v>
      </c>
      <c r="F24">
        <v>2</v>
      </c>
      <c r="G24">
        <v>20</v>
      </c>
      <c r="H24">
        <v>1</v>
      </c>
    </row>
    <row r="25" spans="1:8" ht="12.75" x14ac:dyDescent="0.2">
      <c r="A25" s="1">
        <v>24</v>
      </c>
      <c r="B25" s="1">
        <v>1412</v>
      </c>
      <c r="C25" s="1">
        <v>19540</v>
      </c>
      <c r="D25" s="1">
        <v>6</v>
      </c>
      <c r="E25" s="1">
        <v>0</v>
      </c>
      <c r="F25">
        <v>2</v>
      </c>
      <c r="G25">
        <v>21</v>
      </c>
      <c r="H25">
        <v>1</v>
      </c>
    </row>
    <row r="26" spans="1:8" ht="12.75" x14ac:dyDescent="0.2">
      <c r="A26" s="1">
        <v>25</v>
      </c>
      <c r="B26" s="1">
        <v>409</v>
      </c>
      <c r="C26" s="1">
        <v>8173</v>
      </c>
      <c r="D26" s="1">
        <v>4</v>
      </c>
      <c r="E26" s="1">
        <v>0</v>
      </c>
      <c r="F26">
        <v>2</v>
      </c>
      <c r="G26">
        <v>4</v>
      </c>
      <c r="H26">
        <v>1</v>
      </c>
    </row>
    <row r="27" spans="1:8" ht="12.75" x14ac:dyDescent="0.2">
      <c r="A27" s="1">
        <v>26</v>
      </c>
      <c r="B27" s="1">
        <v>110</v>
      </c>
      <c r="C27" s="1">
        <v>1050</v>
      </c>
      <c r="D27" s="1">
        <v>0</v>
      </c>
      <c r="E27" s="1">
        <v>0</v>
      </c>
      <c r="F27">
        <v>2</v>
      </c>
      <c r="G27">
        <v>5</v>
      </c>
      <c r="H27">
        <v>1</v>
      </c>
    </row>
    <row r="28" spans="1:8" ht="12.75" x14ac:dyDescent="0.2">
      <c r="A28" s="1">
        <v>27</v>
      </c>
      <c r="B28" s="1">
        <v>630</v>
      </c>
      <c r="C28" s="1">
        <v>8537</v>
      </c>
      <c r="D28" s="1">
        <v>3</v>
      </c>
      <c r="E28" s="1">
        <v>0</v>
      </c>
      <c r="F28">
        <v>2</v>
      </c>
      <c r="G28">
        <v>6</v>
      </c>
      <c r="H28">
        <v>1</v>
      </c>
    </row>
    <row r="29" spans="1:8" ht="12.75" x14ac:dyDescent="0.2">
      <c r="A29" s="1">
        <v>28</v>
      </c>
      <c r="B29" s="1">
        <v>343</v>
      </c>
      <c r="C29" s="1">
        <v>4955</v>
      </c>
      <c r="D29" s="1">
        <v>2</v>
      </c>
      <c r="E29" s="1">
        <v>0</v>
      </c>
      <c r="F29">
        <v>2</v>
      </c>
      <c r="G29">
        <v>22</v>
      </c>
      <c r="H29">
        <v>1</v>
      </c>
    </row>
    <row r="30" spans="1:8" ht="12.75" x14ac:dyDescent="0.2">
      <c r="A30" s="1">
        <v>29</v>
      </c>
      <c r="B30" s="1">
        <v>41</v>
      </c>
      <c r="C30" s="1">
        <v>911</v>
      </c>
      <c r="D30" s="1">
        <v>0</v>
      </c>
      <c r="E30" s="1">
        <v>0</v>
      </c>
      <c r="F30">
        <v>2</v>
      </c>
      <c r="G30">
        <v>7</v>
      </c>
      <c r="H30">
        <v>1</v>
      </c>
    </row>
    <row r="31" spans="1:8" ht="12.75" x14ac:dyDescent="0.2">
      <c r="A31" s="1">
        <v>30</v>
      </c>
      <c r="B31" s="1">
        <v>185</v>
      </c>
      <c r="C31" s="1">
        <v>3181</v>
      </c>
      <c r="D31" s="1">
        <v>4</v>
      </c>
      <c r="E31" s="1">
        <v>1</v>
      </c>
      <c r="F31">
        <v>2</v>
      </c>
      <c r="G31">
        <v>23</v>
      </c>
      <c r="H31">
        <v>1</v>
      </c>
    </row>
    <row r="32" spans="1:8" ht="12.75" x14ac:dyDescent="0.2">
      <c r="A32" s="1">
        <v>31</v>
      </c>
      <c r="B32" s="1">
        <v>70</v>
      </c>
      <c r="C32" s="1">
        <v>1055</v>
      </c>
      <c r="D32" s="1">
        <v>0</v>
      </c>
      <c r="E32" s="1">
        <v>0</v>
      </c>
      <c r="F32">
        <v>2</v>
      </c>
      <c r="G32">
        <v>24</v>
      </c>
      <c r="H32">
        <v>1</v>
      </c>
    </row>
    <row r="33" spans="1:8" ht="12.75" x14ac:dyDescent="0.2">
      <c r="A33" s="1">
        <v>32</v>
      </c>
      <c r="B33" s="1">
        <v>38</v>
      </c>
      <c r="C33" s="1">
        <v>793</v>
      </c>
      <c r="D33" s="1">
        <v>0</v>
      </c>
      <c r="E33" s="1">
        <v>0</v>
      </c>
      <c r="F33">
        <v>2</v>
      </c>
      <c r="G33">
        <v>8</v>
      </c>
      <c r="H33">
        <v>1</v>
      </c>
    </row>
    <row r="34" spans="1:8" ht="12.75" x14ac:dyDescent="0.2">
      <c r="A34" s="1">
        <v>33</v>
      </c>
      <c r="B34" s="1">
        <v>384</v>
      </c>
      <c r="C34" s="1">
        <v>6768</v>
      </c>
      <c r="D34" s="1">
        <v>0</v>
      </c>
      <c r="E34" s="1">
        <v>0</v>
      </c>
      <c r="F34">
        <v>2</v>
      </c>
      <c r="G34">
        <v>9</v>
      </c>
      <c r="H34">
        <v>1</v>
      </c>
    </row>
    <row r="35" spans="1:8" ht="12.75" x14ac:dyDescent="0.2">
      <c r="A35" s="1">
        <v>34</v>
      </c>
      <c r="B35" s="1">
        <v>299</v>
      </c>
      <c r="C35" s="1">
        <v>6475</v>
      </c>
      <c r="D35" s="1">
        <v>2</v>
      </c>
      <c r="E35" s="1">
        <v>1</v>
      </c>
      <c r="F35">
        <v>3</v>
      </c>
      <c r="G35">
        <v>10</v>
      </c>
      <c r="H35">
        <v>1</v>
      </c>
    </row>
    <row r="36" spans="1:8" ht="12.75" x14ac:dyDescent="0.2">
      <c r="A36" s="1">
        <v>35</v>
      </c>
      <c r="B36" s="1">
        <v>299</v>
      </c>
      <c r="C36" s="1">
        <v>5646</v>
      </c>
      <c r="D36" s="1">
        <v>2</v>
      </c>
      <c r="E36" s="1">
        <v>0</v>
      </c>
      <c r="F36">
        <v>3</v>
      </c>
      <c r="G36">
        <v>12</v>
      </c>
      <c r="H36">
        <v>1</v>
      </c>
    </row>
    <row r="37" spans="1:8" ht="12.75" x14ac:dyDescent="0.2">
      <c r="A37" s="1">
        <v>36</v>
      </c>
      <c r="B37" s="1">
        <v>8</v>
      </c>
      <c r="C37" s="1">
        <v>0</v>
      </c>
      <c r="D37" s="1">
        <v>0</v>
      </c>
      <c r="E37" s="1">
        <v>0</v>
      </c>
      <c r="F37">
        <v>3</v>
      </c>
      <c r="G37">
        <v>14</v>
      </c>
      <c r="H37">
        <v>1</v>
      </c>
    </row>
    <row r="38" spans="1:8" ht="12.75" x14ac:dyDescent="0.2">
      <c r="A38" s="1">
        <v>37</v>
      </c>
      <c r="B38" s="1">
        <v>5193</v>
      </c>
      <c r="C38" s="1">
        <v>101579</v>
      </c>
      <c r="D38" s="1">
        <v>23</v>
      </c>
      <c r="E38" s="1">
        <v>3</v>
      </c>
      <c r="F38">
        <v>3</v>
      </c>
      <c r="G38">
        <v>15</v>
      </c>
      <c r="H38">
        <v>1</v>
      </c>
    </row>
    <row r="39" spans="1:8" ht="12.75" x14ac:dyDescent="0.2">
      <c r="A39" s="1">
        <v>38</v>
      </c>
      <c r="B39" s="1">
        <v>3281</v>
      </c>
      <c r="C39" s="1">
        <v>103150</v>
      </c>
      <c r="D39" s="1">
        <v>70</v>
      </c>
      <c r="E39" s="1">
        <v>20</v>
      </c>
      <c r="F39">
        <v>3</v>
      </c>
      <c r="G39">
        <v>25</v>
      </c>
      <c r="H39">
        <v>1</v>
      </c>
    </row>
    <row r="40" spans="1:8" ht="12.75" x14ac:dyDescent="0.2">
      <c r="A40" s="1">
        <v>39</v>
      </c>
      <c r="B40" s="1">
        <v>932</v>
      </c>
      <c r="C40" s="1">
        <v>27154</v>
      </c>
      <c r="D40" s="1">
        <v>23</v>
      </c>
      <c r="E40" s="1">
        <v>4</v>
      </c>
      <c r="F40">
        <v>3</v>
      </c>
      <c r="G40">
        <v>16</v>
      </c>
      <c r="H40">
        <v>1</v>
      </c>
    </row>
    <row r="41" spans="1:8" ht="12.75" x14ac:dyDescent="0.2">
      <c r="A41" s="1">
        <v>40</v>
      </c>
      <c r="B41" s="1">
        <v>134</v>
      </c>
      <c r="C41" s="1">
        <v>3601</v>
      </c>
      <c r="D41" s="1">
        <v>1</v>
      </c>
      <c r="E41" s="1">
        <v>0</v>
      </c>
      <c r="F41">
        <v>3</v>
      </c>
      <c r="G41">
        <v>17</v>
      </c>
      <c r="H41">
        <v>1</v>
      </c>
    </row>
    <row r="42" spans="1:8" ht="12.75" x14ac:dyDescent="0.2">
      <c r="A42" s="1">
        <v>41</v>
      </c>
      <c r="B42" s="1">
        <v>143</v>
      </c>
      <c r="C42" s="1">
        <v>1935</v>
      </c>
      <c r="D42" s="1">
        <v>0</v>
      </c>
      <c r="E42" s="1">
        <v>0</v>
      </c>
      <c r="F42">
        <v>3</v>
      </c>
      <c r="G42">
        <v>26</v>
      </c>
      <c r="H42">
        <v>1</v>
      </c>
    </row>
    <row r="43" spans="1:8" ht="12.75" x14ac:dyDescent="0.2">
      <c r="A43" s="1">
        <v>42</v>
      </c>
      <c r="B43" s="1">
        <v>24</v>
      </c>
      <c r="C43" s="1">
        <v>325</v>
      </c>
      <c r="D43" s="1">
        <v>0</v>
      </c>
      <c r="E43" s="1">
        <v>1</v>
      </c>
      <c r="F43">
        <v>3</v>
      </c>
      <c r="G43">
        <v>2</v>
      </c>
      <c r="H43">
        <v>1</v>
      </c>
    </row>
    <row r="44" spans="1:8" ht="12.75" x14ac:dyDescent="0.2">
      <c r="A44" s="1">
        <v>43</v>
      </c>
      <c r="B44" s="1">
        <v>90</v>
      </c>
      <c r="C44" s="1">
        <v>2515</v>
      </c>
      <c r="D44" s="1">
        <v>0</v>
      </c>
      <c r="E44" s="1">
        <v>0</v>
      </c>
      <c r="F44">
        <v>3</v>
      </c>
      <c r="G44">
        <v>5</v>
      </c>
      <c r="H44">
        <v>1</v>
      </c>
    </row>
    <row r="45" spans="1:8" ht="12.75" x14ac:dyDescent="0.2">
      <c r="A45" s="1">
        <v>44</v>
      </c>
      <c r="B45" s="1">
        <v>1139</v>
      </c>
      <c r="C45" s="1">
        <v>29628</v>
      </c>
      <c r="D45" s="1">
        <v>4</v>
      </c>
      <c r="E45" s="1">
        <v>2</v>
      </c>
      <c r="F45">
        <v>3</v>
      </c>
      <c r="G45">
        <v>22</v>
      </c>
      <c r="H45">
        <v>1</v>
      </c>
    </row>
    <row r="46" spans="1:8" ht="12.75" x14ac:dyDescent="0.2">
      <c r="A46" s="1">
        <v>45</v>
      </c>
      <c r="B46" s="1">
        <v>599</v>
      </c>
      <c r="C46" s="1">
        <v>23235</v>
      </c>
      <c r="D46" s="1">
        <v>5</v>
      </c>
      <c r="E46" s="1">
        <v>2</v>
      </c>
      <c r="F46">
        <v>4</v>
      </c>
      <c r="G46">
        <v>10</v>
      </c>
      <c r="H46">
        <v>1</v>
      </c>
    </row>
    <row r="47" spans="1:8" ht="12.75" x14ac:dyDescent="0.2">
      <c r="A47" s="1">
        <v>46</v>
      </c>
      <c r="B47" s="1">
        <v>482</v>
      </c>
      <c r="C47" s="1">
        <v>6712</v>
      </c>
      <c r="D47" s="1">
        <v>2</v>
      </c>
      <c r="E47" s="1">
        <v>0</v>
      </c>
      <c r="F47">
        <v>4</v>
      </c>
      <c r="G47">
        <v>11</v>
      </c>
      <c r="H47">
        <v>1</v>
      </c>
    </row>
    <row r="48" spans="1:8" ht="12.75" x14ac:dyDescent="0.2">
      <c r="A48" s="1">
        <v>47</v>
      </c>
      <c r="B48" s="1">
        <v>345</v>
      </c>
      <c r="C48" s="1">
        <v>7396</v>
      </c>
      <c r="D48" s="1">
        <v>0</v>
      </c>
      <c r="E48" s="1">
        <v>0</v>
      </c>
      <c r="F48">
        <v>4</v>
      </c>
      <c r="G48">
        <v>12</v>
      </c>
      <c r="H48">
        <v>1</v>
      </c>
    </row>
    <row r="49" spans="1:8" ht="12.75" x14ac:dyDescent="0.2">
      <c r="A49" s="1">
        <v>48</v>
      </c>
      <c r="B49" s="1">
        <v>18</v>
      </c>
      <c r="C49" s="1">
        <v>243</v>
      </c>
      <c r="D49" s="1">
        <v>0</v>
      </c>
      <c r="E49" s="1">
        <v>0</v>
      </c>
      <c r="F49">
        <v>4</v>
      </c>
      <c r="G49">
        <v>25</v>
      </c>
      <c r="H49">
        <v>1</v>
      </c>
    </row>
    <row r="50" spans="1:8" ht="12.75" x14ac:dyDescent="0.2">
      <c r="A50" s="1">
        <v>49</v>
      </c>
      <c r="B50" s="1">
        <v>5791</v>
      </c>
      <c r="C50" s="1">
        <v>75786</v>
      </c>
      <c r="D50" s="1">
        <v>36</v>
      </c>
      <c r="E50" s="1">
        <v>3</v>
      </c>
      <c r="F50">
        <v>4</v>
      </c>
      <c r="G50">
        <v>27</v>
      </c>
      <c r="H50">
        <v>1</v>
      </c>
    </row>
    <row r="51" spans="1:8" ht="12.75" x14ac:dyDescent="0.2">
      <c r="A51" s="1">
        <v>50</v>
      </c>
      <c r="B51" s="1">
        <v>2453</v>
      </c>
      <c r="C51" s="1">
        <v>60805</v>
      </c>
      <c r="D51" s="1">
        <v>99</v>
      </c>
      <c r="E51" s="1">
        <v>18</v>
      </c>
      <c r="F51">
        <v>4</v>
      </c>
      <c r="G51">
        <v>16</v>
      </c>
      <c r="H51">
        <v>1</v>
      </c>
    </row>
    <row r="52" spans="1:8" ht="12.75" x14ac:dyDescent="0.2">
      <c r="A52" s="1">
        <v>51</v>
      </c>
      <c r="B52" s="1">
        <v>2408</v>
      </c>
      <c r="C52" s="1">
        <v>57888</v>
      </c>
      <c r="D52" s="1">
        <v>26</v>
      </c>
      <c r="E52" s="1">
        <v>1</v>
      </c>
      <c r="F52">
        <v>4</v>
      </c>
      <c r="G52">
        <v>17</v>
      </c>
      <c r="H52">
        <v>1</v>
      </c>
    </row>
    <row r="53" spans="1:8" ht="12.75" x14ac:dyDescent="0.2">
      <c r="A53" s="1">
        <v>52</v>
      </c>
      <c r="B53" s="1">
        <v>249</v>
      </c>
      <c r="C53" s="1">
        <v>7130</v>
      </c>
      <c r="D53" s="1">
        <v>1</v>
      </c>
      <c r="E53" s="1">
        <v>0</v>
      </c>
      <c r="F53">
        <v>4</v>
      </c>
      <c r="G53">
        <v>26</v>
      </c>
      <c r="H53">
        <v>1</v>
      </c>
    </row>
    <row r="54" spans="1:8" ht="12.75" x14ac:dyDescent="0.2">
      <c r="A54" s="1">
        <v>53</v>
      </c>
      <c r="B54" s="1">
        <v>937</v>
      </c>
      <c r="C54" s="1">
        <v>19723</v>
      </c>
      <c r="D54" s="1">
        <v>17</v>
      </c>
      <c r="E54" s="1">
        <v>4</v>
      </c>
      <c r="F54">
        <v>4</v>
      </c>
      <c r="G54">
        <v>2</v>
      </c>
      <c r="H54">
        <v>1</v>
      </c>
    </row>
    <row r="55" spans="1:8" ht="12.75" x14ac:dyDescent="0.2">
      <c r="A55" s="1">
        <v>54</v>
      </c>
      <c r="B55" s="1">
        <v>201</v>
      </c>
      <c r="C55" s="1">
        <v>5089</v>
      </c>
      <c r="D55" s="1">
        <v>2</v>
      </c>
      <c r="E55" s="1">
        <v>0</v>
      </c>
      <c r="F55">
        <v>4</v>
      </c>
      <c r="G55">
        <v>28</v>
      </c>
      <c r="H55">
        <v>1</v>
      </c>
    </row>
    <row r="56" spans="1:8" ht="12.75" x14ac:dyDescent="0.2">
      <c r="A56" s="1">
        <v>55</v>
      </c>
      <c r="B56" s="1">
        <v>314</v>
      </c>
      <c r="C56" s="1">
        <v>9327</v>
      </c>
      <c r="D56" s="1">
        <v>8</v>
      </c>
      <c r="E56" s="1">
        <v>0</v>
      </c>
      <c r="F56">
        <v>4</v>
      </c>
      <c r="G56">
        <v>19</v>
      </c>
      <c r="H56">
        <v>1</v>
      </c>
    </row>
    <row r="57" spans="1:8" ht="12.75" x14ac:dyDescent="0.2">
      <c r="A57" s="1">
        <v>56</v>
      </c>
      <c r="B57" s="1">
        <v>3463</v>
      </c>
      <c r="C57" s="1">
        <v>56849</v>
      </c>
      <c r="D57" s="1">
        <v>36</v>
      </c>
      <c r="E57" s="1">
        <v>10</v>
      </c>
      <c r="F57">
        <v>4</v>
      </c>
      <c r="G57">
        <v>3</v>
      </c>
      <c r="H57">
        <v>1</v>
      </c>
    </row>
    <row r="58" spans="1:8" ht="12.75" x14ac:dyDescent="0.2">
      <c r="A58" s="1">
        <v>57</v>
      </c>
      <c r="B58" s="1">
        <v>316</v>
      </c>
      <c r="C58" s="1">
        <v>7588</v>
      </c>
      <c r="D58" s="1">
        <v>0</v>
      </c>
      <c r="E58" s="1">
        <v>3</v>
      </c>
      <c r="F58">
        <v>4</v>
      </c>
      <c r="G58">
        <v>20</v>
      </c>
      <c r="H58">
        <v>1</v>
      </c>
    </row>
    <row r="59" spans="1:8" ht="12.75" x14ac:dyDescent="0.2">
      <c r="A59" s="1">
        <v>58</v>
      </c>
      <c r="B59" s="1">
        <v>156</v>
      </c>
      <c r="C59" s="1">
        <v>3381</v>
      </c>
      <c r="D59" s="1">
        <v>1</v>
      </c>
      <c r="E59" s="1">
        <v>0</v>
      </c>
      <c r="F59">
        <v>4</v>
      </c>
      <c r="G59">
        <v>29</v>
      </c>
      <c r="H59">
        <v>1</v>
      </c>
    </row>
    <row r="60" spans="1:8" ht="12.75" x14ac:dyDescent="0.2">
      <c r="A60" s="1">
        <v>59</v>
      </c>
      <c r="B60" s="1">
        <v>2337</v>
      </c>
      <c r="C60" s="1">
        <v>70862</v>
      </c>
      <c r="D60" s="1">
        <v>48</v>
      </c>
      <c r="E60" s="1">
        <v>2</v>
      </c>
      <c r="F60">
        <v>4</v>
      </c>
      <c r="G60">
        <v>5</v>
      </c>
      <c r="H60">
        <v>1</v>
      </c>
    </row>
    <row r="61" spans="1:8" ht="12.75" x14ac:dyDescent="0.2">
      <c r="A61" s="1">
        <v>60</v>
      </c>
      <c r="B61" s="1">
        <v>4144</v>
      </c>
      <c r="C61" s="1">
        <v>102869</v>
      </c>
      <c r="D61" s="1">
        <v>52</v>
      </c>
      <c r="E61" s="1">
        <v>4</v>
      </c>
      <c r="F61">
        <v>4</v>
      </c>
      <c r="G61">
        <v>6</v>
      </c>
      <c r="H61">
        <v>1</v>
      </c>
    </row>
    <row r="62" spans="1:8" ht="12.75" x14ac:dyDescent="0.2">
      <c r="A62" s="1">
        <v>61</v>
      </c>
      <c r="B62" s="1">
        <v>26</v>
      </c>
      <c r="C62" s="1">
        <v>492</v>
      </c>
      <c r="D62" s="1">
        <v>0</v>
      </c>
      <c r="E62" s="1">
        <v>0</v>
      </c>
      <c r="F62">
        <v>4</v>
      </c>
      <c r="G62">
        <v>22</v>
      </c>
      <c r="H62">
        <v>1</v>
      </c>
    </row>
    <row r="63" spans="1:8" ht="12.75" x14ac:dyDescent="0.2">
      <c r="A63" s="1">
        <v>62</v>
      </c>
      <c r="B63" s="1">
        <v>2543</v>
      </c>
      <c r="C63" s="1">
        <v>33181</v>
      </c>
      <c r="D63" s="1">
        <v>17</v>
      </c>
      <c r="E63" s="1">
        <v>0</v>
      </c>
      <c r="F63">
        <v>4</v>
      </c>
      <c r="G63">
        <v>7</v>
      </c>
      <c r="H63">
        <v>1</v>
      </c>
    </row>
    <row r="64" spans="1:8" ht="12.75" x14ac:dyDescent="0.2">
      <c r="A64" s="1">
        <v>63</v>
      </c>
      <c r="B64" s="1">
        <v>1162</v>
      </c>
      <c r="C64" s="1">
        <v>27024</v>
      </c>
      <c r="D64" s="1">
        <v>51</v>
      </c>
      <c r="E64" s="1">
        <v>16</v>
      </c>
      <c r="F64">
        <v>4</v>
      </c>
      <c r="G64">
        <v>23</v>
      </c>
      <c r="H64">
        <v>1</v>
      </c>
    </row>
    <row r="65" spans="1:8" ht="12.75" x14ac:dyDescent="0.2">
      <c r="A65" s="1">
        <v>64</v>
      </c>
      <c r="B65" s="1">
        <v>2087</v>
      </c>
      <c r="C65" s="1">
        <v>23147</v>
      </c>
      <c r="D65" s="1">
        <v>29</v>
      </c>
      <c r="E65" s="1">
        <v>9</v>
      </c>
      <c r="F65">
        <v>4</v>
      </c>
      <c r="G65">
        <v>24</v>
      </c>
      <c r="H65">
        <v>1</v>
      </c>
    </row>
    <row r="66" spans="1:8" ht="12.75" x14ac:dyDescent="0.2">
      <c r="A66" s="1">
        <v>65</v>
      </c>
      <c r="B66" s="1">
        <v>3018</v>
      </c>
      <c r="C66" s="1">
        <v>63156</v>
      </c>
      <c r="D66" s="1">
        <v>49</v>
      </c>
      <c r="E66" s="1">
        <v>11</v>
      </c>
      <c r="F66">
        <v>4</v>
      </c>
      <c r="G66">
        <v>30</v>
      </c>
      <c r="H66">
        <v>1</v>
      </c>
    </row>
    <row r="67" spans="1:8" ht="12.75" x14ac:dyDescent="0.2">
      <c r="A67" s="1">
        <v>66</v>
      </c>
      <c r="B67" s="1">
        <v>2778</v>
      </c>
      <c r="C67" s="1">
        <v>31798</v>
      </c>
      <c r="D67" s="1">
        <v>14</v>
      </c>
      <c r="E67" s="1">
        <v>6</v>
      </c>
      <c r="F67">
        <v>4</v>
      </c>
      <c r="G67">
        <v>8</v>
      </c>
      <c r="H67">
        <v>1</v>
      </c>
    </row>
    <row r="68" spans="1:8" ht="12.75" x14ac:dyDescent="0.2">
      <c r="A68" s="1">
        <v>67</v>
      </c>
      <c r="B68" s="1">
        <v>21</v>
      </c>
      <c r="C68" s="1">
        <v>307</v>
      </c>
      <c r="D68" s="1">
        <v>1</v>
      </c>
      <c r="E68" s="1">
        <v>0</v>
      </c>
      <c r="F68">
        <v>5</v>
      </c>
      <c r="G68">
        <v>12</v>
      </c>
      <c r="H68">
        <v>1</v>
      </c>
    </row>
    <row r="69" spans="1:8" ht="12.75" x14ac:dyDescent="0.2">
      <c r="A69" s="1">
        <v>68</v>
      </c>
      <c r="B69" s="1">
        <v>112</v>
      </c>
      <c r="C69" s="1">
        <v>1343</v>
      </c>
      <c r="D69" s="1">
        <v>2</v>
      </c>
      <c r="E69" s="1">
        <v>1</v>
      </c>
      <c r="F69">
        <v>5</v>
      </c>
      <c r="G69">
        <v>13</v>
      </c>
      <c r="H69">
        <v>1</v>
      </c>
    </row>
    <row r="70" spans="1:8" ht="12.75" x14ac:dyDescent="0.2">
      <c r="A70" s="1">
        <v>69</v>
      </c>
      <c r="B70" s="1">
        <v>3158</v>
      </c>
      <c r="C70" s="1">
        <v>54069</v>
      </c>
      <c r="D70" s="1">
        <v>23</v>
      </c>
      <c r="E70" s="1">
        <v>7</v>
      </c>
      <c r="F70">
        <v>5</v>
      </c>
      <c r="G70">
        <v>15</v>
      </c>
      <c r="H70">
        <v>1</v>
      </c>
    </row>
    <row r="71" spans="1:8" ht="12.75" x14ac:dyDescent="0.2">
      <c r="A71" s="1">
        <v>70</v>
      </c>
      <c r="B71" s="1">
        <v>31</v>
      </c>
      <c r="C71" s="1">
        <v>233</v>
      </c>
      <c r="D71" s="1">
        <v>0</v>
      </c>
      <c r="E71" s="1">
        <v>0</v>
      </c>
      <c r="F71">
        <v>5</v>
      </c>
      <c r="G71">
        <v>17</v>
      </c>
      <c r="H71">
        <v>1</v>
      </c>
    </row>
    <row r="72" spans="1:8" ht="12.75" x14ac:dyDescent="0.2">
      <c r="A72" s="1">
        <v>71</v>
      </c>
      <c r="B72" s="1">
        <v>594</v>
      </c>
      <c r="C72" s="1">
        <v>27839</v>
      </c>
      <c r="D72" s="1">
        <v>11</v>
      </c>
      <c r="E72" s="1">
        <v>3</v>
      </c>
      <c r="F72">
        <v>5</v>
      </c>
      <c r="G72">
        <v>6</v>
      </c>
      <c r="H72">
        <v>1</v>
      </c>
    </row>
    <row r="73" spans="1:8" ht="12.75" x14ac:dyDescent="0.2">
      <c r="A73" s="1">
        <v>72</v>
      </c>
      <c r="B73" s="1">
        <v>1764</v>
      </c>
      <c r="C73" s="1">
        <v>46660</v>
      </c>
      <c r="D73" s="1">
        <v>7</v>
      </c>
      <c r="E73" s="1">
        <v>1</v>
      </c>
      <c r="F73">
        <v>5</v>
      </c>
      <c r="G73">
        <v>22</v>
      </c>
      <c r="H73">
        <v>1</v>
      </c>
    </row>
    <row r="74" spans="1:8" ht="12.75" x14ac:dyDescent="0.2">
      <c r="A74" s="1">
        <v>73</v>
      </c>
      <c r="B74" s="1">
        <v>183</v>
      </c>
      <c r="C74" s="1">
        <v>1789</v>
      </c>
      <c r="D74" s="1">
        <v>0</v>
      </c>
      <c r="E74" s="1">
        <v>0</v>
      </c>
      <c r="F74">
        <v>6</v>
      </c>
      <c r="G74">
        <v>19</v>
      </c>
      <c r="H74">
        <v>1</v>
      </c>
    </row>
    <row r="75" spans="1:8" ht="12.75" x14ac:dyDescent="0.2">
      <c r="A75" s="1">
        <v>74</v>
      </c>
      <c r="B75" s="1">
        <v>294</v>
      </c>
      <c r="C75" s="1">
        <v>2733</v>
      </c>
      <c r="D75" s="1">
        <v>6</v>
      </c>
      <c r="E75" s="1">
        <v>0</v>
      </c>
      <c r="F75">
        <v>6</v>
      </c>
      <c r="G75">
        <v>3</v>
      </c>
      <c r="H75">
        <v>1</v>
      </c>
    </row>
    <row r="76" spans="1:8" ht="12.75" x14ac:dyDescent="0.2">
      <c r="A76" s="1">
        <v>75</v>
      </c>
      <c r="B76" s="1">
        <v>31</v>
      </c>
      <c r="C76" s="1">
        <v>69</v>
      </c>
      <c r="D76" s="1">
        <v>0</v>
      </c>
      <c r="E76" s="1">
        <v>0</v>
      </c>
      <c r="F76">
        <v>6</v>
      </c>
      <c r="G76">
        <v>5</v>
      </c>
      <c r="H76">
        <v>1</v>
      </c>
    </row>
    <row r="77" spans="1:8" ht="12.75" x14ac:dyDescent="0.2">
      <c r="A77" s="1">
        <v>76</v>
      </c>
      <c r="B77" s="1">
        <v>45</v>
      </c>
      <c r="C77" s="1">
        <v>125</v>
      </c>
      <c r="D77" s="1">
        <v>0</v>
      </c>
      <c r="E77" s="1">
        <v>0</v>
      </c>
      <c r="F77">
        <v>6</v>
      </c>
      <c r="G77">
        <v>7</v>
      </c>
      <c r="H77">
        <v>1</v>
      </c>
    </row>
    <row r="78" spans="1:8" ht="12.75" x14ac:dyDescent="0.2">
      <c r="A78" s="1">
        <v>77</v>
      </c>
      <c r="B78" s="1">
        <v>58</v>
      </c>
      <c r="C78" s="1">
        <v>1276</v>
      </c>
      <c r="D78" s="1">
        <v>1</v>
      </c>
      <c r="E78" s="1">
        <v>0</v>
      </c>
      <c r="F78">
        <v>6</v>
      </c>
      <c r="G78">
        <v>23</v>
      </c>
      <c r="H78">
        <v>1</v>
      </c>
    </row>
    <row r="79" spans="1:8" ht="12.75" x14ac:dyDescent="0.2">
      <c r="A79" s="1">
        <v>78</v>
      </c>
      <c r="B79" s="1">
        <v>1788</v>
      </c>
      <c r="C79" s="1">
        <v>15378</v>
      </c>
      <c r="D79" s="1">
        <v>47</v>
      </c>
      <c r="E79" s="1">
        <v>1</v>
      </c>
      <c r="F79">
        <v>6</v>
      </c>
      <c r="G79">
        <v>24</v>
      </c>
      <c r="H79">
        <v>1</v>
      </c>
    </row>
    <row r="80" spans="1:8" ht="12.75" x14ac:dyDescent="0.2">
      <c r="A80" s="1">
        <v>79</v>
      </c>
      <c r="B80" s="1">
        <v>150</v>
      </c>
      <c r="C80" s="1">
        <v>1737</v>
      </c>
      <c r="D80" s="1">
        <v>5</v>
      </c>
      <c r="E80" s="1">
        <v>0</v>
      </c>
      <c r="F80">
        <v>6</v>
      </c>
      <c r="G80">
        <v>30</v>
      </c>
      <c r="H80">
        <v>1</v>
      </c>
    </row>
    <row r="81" spans="1:8" ht="12.75" x14ac:dyDescent="0.2">
      <c r="A81" s="1">
        <v>80</v>
      </c>
      <c r="B81" s="1">
        <v>12</v>
      </c>
      <c r="C81" s="1">
        <v>0</v>
      </c>
      <c r="D81" s="1">
        <v>0</v>
      </c>
      <c r="E81" s="1">
        <v>0</v>
      </c>
      <c r="F81">
        <v>6</v>
      </c>
      <c r="G81">
        <v>8</v>
      </c>
      <c r="H81">
        <v>1</v>
      </c>
    </row>
    <row r="82" spans="1:8" ht="12.75" x14ac:dyDescent="0.2">
      <c r="A82" s="1">
        <v>81</v>
      </c>
      <c r="B82" s="1">
        <v>531</v>
      </c>
      <c r="C82" s="1">
        <v>5019</v>
      </c>
      <c r="D82" s="1">
        <v>4</v>
      </c>
      <c r="E82" s="1">
        <v>1</v>
      </c>
      <c r="F82">
        <v>7</v>
      </c>
      <c r="G82">
        <v>10</v>
      </c>
      <c r="H82">
        <v>1</v>
      </c>
    </row>
    <row r="83" spans="1:8" ht="12.75" x14ac:dyDescent="0.2">
      <c r="A83" s="1">
        <v>82</v>
      </c>
      <c r="B83" s="1">
        <v>723</v>
      </c>
      <c r="C83" s="1">
        <v>9271</v>
      </c>
      <c r="D83" s="1">
        <v>2</v>
      </c>
      <c r="E83" s="1">
        <v>0</v>
      </c>
      <c r="F83">
        <v>7</v>
      </c>
      <c r="G83">
        <v>11</v>
      </c>
      <c r="H83">
        <v>1</v>
      </c>
    </row>
    <row r="84" spans="1:8" ht="12.75" x14ac:dyDescent="0.2">
      <c r="A84" s="1">
        <v>83</v>
      </c>
      <c r="B84" s="1">
        <v>448</v>
      </c>
      <c r="C84" s="1">
        <v>4694</v>
      </c>
      <c r="D84" s="1">
        <v>2</v>
      </c>
      <c r="E84" s="1">
        <v>0</v>
      </c>
      <c r="F84">
        <v>7</v>
      </c>
      <c r="G84">
        <v>12</v>
      </c>
      <c r="H84">
        <v>1</v>
      </c>
    </row>
    <row r="85" spans="1:8" ht="12.75" x14ac:dyDescent="0.2">
      <c r="A85" s="1">
        <v>84</v>
      </c>
      <c r="B85" s="1">
        <v>971</v>
      </c>
      <c r="C85" s="1">
        <v>17074</v>
      </c>
      <c r="D85" s="1">
        <v>9</v>
      </c>
      <c r="E85" s="1">
        <v>2</v>
      </c>
      <c r="F85">
        <v>7</v>
      </c>
      <c r="G85">
        <v>13</v>
      </c>
      <c r="H85">
        <v>1</v>
      </c>
    </row>
    <row r="86" spans="1:8" ht="12.75" x14ac:dyDescent="0.2">
      <c r="A86" s="1">
        <v>85</v>
      </c>
      <c r="B86" s="1">
        <v>283</v>
      </c>
      <c r="C86" s="1">
        <v>2130</v>
      </c>
      <c r="D86" s="1">
        <v>0</v>
      </c>
      <c r="E86" s="1">
        <v>0</v>
      </c>
      <c r="F86">
        <v>7</v>
      </c>
      <c r="G86">
        <v>14</v>
      </c>
      <c r="H86">
        <v>1</v>
      </c>
    </row>
    <row r="87" spans="1:8" ht="12.75" x14ac:dyDescent="0.2">
      <c r="A87" s="1">
        <v>86</v>
      </c>
      <c r="B87" s="1">
        <v>321</v>
      </c>
      <c r="C87" s="1">
        <v>4895</v>
      </c>
      <c r="D87" s="1">
        <v>0</v>
      </c>
      <c r="E87" s="1">
        <v>2</v>
      </c>
      <c r="F87">
        <v>7</v>
      </c>
      <c r="G87">
        <v>15</v>
      </c>
      <c r="H87">
        <v>1</v>
      </c>
    </row>
    <row r="88" spans="1:8" ht="12.75" x14ac:dyDescent="0.2">
      <c r="A88" s="1">
        <v>87</v>
      </c>
      <c r="B88" s="1">
        <v>474</v>
      </c>
      <c r="C88" s="1">
        <v>4858</v>
      </c>
      <c r="D88" s="1">
        <v>0</v>
      </c>
      <c r="E88" s="1">
        <v>0</v>
      </c>
      <c r="F88">
        <v>7</v>
      </c>
      <c r="G88">
        <v>25</v>
      </c>
      <c r="H88">
        <v>1</v>
      </c>
    </row>
    <row r="89" spans="1:8" ht="12.75" x14ac:dyDescent="0.2">
      <c r="A89" s="1">
        <v>88</v>
      </c>
      <c r="B89" s="1">
        <v>8538</v>
      </c>
      <c r="C89" s="1">
        <v>76015</v>
      </c>
      <c r="D89" s="1">
        <v>33</v>
      </c>
      <c r="E89" s="1">
        <v>3</v>
      </c>
      <c r="F89">
        <v>7</v>
      </c>
      <c r="G89">
        <v>27</v>
      </c>
      <c r="H89">
        <v>1</v>
      </c>
    </row>
    <row r="90" spans="1:8" ht="12.75" x14ac:dyDescent="0.2">
      <c r="A90" s="1">
        <v>89</v>
      </c>
      <c r="B90" s="1">
        <v>691</v>
      </c>
      <c r="C90" s="1">
        <v>8457</v>
      </c>
      <c r="D90" s="1">
        <v>2</v>
      </c>
      <c r="E90" s="1">
        <v>6</v>
      </c>
      <c r="F90">
        <v>7</v>
      </c>
      <c r="G90">
        <v>16</v>
      </c>
      <c r="H90">
        <v>1</v>
      </c>
    </row>
    <row r="91" spans="1:8" ht="12.75" x14ac:dyDescent="0.2">
      <c r="A91" s="1">
        <v>90</v>
      </c>
      <c r="B91" s="1">
        <v>216</v>
      </c>
      <c r="C91" s="1">
        <v>1870</v>
      </c>
      <c r="D91" s="1">
        <v>1</v>
      </c>
      <c r="E91" s="1">
        <v>0</v>
      </c>
      <c r="F91">
        <v>7</v>
      </c>
      <c r="G91">
        <v>17</v>
      </c>
      <c r="H91">
        <v>1</v>
      </c>
    </row>
    <row r="92" spans="1:8" ht="12.75" x14ac:dyDescent="0.2">
      <c r="A92" s="1">
        <v>91</v>
      </c>
      <c r="B92" s="1">
        <v>5955</v>
      </c>
      <c r="C92" s="1">
        <v>116838</v>
      </c>
      <c r="D92" s="1">
        <v>36</v>
      </c>
      <c r="E92" s="1">
        <v>11</v>
      </c>
      <c r="F92">
        <v>7</v>
      </c>
      <c r="G92">
        <v>1</v>
      </c>
      <c r="H92">
        <v>1</v>
      </c>
    </row>
    <row r="93" spans="1:8" ht="12.75" x14ac:dyDescent="0.2">
      <c r="A93" s="1">
        <v>92</v>
      </c>
      <c r="B93" s="1">
        <v>835</v>
      </c>
      <c r="C93" s="1">
        <v>9607</v>
      </c>
      <c r="D93" s="1">
        <v>5</v>
      </c>
      <c r="E93" s="1">
        <v>0</v>
      </c>
      <c r="F93">
        <v>7</v>
      </c>
      <c r="G93">
        <v>18</v>
      </c>
      <c r="H93">
        <v>1</v>
      </c>
    </row>
    <row r="94" spans="1:8" ht="12.75" x14ac:dyDescent="0.2">
      <c r="A94" s="1">
        <v>93</v>
      </c>
      <c r="B94" s="1">
        <v>2742</v>
      </c>
      <c r="C94" s="1">
        <v>32238</v>
      </c>
      <c r="D94" s="1">
        <v>10</v>
      </c>
      <c r="E94" s="1">
        <v>1</v>
      </c>
      <c r="F94">
        <v>7</v>
      </c>
      <c r="G94">
        <v>26</v>
      </c>
      <c r="H94">
        <v>1</v>
      </c>
    </row>
    <row r="95" spans="1:8" ht="12.75" x14ac:dyDescent="0.2">
      <c r="A95" s="1">
        <v>94</v>
      </c>
      <c r="B95" s="1">
        <v>6015</v>
      </c>
      <c r="C95" s="1">
        <v>90828</v>
      </c>
      <c r="D95" s="1">
        <v>68</v>
      </c>
      <c r="E95" s="1">
        <v>15</v>
      </c>
      <c r="F95">
        <v>7</v>
      </c>
      <c r="G95">
        <v>2</v>
      </c>
      <c r="H95">
        <v>1</v>
      </c>
    </row>
    <row r="96" spans="1:8" ht="12.75" x14ac:dyDescent="0.2">
      <c r="A96" s="1">
        <v>95</v>
      </c>
      <c r="B96" s="1">
        <v>1261</v>
      </c>
      <c r="C96" s="1">
        <v>9436</v>
      </c>
      <c r="D96" s="1">
        <v>3</v>
      </c>
      <c r="E96" s="1">
        <v>2</v>
      </c>
      <c r="F96">
        <v>7</v>
      </c>
      <c r="G96">
        <v>19</v>
      </c>
      <c r="H96">
        <v>1</v>
      </c>
    </row>
    <row r="97" spans="1:8" ht="12.75" x14ac:dyDescent="0.2">
      <c r="A97" s="1">
        <v>96</v>
      </c>
      <c r="B97" s="1">
        <v>2386</v>
      </c>
      <c r="C97" s="1">
        <v>24065</v>
      </c>
      <c r="D97" s="1">
        <v>6</v>
      </c>
      <c r="E97" s="1">
        <v>5</v>
      </c>
      <c r="F97">
        <v>7</v>
      </c>
      <c r="G97">
        <v>3</v>
      </c>
      <c r="H97">
        <v>1</v>
      </c>
    </row>
    <row r="98" spans="1:8" ht="12.75" x14ac:dyDescent="0.2">
      <c r="A98" s="1">
        <v>97</v>
      </c>
      <c r="B98" s="1">
        <v>644</v>
      </c>
      <c r="C98" s="1">
        <v>8186</v>
      </c>
      <c r="D98" s="1">
        <v>0</v>
      </c>
      <c r="E98" s="1">
        <v>3</v>
      </c>
      <c r="F98">
        <v>7</v>
      </c>
      <c r="G98">
        <v>20</v>
      </c>
      <c r="H98">
        <v>1</v>
      </c>
    </row>
    <row r="99" spans="1:8" ht="12.75" x14ac:dyDescent="0.2">
      <c r="A99" s="1">
        <v>98</v>
      </c>
      <c r="B99" s="1">
        <v>1249</v>
      </c>
      <c r="C99" s="1">
        <v>15007</v>
      </c>
      <c r="D99" s="1">
        <v>13</v>
      </c>
      <c r="E99" s="1">
        <v>4</v>
      </c>
      <c r="F99">
        <v>7</v>
      </c>
      <c r="G99">
        <v>21</v>
      </c>
      <c r="H99">
        <v>1</v>
      </c>
    </row>
    <row r="100" spans="1:8" ht="12.75" x14ac:dyDescent="0.2">
      <c r="A100" s="1">
        <v>99</v>
      </c>
      <c r="B100" s="1">
        <v>662</v>
      </c>
      <c r="C100" s="1">
        <v>11237</v>
      </c>
      <c r="D100" s="1">
        <v>3</v>
      </c>
      <c r="E100" s="1">
        <v>0</v>
      </c>
      <c r="F100">
        <v>7</v>
      </c>
      <c r="G100">
        <v>4</v>
      </c>
      <c r="H100">
        <v>1</v>
      </c>
    </row>
    <row r="101" spans="1:8" ht="12.75" x14ac:dyDescent="0.2">
      <c r="A101" s="1">
        <v>100</v>
      </c>
      <c r="B101" s="1">
        <v>359</v>
      </c>
      <c r="C101" s="1">
        <v>3452</v>
      </c>
      <c r="D101" s="1">
        <v>1</v>
      </c>
      <c r="E101" s="1">
        <v>0</v>
      </c>
      <c r="F101">
        <v>7</v>
      </c>
      <c r="G101">
        <v>5</v>
      </c>
      <c r="H101">
        <v>1</v>
      </c>
    </row>
    <row r="102" spans="1:8" ht="12.75" x14ac:dyDescent="0.2">
      <c r="A102" s="1">
        <v>101</v>
      </c>
      <c r="B102" s="1">
        <v>7111</v>
      </c>
      <c r="C102" s="1">
        <v>84243</v>
      </c>
      <c r="D102" s="1">
        <v>25</v>
      </c>
      <c r="E102" s="1">
        <v>4</v>
      </c>
      <c r="F102">
        <v>7</v>
      </c>
      <c r="G102">
        <v>6</v>
      </c>
      <c r="H102">
        <v>1</v>
      </c>
    </row>
    <row r="103" spans="1:8" ht="12.75" x14ac:dyDescent="0.2">
      <c r="A103" s="1">
        <v>102</v>
      </c>
      <c r="B103" s="1">
        <v>324</v>
      </c>
      <c r="C103" s="1">
        <v>2928</v>
      </c>
      <c r="D103" s="1">
        <v>3</v>
      </c>
      <c r="E103" s="1">
        <v>0</v>
      </c>
      <c r="F103">
        <v>7</v>
      </c>
      <c r="G103">
        <v>22</v>
      </c>
      <c r="H103">
        <v>1</v>
      </c>
    </row>
    <row r="104" spans="1:8" ht="12.75" x14ac:dyDescent="0.2">
      <c r="A104" s="1">
        <v>103</v>
      </c>
      <c r="B104" s="1">
        <v>1020</v>
      </c>
      <c r="C104" s="1">
        <v>8047</v>
      </c>
      <c r="D104" s="1">
        <v>1</v>
      </c>
      <c r="E104" s="1">
        <v>1</v>
      </c>
      <c r="F104">
        <v>7</v>
      </c>
      <c r="G104">
        <v>7</v>
      </c>
      <c r="H104">
        <v>1</v>
      </c>
    </row>
    <row r="105" spans="1:8" ht="12.75" x14ac:dyDescent="0.2">
      <c r="A105" s="1">
        <v>104</v>
      </c>
      <c r="B105" s="1">
        <v>880</v>
      </c>
      <c r="C105" s="1">
        <v>15823</v>
      </c>
      <c r="D105" s="1">
        <v>7</v>
      </c>
      <c r="E105" s="1">
        <v>17</v>
      </c>
      <c r="F105">
        <v>7</v>
      </c>
      <c r="G105">
        <v>23</v>
      </c>
      <c r="H105">
        <v>1</v>
      </c>
    </row>
    <row r="106" spans="1:8" ht="12.75" x14ac:dyDescent="0.2">
      <c r="A106" s="1">
        <v>105</v>
      </c>
      <c r="B106" s="1">
        <v>643</v>
      </c>
      <c r="C106" s="1">
        <v>5003</v>
      </c>
      <c r="D106" s="1">
        <v>2</v>
      </c>
      <c r="E106" s="1">
        <v>2</v>
      </c>
      <c r="F106">
        <v>7</v>
      </c>
      <c r="G106">
        <v>24</v>
      </c>
      <c r="H106">
        <v>1</v>
      </c>
    </row>
    <row r="107" spans="1:8" ht="12.75" x14ac:dyDescent="0.2">
      <c r="A107" s="1">
        <v>106</v>
      </c>
      <c r="B107" s="1">
        <v>4585</v>
      </c>
      <c r="C107" s="1">
        <v>66778</v>
      </c>
      <c r="D107" s="1">
        <v>27</v>
      </c>
      <c r="E107" s="1">
        <v>5</v>
      </c>
      <c r="F107">
        <v>7</v>
      </c>
      <c r="G107">
        <v>30</v>
      </c>
      <c r="H107">
        <v>1</v>
      </c>
    </row>
    <row r="108" spans="1:8" ht="12.75" x14ac:dyDescent="0.2">
      <c r="A108" s="1">
        <v>107</v>
      </c>
      <c r="B108" s="1">
        <v>348</v>
      </c>
      <c r="C108" s="1">
        <v>4601</v>
      </c>
      <c r="D108" s="1">
        <v>2</v>
      </c>
      <c r="E108" s="1">
        <v>1</v>
      </c>
      <c r="F108">
        <v>7</v>
      </c>
      <c r="G108">
        <v>8</v>
      </c>
      <c r="H108">
        <v>1</v>
      </c>
    </row>
    <row r="109" spans="1:8" ht="12.75" x14ac:dyDescent="0.2">
      <c r="A109" s="1">
        <v>108</v>
      </c>
      <c r="B109" s="1">
        <v>803</v>
      </c>
      <c r="C109" s="1">
        <v>7999</v>
      </c>
      <c r="D109" s="1">
        <v>1</v>
      </c>
      <c r="E109" s="1">
        <v>1</v>
      </c>
      <c r="F109">
        <v>7</v>
      </c>
      <c r="G109">
        <v>9</v>
      </c>
      <c r="H109">
        <v>1</v>
      </c>
    </row>
    <row r="110" spans="1:8" ht="12.75" x14ac:dyDescent="0.2">
      <c r="A110" s="1">
        <v>109</v>
      </c>
      <c r="B110" s="1">
        <v>2505</v>
      </c>
      <c r="C110" s="1">
        <v>27650</v>
      </c>
      <c r="D110" s="1">
        <v>6</v>
      </c>
      <c r="E110" s="1">
        <v>2</v>
      </c>
      <c r="F110">
        <v>8</v>
      </c>
      <c r="G110">
        <v>10</v>
      </c>
      <c r="H110">
        <v>1</v>
      </c>
    </row>
    <row r="111" spans="1:8" ht="12.75" x14ac:dyDescent="0.2">
      <c r="A111" s="1">
        <v>110</v>
      </c>
      <c r="B111" s="1">
        <v>3156</v>
      </c>
      <c r="C111" s="1">
        <v>34979</v>
      </c>
      <c r="D111" s="1">
        <v>14</v>
      </c>
      <c r="E111" s="1">
        <v>1</v>
      </c>
      <c r="F111">
        <v>8</v>
      </c>
      <c r="G111">
        <v>11</v>
      </c>
      <c r="H111">
        <v>1</v>
      </c>
    </row>
    <row r="112" spans="1:8" ht="12.75" x14ac:dyDescent="0.2">
      <c r="A112" s="1">
        <v>111</v>
      </c>
      <c r="B112" s="1">
        <v>4301</v>
      </c>
      <c r="C112" s="1">
        <v>44612</v>
      </c>
      <c r="D112" s="1">
        <v>8</v>
      </c>
      <c r="E112" s="1">
        <v>1</v>
      </c>
      <c r="F112">
        <v>8</v>
      </c>
      <c r="G112">
        <v>12</v>
      </c>
      <c r="H112">
        <v>1</v>
      </c>
    </row>
    <row r="113" spans="1:8" ht="12.75" x14ac:dyDescent="0.2">
      <c r="A113" s="1">
        <v>112</v>
      </c>
      <c r="B113" s="1">
        <v>545</v>
      </c>
      <c r="C113" s="1">
        <v>6766</v>
      </c>
      <c r="D113" s="1">
        <v>9</v>
      </c>
      <c r="E113" s="1">
        <v>0</v>
      </c>
      <c r="F113">
        <v>8</v>
      </c>
      <c r="G113">
        <v>13</v>
      </c>
      <c r="H113">
        <v>1</v>
      </c>
    </row>
    <row r="114" spans="1:8" ht="12.75" x14ac:dyDescent="0.2">
      <c r="A114" s="1">
        <v>113</v>
      </c>
      <c r="B114" s="1">
        <v>5971</v>
      </c>
      <c r="C114" s="1">
        <v>53012</v>
      </c>
      <c r="D114" s="1">
        <v>15</v>
      </c>
      <c r="E114" s="1">
        <v>4</v>
      </c>
      <c r="F114">
        <v>8</v>
      </c>
      <c r="G114">
        <v>14</v>
      </c>
      <c r="H114">
        <v>1</v>
      </c>
    </row>
    <row r="115" spans="1:8" ht="12.75" x14ac:dyDescent="0.2">
      <c r="A115" s="1">
        <v>114</v>
      </c>
      <c r="B115" s="1">
        <v>276</v>
      </c>
      <c r="C115" s="1">
        <v>4234</v>
      </c>
      <c r="D115" s="1">
        <v>0</v>
      </c>
      <c r="E115" s="1">
        <v>0</v>
      </c>
      <c r="F115">
        <v>8</v>
      </c>
      <c r="G115">
        <v>15</v>
      </c>
      <c r="H115">
        <v>1</v>
      </c>
    </row>
    <row r="116" spans="1:8" ht="12.75" x14ac:dyDescent="0.2">
      <c r="A116" s="1">
        <v>115</v>
      </c>
      <c r="B116" s="1">
        <v>1351</v>
      </c>
      <c r="C116" s="1">
        <v>17502</v>
      </c>
      <c r="D116" s="1">
        <v>3</v>
      </c>
      <c r="E116" s="1">
        <v>3</v>
      </c>
      <c r="F116">
        <v>8</v>
      </c>
      <c r="G116">
        <v>25</v>
      </c>
      <c r="H116">
        <v>1</v>
      </c>
    </row>
    <row r="117" spans="1:8" ht="12.75" x14ac:dyDescent="0.2">
      <c r="A117" s="1">
        <v>116</v>
      </c>
      <c r="B117" s="1">
        <v>7668</v>
      </c>
      <c r="C117" s="1">
        <v>76228</v>
      </c>
      <c r="D117" s="1">
        <v>18</v>
      </c>
      <c r="E117" s="1">
        <v>3</v>
      </c>
      <c r="F117">
        <v>8</v>
      </c>
      <c r="G117">
        <v>27</v>
      </c>
      <c r="H117">
        <v>1</v>
      </c>
    </row>
    <row r="118" spans="1:8" ht="12.75" x14ac:dyDescent="0.2">
      <c r="A118" s="1">
        <v>117</v>
      </c>
      <c r="B118" s="1">
        <v>326</v>
      </c>
      <c r="C118" s="1">
        <v>2553</v>
      </c>
      <c r="D118" s="1">
        <v>1</v>
      </c>
      <c r="E118" s="1">
        <v>0</v>
      </c>
      <c r="F118">
        <v>8</v>
      </c>
      <c r="G118">
        <v>17</v>
      </c>
      <c r="H118">
        <v>1</v>
      </c>
    </row>
    <row r="119" spans="1:8" ht="12.75" x14ac:dyDescent="0.2">
      <c r="A119" s="1">
        <v>118</v>
      </c>
      <c r="B119" s="1">
        <v>1110</v>
      </c>
      <c r="C119" s="1">
        <v>14797</v>
      </c>
      <c r="D119" s="1">
        <v>4</v>
      </c>
      <c r="E119" s="1">
        <v>0</v>
      </c>
      <c r="F119">
        <v>8</v>
      </c>
      <c r="G119">
        <v>18</v>
      </c>
      <c r="H119">
        <v>1</v>
      </c>
    </row>
    <row r="120" spans="1:8" ht="12.75" x14ac:dyDescent="0.2">
      <c r="A120" s="1">
        <v>119</v>
      </c>
      <c r="B120" s="1">
        <v>103</v>
      </c>
      <c r="C120" s="1">
        <v>1344</v>
      </c>
      <c r="D120" s="1">
        <v>0</v>
      </c>
      <c r="E120" s="1">
        <v>0</v>
      </c>
      <c r="F120">
        <v>8</v>
      </c>
      <c r="G120">
        <v>26</v>
      </c>
      <c r="H120">
        <v>1</v>
      </c>
    </row>
    <row r="121" spans="1:8" ht="12.75" x14ac:dyDescent="0.2">
      <c r="A121" s="1">
        <v>120</v>
      </c>
      <c r="B121" s="1">
        <v>7116</v>
      </c>
      <c r="C121" s="1">
        <v>65556</v>
      </c>
      <c r="D121" s="1">
        <v>27</v>
      </c>
      <c r="E121" s="1">
        <v>3</v>
      </c>
      <c r="F121">
        <v>8</v>
      </c>
      <c r="G121">
        <v>19</v>
      </c>
      <c r="H121">
        <v>1</v>
      </c>
    </row>
    <row r="122" spans="1:8" ht="12.75" x14ac:dyDescent="0.2">
      <c r="A122" s="1">
        <v>121</v>
      </c>
      <c r="B122" s="1">
        <v>2087</v>
      </c>
      <c r="C122" s="1">
        <v>21683</v>
      </c>
      <c r="D122" s="1">
        <v>3</v>
      </c>
      <c r="E122" s="1">
        <v>0</v>
      </c>
      <c r="F122">
        <v>8</v>
      </c>
      <c r="G122">
        <v>3</v>
      </c>
      <c r="H122">
        <v>1</v>
      </c>
    </row>
    <row r="123" spans="1:8" ht="12.75" x14ac:dyDescent="0.2">
      <c r="A123" s="1">
        <v>122</v>
      </c>
      <c r="B123" s="1">
        <v>1022</v>
      </c>
      <c r="C123" s="1">
        <v>13900</v>
      </c>
      <c r="D123" s="1">
        <v>9</v>
      </c>
      <c r="E123" s="1">
        <v>0</v>
      </c>
      <c r="F123">
        <v>8</v>
      </c>
      <c r="G123">
        <v>20</v>
      </c>
      <c r="H123">
        <v>1</v>
      </c>
    </row>
    <row r="124" spans="1:8" ht="12.75" x14ac:dyDescent="0.2">
      <c r="A124" s="1">
        <v>123</v>
      </c>
      <c r="B124" s="1">
        <v>3707</v>
      </c>
      <c r="C124" s="1">
        <v>49104</v>
      </c>
      <c r="D124" s="1">
        <v>8</v>
      </c>
      <c r="E124" s="1">
        <v>8</v>
      </c>
      <c r="F124">
        <v>8</v>
      </c>
      <c r="G124">
        <v>21</v>
      </c>
      <c r="H124">
        <v>1</v>
      </c>
    </row>
    <row r="125" spans="1:8" ht="12.75" x14ac:dyDescent="0.2">
      <c r="A125" s="1">
        <v>124</v>
      </c>
      <c r="B125" s="1">
        <v>5401</v>
      </c>
      <c r="C125" s="1">
        <v>55207</v>
      </c>
      <c r="D125" s="1">
        <v>26</v>
      </c>
      <c r="E125" s="1">
        <v>11</v>
      </c>
      <c r="F125">
        <v>8</v>
      </c>
      <c r="G125">
        <v>29</v>
      </c>
      <c r="H125">
        <v>1</v>
      </c>
    </row>
    <row r="126" spans="1:8" ht="12.75" x14ac:dyDescent="0.2">
      <c r="A126" s="1">
        <v>125</v>
      </c>
      <c r="B126" s="1">
        <v>383</v>
      </c>
      <c r="C126" s="1">
        <v>5804</v>
      </c>
      <c r="D126" s="1">
        <v>3</v>
      </c>
      <c r="E126" s="1">
        <v>0</v>
      </c>
      <c r="F126">
        <v>8</v>
      </c>
      <c r="G126">
        <v>4</v>
      </c>
      <c r="H126">
        <v>1</v>
      </c>
    </row>
    <row r="127" spans="1:8" ht="12.75" x14ac:dyDescent="0.2">
      <c r="A127" s="1">
        <v>126</v>
      </c>
      <c r="B127" s="1">
        <v>602</v>
      </c>
      <c r="C127" s="1">
        <v>6069</v>
      </c>
      <c r="D127" s="1">
        <v>2</v>
      </c>
      <c r="E127" s="1">
        <v>0</v>
      </c>
      <c r="F127">
        <v>8</v>
      </c>
      <c r="G127">
        <v>5</v>
      </c>
      <c r="H127">
        <v>1</v>
      </c>
    </row>
    <row r="128" spans="1:8" ht="12.75" x14ac:dyDescent="0.2">
      <c r="A128" s="1">
        <v>127</v>
      </c>
      <c r="B128" s="1">
        <v>428</v>
      </c>
      <c r="C128" s="1">
        <v>4433</v>
      </c>
      <c r="D128" s="1">
        <v>0</v>
      </c>
      <c r="E128" s="1">
        <v>0</v>
      </c>
      <c r="F128">
        <v>8</v>
      </c>
      <c r="G128">
        <v>6</v>
      </c>
      <c r="H128">
        <v>1</v>
      </c>
    </row>
    <row r="129" spans="1:8" ht="12.75" x14ac:dyDescent="0.2">
      <c r="A129" s="1">
        <v>128</v>
      </c>
      <c r="B129" s="1">
        <v>450</v>
      </c>
      <c r="C129" s="1">
        <v>4646</v>
      </c>
      <c r="D129" s="1">
        <v>0</v>
      </c>
      <c r="E129" s="1">
        <v>1</v>
      </c>
      <c r="F129">
        <v>8</v>
      </c>
      <c r="G129">
        <v>22</v>
      </c>
      <c r="H129">
        <v>1</v>
      </c>
    </row>
    <row r="130" spans="1:8" ht="12.75" x14ac:dyDescent="0.2">
      <c r="A130" s="1">
        <v>129</v>
      </c>
      <c r="B130" s="1">
        <v>5916</v>
      </c>
      <c r="C130" s="1">
        <v>56344</v>
      </c>
      <c r="D130" s="1">
        <v>36</v>
      </c>
      <c r="E130" s="1">
        <v>2</v>
      </c>
      <c r="F130">
        <v>8</v>
      </c>
      <c r="G130">
        <v>7</v>
      </c>
      <c r="H130">
        <v>1</v>
      </c>
    </row>
    <row r="131" spans="1:8" ht="12.75" x14ac:dyDescent="0.2">
      <c r="A131" s="1">
        <v>130</v>
      </c>
      <c r="B131" s="1">
        <v>2835</v>
      </c>
      <c r="C131" s="1">
        <v>52016</v>
      </c>
      <c r="D131" s="1">
        <v>89</v>
      </c>
      <c r="E131" s="1">
        <v>57</v>
      </c>
      <c r="F131">
        <v>8</v>
      </c>
      <c r="G131">
        <v>23</v>
      </c>
      <c r="H131">
        <v>1</v>
      </c>
    </row>
    <row r="132" spans="1:8" ht="12.75" x14ac:dyDescent="0.2">
      <c r="A132" s="1">
        <v>131</v>
      </c>
      <c r="B132" s="1">
        <v>558</v>
      </c>
      <c r="C132" s="1">
        <v>6043</v>
      </c>
      <c r="D132" s="1">
        <v>1</v>
      </c>
      <c r="E132" s="1">
        <v>1</v>
      </c>
      <c r="F132">
        <v>8</v>
      </c>
      <c r="G132">
        <v>24</v>
      </c>
      <c r="H132">
        <v>1</v>
      </c>
    </row>
    <row r="133" spans="1:8" ht="12.75" x14ac:dyDescent="0.2">
      <c r="A133" s="1">
        <v>132</v>
      </c>
      <c r="B133" s="1">
        <v>646</v>
      </c>
      <c r="C133" s="1">
        <v>11573</v>
      </c>
      <c r="D133" s="1">
        <v>3</v>
      </c>
      <c r="E133" s="1">
        <v>0</v>
      </c>
      <c r="F133">
        <v>8</v>
      </c>
      <c r="G133">
        <v>30</v>
      </c>
      <c r="H133">
        <v>1</v>
      </c>
    </row>
    <row r="134" spans="1:8" ht="12.75" x14ac:dyDescent="0.2">
      <c r="A134" s="1">
        <v>133</v>
      </c>
      <c r="B134" s="1">
        <v>956</v>
      </c>
      <c r="C134" s="1">
        <v>12441</v>
      </c>
      <c r="D134" s="1">
        <v>1</v>
      </c>
      <c r="E134" s="1">
        <v>2</v>
      </c>
      <c r="F134">
        <v>8</v>
      </c>
      <c r="G134">
        <v>8</v>
      </c>
      <c r="H134">
        <v>1</v>
      </c>
    </row>
    <row r="135" spans="1:8" ht="12.75" x14ac:dyDescent="0.2">
      <c r="A135" s="1">
        <v>134</v>
      </c>
      <c r="B135" s="1">
        <v>1946</v>
      </c>
      <c r="C135" s="1">
        <v>23447</v>
      </c>
      <c r="D135" s="1">
        <v>5</v>
      </c>
      <c r="E135" s="1">
        <v>6</v>
      </c>
      <c r="F135">
        <v>8</v>
      </c>
      <c r="G135">
        <v>9</v>
      </c>
      <c r="H135">
        <v>1</v>
      </c>
    </row>
    <row r="136" spans="1:8" ht="12.75" x14ac:dyDescent="0.2">
      <c r="A136" s="1">
        <v>135</v>
      </c>
      <c r="B136" s="1">
        <v>41</v>
      </c>
      <c r="C136" s="1">
        <v>392</v>
      </c>
      <c r="D136" s="1">
        <v>0</v>
      </c>
      <c r="E136" s="1">
        <v>0</v>
      </c>
      <c r="F136">
        <v>9</v>
      </c>
      <c r="G136">
        <v>10</v>
      </c>
      <c r="H136">
        <v>1</v>
      </c>
    </row>
    <row r="137" spans="1:8" ht="12.75" x14ac:dyDescent="0.2">
      <c r="A137" s="1">
        <v>136</v>
      </c>
      <c r="B137" s="1">
        <v>81</v>
      </c>
      <c r="C137" s="1">
        <v>2194</v>
      </c>
      <c r="D137" s="1">
        <v>1</v>
      </c>
      <c r="E137" s="1">
        <v>1</v>
      </c>
      <c r="F137">
        <v>9</v>
      </c>
      <c r="G137">
        <v>11</v>
      </c>
      <c r="H137">
        <v>1</v>
      </c>
    </row>
    <row r="138" spans="1:8" ht="12.75" x14ac:dyDescent="0.2">
      <c r="A138" s="1">
        <v>137</v>
      </c>
      <c r="B138" s="1">
        <v>68</v>
      </c>
      <c r="C138" s="1">
        <v>695</v>
      </c>
      <c r="D138" s="1">
        <v>1</v>
      </c>
      <c r="E138" s="1">
        <v>0</v>
      </c>
      <c r="F138">
        <v>9</v>
      </c>
      <c r="G138">
        <v>12</v>
      </c>
      <c r="H138">
        <v>1</v>
      </c>
    </row>
    <row r="139" spans="1:8" ht="12.75" x14ac:dyDescent="0.2">
      <c r="A139" s="1">
        <v>138</v>
      </c>
      <c r="B139" s="1">
        <v>2</v>
      </c>
      <c r="C139" s="1">
        <v>0</v>
      </c>
      <c r="D139" s="1">
        <v>0</v>
      </c>
      <c r="E139" s="1">
        <v>0</v>
      </c>
      <c r="F139">
        <v>9</v>
      </c>
      <c r="G139">
        <v>14</v>
      </c>
      <c r="H139">
        <v>1</v>
      </c>
    </row>
    <row r="140" spans="1:8" ht="12.75" x14ac:dyDescent="0.2">
      <c r="A140" s="1">
        <v>139</v>
      </c>
      <c r="B140" s="1">
        <v>129</v>
      </c>
      <c r="C140" s="1">
        <v>1191</v>
      </c>
      <c r="D140" s="1">
        <v>1</v>
      </c>
      <c r="E140" s="1">
        <v>0</v>
      </c>
      <c r="F140">
        <v>9</v>
      </c>
      <c r="G140">
        <v>15</v>
      </c>
      <c r="H140">
        <v>1</v>
      </c>
    </row>
    <row r="141" spans="1:8" ht="12.75" x14ac:dyDescent="0.2">
      <c r="A141" s="1">
        <v>140</v>
      </c>
      <c r="B141" s="1">
        <v>2</v>
      </c>
      <c r="C141" s="1">
        <v>27</v>
      </c>
      <c r="D141" s="1">
        <v>0</v>
      </c>
      <c r="E141" s="1">
        <v>0</v>
      </c>
      <c r="F141">
        <v>9</v>
      </c>
      <c r="G141">
        <v>25</v>
      </c>
      <c r="H141">
        <v>1</v>
      </c>
    </row>
    <row r="142" spans="1:8" ht="12.75" x14ac:dyDescent="0.2">
      <c r="A142" s="1">
        <v>141</v>
      </c>
      <c r="B142" s="1">
        <v>144</v>
      </c>
      <c r="C142" s="1">
        <v>3173</v>
      </c>
      <c r="D142" s="1">
        <v>2</v>
      </c>
      <c r="E142" s="1">
        <v>0</v>
      </c>
      <c r="F142">
        <v>9</v>
      </c>
      <c r="G142">
        <v>16</v>
      </c>
      <c r="H142">
        <v>1</v>
      </c>
    </row>
    <row r="143" spans="1:8" ht="12.75" x14ac:dyDescent="0.2">
      <c r="A143" s="1">
        <v>142</v>
      </c>
      <c r="B143" s="1">
        <v>43</v>
      </c>
      <c r="C143" s="1">
        <v>672</v>
      </c>
      <c r="D143" s="1">
        <v>0</v>
      </c>
      <c r="E143" s="1">
        <v>0</v>
      </c>
      <c r="F143">
        <v>9</v>
      </c>
      <c r="G143">
        <v>17</v>
      </c>
      <c r="H143">
        <v>1</v>
      </c>
    </row>
    <row r="144" spans="1:8" ht="12.75" x14ac:dyDescent="0.2">
      <c r="A144" s="1">
        <v>143</v>
      </c>
      <c r="B144" s="1">
        <v>1049</v>
      </c>
      <c r="C144" s="1">
        <v>13903</v>
      </c>
      <c r="D144" s="1">
        <v>6</v>
      </c>
      <c r="E144" s="1">
        <v>1</v>
      </c>
      <c r="F144">
        <v>9</v>
      </c>
      <c r="G144">
        <v>26</v>
      </c>
      <c r="H144">
        <v>1</v>
      </c>
    </row>
    <row r="145" spans="1:8" ht="12.75" x14ac:dyDescent="0.2">
      <c r="A145" s="1">
        <v>144</v>
      </c>
      <c r="B145" s="1">
        <v>2354</v>
      </c>
      <c r="C145" s="1">
        <v>40737</v>
      </c>
      <c r="D145" s="1">
        <v>37</v>
      </c>
      <c r="E145" s="1">
        <v>6</v>
      </c>
      <c r="F145">
        <v>9</v>
      </c>
      <c r="G145">
        <v>2</v>
      </c>
      <c r="H145">
        <v>1</v>
      </c>
    </row>
    <row r="146" spans="1:8" ht="12.75" x14ac:dyDescent="0.2">
      <c r="A146" s="1">
        <v>145</v>
      </c>
      <c r="B146" s="1">
        <v>1</v>
      </c>
      <c r="C146" s="1">
        <v>0</v>
      </c>
      <c r="D146" s="1">
        <v>0</v>
      </c>
      <c r="E146" s="1">
        <v>0</v>
      </c>
      <c r="F146">
        <v>9</v>
      </c>
      <c r="G146">
        <v>20</v>
      </c>
      <c r="H146">
        <v>1</v>
      </c>
    </row>
    <row r="147" spans="1:8" ht="12.75" x14ac:dyDescent="0.2">
      <c r="A147" s="1">
        <v>146</v>
      </c>
      <c r="B147" s="1">
        <v>64</v>
      </c>
      <c r="C147" s="1">
        <v>771</v>
      </c>
      <c r="D147" s="1">
        <v>0</v>
      </c>
      <c r="E147" s="1">
        <v>0</v>
      </c>
      <c r="F147">
        <v>9</v>
      </c>
      <c r="G147">
        <v>5</v>
      </c>
      <c r="H147">
        <v>1</v>
      </c>
    </row>
    <row r="148" spans="1:8" ht="12.75" x14ac:dyDescent="0.2">
      <c r="A148" s="1">
        <v>147</v>
      </c>
      <c r="B148" s="1">
        <v>46</v>
      </c>
      <c r="C148" s="1">
        <v>399</v>
      </c>
      <c r="D148" s="1">
        <v>0</v>
      </c>
      <c r="E148" s="1">
        <v>0</v>
      </c>
      <c r="F148">
        <v>9</v>
      </c>
      <c r="G148">
        <v>22</v>
      </c>
      <c r="H148">
        <v>1</v>
      </c>
    </row>
    <row r="149" spans="1:8" ht="12.75" x14ac:dyDescent="0.2">
      <c r="A149" s="1">
        <v>148</v>
      </c>
      <c r="B149" s="1">
        <v>62</v>
      </c>
      <c r="C149" s="1">
        <v>1051</v>
      </c>
      <c r="D149" s="1">
        <v>1</v>
      </c>
      <c r="E149" s="1">
        <v>0</v>
      </c>
      <c r="F149">
        <v>9</v>
      </c>
      <c r="G149">
        <v>7</v>
      </c>
      <c r="H149">
        <v>1</v>
      </c>
    </row>
    <row r="150" spans="1:8" ht="12.75" x14ac:dyDescent="0.2">
      <c r="A150" s="1">
        <v>149</v>
      </c>
      <c r="B150" s="1">
        <v>32</v>
      </c>
      <c r="C150" s="1">
        <v>178</v>
      </c>
      <c r="D150" s="1">
        <v>0</v>
      </c>
      <c r="E150" s="1">
        <v>0</v>
      </c>
      <c r="F150">
        <v>9</v>
      </c>
      <c r="G150">
        <v>8</v>
      </c>
      <c r="H150">
        <v>1</v>
      </c>
    </row>
    <row r="151" spans="1:8" ht="12.75" x14ac:dyDescent="0.2">
      <c r="A151" s="1">
        <v>150</v>
      </c>
      <c r="B151" s="1">
        <v>90</v>
      </c>
      <c r="C151" s="1">
        <v>862</v>
      </c>
      <c r="D151" s="1">
        <v>1</v>
      </c>
      <c r="E151" s="1">
        <v>0</v>
      </c>
      <c r="F151">
        <v>10</v>
      </c>
      <c r="G151">
        <v>10</v>
      </c>
      <c r="H151">
        <v>1</v>
      </c>
    </row>
    <row r="152" spans="1:8" ht="12.75" x14ac:dyDescent="0.2">
      <c r="A152" s="1">
        <v>151</v>
      </c>
      <c r="B152" s="1">
        <v>14</v>
      </c>
      <c r="C152" s="1">
        <v>43</v>
      </c>
      <c r="D152" s="1">
        <v>0</v>
      </c>
      <c r="E152" s="1">
        <v>0</v>
      </c>
      <c r="F152">
        <v>10</v>
      </c>
      <c r="G152">
        <v>11</v>
      </c>
      <c r="H152">
        <v>1</v>
      </c>
    </row>
    <row r="153" spans="1:8" ht="12.75" x14ac:dyDescent="0.2">
      <c r="A153" s="1">
        <v>152</v>
      </c>
      <c r="B153" s="1">
        <v>566</v>
      </c>
      <c r="C153" s="1">
        <v>5237</v>
      </c>
      <c r="D153" s="1">
        <v>0</v>
      </c>
      <c r="E153" s="1">
        <v>0</v>
      </c>
      <c r="F153">
        <v>10</v>
      </c>
      <c r="G153">
        <v>12</v>
      </c>
      <c r="H153">
        <v>1</v>
      </c>
    </row>
    <row r="154" spans="1:8" ht="12.75" x14ac:dyDescent="0.2">
      <c r="A154" s="1">
        <v>153</v>
      </c>
      <c r="B154" s="1">
        <v>2283</v>
      </c>
      <c r="C154" s="1">
        <v>26605</v>
      </c>
      <c r="D154" s="1">
        <v>23</v>
      </c>
      <c r="E154" s="1">
        <v>5</v>
      </c>
      <c r="F154">
        <v>10</v>
      </c>
      <c r="G154">
        <v>13</v>
      </c>
      <c r="H154">
        <v>1</v>
      </c>
    </row>
    <row r="155" spans="1:8" ht="12.75" x14ac:dyDescent="0.2">
      <c r="A155" s="1">
        <v>154</v>
      </c>
      <c r="B155" s="1">
        <v>82</v>
      </c>
      <c r="C155" s="1">
        <v>220</v>
      </c>
      <c r="D155" s="1">
        <v>0</v>
      </c>
      <c r="E155" s="1">
        <v>0</v>
      </c>
      <c r="F155">
        <v>10</v>
      </c>
      <c r="G155">
        <v>14</v>
      </c>
      <c r="H155">
        <v>1</v>
      </c>
    </row>
    <row r="156" spans="1:8" ht="12.75" x14ac:dyDescent="0.2">
      <c r="A156" s="1">
        <v>155</v>
      </c>
      <c r="B156" s="1">
        <v>193</v>
      </c>
      <c r="C156" s="1">
        <v>1454</v>
      </c>
      <c r="D156" s="1">
        <v>2</v>
      </c>
      <c r="E156" s="1">
        <v>0</v>
      </c>
      <c r="F156">
        <v>10</v>
      </c>
      <c r="G156">
        <v>15</v>
      </c>
      <c r="H156">
        <v>1</v>
      </c>
    </row>
    <row r="157" spans="1:8" ht="12.75" x14ac:dyDescent="0.2">
      <c r="A157" s="1">
        <v>156</v>
      </c>
      <c r="B157" s="1">
        <v>2268</v>
      </c>
      <c r="C157" s="1">
        <v>28303</v>
      </c>
      <c r="D157" s="1">
        <v>11</v>
      </c>
      <c r="E157" s="1">
        <v>11</v>
      </c>
      <c r="F157">
        <v>10</v>
      </c>
      <c r="G157">
        <v>25</v>
      </c>
      <c r="H157">
        <v>1</v>
      </c>
    </row>
    <row r="158" spans="1:8" ht="12.75" x14ac:dyDescent="0.2">
      <c r="A158" s="1">
        <v>157</v>
      </c>
      <c r="B158" s="1">
        <v>3</v>
      </c>
      <c r="C158" s="1">
        <v>0</v>
      </c>
      <c r="D158" s="1">
        <v>0</v>
      </c>
      <c r="E158" s="1">
        <v>0</v>
      </c>
      <c r="F158">
        <v>10</v>
      </c>
      <c r="G158">
        <v>16</v>
      </c>
      <c r="H158">
        <v>1</v>
      </c>
    </row>
    <row r="159" spans="1:8" ht="12.75" x14ac:dyDescent="0.2">
      <c r="A159" s="1">
        <v>158</v>
      </c>
      <c r="B159" s="1">
        <v>3450</v>
      </c>
      <c r="C159" s="1">
        <v>58572</v>
      </c>
      <c r="D159" s="1">
        <v>24</v>
      </c>
      <c r="E159" s="1">
        <v>8</v>
      </c>
      <c r="F159">
        <v>11</v>
      </c>
      <c r="G159">
        <v>10</v>
      </c>
      <c r="H159">
        <v>1</v>
      </c>
    </row>
    <row r="160" spans="1:8" ht="12.75" x14ac:dyDescent="0.2">
      <c r="A160" s="1">
        <v>159</v>
      </c>
      <c r="B160" s="1">
        <v>39</v>
      </c>
      <c r="C160" s="1">
        <v>238</v>
      </c>
      <c r="D160" s="1">
        <v>0</v>
      </c>
      <c r="E160" s="1">
        <v>0</v>
      </c>
      <c r="F160">
        <v>11</v>
      </c>
      <c r="G160">
        <v>12</v>
      </c>
      <c r="H160">
        <v>1</v>
      </c>
    </row>
    <row r="161" spans="1:8" ht="12.75" x14ac:dyDescent="0.2">
      <c r="A161" s="1">
        <v>160</v>
      </c>
      <c r="B161" s="1">
        <v>306</v>
      </c>
      <c r="C161" s="1">
        <v>4441</v>
      </c>
      <c r="D161" s="1">
        <v>1</v>
      </c>
      <c r="E161" s="1">
        <v>0</v>
      </c>
      <c r="F161">
        <v>11</v>
      </c>
      <c r="G161">
        <v>15</v>
      </c>
      <c r="H161">
        <v>1</v>
      </c>
    </row>
    <row r="162" spans="1:8" ht="12.75" x14ac:dyDescent="0.2">
      <c r="A162" s="1">
        <v>161</v>
      </c>
      <c r="B162" s="1">
        <v>127</v>
      </c>
      <c r="C162" s="1">
        <v>2330</v>
      </c>
      <c r="D162" s="1">
        <v>0</v>
      </c>
      <c r="E162" s="1">
        <v>1</v>
      </c>
      <c r="F162">
        <v>11</v>
      </c>
      <c r="G162">
        <v>25</v>
      </c>
      <c r="H162">
        <v>1</v>
      </c>
    </row>
    <row r="163" spans="1:8" ht="12.75" x14ac:dyDescent="0.2">
      <c r="A163" s="1">
        <v>162</v>
      </c>
      <c r="B163" s="1">
        <v>2</v>
      </c>
      <c r="C163" s="1">
        <v>152</v>
      </c>
      <c r="D163" s="1">
        <v>0</v>
      </c>
      <c r="E163" s="1">
        <v>0</v>
      </c>
      <c r="F163">
        <v>11</v>
      </c>
      <c r="G163">
        <v>16</v>
      </c>
      <c r="H163">
        <v>1</v>
      </c>
    </row>
    <row r="164" spans="1:8" ht="12.75" x14ac:dyDescent="0.2">
      <c r="A164" s="1">
        <v>163</v>
      </c>
      <c r="B164" s="1">
        <v>1074</v>
      </c>
      <c r="C164" s="1">
        <v>9210</v>
      </c>
      <c r="D164" s="1">
        <v>1</v>
      </c>
      <c r="E164" s="1">
        <v>1</v>
      </c>
      <c r="F164">
        <v>11</v>
      </c>
      <c r="G164">
        <v>17</v>
      </c>
      <c r="H164">
        <v>1</v>
      </c>
    </row>
    <row r="165" spans="1:8" ht="12.75" x14ac:dyDescent="0.2">
      <c r="A165" s="1">
        <v>164</v>
      </c>
      <c r="B165" s="1">
        <v>126</v>
      </c>
      <c r="C165" s="1">
        <v>2056</v>
      </c>
      <c r="D165" s="1">
        <v>0</v>
      </c>
      <c r="E165" s="1">
        <v>1</v>
      </c>
      <c r="F165">
        <v>11</v>
      </c>
      <c r="G165">
        <v>1</v>
      </c>
      <c r="H165">
        <v>1</v>
      </c>
    </row>
    <row r="166" spans="1:8" ht="12.75" x14ac:dyDescent="0.2">
      <c r="A166" s="1">
        <v>165</v>
      </c>
      <c r="B166" s="1">
        <v>8</v>
      </c>
      <c r="C166" s="1">
        <v>31</v>
      </c>
      <c r="D166" s="1">
        <v>0</v>
      </c>
      <c r="E166" s="1">
        <v>0</v>
      </c>
      <c r="F166">
        <v>11</v>
      </c>
      <c r="G166">
        <v>18</v>
      </c>
      <c r="H166">
        <v>1</v>
      </c>
    </row>
    <row r="167" spans="1:8" ht="12.75" x14ac:dyDescent="0.2">
      <c r="A167" s="1">
        <v>166</v>
      </c>
      <c r="B167" s="1">
        <v>24</v>
      </c>
      <c r="C167" s="1">
        <v>151</v>
      </c>
      <c r="D167" s="1">
        <v>0</v>
      </c>
      <c r="E167" s="1">
        <v>0</v>
      </c>
      <c r="F167">
        <v>11</v>
      </c>
      <c r="G167">
        <v>26</v>
      </c>
      <c r="H167">
        <v>1</v>
      </c>
    </row>
    <row r="168" spans="1:8" ht="12.75" x14ac:dyDescent="0.2">
      <c r="A168" s="1">
        <v>167</v>
      </c>
      <c r="B168" s="1">
        <v>1004</v>
      </c>
      <c r="C168" s="1">
        <v>20067</v>
      </c>
      <c r="D168" s="1">
        <v>4</v>
      </c>
      <c r="E168" s="1">
        <v>0</v>
      </c>
      <c r="F168">
        <v>11</v>
      </c>
      <c r="G168">
        <v>28</v>
      </c>
      <c r="H168">
        <v>1</v>
      </c>
    </row>
    <row r="169" spans="1:8" ht="12.75" x14ac:dyDescent="0.2">
      <c r="A169" s="1">
        <v>168</v>
      </c>
      <c r="B169" s="1">
        <v>2107</v>
      </c>
      <c r="C169" s="1">
        <v>30570</v>
      </c>
      <c r="D169" s="1">
        <v>4</v>
      </c>
      <c r="E169" s="1">
        <v>1</v>
      </c>
      <c r="F169">
        <v>11</v>
      </c>
      <c r="G169">
        <v>20</v>
      </c>
      <c r="H169">
        <v>1</v>
      </c>
    </row>
    <row r="170" spans="1:8" ht="12.75" x14ac:dyDescent="0.2">
      <c r="A170" s="1">
        <v>169</v>
      </c>
      <c r="B170" s="1">
        <v>8</v>
      </c>
      <c r="C170" s="1">
        <v>143</v>
      </c>
      <c r="D170" s="1">
        <v>0</v>
      </c>
      <c r="E170" s="1">
        <v>0</v>
      </c>
      <c r="F170">
        <v>11</v>
      </c>
      <c r="G170">
        <v>4</v>
      </c>
      <c r="H170">
        <v>1</v>
      </c>
    </row>
    <row r="171" spans="1:8" ht="12.75" x14ac:dyDescent="0.2">
      <c r="A171" s="1">
        <v>170</v>
      </c>
      <c r="B171" s="1">
        <v>811</v>
      </c>
      <c r="C171" s="1">
        <v>11176</v>
      </c>
      <c r="D171" s="1">
        <v>1</v>
      </c>
      <c r="E171" s="1">
        <v>0</v>
      </c>
      <c r="F171">
        <v>11</v>
      </c>
      <c r="G171">
        <v>5</v>
      </c>
      <c r="H171">
        <v>1</v>
      </c>
    </row>
    <row r="172" spans="1:8" ht="12.75" x14ac:dyDescent="0.2">
      <c r="A172" s="1">
        <v>171</v>
      </c>
      <c r="B172" s="1">
        <v>17</v>
      </c>
      <c r="C172" s="1">
        <v>197</v>
      </c>
      <c r="D172" s="1">
        <v>0</v>
      </c>
      <c r="E172" s="1">
        <v>0</v>
      </c>
      <c r="F172">
        <v>11</v>
      </c>
      <c r="G172">
        <v>22</v>
      </c>
      <c r="H172">
        <v>1</v>
      </c>
    </row>
    <row r="173" spans="1:8" ht="12.75" x14ac:dyDescent="0.2">
      <c r="A173" s="1">
        <v>172</v>
      </c>
      <c r="B173" s="1">
        <v>8</v>
      </c>
      <c r="C173" s="1">
        <v>236</v>
      </c>
      <c r="D173" s="1">
        <v>0</v>
      </c>
      <c r="E173" s="1">
        <v>1</v>
      </c>
      <c r="F173">
        <v>11</v>
      </c>
      <c r="G173">
        <v>9</v>
      </c>
      <c r="H173">
        <v>1</v>
      </c>
    </row>
    <row r="174" spans="1:8" ht="12.75" x14ac:dyDescent="0.2">
      <c r="A174" s="1">
        <v>173</v>
      </c>
      <c r="B174" s="1">
        <v>536</v>
      </c>
      <c r="C174" s="1">
        <v>9049</v>
      </c>
      <c r="D174" s="1">
        <v>6</v>
      </c>
      <c r="E174" s="1">
        <v>3</v>
      </c>
      <c r="F174">
        <v>12</v>
      </c>
      <c r="G174">
        <v>10</v>
      </c>
      <c r="H174">
        <v>1</v>
      </c>
    </row>
    <row r="175" spans="1:8" ht="12.75" x14ac:dyDescent="0.2">
      <c r="A175" s="1">
        <v>174</v>
      </c>
      <c r="B175" s="1">
        <v>1037</v>
      </c>
      <c r="C175" s="1">
        <v>20609</v>
      </c>
      <c r="D175" s="1">
        <v>10</v>
      </c>
      <c r="E175" s="1">
        <v>1</v>
      </c>
      <c r="F175">
        <v>12</v>
      </c>
      <c r="G175">
        <v>11</v>
      </c>
      <c r="H175">
        <v>1</v>
      </c>
    </row>
    <row r="176" spans="1:8" ht="12.75" x14ac:dyDescent="0.2">
      <c r="A176" s="1">
        <v>175</v>
      </c>
      <c r="B176" s="1">
        <v>574</v>
      </c>
      <c r="C176" s="1">
        <v>10779</v>
      </c>
      <c r="D176" s="1">
        <v>10</v>
      </c>
      <c r="E176" s="1">
        <v>1</v>
      </c>
      <c r="F176">
        <v>12</v>
      </c>
      <c r="G176">
        <v>12</v>
      </c>
      <c r="H176">
        <v>1</v>
      </c>
    </row>
    <row r="177" spans="1:8" ht="12.75" x14ac:dyDescent="0.2">
      <c r="A177" s="1">
        <v>176</v>
      </c>
      <c r="B177" s="1">
        <v>1237</v>
      </c>
      <c r="C177" s="1">
        <v>23821</v>
      </c>
      <c r="D177" s="1">
        <v>19</v>
      </c>
      <c r="E177" s="1">
        <v>5</v>
      </c>
      <c r="F177">
        <v>12</v>
      </c>
      <c r="G177">
        <v>13</v>
      </c>
      <c r="H177">
        <v>1</v>
      </c>
    </row>
    <row r="178" spans="1:8" ht="12.75" x14ac:dyDescent="0.2">
      <c r="A178" s="1">
        <v>177</v>
      </c>
      <c r="B178" s="1">
        <v>275</v>
      </c>
      <c r="C178" s="1">
        <v>5162</v>
      </c>
      <c r="D178" s="1">
        <v>3</v>
      </c>
      <c r="E178" s="1">
        <v>0</v>
      </c>
      <c r="F178">
        <v>12</v>
      </c>
      <c r="G178">
        <v>14</v>
      </c>
      <c r="H178">
        <v>1</v>
      </c>
    </row>
    <row r="179" spans="1:8" ht="12.75" x14ac:dyDescent="0.2">
      <c r="A179" s="1">
        <v>178</v>
      </c>
      <c r="B179" s="1">
        <v>9954</v>
      </c>
      <c r="C179" s="1">
        <v>171582</v>
      </c>
      <c r="D179" s="1">
        <v>30</v>
      </c>
      <c r="E179" s="1">
        <v>9</v>
      </c>
      <c r="F179">
        <v>12</v>
      </c>
      <c r="G179">
        <v>15</v>
      </c>
      <c r="H179">
        <v>1</v>
      </c>
    </row>
    <row r="180" spans="1:8" ht="12.75" x14ac:dyDescent="0.2">
      <c r="A180" s="1">
        <v>179</v>
      </c>
      <c r="B180" s="1">
        <v>1991</v>
      </c>
      <c r="C180" s="1">
        <v>31238</v>
      </c>
      <c r="D180" s="1">
        <v>10</v>
      </c>
      <c r="E180" s="1">
        <v>10</v>
      </c>
      <c r="F180">
        <v>12</v>
      </c>
      <c r="G180">
        <v>25</v>
      </c>
      <c r="H180">
        <v>1</v>
      </c>
    </row>
    <row r="181" spans="1:8" ht="12.75" x14ac:dyDescent="0.2">
      <c r="A181" s="1">
        <v>180</v>
      </c>
      <c r="B181" s="1">
        <v>726</v>
      </c>
      <c r="C181" s="1">
        <v>11655</v>
      </c>
      <c r="D181" s="1">
        <v>13</v>
      </c>
      <c r="E181" s="1">
        <v>0</v>
      </c>
      <c r="F181">
        <v>12</v>
      </c>
      <c r="G181">
        <v>27</v>
      </c>
      <c r="H181">
        <v>1</v>
      </c>
    </row>
    <row r="182" spans="1:8" ht="12.75" x14ac:dyDescent="0.2">
      <c r="A182" s="1">
        <v>181</v>
      </c>
      <c r="B182" s="1">
        <v>13622</v>
      </c>
      <c r="C182" s="1">
        <v>303265</v>
      </c>
      <c r="D182" s="1">
        <v>346</v>
      </c>
      <c r="E182" s="1">
        <v>149</v>
      </c>
      <c r="F182">
        <v>12</v>
      </c>
      <c r="G182">
        <v>16</v>
      </c>
      <c r="H182">
        <v>1</v>
      </c>
    </row>
    <row r="183" spans="1:8" ht="12.75" x14ac:dyDescent="0.2">
      <c r="A183" s="1">
        <v>182</v>
      </c>
      <c r="B183" s="1">
        <v>431</v>
      </c>
      <c r="C183" s="1">
        <v>7088</v>
      </c>
      <c r="D183" s="1">
        <v>1</v>
      </c>
      <c r="E183" s="1">
        <v>1</v>
      </c>
      <c r="F183">
        <v>12</v>
      </c>
      <c r="G183">
        <v>17</v>
      </c>
      <c r="H183">
        <v>1</v>
      </c>
    </row>
    <row r="184" spans="1:8" ht="12.75" x14ac:dyDescent="0.2">
      <c r="A184" s="1">
        <v>183</v>
      </c>
      <c r="B184" s="1">
        <v>519</v>
      </c>
      <c r="C184" s="1">
        <v>14255</v>
      </c>
      <c r="D184" s="1">
        <v>3</v>
      </c>
      <c r="E184" s="1">
        <v>1</v>
      </c>
      <c r="F184">
        <v>12</v>
      </c>
      <c r="G184">
        <v>1</v>
      </c>
      <c r="H184">
        <v>1</v>
      </c>
    </row>
    <row r="185" spans="1:8" ht="12.75" x14ac:dyDescent="0.2">
      <c r="A185" s="1">
        <v>184</v>
      </c>
      <c r="B185" s="1">
        <v>640</v>
      </c>
      <c r="C185" s="1">
        <v>9495</v>
      </c>
      <c r="D185" s="1">
        <v>6</v>
      </c>
      <c r="E185" s="1">
        <v>1</v>
      </c>
      <c r="F185">
        <v>12</v>
      </c>
      <c r="G185">
        <v>18</v>
      </c>
      <c r="H185">
        <v>1</v>
      </c>
    </row>
    <row r="186" spans="1:8" ht="12.75" x14ac:dyDescent="0.2">
      <c r="A186" s="1">
        <v>185</v>
      </c>
      <c r="B186" s="1">
        <v>60</v>
      </c>
      <c r="C186" s="1">
        <v>1298</v>
      </c>
      <c r="D186" s="1">
        <v>1</v>
      </c>
      <c r="E186" s="1">
        <v>0</v>
      </c>
      <c r="F186">
        <v>12</v>
      </c>
      <c r="G186">
        <v>26</v>
      </c>
      <c r="H186">
        <v>1</v>
      </c>
    </row>
    <row r="187" spans="1:8" ht="12.75" x14ac:dyDescent="0.2">
      <c r="A187" s="1">
        <v>186</v>
      </c>
      <c r="B187" s="1">
        <v>551</v>
      </c>
      <c r="C187" s="1">
        <v>10399</v>
      </c>
      <c r="D187" s="1">
        <v>6</v>
      </c>
      <c r="E187" s="1">
        <v>1</v>
      </c>
      <c r="F187">
        <v>12</v>
      </c>
      <c r="G187">
        <v>2</v>
      </c>
      <c r="H187">
        <v>1</v>
      </c>
    </row>
    <row r="188" spans="1:8" ht="12.75" x14ac:dyDescent="0.2">
      <c r="A188" s="1">
        <v>187</v>
      </c>
      <c r="B188" s="1">
        <v>1155</v>
      </c>
      <c r="C188" s="1">
        <v>22404</v>
      </c>
      <c r="D188" s="1">
        <v>2</v>
      </c>
      <c r="E188" s="1">
        <v>2</v>
      </c>
      <c r="F188">
        <v>12</v>
      </c>
      <c r="G188">
        <v>28</v>
      </c>
      <c r="H188">
        <v>1</v>
      </c>
    </row>
    <row r="189" spans="1:8" ht="12.75" x14ac:dyDescent="0.2">
      <c r="A189" s="1">
        <v>188</v>
      </c>
      <c r="B189" s="1">
        <v>1210</v>
      </c>
      <c r="C189" s="1">
        <v>17660</v>
      </c>
      <c r="D189" s="1">
        <v>11</v>
      </c>
      <c r="E189" s="1">
        <v>3</v>
      </c>
      <c r="F189">
        <v>12</v>
      </c>
      <c r="G189">
        <v>19</v>
      </c>
      <c r="H189">
        <v>1</v>
      </c>
    </row>
    <row r="190" spans="1:8" ht="12.75" x14ac:dyDescent="0.2">
      <c r="A190" s="1">
        <v>189</v>
      </c>
      <c r="B190" s="1">
        <v>2494</v>
      </c>
      <c r="C190" s="1">
        <v>29893</v>
      </c>
      <c r="D190" s="1">
        <v>9</v>
      </c>
      <c r="E190" s="1">
        <v>2</v>
      </c>
      <c r="F190">
        <v>12</v>
      </c>
      <c r="G190">
        <v>3</v>
      </c>
      <c r="H190">
        <v>1</v>
      </c>
    </row>
    <row r="191" spans="1:8" ht="12.75" x14ac:dyDescent="0.2">
      <c r="A191" s="1">
        <v>190</v>
      </c>
      <c r="B191" s="1">
        <v>1471</v>
      </c>
      <c r="C191" s="1">
        <v>28209</v>
      </c>
      <c r="D191" s="1">
        <v>4</v>
      </c>
      <c r="E191" s="1">
        <v>6</v>
      </c>
      <c r="F191">
        <v>12</v>
      </c>
      <c r="G191">
        <v>20</v>
      </c>
      <c r="H191">
        <v>1</v>
      </c>
    </row>
    <row r="192" spans="1:8" ht="12.75" x14ac:dyDescent="0.2">
      <c r="A192" s="1">
        <v>191</v>
      </c>
      <c r="B192" s="1">
        <v>1632</v>
      </c>
      <c r="C192" s="1">
        <v>27496</v>
      </c>
      <c r="D192" s="1">
        <v>11</v>
      </c>
      <c r="E192" s="1">
        <v>3</v>
      </c>
      <c r="F192">
        <v>12</v>
      </c>
      <c r="G192">
        <v>21</v>
      </c>
      <c r="H192">
        <v>1</v>
      </c>
    </row>
    <row r="193" spans="1:8" ht="12.75" x14ac:dyDescent="0.2">
      <c r="A193" s="1">
        <v>192</v>
      </c>
      <c r="B193" s="1">
        <v>5361</v>
      </c>
      <c r="C193" s="1">
        <v>91297</v>
      </c>
      <c r="D193" s="1">
        <v>18</v>
      </c>
      <c r="E193" s="1">
        <v>3</v>
      </c>
      <c r="F193">
        <v>12</v>
      </c>
      <c r="G193">
        <v>4</v>
      </c>
      <c r="H193">
        <v>1</v>
      </c>
    </row>
    <row r="194" spans="1:8" ht="12.75" x14ac:dyDescent="0.2">
      <c r="A194" s="1">
        <v>193</v>
      </c>
      <c r="B194" s="1">
        <v>420</v>
      </c>
      <c r="C194" s="1">
        <v>5540</v>
      </c>
      <c r="D194" s="1">
        <v>8</v>
      </c>
      <c r="E194" s="1">
        <v>0</v>
      </c>
      <c r="F194">
        <v>12</v>
      </c>
      <c r="G194">
        <v>5</v>
      </c>
      <c r="H194">
        <v>1</v>
      </c>
    </row>
    <row r="195" spans="1:8" ht="12.75" x14ac:dyDescent="0.2">
      <c r="A195" s="1">
        <v>194</v>
      </c>
      <c r="B195" s="1">
        <v>3892</v>
      </c>
      <c r="C195" s="1">
        <v>73491</v>
      </c>
      <c r="D195" s="1">
        <v>17</v>
      </c>
      <c r="E195" s="1">
        <v>0</v>
      </c>
      <c r="F195">
        <v>12</v>
      </c>
      <c r="G195">
        <v>6</v>
      </c>
      <c r="H195">
        <v>1</v>
      </c>
    </row>
    <row r="196" spans="1:8" ht="12.75" x14ac:dyDescent="0.2">
      <c r="A196" s="1">
        <v>195</v>
      </c>
      <c r="B196" s="1">
        <v>3175</v>
      </c>
      <c r="C196" s="1">
        <v>57199</v>
      </c>
      <c r="D196" s="1">
        <v>11</v>
      </c>
      <c r="E196" s="1">
        <v>3</v>
      </c>
      <c r="F196">
        <v>12</v>
      </c>
      <c r="G196">
        <v>22</v>
      </c>
      <c r="H196">
        <v>1</v>
      </c>
    </row>
    <row r="197" spans="1:8" ht="12.75" x14ac:dyDescent="0.2">
      <c r="A197" s="1">
        <v>196</v>
      </c>
      <c r="B197" s="1">
        <v>4529</v>
      </c>
      <c r="C197" s="1">
        <v>67099</v>
      </c>
      <c r="D197" s="1">
        <v>13</v>
      </c>
      <c r="E197" s="1">
        <v>2</v>
      </c>
      <c r="F197">
        <v>12</v>
      </c>
      <c r="G197">
        <v>7</v>
      </c>
      <c r="H197">
        <v>1</v>
      </c>
    </row>
    <row r="198" spans="1:8" ht="12.75" x14ac:dyDescent="0.2">
      <c r="A198" s="1">
        <v>197</v>
      </c>
      <c r="B198" s="1">
        <v>805</v>
      </c>
      <c r="C198" s="1">
        <v>20460</v>
      </c>
      <c r="D198" s="1">
        <v>12</v>
      </c>
      <c r="E198" s="1">
        <v>19</v>
      </c>
      <c r="F198">
        <v>12</v>
      </c>
      <c r="G198">
        <v>23</v>
      </c>
      <c r="H198">
        <v>1</v>
      </c>
    </row>
    <row r="199" spans="1:8" ht="12.75" x14ac:dyDescent="0.2">
      <c r="A199" s="1">
        <v>198</v>
      </c>
      <c r="B199" s="1">
        <v>444</v>
      </c>
      <c r="C199" s="1">
        <v>6115</v>
      </c>
      <c r="D199" s="1">
        <v>6</v>
      </c>
      <c r="E199" s="1">
        <v>3</v>
      </c>
      <c r="F199">
        <v>12</v>
      </c>
      <c r="G199">
        <v>24</v>
      </c>
      <c r="H199">
        <v>1</v>
      </c>
    </row>
    <row r="200" spans="1:8" ht="12.75" x14ac:dyDescent="0.2">
      <c r="A200" s="1">
        <v>199</v>
      </c>
      <c r="B200" s="1">
        <v>926</v>
      </c>
      <c r="C200" s="1">
        <v>17157</v>
      </c>
      <c r="D200" s="1">
        <v>7</v>
      </c>
      <c r="E200" s="1">
        <v>1</v>
      </c>
      <c r="F200">
        <v>12</v>
      </c>
      <c r="G200">
        <v>30</v>
      </c>
      <c r="H200">
        <v>1</v>
      </c>
    </row>
    <row r="201" spans="1:8" ht="12.75" x14ac:dyDescent="0.2">
      <c r="A201" s="1">
        <v>200</v>
      </c>
      <c r="B201" s="1">
        <v>299</v>
      </c>
      <c r="C201" s="1">
        <v>5795</v>
      </c>
      <c r="D201" s="1">
        <v>7</v>
      </c>
      <c r="E201" s="1">
        <v>0</v>
      </c>
      <c r="F201">
        <v>12</v>
      </c>
      <c r="G201">
        <v>8</v>
      </c>
      <c r="H201">
        <v>1</v>
      </c>
    </row>
    <row r="202" spans="1:8" ht="12.75" x14ac:dyDescent="0.2">
      <c r="A202" s="1">
        <v>201</v>
      </c>
      <c r="B202" s="1">
        <v>1155</v>
      </c>
      <c r="C202" s="1">
        <v>21995</v>
      </c>
      <c r="D202" s="1">
        <v>4</v>
      </c>
      <c r="E202" s="1">
        <v>1</v>
      </c>
      <c r="F202">
        <v>12</v>
      </c>
      <c r="G202">
        <v>9</v>
      </c>
      <c r="H202">
        <v>1</v>
      </c>
    </row>
    <row r="203" spans="1:8" ht="12.75" x14ac:dyDescent="0.2">
      <c r="A203" s="1">
        <v>202</v>
      </c>
      <c r="B203" s="1">
        <v>144</v>
      </c>
      <c r="C203" s="1">
        <v>2884</v>
      </c>
      <c r="D203" s="1">
        <v>2</v>
      </c>
      <c r="E203" s="1">
        <v>0</v>
      </c>
      <c r="F203">
        <v>13</v>
      </c>
      <c r="G203">
        <v>10</v>
      </c>
      <c r="H203">
        <v>1</v>
      </c>
    </row>
    <row r="204" spans="1:8" ht="12.75" x14ac:dyDescent="0.2">
      <c r="A204" s="1">
        <v>203</v>
      </c>
      <c r="B204" s="1">
        <v>205</v>
      </c>
      <c r="C204" s="1">
        <v>2821</v>
      </c>
      <c r="D204" s="1">
        <v>1</v>
      </c>
      <c r="E204" s="1">
        <v>0</v>
      </c>
      <c r="F204">
        <v>13</v>
      </c>
      <c r="G204">
        <v>11</v>
      </c>
      <c r="H204">
        <v>1</v>
      </c>
    </row>
    <row r="205" spans="1:8" ht="12.75" x14ac:dyDescent="0.2">
      <c r="A205" s="1">
        <v>204</v>
      </c>
      <c r="B205" s="1">
        <v>91</v>
      </c>
      <c r="C205" s="1">
        <v>499</v>
      </c>
      <c r="D205" s="1">
        <v>0</v>
      </c>
      <c r="E205" s="1">
        <v>0</v>
      </c>
      <c r="F205">
        <v>13</v>
      </c>
      <c r="G205">
        <v>12</v>
      </c>
      <c r="H205">
        <v>1</v>
      </c>
    </row>
    <row r="206" spans="1:8" ht="12.75" x14ac:dyDescent="0.2">
      <c r="A206" s="1">
        <v>205</v>
      </c>
      <c r="B206" s="1">
        <v>187</v>
      </c>
      <c r="C206" s="1">
        <v>2575</v>
      </c>
      <c r="D206" s="1">
        <v>0</v>
      </c>
      <c r="E206" s="1">
        <v>0</v>
      </c>
      <c r="F206">
        <v>13</v>
      </c>
      <c r="G206">
        <v>13</v>
      </c>
      <c r="H206">
        <v>1</v>
      </c>
    </row>
    <row r="207" spans="1:8" ht="12.75" x14ac:dyDescent="0.2">
      <c r="A207" s="1">
        <v>206</v>
      </c>
      <c r="B207" s="1">
        <v>54</v>
      </c>
      <c r="C207" s="1">
        <v>287</v>
      </c>
      <c r="D207" s="1">
        <v>0</v>
      </c>
      <c r="E207" s="1">
        <v>0</v>
      </c>
      <c r="F207">
        <v>13</v>
      </c>
      <c r="G207">
        <v>14</v>
      </c>
      <c r="H207">
        <v>1</v>
      </c>
    </row>
    <row r="208" spans="1:8" ht="12.75" x14ac:dyDescent="0.2">
      <c r="A208" s="1">
        <v>207</v>
      </c>
      <c r="B208" s="1">
        <v>155</v>
      </c>
      <c r="C208" s="1">
        <v>1509</v>
      </c>
      <c r="D208" s="1">
        <v>0</v>
      </c>
      <c r="E208" s="1">
        <v>0</v>
      </c>
      <c r="F208">
        <v>13</v>
      </c>
      <c r="G208">
        <v>25</v>
      </c>
      <c r="H208">
        <v>1</v>
      </c>
    </row>
    <row r="209" spans="1:8" ht="12.75" x14ac:dyDescent="0.2">
      <c r="A209" s="1">
        <v>208</v>
      </c>
      <c r="B209" s="1">
        <v>167</v>
      </c>
      <c r="C209" s="1">
        <v>505</v>
      </c>
      <c r="D209" s="1">
        <v>1</v>
      </c>
      <c r="E209" s="1">
        <v>0</v>
      </c>
      <c r="F209">
        <v>13</v>
      </c>
      <c r="G209">
        <v>27</v>
      </c>
      <c r="H209">
        <v>1</v>
      </c>
    </row>
    <row r="210" spans="1:8" ht="12.75" x14ac:dyDescent="0.2">
      <c r="A210" s="1">
        <v>209</v>
      </c>
      <c r="B210" s="1">
        <v>202</v>
      </c>
      <c r="C210" s="1">
        <v>2203</v>
      </c>
      <c r="D210" s="1">
        <v>2</v>
      </c>
      <c r="E210" s="1">
        <v>1</v>
      </c>
      <c r="F210">
        <v>13</v>
      </c>
      <c r="G210">
        <v>16</v>
      </c>
      <c r="H210">
        <v>1</v>
      </c>
    </row>
    <row r="211" spans="1:8" ht="12.75" x14ac:dyDescent="0.2">
      <c r="A211" s="1">
        <v>210</v>
      </c>
      <c r="B211" s="1">
        <v>29</v>
      </c>
      <c r="C211" s="1">
        <v>73</v>
      </c>
      <c r="D211" s="1">
        <v>0</v>
      </c>
      <c r="E211" s="1">
        <v>0</v>
      </c>
      <c r="F211">
        <v>13</v>
      </c>
      <c r="G211">
        <v>17</v>
      </c>
      <c r="H211">
        <v>1</v>
      </c>
    </row>
    <row r="212" spans="1:8" ht="12.75" x14ac:dyDescent="0.2">
      <c r="A212" s="1">
        <v>211</v>
      </c>
      <c r="B212" s="1">
        <v>288</v>
      </c>
      <c r="C212" s="1">
        <v>2671</v>
      </c>
      <c r="D212" s="1">
        <v>3</v>
      </c>
      <c r="E212" s="1">
        <v>1</v>
      </c>
      <c r="F212">
        <v>13</v>
      </c>
      <c r="G212">
        <v>1</v>
      </c>
      <c r="H212">
        <v>1</v>
      </c>
    </row>
    <row r="213" spans="1:8" ht="12.75" x14ac:dyDescent="0.2">
      <c r="A213" s="1">
        <v>212</v>
      </c>
      <c r="B213" s="1">
        <v>148</v>
      </c>
      <c r="C213" s="1">
        <v>2840</v>
      </c>
      <c r="D213" s="1">
        <v>0</v>
      </c>
      <c r="E213" s="1">
        <v>0</v>
      </c>
      <c r="F213">
        <v>13</v>
      </c>
      <c r="G213">
        <v>18</v>
      </c>
      <c r="H213">
        <v>1</v>
      </c>
    </row>
    <row r="214" spans="1:8" ht="12.75" x14ac:dyDescent="0.2">
      <c r="A214" s="1">
        <v>213</v>
      </c>
      <c r="B214" s="1">
        <v>147</v>
      </c>
      <c r="C214" s="1">
        <v>1320</v>
      </c>
      <c r="D214" s="1">
        <v>0</v>
      </c>
      <c r="E214" s="1">
        <v>1</v>
      </c>
      <c r="F214">
        <v>13</v>
      </c>
      <c r="G214">
        <v>26</v>
      </c>
      <c r="H214">
        <v>1</v>
      </c>
    </row>
    <row r="215" spans="1:8" ht="12.75" x14ac:dyDescent="0.2">
      <c r="A215" s="1">
        <v>214</v>
      </c>
      <c r="B215" s="1">
        <v>62</v>
      </c>
      <c r="C215" s="1">
        <v>535</v>
      </c>
      <c r="D215" s="1">
        <v>0</v>
      </c>
      <c r="E215" s="1">
        <v>0</v>
      </c>
      <c r="F215">
        <v>13</v>
      </c>
      <c r="G215">
        <v>2</v>
      </c>
      <c r="H215">
        <v>1</v>
      </c>
    </row>
    <row r="216" spans="1:8" ht="12.75" x14ac:dyDescent="0.2">
      <c r="A216" s="1">
        <v>215</v>
      </c>
      <c r="B216" s="1">
        <v>356</v>
      </c>
      <c r="C216" s="1">
        <v>5740</v>
      </c>
      <c r="D216" s="1">
        <v>1</v>
      </c>
      <c r="E216" s="1">
        <v>0</v>
      </c>
      <c r="F216">
        <v>13</v>
      </c>
      <c r="G216">
        <v>28</v>
      </c>
      <c r="H216">
        <v>1</v>
      </c>
    </row>
    <row r="217" spans="1:8" ht="12.75" x14ac:dyDescent="0.2">
      <c r="A217" s="1">
        <v>216</v>
      </c>
      <c r="B217" s="1">
        <v>459</v>
      </c>
      <c r="C217" s="1">
        <v>5267</v>
      </c>
      <c r="D217" s="1">
        <v>0</v>
      </c>
      <c r="E217" s="1">
        <v>0</v>
      </c>
      <c r="F217">
        <v>13</v>
      </c>
      <c r="G217">
        <v>19</v>
      </c>
      <c r="H217">
        <v>1</v>
      </c>
    </row>
    <row r="218" spans="1:8" ht="12.75" x14ac:dyDescent="0.2">
      <c r="A218" s="1">
        <v>217</v>
      </c>
      <c r="B218" s="1">
        <v>812</v>
      </c>
      <c r="C218" s="1">
        <v>7282</v>
      </c>
      <c r="D218" s="1">
        <v>2</v>
      </c>
      <c r="E218" s="1">
        <v>1</v>
      </c>
      <c r="F218">
        <v>13</v>
      </c>
      <c r="G218">
        <v>3</v>
      </c>
      <c r="H218">
        <v>1</v>
      </c>
    </row>
    <row r="219" spans="1:8" ht="12.75" x14ac:dyDescent="0.2">
      <c r="A219" s="1">
        <v>218</v>
      </c>
      <c r="B219" s="1">
        <v>247</v>
      </c>
      <c r="C219" s="1">
        <v>5416</v>
      </c>
      <c r="D219" s="1">
        <v>0</v>
      </c>
      <c r="E219" s="1">
        <v>0</v>
      </c>
      <c r="F219">
        <v>13</v>
      </c>
      <c r="G219">
        <v>21</v>
      </c>
      <c r="H219">
        <v>1</v>
      </c>
    </row>
    <row r="220" spans="1:8" ht="12.75" x14ac:dyDescent="0.2">
      <c r="A220" s="1">
        <v>219</v>
      </c>
      <c r="B220" s="1">
        <v>77</v>
      </c>
      <c r="C220" s="1">
        <v>1634</v>
      </c>
      <c r="D220" s="1">
        <v>0</v>
      </c>
      <c r="E220" s="1">
        <v>0</v>
      </c>
      <c r="F220">
        <v>13</v>
      </c>
      <c r="G220">
        <v>4</v>
      </c>
      <c r="H220">
        <v>1</v>
      </c>
    </row>
    <row r="221" spans="1:8" ht="12.75" x14ac:dyDescent="0.2">
      <c r="A221" s="1">
        <v>220</v>
      </c>
      <c r="B221" s="1">
        <v>54</v>
      </c>
      <c r="C221" s="1">
        <v>465</v>
      </c>
      <c r="D221" s="1">
        <v>0</v>
      </c>
      <c r="E221" s="1">
        <v>0</v>
      </c>
      <c r="F221">
        <v>13</v>
      </c>
      <c r="G221">
        <v>5</v>
      </c>
      <c r="H221">
        <v>1</v>
      </c>
    </row>
    <row r="222" spans="1:8" ht="12.75" x14ac:dyDescent="0.2">
      <c r="A222" s="1">
        <v>221</v>
      </c>
      <c r="B222" s="1">
        <v>211</v>
      </c>
      <c r="C222" s="1">
        <v>2315</v>
      </c>
      <c r="D222" s="1">
        <v>0</v>
      </c>
      <c r="E222" s="1">
        <v>0</v>
      </c>
      <c r="F222">
        <v>13</v>
      </c>
      <c r="G222">
        <v>6</v>
      </c>
      <c r="H222">
        <v>1</v>
      </c>
    </row>
    <row r="223" spans="1:8" ht="12.75" x14ac:dyDescent="0.2">
      <c r="A223" s="1">
        <v>222</v>
      </c>
      <c r="B223" s="1">
        <v>55</v>
      </c>
      <c r="C223" s="1">
        <v>938</v>
      </c>
      <c r="D223" s="1">
        <v>0</v>
      </c>
      <c r="E223" s="1">
        <v>0</v>
      </c>
      <c r="F223">
        <v>13</v>
      </c>
      <c r="G223">
        <v>22</v>
      </c>
      <c r="H223">
        <v>1</v>
      </c>
    </row>
    <row r="224" spans="1:8" ht="12.75" x14ac:dyDescent="0.2">
      <c r="A224" s="1">
        <v>223</v>
      </c>
      <c r="B224" s="1">
        <v>479</v>
      </c>
      <c r="C224" s="1">
        <v>4375</v>
      </c>
      <c r="D224" s="1">
        <v>5</v>
      </c>
      <c r="E224" s="1">
        <v>0</v>
      </c>
      <c r="F224">
        <v>13</v>
      </c>
      <c r="G224">
        <v>7</v>
      </c>
      <c r="H224">
        <v>1</v>
      </c>
    </row>
    <row r="225" spans="1:8" ht="12.75" x14ac:dyDescent="0.2">
      <c r="A225" s="1">
        <v>224</v>
      </c>
      <c r="B225" s="1">
        <v>955</v>
      </c>
      <c r="C225" s="1">
        <v>17177</v>
      </c>
      <c r="D225" s="1">
        <v>19</v>
      </c>
      <c r="E225" s="1">
        <v>20</v>
      </c>
      <c r="F225">
        <v>13</v>
      </c>
      <c r="G225">
        <v>23</v>
      </c>
      <c r="H225">
        <v>1</v>
      </c>
    </row>
    <row r="226" spans="1:8" ht="12.75" x14ac:dyDescent="0.2">
      <c r="A226" s="1">
        <v>225</v>
      </c>
      <c r="B226" s="1">
        <v>5939</v>
      </c>
      <c r="C226" s="1">
        <v>62757</v>
      </c>
      <c r="D226" s="1">
        <v>37</v>
      </c>
      <c r="E226" s="1">
        <v>6</v>
      </c>
      <c r="F226">
        <v>13</v>
      </c>
      <c r="G226">
        <v>24</v>
      </c>
      <c r="H226">
        <v>1</v>
      </c>
    </row>
    <row r="227" spans="1:8" ht="12.75" x14ac:dyDescent="0.2">
      <c r="A227" s="1">
        <v>226</v>
      </c>
      <c r="B227" s="1">
        <v>1025</v>
      </c>
      <c r="C227" s="1">
        <v>19084</v>
      </c>
      <c r="D227" s="1">
        <v>4</v>
      </c>
      <c r="E227" s="1">
        <v>2</v>
      </c>
      <c r="F227">
        <v>13</v>
      </c>
      <c r="G227">
        <v>30</v>
      </c>
      <c r="H227">
        <v>1</v>
      </c>
    </row>
    <row r="228" spans="1:8" ht="12.75" x14ac:dyDescent="0.2">
      <c r="A228" s="1">
        <v>227</v>
      </c>
      <c r="B228" s="1">
        <v>70</v>
      </c>
      <c r="C228" s="1">
        <v>759</v>
      </c>
      <c r="D228" s="1">
        <v>0</v>
      </c>
      <c r="E228" s="1">
        <v>0</v>
      </c>
      <c r="F228">
        <v>13</v>
      </c>
      <c r="G228">
        <v>8</v>
      </c>
      <c r="H228">
        <v>1</v>
      </c>
    </row>
    <row r="229" spans="1:8" ht="12.75" x14ac:dyDescent="0.2">
      <c r="A229" s="1">
        <v>228</v>
      </c>
      <c r="B229" s="1">
        <v>100</v>
      </c>
      <c r="C229" s="1">
        <v>3510</v>
      </c>
      <c r="D229" s="1">
        <v>0</v>
      </c>
      <c r="E229" s="1">
        <v>0</v>
      </c>
      <c r="F229">
        <v>13</v>
      </c>
      <c r="G229">
        <v>9</v>
      </c>
      <c r="H229">
        <v>1</v>
      </c>
    </row>
    <row r="230" spans="1:8" ht="12.75" x14ac:dyDescent="0.2">
      <c r="A230" s="1">
        <v>229</v>
      </c>
      <c r="B230" s="1">
        <v>204</v>
      </c>
      <c r="C230" s="1">
        <v>4526</v>
      </c>
      <c r="D230" s="1">
        <v>3</v>
      </c>
      <c r="E230" s="1">
        <v>0</v>
      </c>
      <c r="F230">
        <v>14</v>
      </c>
      <c r="G230">
        <v>10</v>
      </c>
      <c r="H230">
        <v>1</v>
      </c>
    </row>
    <row r="231" spans="1:8" ht="12.75" x14ac:dyDescent="0.2">
      <c r="A231" s="1">
        <v>230</v>
      </c>
      <c r="B231" s="1">
        <v>31</v>
      </c>
      <c r="C231" s="1">
        <v>406</v>
      </c>
      <c r="D231" s="1">
        <v>0</v>
      </c>
      <c r="E231" s="1">
        <v>0</v>
      </c>
      <c r="F231">
        <v>14</v>
      </c>
      <c r="G231">
        <v>11</v>
      </c>
      <c r="H231">
        <v>1</v>
      </c>
    </row>
    <row r="232" spans="1:8" ht="12.75" x14ac:dyDescent="0.2">
      <c r="A232" s="1">
        <v>231</v>
      </c>
      <c r="B232" s="1">
        <v>78</v>
      </c>
      <c r="C232" s="1">
        <v>1264</v>
      </c>
      <c r="D232" s="1">
        <v>1</v>
      </c>
      <c r="E232" s="1">
        <v>1</v>
      </c>
      <c r="F232">
        <v>14</v>
      </c>
      <c r="G232">
        <v>12</v>
      </c>
      <c r="H232">
        <v>1</v>
      </c>
    </row>
    <row r="233" spans="1:8" ht="12.75" x14ac:dyDescent="0.2">
      <c r="A233" s="1">
        <v>232</v>
      </c>
      <c r="B233" s="1">
        <v>3482</v>
      </c>
      <c r="C233" s="1">
        <v>82921</v>
      </c>
      <c r="D233" s="1">
        <v>79</v>
      </c>
      <c r="E233" s="1">
        <v>14</v>
      </c>
      <c r="F233">
        <v>14</v>
      </c>
      <c r="G233">
        <v>13</v>
      </c>
      <c r="H233">
        <v>1</v>
      </c>
    </row>
    <row r="234" spans="1:8" ht="12.75" x14ac:dyDescent="0.2">
      <c r="A234" s="1">
        <v>233</v>
      </c>
      <c r="B234" s="1">
        <v>561</v>
      </c>
      <c r="C234" s="1">
        <v>12866</v>
      </c>
      <c r="D234" s="1">
        <v>8</v>
      </c>
      <c r="E234" s="1">
        <v>2</v>
      </c>
      <c r="F234">
        <v>14</v>
      </c>
      <c r="G234">
        <v>25</v>
      </c>
      <c r="H234">
        <v>1</v>
      </c>
    </row>
    <row r="235" spans="1:8" ht="12.75" x14ac:dyDescent="0.2">
      <c r="A235" s="1">
        <v>234</v>
      </c>
      <c r="B235" s="1">
        <v>105</v>
      </c>
      <c r="C235" s="1">
        <v>2517</v>
      </c>
      <c r="D235" s="1">
        <v>2</v>
      </c>
      <c r="E235" s="1">
        <v>0</v>
      </c>
      <c r="F235">
        <v>14</v>
      </c>
      <c r="G235">
        <v>27</v>
      </c>
      <c r="H235">
        <v>1</v>
      </c>
    </row>
    <row r="236" spans="1:8" ht="12.75" x14ac:dyDescent="0.2">
      <c r="A236" s="1">
        <v>235</v>
      </c>
      <c r="B236" s="1">
        <v>29</v>
      </c>
      <c r="C236" s="1">
        <v>182</v>
      </c>
      <c r="D236" s="1">
        <v>0</v>
      </c>
      <c r="E236" s="1">
        <v>0</v>
      </c>
      <c r="F236">
        <v>14</v>
      </c>
      <c r="G236">
        <v>16</v>
      </c>
      <c r="H236">
        <v>1</v>
      </c>
    </row>
    <row r="237" spans="1:8" ht="12.75" x14ac:dyDescent="0.2">
      <c r="A237" s="1">
        <v>236</v>
      </c>
      <c r="B237" s="1">
        <v>60</v>
      </c>
      <c r="C237" s="1">
        <v>1253</v>
      </c>
      <c r="D237" s="1">
        <v>2</v>
      </c>
      <c r="E237" s="1">
        <v>0</v>
      </c>
      <c r="F237">
        <v>14</v>
      </c>
      <c r="G237">
        <v>17</v>
      </c>
      <c r="H237">
        <v>1</v>
      </c>
    </row>
    <row r="238" spans="1:8" ht="12.75" x14ac:dyDescent="0.2">
      <c r="A238" s="1">
        <v>237</v>
      </c>
      <c r="B238" s="1">
        <v>521</v>
      </c>
      <c r="C238" s="1">
        <v>15767</v>
      </c>
      <c r="D238" s="1">
        <v>3</v>
      </c>
      <c r="E238" s="1">
        <v>3</v>
      </c>
      <c r="F238">
        <v>14</v>
      </c>
      <c r="G238">
        <v>1</v>
      </c>
      <c r="H238">
        <v>1</v>
      </c>
    </row>
    <row r="239" spans="1:8" ht="12.75" x14ac:dyDescent="0.2">
      <c r="A239" s="1">
        <v>238</v>
      </c>
      <c r="B239" s="1">
        <v>1808</v>
      </c>
      <c r="C239" s="1">
        <v>39604</v>
      </c>
      <c r="D239" s="1">
        <v>14</v>
      </c>
      <c r="E239" s="1">
        <v>7</v>
      </c>
      <c r="F239">
        <v>14</v>
      </c>
      <c r="G239">
        <v>18</v>
      </c>
      <c r="H239">
        <v>1</v>
      </c>
    </row>
    <row r="240" spans="1:8" ht="12.75" x14ac:dyDescent="0.2">
      <c r="A240" s="1">
        <v>239</v>
      </c>
      <c r="B240" s="1">
        <v>61</v>
      </c>
      <c r="C240" s="1">
        <v>1649</v>
      </c>
      <c r="D240" s="1">
        <v>0</v>
      </c>
      <c r="E240" s="1">
        <v>1</v>
      </c>
      <c r="F240">
        <v>14</v>
      </c>
      <c r="G240">
        <v>2</v>
      </c>
      <c r="H240">
        <v>1</v>
      </c>
    </row>
    <row r="241" spans="1:8" ht="12.75" x14ac:dyDescent="0.2">
      <c r="A241" s="1">
        <v>240</v>
      </c>
      <c r="B241" s="1">
        <v>3142</v>
      </c>
      <c r="C241" s="1">
        <v>70865</v>
      </c>
      <c r="D241" s="1">
        <v>33</v>
      </c>
      <c r="E241" s="1">
        <v>5</v>
      </c>
      <c r="F241">
        <v>14</v>
      </c>
      <c r="G241">
        <v>28</v>
      </c>
      <c r="H241">
        <v>1</v>
      </c>
    </row>
    <row r="242" spans="1:8" ht="12.75" x14ac:dyDescent="0.2">
      <c r="A242" s="1">
        <v>241</v>
      </c>
      <c r="B242" s="1">
        <v>245</v>
      </c>
      <c r="C242" s="1">
        <v>2820</v>
      </c>
      <c r="D242" s="1">
        <v>1</v>
      </c>
      <c r="E242" s="1">
        <v>1</v>
      </c>
      <c r="F242">
        <v>14</v>
      </c>
      <c r="G242">
        <v>19</v>
      </c>
      <c r="H242">
        <v>1</v>
      </c>
    </row>
    <row r="243" spans="1:8" ht="12.75" x14ac:dyDescent="0.2">
      <c r="A243" s="1">
        <v>242</v>
      </c>
      <c r="B243" s="1">
        <v>671</v>
      </c>
      <c r="C243" s="1">
        <v>6002</v>
      </c>
      <c r="D243" s="1">
        <v>0</v>
      </c>
      <c r="E243" s="1">
        <v>0</v>
      </c>
      <c r="F243">
        <v>14</v>
      </c>
      <c r="G243">
        <v>3</v>
      </c>
      <c r="H243">
        <v>1</v>
      </c>
    </row>
    <row r="244" spans="1:8" ht="12.75" x14ac:dyDescent="0.2">
      <c r="A244" s="1">
        <v>243</v>
      </c>
      <c r="B244" s="1">
        <v>435</v>
      </c>
      <c r="C244" s="1">
        <v>10535</v>
      </c>
      <c r="D244" s="1">
        <v>5</v>
      </c>
      <c r="E244" s="1">
        <v>1</v>
      </c>
      <c r="F244">
        <v>14</v>
      </c>
      <c r="G244">
        <v>20</v>
      </c>
      <c r="H244">
        <v>1</v>
      </c>
    </row>
    <row r="245" spans="1:8" ht="12.75" x14ac:dyDescent="0.2">
      <c r="A245" s="1">
        <v>244</v>
      </c>
      <c r="B245" s="1">
        <v>1687</v>
      </c>
      <c r="C245" s="1">
        <v>43029</v>
      </c>
      <c r="D245" s="1">
        <v>5</v>
      </c>
      <c r="E245" s="1">
        <v>3</v>
      </c>
      <c r="F245">
        <v>14</v>
      </c>
      <c r="G245">
        <v>21</v>
      </c>
      <c r="H245">
        <v>1</v>
      </c>
    </row>
    <row r="246" spans="1:8" ht="12.75" x14ac:dyDescent="0.2">
      <c r="A246" s="1">
        <v>245</v>
      </c>
      <c r="B246" s="1">
        <v>168</v>
      </c>
      <c r="C246" s="1">
        <v>4584</v>
      </c>
      <c r="D246" s="1">
        <v>4</v>
      </c>
      <c r="E246" s="1">
        <v>0</v>
      </c>
      <c r="F246">
        <v>14</v>
      </c>
      <c r="G246">
        <v>4</v>
      </c>
      <c r="H246">
        <v>1</v>
      </c>
    </row>
    <row r="247" spans="1:8" ht="12.75" x14ac:dyDescent="0.2">
      <c r="A247" s="1">
        <v>246</v>
      </c>
      <c r="B247" s="1">
        <v>84</v>
      </c>
      <c r="C247" s="1">
        <v>978</v>
      </c>
      <c r="D247" s="1">
        <v>1</v>
      </c>
      <c r="E247" s="1">
        <v>0</v>
      </c>
      <c r="F247">
        <v>14</v>
      </c>
      <c r="G247">
        <v>6</v>
      </c>
      <c r="H247">
        <v>1</v>
      </c>
    </row>
    <row r="248" spans="1:8" ht="12.75" x14ac:dyDescent="0.2">
      <c r="A248" s="1">
        <v>247</v>
      </c>
      <c r="B248" s="1">
        <v>79</v>
      </c>
      <c r="C248" s="1">
        <v>865</v>
      </c>
      <c r="D248" s="1">
        <v>3</v>
      </c>
      <c r="E248" s="1">
        <v>0</v>
      </c>
      <c r="F248">
        <v>14</v>
      </c>
      <c r="G248">
        <v>22</v>
      </c>
      <c r="H248">
        <v>1</v>
      </c>
    </row>
    <row r="249" spans="1:8" ht="12.75" x14ac:dyDescent="0.2">
      <c r="A249" s="1">
        <v>248</v>
      </c>
      <c r="B249" s="1">
        <v>168</v>
      </c>
      <c r="C249" s="1">
        <v>1536</v>
      </c>
      <c r="D249" s="1">
        <v>2</v>
      </c>
      <c r="E249" s="1">
        <v>0</v>
      </c>
      <c r="F249">
        <v>14</v>
      </c>
      <c r="G249">
        <v>7</v>
      </c>
      <c r="H249">
        <v>1</v>
      </c>
    </row>
    <row r="250" spans="1:8" ht="12.75" x14ac:dyDescent="0.2">
      <c r="A250" s="1">
        <v>249</v>
      </c>
      <c r="B250" s="1">
        <v>133</v>
      </c>
      <c r="C250" s="1">
        <v>1355</v>
      </c>
      <c r="D250" s="1">
        <v>1</v>
      </c>
      <c r="E250" s="1">
        <v>4</v>
      </c>
      <c r="F250">
        <v>14</v>
      </c>
      <c r="G250">
        <v>23</v>
      </c>
      <c r="H250">
        <v>1</v>
      </c>
    </row>
    <row r="251" spans="1:8" ht="12.75" x14ac:dyDescent="0.2">
      <c r="A251" s="1">
        <v>250</v>
      </c>
      <c r="B251" s="1">
        <v>31</v>
      </c>
      <c r="C251" s="1">
        <v>335</v>
      </c>
      <c r="D251" s="1">
        <v>0</v>
      </c>
      <c r="E251" s="1">
        <v>0</v>
      </c>
      <c r="F251">
        <v>14</v>
      </c>
      <c r="G251">
        <v>24</v>
      </c>
      <c r="H251">
        <v>1</v>
      </c>
    </row>
    <row r="252" spans="1:8" ht="12.75" x14ac:dyDescent="0.2">
      <c r="A252" s="1">
        <v>251</v>
      </c>
      <c r="B252" s="1">
        <v>371</v>
      </c>
      <c r="C252" s="1">
        <v>4843</v>
      </c>
      <c r="D252" s="1">
        <v>0</v>
      </c>
      <c r="E252" s="1">
        <v>1</v>
      </c>
      <c r="F252">
        <v>14</v>
      </c>
      <c r="G252">
        <v>30</v>
      </c>
      <c r="H252">
        <v>1</v>
      </c>
    </row>
    <row r="253" spans="1:8" ht="12.75" x14ac:dyDescent="0.2">
      <c r="A253" s="1">
        <v>252</v>
      </c>
      <c r="B253" s="1">
        <v>57</v>
      </c>
      <c r="C253" s="1">
        <v>1058</v>
      </c>
      <c r="D253" s="1">
        <v>1</v>
      </c>
      <c r="E253" s="1">
        <v>0</v>
      </c>
      <c r="F253">
        <v>14</v>
      </c>
      <c r="G253">
        <v>8</v>
      </c>
      <c r="H253">
        <v>1</v>
      </c>
    </row>
    <row r="254" spans="1:8" ht="12.75" x14ac:dyDescent="0.2">
      <c r="A254" s="1">
        <v>253</v>
      </c>
      <c r="B254" s="1">
        <v>503</v>
      </c>
      <c r="C254" s="1">
        <v>11262</v>
      </c>
      <c r="D254" s="1">
        <v>3</v>
      </c>
      <c r="E254" s="1">
        <v>4</v>
      </c>
      <c r="F254">
        <v>14</v>
      </c>
      <c r="G254">
        <v>9</v>
      </c>
      <c r="H254">
        <v>1</v>
      </c>
    </row>
    <row r="255" spans="1:8" ht="12.75" x14ac:dyDescent="0.2">
      <c r="A255" s="1">
        <v>254</v>
      </c>
      <c r="B255" s="1">
        <v>1</v>
      </c>
      <c r="C255" s="1">
        <v>0</v>
      </c>
      <c r="D255" s="1">
        <v>1</v>
      </c>
      <c r="E255" s="1">
        <v>0</v>
      </c>
      <c r="F255">
        <v>15</v>
      </c>
      <c r="G255">
        <v>11</v>
      </c>
      <c r="H255">
        <v>1</v>
      </c>
    </row>
    <row r="256" spans="1:8" ht="12.75" x14ac:dyDescent="0.2">
      <c r="A256" s="1">
        <v>255</v>
      </c>
      <c r="B256" s="1">
        <v>1363</v>
      </c>
      <c r="C256" s="1">
        <v>35229</v>
      </c>
      <c r="D256" s="1">
        <v>20</v>
      </c>
      <c r="E256" s="1">
        <v>4</v>
      </c>
      <c r="F256">
        <v>15</v>
      </c>
      <c r="G256">
        <v>26</v>
      </c>
      <c r="H256">
        <v>1</v>
      </c>
    </row>
    <row r="257" spans="1:8" ht="12.75" x14ac:dyDescent="0.2">
      <c r="A257" s="1">
        <v>256</v>
      </c>
      <c r="B257" s="1">
        <v>2003</v>
      </c>
      <c r="C257" s="1">
        <v>41226</v>
      </c>
      <c r="D257" s="1">
        <v>41</v>
      </c>
      <c r="E257" s="1">
        <v>12</v>
      </c>
      <c r="F257">
        <v>15</v>
      </c>
      <c r="G257">
        <v>2</v>
      </c>
      <c r="H257">
        <v>1</v>
      </c>
    </row>
    <row r="258" spans="1:8" ht="12.75" x14ac:dyDescent="0.2">
      <c r="A258" s="1">
        <v>257</v>
      </c>
      <c r="B258" s="1">
        <v>1</v>
      </c>
      <c r="C258" s="1">
        <v>0</v>
      </c>
      <c r="D258" s="1">
        <v>0</v>
      </c>
      <c r="E258" s="1">
        <v>0</v>
      </c>
      <c r="F258">
        <v>15</v>
      </c>
      <c r="G258">
        <v>20</v>
      </c>
      <c r="H258">
        <v>1</v>
      </c>
    </row>
    <row r="259" spans="1:8" ht="12.75" x14ac:dyDescent="0.2">
      <c r="A259" s="1">
        <v>258</v>
      </c>
      <c r="B259" s="1">
        <v>13</v>
      </c>
      <c r="C259" s="1">
        <v>143</v>
      </c>
      <c r="D259" s="1">
        <v>0</v>
      </c>
      <c r="E259" s="1">
        <v>0</v>
      </c>
      <c r="F259">
        <v>15</v>
      </c>
      <c r="G259">
        <v>22</v>
      </c>
      <c r="H259">
        <v>1</v>
      </c>
    </row>
    <row r="260" spans="1:8" ht="12.75" x14ac:dyDescent="0.2">
      <c r="A260" s="1">
        <v>259</v>
      </c>
      <c r="B260" s="1">
        <v>18697</v>
      </c>
      <c r="C260" s="1">
        <v>219566</v>
      </c>
      <c r="D260" s="1">
        <v>11</v>
      </c>
      <c r="E260" s="1">
        <v>13</v>
      </c>
      <c r="F260">
        <v>16</v>
      </c>
      <c r="G260">
        <v>10</v>
      </c>
      <c r="H260">
        <v>1</v>
      </c>
    </row>
    <row r="261" spans="1:8" ht="12.75" x14ac:dyDescent="0.2">
      <c r="A261" s="1">
        <v>260</v>
      </c>
      <c r="B261" s="1">
        <v>960</v>
      </c>
      <c r="C261" s="1">
        <v>13064</v>
      </c>
      <c r="D261" s="1">
        <v>0</v>
      </c>
      <c r="E261" s="1">
        <v>1</v>
      </c>
      <c r="F261">
        <v>16</v>
      </c>
      <c r="G261">
        <v>11</v>
      </c>
      <c r="H261">
        <v>1</v>
      </c>
    </row>
    <row r="262" spans="1:8" ht="12.75" x14ac:dyDescent="0.2">
      <c r="A262" s="1">
        <v>261</v>
      </c>
      <c r="B262" s="1">
        <v>723</v>
      </c>
      <c r="C262" s="1">
        <v>7069</v>
      </c>
      <c r="D262" s="1">
        <v>0</v>
      </c>
      <c r="E262" s="1">
        <v>0</v>
      </c>
      <c r="F262">
        <v>16</v>
      </c>
      <c r="G262">
        <v>12</v>
      </c>
      <c r="H262">
        <v>1</v>
      </c>
    </row>
    <row r="263" spans="1:8" ht="12.75" x14ac:dyDescent="0.2">
      <c r="A263" s="1">
        <v>262</v>
      </c>
      <c r="B263" s="1">
        <v>2167</v>
      </c>
      <c r="C263" s="1">
        <v>42748</v>
      </c>
      <c r="D263" s="1">
        <v>14</v>
      </c>
      <c r="E263" s="1">
        <v>4</v>
      </c>
      <c r="F263">
        <v>16</v>
      </c>
      <c r="G263">
        <v>13</v>
      </c>
      <c r="H263">
        <v>1</v>
      </c>
    </row>
    <row r="264" spans="1:8" ht="12.75" x14ac:dyDescent="0.2">
      <c r="A264" s="1">
        <v>263</v>
      </c>
      <c r="B264" s="1">
        <v>453</v>
      </c>
      <c r="C264" s="1">
        <v>4330</v>
      </c>
      <c r="D264" s="1">
        <v>0</v>
      </c>
      <c r="E264" s="1">
        <v>0</v>
      </c>
      <c r="F264">
        <v>16</v>
      </c>
      <c r="G264">
        <v>14</v>
      </c>
      <c r="H264">
        <v>1</v>
      </c>
    </row>
    <row r="265" spans="1:8" ht="12.75" x14ac:dyDescent="0.2">
      <c r="A265" s="1">
        <v>264</v>
      </c>
      <c r="B265" s="1">
        <v>458</v>
      </c>
      <c r="C265" s="1">
        <v>4756</v>
      </c>
      <c r="D265" s="1">
        <v>0</v>
      </c>
      <c r="E265" s="1">
        <v>0</v>
      </c>
      <c r="F265">
        <v>16</v>
      </c>
      <c r="G265">
        <v>15</v>
      </c>
      <c r="H265">
        <v>1</v>
      </c>
    </row>
    <row r="266" spans="1:8" ht="12.75" x14ac:dyDescent="0.2">
      <c r="A266" s="1">
        <v>265</v>
      </c>
      <c r="B266" s="1">
        <v>751</v>
      </c>
      <c r="C266" s="1">
        <v>8558</v>
      </c>
      <c r="D266" s="1">
        <v>1</v>
      </c>
      <c r="E266" s="1">
        <v>3</v>
      </c>
      <c r="F266">
        <v>16</v>
      </c>
      <c r="G266">
        <v>25</v>
      </c>
      <c r="H266">
        <v>1</v>
      </c>
    </row>
    <row r="267" spans="1:8" ht="12.75" x14ac:dyDescent="0.2">
      <c r="A267" s="1">
        <v>266</v>
      </c>
      <c r="B267" s="1">
        <v>987</v>
      </c>
      <c r="C267" s="1">
        <v>12247</v>
      </c>
      <c r="D267" s="1">
        <v>0</v>
      </c>
      <c r="E267" s="1">
        <v>0</v>
      </c>
      <c r="F267">
        <v>16</v>
      </c>
      <c r="G267">
        <v>27</v>
      </c>
      <c r="H267">
        <v>1</v>
      </c>
    </row>
    <row r="268" spans="1:8" ht="12.75" x14ac:dyDescent="0.2">
      <c r="A268" s="1">
        <v>267</v>
      </c>
      <c r="B268" s="1">
        <v>1012</v>
      </c>
      <c r="C268" s="1">
        <v>16391</v>
      </c>
      <c r="D268" s="1">
        <v>1</v>
      </c>
      <c r="E268" s="1">
        <v>13</v>
      </c>
      <c r="F268">
        <v>16</v>
      </c>
      <c r="G268">
        <v>16</v>
      </c>
      <c r="H268">
        <v>1</v>
      </c>
    </row>
    <row r="269" spans="1:8" ht="12.75" x14ac:dyDescent="0.2">
      <c r="A269" s="1">
        <v>268</v>
      </c>
      <c r="B269" s="1">
        <v>4776</v>
      </c>
      <c r="C269" s="1">
        <v>69939</v>
      </c>
      <c r="D269" s="1">
        <v>7</v>
      </c>
      <c r="E269" s="1">
        <v>4</v>
      </c>
      <c r="F269">
        <v>16</v>
      </c>
      <c r="G269">
        <v>17</v>
      </c>
      <c r="H269">
        <v>1</v>
      </c>
    </row>
    <row r="270" spans="1:8" ht="12.75" x14ac:dyDescent="0.2">
      <c r="A270" s="1">
        <v>269</v>
      </c>
      <c r="B270" s="1">
        <v>541</v>
      </c>
      <c r="C270" s="1">
        <v>11166</v>
      </c>
      <c r="D270" s="1">
        <v>0</v>
      </c>
      <c r="E270" s="1">
        <v>1</v>
      </c>
      <c r="F270">
        <v>16</v>
      </c>
      <c r="G270">
        <v>1</v>
      </c>
      <c r="H270">
        <v>1</v>
      </c>
    </row>
    <row r="271" spans="1:8" ht="12.75" x14ac:dyDescent="0.2">
      <c r="A271" s="1">
        <v>270</v>
      </c>
      <c r="B271" s="1">
        <v>1135</v>
      </c>
      <c r="C271" s="1">
        <v>17511</v>
      </c>
      <c r="D271" s="1">
        <v>1</v>
      </c>
      <c r="E271" s="1">
        <v>0</v>
      </c>
      <c r="F271">
        <v>16</v>
      </c>
      <c r="G271">
        <v>18</v>
      </c>
      <c r="H271">
        <v>1</v>
      </c>
    </row>
    <row r="272" spans="1:8" ht="12.75" x14ac:dyDescent="0.2">
      <c r="A272" s="1">
        <v>271</v>
      </c>
      <c r="B272" s="1">
        <v>251</v>
      </c>
      <c r="C272" s="1">
        <v>2712</v>
      </c>
      <c r="D272" s="1">
        <v>0</v>
      </c>
      <c r="E272" s="1">
        <v>1</v>
      </c>
      <c r="F272">
        <v>16</v>
      </c>
      <c r="G272">
        <v>26</v>
      </c>
      <c r="H272">
        <v>1</v>
      </c>
    </row>
    <row r="273" spans="1:8" ht="12.75" x14ac:dyDescent="0.2">
      <c r="A273" s="1">
        <v>272</v>
      </c>
      <c r="B273" s="1">
        <v>655</v>
      </c>
      <c r="C273" s="1">
        <v>10039</v>
      </c>
      <c r="D273" s="1">
        <v>0</v>
      </c>
      <c r="E273" s="1">
        <v>4</v>
      </c>
      <c r="F273">
        <v>16</v>
      </c>
      <c r="G273">
        <v>2</v>
      </c>
      <c r="H273">
        <v>1</v>
      </c>
    </row>
    <row r="274" spans="1:8" ht="12.75" x14ac:dyDescent="0.2">
      <c r="A274" s="1">
        <v>273</v>
      </c>
      <c r="B274" s="1">
        <v>2575</v>
      </c>
      <c r="C274" s="1">
        <v>42690</v>
      </c>
      <c r="D274" s="1">
        <v>1</v>
      </c>
      <c r="E274" s="1">
        <v>2</v>
      </c>
      <c r="F274">
        <v>16</v>
      </c>
      <c r="G274">
        <v>28</v>
      </c>
      <c r="H274">
        <v>1</v>
      </c>
    </row>
    <row r="275" spans="1:8" ht="12.75" x14ac:dyDescent="0.2">
      <c r="A275" s="1">
        <v>274</v>
      </c>
      <c r="B275" s="1">
        <v>1382</v>
      </c>
      <c r="C275" s="1">
        <v>11276</v>
      </c>
      <c r="D275" s="1">
        <v>0</v>
      </c>
      <c r="E275" s="1">
        <v>1</v>
      </c>
      <c r="F275">
        <v>16</v>
      </c>
      <c r="G275">
        <v>19</v>
      </c>
      <c r="H275">
        <v>1</v>
      </c>
    </row>
    <row r="276" spans="1:8" ht="12.75" x14ac:dyDescent="0.2">
      <c r="A276" s="1">
        <v>275</v>
      </c>
      <c r="B276" s="1">
        <v>3048</v>
      </c>
      <c r="C276" s="1">
        <v>37001</v>
      </c>
      <c r="D276" s="1">
        <v>1</v>
      </c>
      <c r="E276" s="1">
        <v>6</v>
      </c>
      <c r="F276">
        <v>16</v>
      </c>
      <c r="G276">
        <v>3</v>
      </c>
      <c r="H276">
        <v>1</v>
      </c>
    </row>
    <row r="277" spans="1:8" ht="12.75" x14ac:dyDescent="0.2">
      <c r="A277" s="1">
        <v>276</v>
      </c>
      <c r="B277" s="1">
        <v>2491</v>
      </c>
      <c r="C277" s="1">
        <v>38906</v>
      </c>
      <c r="D277" s="1">
        <v>2</v>
      </c>
      <c r="E277" s="1">
        <v>5</v>
      </c>
      <c r="F277">
        <v>16</v>
      </c>
      <c r="G277">
        <v>20</v>
      </c>
      <c r="H277">
        <v>1</v>
      </c>
    </row>
    <row r="278" spans="1:8" ht="12.75" x14ac:dyDescent="0.2">
      <c r="A278" s="1">
        <v>277</v>
      </c>
      <c r="B278" s="1">
        <v>1934</v>
      </c>
      <c r="C278" s="1">
        <v>30452</v>
      </c>
      <c r="D278" s="1">
        <v>1</v>
      </c>
      <c r="E278" s="1">
        <v>1</v>
      </c>
      <c r="F278">
        <v>16</v>
      </c>
      <c r="G278">
        <v>21</v>
      </c>
      <c r="H278">
        <v>1</v>
      </c>
    </row>
    <row r="279" spans="1:8" ht="12.75" x14ac:dyDescent="0.2">
      <c r="A279" s="1">
        <v>278</v>
      </c>
      <c r="B279" s="1">
        <v>123</v>
      </c>
      <c r="C279" s="1">
        <v>994</v>
      </c>
      <c r="D279" s="1">
        <v>0</v>
      </c>
      <c r="E279" s="1">
        <v>0</v>
      </c>
      <c r="F279">
        <v>16</v>
      </c>
      <c r="G279">
        <v>29</v>
      </c>
      <c r="H279">
        <v>1</v>
      </c>
    </row>
    <row r="280" spans="1:8" ht="12.75" x14ac:dyDescent="0.2">
      <c r="A280" s="1">
        <v>279</v>
      </c>
      <c r="B280" s="1">
        <v>1031</v>
      </c>
      <c r="C280" s="1">
        <v>17445</v>
      </c>
      <c r="D280" s="1">
        <v>3</v>
      </c>
      <c r="E280" s="1">
        <v>1</v>
      </c>
      <c r="F280">
        <v>16</v>
      </c>
      <c r="G280">
        <v>4</v>
      </c>
      <c r="H280">
        <v>1</v>
      </c>
    </row>
    <row r="281" spans="1:8" ht="12.75" x14ac:dyDescent="0.2">
      <c r="A281" s="1">
        <v>280</v>
      </c>
      <c r="B281" s="1">
        <v>5393</v>
      </c>
      <c r="C281" s="1">
        <v>68294</v>
      </c>
      <c r="D281" s="1">
        <v>3</v>
      </c>
      <c r="E281" s="1">
        <v>3</v>
      </c>
      <c r="F281">
        <v>16</v>
      </c>
      <c r="G281">
        <v>5</v>
      </c>
      <c r="H281">
        <v>1</v>
      </c>
    </row>
    <row r="282" spans="1:8" ht="12.75" x14ac:dyDescent="0.2">
      <c r="A282" s="1">
        <v>281</v>
      </c>
      <c r="B282" s="1">
        <v>854</v>
      </c>
      <c r="C282" s="1">
        <v>9306</v>
      </c>
      <c r="D282" s="1">
        <v>0</v>
      </c>
      <c r="E282" s="1">
        <v>0</v>
      </c>
      <c r="F282">
        <v>16</v>
      </c>
      <c r="G282">
        <v>6</v>
      </c>
      <c r="H282">
        <v>1</v>
      </c>
    </row>
    <row r="283" spans="1:8" ht="12.75" x14ac:dyDescent="0.2">
      <c r="A283" s="1">
        <v>282</v>
      </c>
      <c r="B283" s="1">
        <v>488</v>
      </c>
      <c r="C283" s="1">
        <v>7036</v>
      </c>
      <c r="D283" s="1">
        <v>0</v>
      </c>
      <c r="E283" s="1">
        <v>0</v>
      </c>
      <c r="F283">
        <v>16</v>
      </c>
      <c r="G283">
        <v>22</v>
      </c>
      <c r="H283">
        <v>1</v>
      </c>
    </row>
    <row r="284" spans="1:8" ht="12.75" x14ac:dyDescent="0.2">
      <c r="A284" s="1">
        <v>283</v>
      </c>
      <c r="B284" s="1">
        <v>929</v>
      </c>
      <c r="C284" s="1">
        <v>13126</v>
      </c>
      <c r="D284" s="1">
        <v>0</v>
      </c>
      <c r="E284" s="1">
        <v>2</v>
      </c>
      <c r="F284">
        <v>16</v>
      </c>
      <c r="G284">
        <v>7</v>
      </c>
      <c r="H284">
        <v>1</v>
      </c>
    </row>
    <row r="285" spans="1:8" ht="12.75" x14ac:dyDescent="0.2">
      <c r="A285" s="1">
        <v>284</v>
      </c>
      <c r="B285" s="1">
        <v>819</v>
      </c>
      <c r="C285" s="1">
        <v>12439</v>
      </c>
      <c r="D285" s="1">
        <v>4</v>
      </c>
      <c r="E285" s="1">
        <v>22</v>
      </c>
      <c r="F285">
        <v>16</v>
      </c>
      <c r="G285">
        <v>23</v>
      </c>
      <c r="H285">
        <v>1</v>
      </c>
    </row>
    <row r="286" spans="1:8" ht="12.75" x14ac:dyDescent="0.2">
      <c r="A286" s="1">
        <v>285</v>
      </c>
      <c r="B286" s="1">
        <v>2626</v>
      </c>
      <c r="C286" s="1">
        <v>29880</v>
      </c>
      <c r="D286" s="1">
        <v>4</v>
      </c>
      <c r="E286" s="1">
        <v>4</v>
      </c>
      <c r="F286">
        <v>16</v>
      </c>
      <c r="G286">
        <v>24</v>
      </c>
      <c r="H286">
        <v>1</v>
      </c>
    </row>
    <row r="287" spans="1:8" ht="12.75" x14ac:dyDescent="0.2">
      <c r="A287" s="1">
        <v>286</v>
      </c>
      <c r="B287" s="1">
        <v>1027</v>
      </c>
      <c r="C287" s="1">
        <v>13939</v>
      </c>
      <c r="D287" s="1">
        <v>0</v>
      </c>
      <c r="E287" s="1">
        <v>1</v>
      </c>
      <c r="F287">
        <v>16</v>
      </c>
      <c r="G287">
        <v>30</v>
      </c>
      <c r="H287">
        <v>1</v>
      </c>
    </row>
    <row r="288" spans="1:8" ht="12.75" x14ac:dyDescent="0.2">
      <c r="A288" s="1">
        <v>287</v>
      </c>
      <c r="B288" s="1">
        <v>4635</v>
      </c>
      <c r="C288" s="1">
        <v>56973</v>
      </c>
      <c r="D288" s="1">
        <v>5</v>
      </c>
      <c r="E288" s="1">
        <v>5</v>
      </c>
      <c r="F288">
        <v>16</v>
      </c>
      <c r="G288">
        <v>8</v>
      </c>
      <c r="H288">
        <v>1</v>
      </c>
    </row>
    <row r="289" spans="1:8" ht="12.75" x14ac:dyDescent="0.2">
      <c r="A289" s="1">
        <v>288</v>
      </c>
      <c r="B289" s="1">
        <v>1146</v>
      </c>
      <c r="C289" s="1">
        <v>18012</v>
      </c>
      <c r="D289" s="1">
        <v>1</v>
      </c>
      <c r="E289" s="1">
        <v>3</v>
      </c>
      <c r="F289">
        <v>16</v>
      </c>
      <c r="G289">
        <v>9</v>
      </c>
      <c r="H289">
        <v>1</v>
      </c>
    </row>
    <row r="290" spans="1:8" ht="12.75" x14ac:dyDescent="0.2">
      <c r="A290" s="1">
        <v>289</v>
      </c>
      <c r="B290" s="1">
        <v>1007</v>
      </c>
      <c r="C290" s="1">
        <v>24036</v>
      </c>
      <c r="D290" s="1">
        <v>4</v>
      </c>
      <c r="E290" s="1">
        <v>0</v>
      </c>
      <c r="F290">
        <v>17</v>
      </c>
      <c r="G290">
        <v>10</v>
      </c>
      <c r="H290">
        <v>1</v>
      </c>
    </row>
    <row r="291" spans="1:8" ht="12.75" x14ac:dyDescent="0.2">
      <c r="A291" s="1">
        <v>290</v>
      </c>
      <c r="B291" s="1">
        <v>87</v>
      </c>
      <c r="C291" s="1">
        <v>1727</v>
      </c>
      <c r="D291" s="1">
        <v>0</v>
      </c>
      <c r="E291" s="1">
        <v>0</v>
      </c>
      <c r="F291">
        <v>17</v>
      </c>
      <c r="G291">
        <v>11</v>
      </c>
      <c r="H291">
        <v>1</v>
      </c>
    </row>
    <row r="292" spans="1:8" ht="12.75" x14ac:dyDescent="0.2">
      <c r="A292" s="1">
        <v>291</v>
      </c>
      <c r="B292" s="1">
        <v>38</v>
      </c>
      <c r="C292" s="1">
        <v>727</v>
      </c>
      <c r="D292" s="1">
        <v>0</v>
      </c>
      <c r="E292" s="1">
        <v>0</v>
      </c>
      <c r="F292">
        <v>17</v>
      </c>
      <c r="G292">
        <v>12</v>
      </c>
      <c r="H292">
        <v>1</v>
      </c>
    </row>
    <row r="293" spans="1:8" ht="12.75" x14ac:dyDescent="0.2">
      <c r="A293" s="1">
        <v>292</v>
      </c>
      <c r="B293" s="1">
        <v>170</v>
      </c>
      <c r="C293" s="1">
        <v>2528</v>
      </c>
      <c r="D293" s="1">
        <v>2</v>
      </c>
      <c r="E293" s="1">
        <v>0</v>
      </c>
      <c r="F293">
        <v>17</v>
      </c>
      <c r="G293">
        <v>13</v>
      </c>
      <c r="H293">
        <v>1</v>
      </c>
    </row>
    <row r="294" spans="1:8" ht="12.75" x14ac:dyDescent="0.2">
      <c r="A294" s="1">
        <v>293</v>
      </c>
      <c r="B294" s="1">
        <v>240</v>
      </c>
      <c r="C294" s="1">
        <v>3652</v>
      </c>
      <c r="D294" s="1">
        <v>2</v>
      </c>
      <c r="E294" s="1">
        <v>0</v>
      </c>
      <c r="F294">
        <v>17</v>
      </c>
      <c r="G294">
        <v>14</v>
      </c>
      <c r="H294">
        <v>1</v>
      </c>
    </row>
    <row r="295" spans="1:8" ht="12.75" x14ac:dyDescent="0.2">
      <c r="A295" s="1">
        <v>294</v>
      </c>
      <c r="B295" s="1">
        <v>272</v>
      </c>
      <c r="C295" s="1">
        <v>4885</v>
      </c>
      <c r="D295" s="1">
        <v>1</v>
      </c>
      <c r="E295" s="1">
        <v>0</v>
      </c>
      <c r="F295">
        <v>17</v>
      </c>
      <c r="G295">
        <v>15</v>
      </c>
      <c r="H295">
        <v>1</v>
      </c>
    </row>
    <row r="296" spans="1:8" ht="12.75" x14ac:dyDescent="0.2">
      <c r="A296" s="1">
        <v>295</v>
      </c>
      <c r="B296" s="1">
        <v>93</v>
      </c>
      <c r="C296" s="1">
        <v>596</v>
      </c>
      <c r="D296" s="1">
        <v>0</v>
      </c>
      <c r="E296" s="1">
        <v>0</v>
      </c>
      <c r="F296">
        <v>17</v>
      </c>
      <c r="G296">
        <v>25</v>
      </c>
      <c r="H296">
        <v>1</v>
      </c>
    </row>
    <row r="297" spans="1:8" ht="12.75" x14ac:dyDescent="0.2">
      <c r="A297" s="1">
        <v>296</v>
      </c>
      <c r="B297" s="1">
        <v>1850</v>
      </c>
      <c r="C297" s="1">
        <v>25464</v>
      </c>
      <c r="D297" s="1">
        <v>4</v>
      </c>
      <c r="E297" s="1">
        <v>0</v>
      </c>
      <c r="F297">
        <v>17</v>
      </c>
      <c r="G297">
        <v>27</v>
      </c>
      <c r="H297">
        <v>1</v>
      </c>
    </row>
    <row r="298" spans="1:8" ht="12.75" x14ac:dyDescent="0.2">
      <c r="A298" s="1">
        <v>297</v>
      </c>
      <c r="B298" s="1">
        <v>729</v>
      </c>
      <c r="C298" s="1">
        <v>18723</v>
      </c>
      <c r="D298" s="1">
        <v>2</v>
      </c>
      <c r="E298" s="1">
        <v>6</v>
      </c>
      <c r="F298">
        <v>17</v>
      </c>
      <c r="G298">
        <v>16</v>
      </c>
      <c r="H298">
        <v>1</v>
      </c>
    </row>
    <row r="299" spans="1:8" ht="12.75" x14ac:dyDescent="0.2">
      <c r="A299" s="1">
        <v>298</v>
      </c>
      <c r="B299" s="1">
        <v>193</v>
      </c>
      <c r="C299" s="1">
        <v>2539</v>
      </c>
      <c r="D299" s="1">
        <v>1</v>
      </c>
      <c r="E299" s="1">
        <v>0</v>
      </c>
      <c r="F299">
        <v>17</v>
      </c>
      <c r="G299">
        <v>17</v>
      </c>
      <c r="H299">
        <v>1</v>
      </c>
    </row>
    <row r="300" spans="1:8" ht="12.75" x14ac:dyDescent="0.2">
      <c r="A300" s="1">
        <v>299</v>
      </c>
      <c r="B300" s="1">
        <v>93</v>
      </c>
      <c r="C300" s="1">
        <v>2594</v>
      </c>
      <c r="D300" s="1">
        <v>0</v>
      </c>
      <c r="E300" s="1">
        <v>0</v>
      </c>
      <c r="F300">
        <v>17</v>
      </c>
      <c r="G300">
        <v>1</v>
      </c>
      <c r="H300">
        <v>1</v>
      </c>
    </row>
    <row r="301" spans="1:8" ht="12.75" x14ac:dyDescent="0.2">
      <c r="A301" s="1">
        <v>300</v>
      </c>
      <c r="B301" s="1">
        <v>142</v>
      </c>
      <c r="C301" s="1">
        <v>2636</v>
      </c>
      <c r="D301" s="1">
        <v>3</v>
      </c>
      <c r="E301" s="1">
        <v>0</v>
      </c>
      <c r="F301">
        <v>17</v>
      </c>
      <c r="G301">
        <v>18</v>
      </c>
      <c r="H301">
        <v>1</v>
      </c>
    </row>
    <row r="302" spans="1:8" ht="12.75" x14ac:dyDescent="0.2">
      <c r="A302" s="1">
        <v>301</v>
      </c>
      <c r="B302" s="1">
        <v>69</v>
      </c>
      <c r="C302" s="1">
        <v>1492</v>
      </c>
      <c r="D302" s="1">
        <v>0</v>
      </c>
      <c r="E302" s="1">
        <v>0</v>
      </c>
      <c r="F302">
        <v>17</v>
      </c>
      <c r="G302">
        <v>26</v>
      </c>
      <c r="H302">
        <v>1</v>
      </c>
    </row>
    <row r="303" spans="1:8" ht="12.75" x14ac:dyDescent="0.2">
      <c r="A303" s="1">
        <v>302</v>
      </c>
      <c r="B303" s="1">
        <v>322</v>
      </c>
      <c r="C303" s="1">
        <v>5695</v>
      </c>
      <c r="D303" s="1">
        <v>2</v>
      </c>
      <c r="E303" s="1">
        <v>0</v>
      </c>
      <c r="F303">
        <v>17</v>
      </c>
      <c r="G303">
        <v>2</v>
      </c>
      <c r="H303">
        <v>1</v>
      </c>
    </row>
    <row r="304" spans="1:8" ht="12.75" x14ac:dyDescent="0.2">
      <c r="A304" s="1">
        <v>303</v>
      </c>
      <c r="B304" s="1">
        <v>186</v>
      </c>
      <c r="C304" s="1">
        <v>2176</v>
      </c>
      <c r="D304" s="1">
        <v>0</v>
      </c>
      <c r="E304" s="1">
        <v>0</v>
      </c>
      <c r="F304">
        <v>17</v>
      </c>
      <c r="G304">
        <v>28</v>
      </c>
      <c r="H304">
        <v>1</v>
      </c>
    </row>
    <row r="305" spans="1:8" ht="12.75" x14ac:dyDescent="0.2">
      <c r="A305" s="1">
        <v>304</v>
      </c>
      <c r="B305" s="1">
        <v>1007</v>
      </c>
      <c r="C305" s="1">
        <v>11990</v>
      </c>
      <c r="D305" s="1">
        <v>1</v>
      </c>
      <c r="E305" s="1">
        <v>1</v>
      </c>
      <c r="F305">
        <v>17</v>
      </c>
      <c r="G305">
        <v>19</v>
      </c>
      <c r="H305">
        <v>1</v>
      </c>
    </row>
    <row r="306" spans="1:8" ht="12.75" x14ac:dyDescent="0.2">
      <c r="A306" s="1">
        <v>305</v>
      </c>
      <c r="B306" s="1">
        <v>381</v>
      </c>
      <c r="C306" s="1">
        <v>4344</v>
      </c>
      <c r="D306" s="1">
        <v>1</v>
      </c>
      <c r="E306" s="1">
        <v>0</v>
      </c>
      <c r="F306">
        <v>17</v>
      </c>
      <c r="G306">
        <v>3</v>
      </c>
      <c r="H306">
        <v>1</v>
      </c>
    </row>
    <row r="307" spans="1:8" ht="12.75" x14ac:dyDescent="0.2">
      <c r="A307" s="1">
        <v>306</v>
      </c>
      <c r="B307" s="1">
        <v>250</v>
      </c>
      <c r="C307" s="1">
        <v>6549</v>
      </c>
      <c r="D307" s="1">
        <v>0</v>
      </c>
      <c r="E307" s="1">
        <v>0</v>
      </c>
      <c r="F307">
        <v>17</v>
      </c>
      <c r="G307">
        <v>20</v>
      </c>
      <c r="H307">
        <v>1</v>
      </c>
    </row>
    <row r="308" spans="1:8" ht="12.75" x14ac:dyDescent="0.2">
      <c r="A308" s="1">
        <v>307</v>
      </c>
      <c r="B308" s="1">
        <v>1740</v>
      </c>
      <c r="C308" s="1">
        <v>35025</v>
      </c>
      <c r="D308" s="1">
        <v>15</v>
      </c>
      <c r="E308" s="1">
        <v>0</v>
      </c>
      <c r="F308">
        <v>17</v>
      </c>
      <c r="G308">
        <v>21</v>
      </c>
      <c r="H308">
        <v>1</v>
      </c>
    </row>
    <row r="309" spans="1:8" ht="12.75" x14ac:dyDescent="0.2">
      <c r="A309" s="1">
        <v>308</v>
      </c>
      <c r="B309" s="1">
        <v>250</v>
      </c>
      <c r="C309" s="1">
        <v>3751</v>
      </c>
      <c r="D309" s="1">
        <v>2</v>
      </c>
      <c r="E309" s="1">
        <v>0</v>
      </c>
      <c r="F309">
        <v>17</v>
      </c>
      <c r="G309">
        <v>29</v>
      </c>
      <c r="H309">
        <v>1</v>
      </c>
    </row>
    <row r="310" spans="1:8" ht="12.75" x14ac:dyDescent="0.2">
      <c r="A310" s="1">
        <v>309</v>
      </c>
      <c r="B310" s="1">
        <v>330</v>
      </c>
      <c r="C310" s="1">
        <v>9092</v>
      </c>
      <c r="D310" s="1">
        <v>3</v>
      </c>
      <c r="E310" s="1">
        <v>0</v>
      </c>
      <c r="F310">
        <v>17</v>
      </c>
      <c r="G310">
        <v>4</v>
      </c>
      <c r="H310">
        <v>1</v>
      </c>
    </row>
    <row r="311" spans="1:8" ht="12.75" x14ac:dyDescent="0.2">
      <c r="A311" s="1">
        <v>310</v>
      </c>
      <c r="B311" s="1">
        <v>97</v>
      </c>
      <c r="C311" s="1">
        <v>785</v>
      </c>
      <c r="D311" s="1">
        <v>0</v>
      </c>
      <c r="E311" s="1">
        <v>0</v>
      </c>
      <c r="F311">
        <v>17</v>
      </c>
      <c r="G311">
        <v>5</v>
      </c>
      <c r="H311">
        <v>1</v>
      </c>
    </row>
    <row r="312" spans="1:8" ht="12.75" x14ac:dyDescent="0.2">
      <c r="A312" s="1">
        <v>311</v>
      </c>
      <c r="B312" s="1">
        <v>231</v>
      </c>
      <c r="C312" s="1">
        <v>5740</v>
      </c>
      <c r="D312" s="1">
        <v>4</v>
      </c>
      <c r="E312" s="1">
        <v>0</v>
      </c>
      <c r="F312">
        <v>17</v>
      </c>
      <c r="G312">
        <v>6</v>
      </c>
      <c r="H312">
        <v>1</v>
      </c>
    </row>
    <row r="313" spans="1:8" ht="12.75" x14ac:dyDescent="0.2">
      <c r="A313" s="1">
        <v>312</v>
      </c>
      <c r="B313" s="1">
        <v>822</v>
      </c>
      <c r="C313" s="1">
        <v>18781</v>
      </c>
      <c r="D313" s="1">
        <v>5</v>
      </c>
      <c r="E313" s="1">
        <v>0</v>
      </c>
      <c r="F313">
        <v>17</v>
      </c>
      <c r="G313">
        <v>22</v>
      </c>
      <c r="H313">
        <v>1</v>
      </c>
    </row>
    <row r="314" spans="1:8" ht="12.75" x14ac:dyDescent="0.2">
      <c r="A314" s="1">
        <v>313</v>
      </c>
      <c r="B314" s="1">
        <v>689</v>
      </c>
      <c r="C314" s="1">
        <v>11404</v>
      </c>
      <c r="D314" s="1">
        <v>3</v>
      </c>
      <c r="E314" s="1">
        <v>1</v>
      </c>
      <c r="F314">
        <v>17</v>
      </c>
      <c r="G314">
        <v>7</v>
      </c>
      <c r="H314">
        <v>1</v>
      </c>
    </row>
    <row r="315" spans="1:8" ht="12.75" x14ac:dyDescent="0.2">
      <c r="A315" s="1">
        <v>314</v>
      </c>
      <c r="B315" s="1">
        <v>233</v>
      </c>
      <c r="C315" s="1">
        <v>5162</v>
      </c>
      <c r="D315" s="1">
        <v>6</v>
      </c>
      <c r="E315" s="1">
        <v>4</v>
      </c>
      <c r="F315">
        <v>17</v>
      </c>
      <c r="G315">
        <v>23</v>
      </c>
      <c r="H315">
        <v>1</v>
      </c>
    </row>
    <row r="316" spans="1:8" ht="12.75" x14ac:dyDescent="0.2">
      <c r="A316" s="1">
        <v>315</v>
      </c>
      <c r="B316" s="1">
        <v>112</v>
      </c>
      <c r="C316" s="1">
        <v>773</v>
      </c>
      <c r="D316" s="1">
        <v>0</v>
      </c>
      <c r="E316" s="1">
        <v>0</v>
      </c>
      <c r="F316">
        <v>17</v>
      </c>
      <c r="G316">
        <v>24</v>
      </c>
      <c r="H316">
        <v>1</v>
      </c>
    </row>
    <row r="317" spans="1:8" ht="12.75" x14ac:dyDescent="0.2">
      <c r="A317" s="1">
        <v>316</v>
      </c>
      <c r="B317" s="1">
        <v>430</v>
      </c>
      <c r="C317" s="1">
        <v>8753</v>
      </c>
      <c r="D317" s="1">
        <v>2</v>
      </c>
      <c r="E317" s="1">
        <v>0</v>
      </c>
      <c r="F317">
        <v>17</v>
      </c>
      <c r="G317">
        <v>30</v>
      </c>
      <c r="H317">
        <v>1</v>
      </c>
    </row>
    <row r="318" spans="1:8" ht="12.75" x14ac:dyDescent="0.2">
      <c r="A318" s="1">
        <v>317</v>
      </c>
      <c r="B318" s="1">
        <v>239</v>
      </c>
      <c r="C318" s="1">
        <v>2338</v>
      </c>
      <c r="D318" s="1">
        <v>0</v>
      </c>
      <c r="E318" s="1">
        <v>0</v>
      </c>
      <c r="F318">
        <v>17</v>
      </c>
      <c r="G318">
        <v>8</v>
      </c>
      <c r="H318">
        <v>1</v>
      </c>
    </row>
    <row r="319" spans="1:8" ht="12.75" x14ac:dyDescent="0.2">
      <c r="A319" s="1">
        <v>318</v>
      </c>
      <c r="B319" s="1">
        <v>616</v>
      </c>
      <c r="C319" s="1">
        <v>11158</v>
      </c>
      <c r="D319" s="1">
        <v>3</v>
      </c>
      <c r="E319" s="1">
        <v>1</v>
      </c>
      <c r="F319">
        <v>17</v>
      </c>
      <c r="G319">
        <v>9</v>
      </c>
      <c r="H319">
        <v>1</v>
      </c>
    </row>
    <row r="320" spans="1:8" ht="12.75" x14ac:dyDescent="0.2">
      <c r="A320" s="1">
        <v>319</v>
      </c>
      <c r="B320" s="1">
        <v>71</v>
      </c>
      <c r="C320" s="1">
        <v>3049</v>
      </c>
      <c r="D320" s="1">
        <v>1</v>
      </c>
      <c r="E320" s="1">
        <v>0</v>
      </c>
      <c r="F320">
        <v>18</v>
      </c>
      <c r="G320">
        <v>11</v>
      </c>
      <c r="H320">
        <v>1</v>
      </c>
    </row>
    <row r="321" spans="1:8" ht="12.75" x14ac:dyDescent="0.2">
      <c r="A321" s="1">
        <v>320</v>
      </c>
      <c r="B321" s="1">
        <v>206</v>
      </c>
      <c r="C321" s="1">
        <v>5302</v>
      </c>
      <c r="D321" s="1">
        <v>2</v>
      </c>
      <c r="E321" s="1">
        <v>0</v>
      </c>
      <c r="F321">
        <v>18</v>
      </c>
      <c r="G321">
        <v>12</v>
      </c>
      <c r="H321">
        <v>1</v>
      </c>
    </row>
    <row r="322" spans="1:8" ht="12.75" x14ac:dyDescent="0.2">
      <c r="A322" s="1">
        <v>321</v>
      </c>
      <c r="B322" s="1">
        <v>38</v>
      </c>
      <c r="C322" s="1">
        <v>88</v>
      </c>
      <c r="D322" s="1">
        <v>2</v>
      </c>
      <c r="E322" s="1">
        <v>1</v>
      </c>
      <c r="F322">
        <v>18</v>
      </c>
      <c r="G322">
        <v>13</v>
      </c>
      <c r="H322">
        <v>1</v>
      </c>
    </row>
    <row r="323" spans="1:8" ht="12.75" x14ac:dyDescent="0.2">
      <c r="A323" s="1">
        <v>322</v>
      </c>
      <c r="B323" s="1">
        <v>1</v>
      </c>
      <c r="C323" s="1">
        <v>0</v>
      </c>
      <c r="D323" s="1">
        <v>0</v>
      </c>
      <c r="E323" s="1">
        <v>0</v>
      </c>
      <c r="F323">
        <v>18</v>
      </c>
      <c r="G323">
        <v>14</v>
      </c>
      <c r="H323">
        <v>1</v>
      </c>
    </row>
    <row r="324" spans="1:8" ht="12.75" x14ac:dyDescent="0.2">
      <c r="A324" s="1">
        <v>323</v>
      </c>
      <c r="B324" s="1">
        <v>16</v>
      </c>
      <c r="C324" s="1">
        <v>245</v>
      </c>
      <c r="D324" s="1">
        <v>0</v>
      </c>
      <c r="E324" s="1">
        <v>0</v>
      </c>
      <c r="F324">
        <v>18</v>
      </c>
      <c r="G324">
        <v>27</v>
      </c>
      <c r="H324">
        <v>1</v>
      </c>
    </row>
    <row r="325" spans="1:8" ht="12.75" x14ac:dyDescent="0.2">
      <c r="A325" s="1">
        <v>324</v>
      </c>
      <c r="B325" s="1">
        <v>74</v>
      </c>
      <c r="C325" s="1">
        <v>952</v>
      </c>
      <c r="D325" s="1">
        <v>0</v>
      </c>
      <c r="E325" s="1">
        <v>0</v>
      </c>
      <c r="F325">
        <v>18</v>
      </c>
      <c r="G325">
        <v>1</v>
      </c>
      <c r="H325">
        <v>1</v>
      </c>
    </row>
    <row r="326" spans="1:8" ht="12.75" x14ac:dyDescent="0.2">
      <c r="A326" s="1">
        <v>325</v>
      </c>
      <c r="B326" s="1">
        <v>346</v>
      </c>
      <c r="C326" s="1">
        <v>10391</v>
      </c>
      <c r="D326" s="1">
        <v>5</v>
      </c>
      <c r="E326" s="1">
        <v>1</v>
      </c>
      <c r="F326">
        <v>18</v>
      </c>
      <c r="G326">
        <v>18</v>
      </c>
      <c r="H326">
        <v>1</v>
      </c>
    </row>
    <row r="327" spans="1:8" ht="12.75" x14ac:dyDescent="0.2">
      <c r="A327" s="1">
        <v>326</v>
      </c>
      <c r="B327" s="1">
        <v>25</v>
      </c>
      <c r="C327" s="1">
        <v>384</v>
      </c>
      <c r="D327" s="1">
        <v>1</v>
      </c>
      <c r="E327" s="1">
        <v>0</v>
      </c>
      <c r="F327">
        <v>18</v>
      </c>
      <c r="G327">
        <v>26</v>
      </c>
      <c r="H327">
        <v>1</v>
      </c>
    </row>
    <row r="328" spans="1:8" ht="12.75" x14ac:dyDescent="0.2">
      <c r="A328" s="1">
        <v>327</v>
      </c>
      <c r="B328" s="1">
        <v>701</v>
      </c>
      <c r="C328" s="1">
        <v>23575</v>
      </c>
      <c r="D328" s="1">
        <v>5</v>
      </c>
      <c r="E328" s="1">
        <v>1</v>
      </c>
      <c r="F328">
        <v>18</v>
      </c>
      <c r="G328">
        <v>19</v>
      </c>
      <c r="H328">
        <v>1</v>
      </c>
    </row>
    <row r="329" spans="1:8" ht="12.75" x14ac:dyDescent="0.2">
      <c r="A329" s="1">
        <v>328</v>
      </c>
      <c r="B329" s="1">
        <v>70</v>
      </c>
      <c r="C329" s="1">
        <v>1390</v>
      </c>
      <c r="D329" s="1">
        <v>0</v>
      </c>
      <c r="E329" s="1">
        <v>0</v>
      </c>
      <c r="F329">
        <v>18</v>
      </c>
      <c r="G329">
        <v>3</v>
      </c>
      <c r="H329">
        <v>1</v>
      </c>
    </row>
    <row r="330" spans="1:8" ht="12.75" x14ac:dyDescent="0.2">
      <c r="A330" s="1">
        <v>329</v>
      </c>
      <c r="B330" s="1">
        <v>32</v>
      </c>
      <c r="C330" s="1">
        <v>163</v>
      </c>
      <c r="D330" s="1">
        <v>0</v>
      </c>
      <c r="E330" s="1">
        <v>0</v>
      </c>
      <c r="F330">
        <v>18</v>
      </c>
      <c r="G330">
        <v>21</v>
      </c>
      <c r="H330">
        <v>1</v>
      </c>
    </row>
    <row r="331" spans="1:8" ht="12.75" x14ac:dyDescent="0.2">
      <c r="A331" s="1">
        <v>330</v>
      </c>
      <c r="B331" s="1">
        <v>19</v>
      </c>
      <c r="C331" s="1">
        <v>370</v>
      </c>
      <c r="D331" s="1">
        <v>0</v>
      </c>
      <c r="E331" s="1">
        <v>1</v>
      </c>
      <c r="F331">
        <v>18</v>
      </c>
      <c r="G331">
        <v>29</v>
      </c>
      <c r="H331">
        <v>1</v>
      </c>
    </row>
    <row r="332" spans="1:8" ht="12.75" x14ac:dyDescent="0.2">
      <c r="A332" s="1">
        <v>331</v>
      </c>
      <c r="B332" s="1">
        <v>17</v>
      </c>
      <c r="C332" s="1">
        <v>1176</v>
      </c>
      <c r="D332" s="1">
        <v>0</v>
      </c>
      <c r="E332" s="1">
        <v>0</v>
      </c>
      <c r="F332">
        <v>18</v>
      </c>
      <c r="G332">
        <v>5</v>
      </c>
      <c r="H332">
        <v>1</v>
      </c>
    </row>
    <row r="333" spans="1:8" ht="12.75" x14ac:dyDescent="0.2">
      <c r="A333" s="1">
        <v>332</v>
      </c>
      <c r="B333" s="1">
        <v>32</v>
      </c>
      <c r="C333" s="1">
        <v>501</v>
      </c>
      <c r="D333" s="1">
        <v>0</v>
      </c>
      <c r="E333" s="1">
        <v>0</v>
      </c>
      <c r="F333">
        <v>18</v>
      </c>
      <c r="G333">
        <v>7</v>
      </c>
      <c r="H333">
        <v>1</v>
      </c>
    </row>
    <row r="334" spans="1:8" ht="12.75" x14ac:dyDescent="0.2">
      <c r="A334" s="1">
        <v>333</v>
      </c>
      <c r="B334" s="1">
        <v>8</v>
      </c>
      <c r="C334" s="1">
        <v>508</v>
      </c>
      <c r="D334" s="1">
        <v>0</v>
      </c>
      <c r="E334" s="1">
        <v>0</v>
      </c>
      <c r="F334">
        <v>18</v>
      </c>
      <c r="G334">
        <v>23</v>
      </c>
      <c r="H334">
        <v>1</v>
      </c>
    </row>
    <row r="335" spans="1:8" ht="12.75" x14ac:dyDescent="0.2">
      <c r="A335" s="1">
        <v>334</v>
      </c>
      <c r="B335" s="1">
        <v>212</v>
      </c>
      <c r="C335" s="1">
        <v>5777</v>
      </c>
      <c r="D335" s="1">
        <v>7</v>
      </c>
      <c r="E335" s="1">
        <v>1</v>
      </c>
      <c r="F335">
        <v>19</v>
      </c>
      <c r="G335">
        <v>25</v>
      </c>
      <c r="H335">
        <v>1</v>
      </c>
    </row>
    <row r="336" spans="1:8" ht="12.75" x14ac:dyDescent="0.2">
      <c r="A336" s="1">
        <v>335</v>
      </c>
      <c r="B336" s="1">
        <v>69</v>
      </c>
      <c r="C336" s="1">
        <v>1233</v>
      </c>
      <c r="D336" s="1">
        <v>0</v>
      </c>
      <c r="E336" s="1">
        <v>0</v>
      </c>
      <c r="F336">
        <v>19</v>
      </c>
      <c r="G336">
        <v>17</v>
      </c>
      <c r="H336">
        <v>1</v>
      </c>
    </row>
    <row r="337" spans="1:8" ht="12.75" x14ac:dyDescent="0.2">
      <c r="A337" s="1">
        <v>336</v>
      </c>
      <c r="B337" s="1">
        <v>978</v>
      </c>
      <c r="C337" s="1">
        <v>27890</v>
      </c>
      <c r="D337" s="1">
        <v>18</v>
      </c>
      <c r="E337" s="1">
        <v>3</v>
      </c>
      <c r="F337">
        <v>19</v>
      </c>
      <c r="G337">
        <v>1</v>
      </c>
      <c r="H337">
        <v>1</v>
      </c>
    </row>
    <row r="338" spans="1:8" ht="12.75" x14ac:dyDescent="0.2">
      <c r="A338" s="1">
        <v>337</v>
      </c>
      <c r="B338" s="1">
        <v>492</v>
      </c>
      <c r="C338" s="1">
        <v>8971</v>
      </c>
      <c r="D338" s="1">
        <v>2</v>
      </c>
      <c r="E338" s="1">
        <v>0</v>
      </c>
      <c r="F338">
        <v>19</v>
      </c>
      <c r="G338">
        <v>26</v>
      </c>
      <c r="H338">
        <v>1</v>
      </c>
    </row>
    <row r="339" spans="1:8" ht="12.75" x14ac:dyDescent="0.2">
      <c r="A339" s="1">
        <v>338</v>
      </c>
      <c r="B339" s="1">
        <v>1</v>
      </c>
      <c r="C339" s="1">
        <v>0</v>
      </c>
      <c r="D339" s="1">
        <v>0</v>
      </c>
      <c r="E339" s="1">
        <v>0</v>
      </c>
      <c r="F339">
        <v>19</v>
      </c>
      <c r="G339">
        <v>20</v>
      </c>
      <c r="H339">
        <v>1</v>
      </c>
    </row>
    <row r="340" spans="1:8" ht="12.75" x14ac:dyDescent="0.2">
      <c r="A340" s="1">
        <v>339</v>
      </c>
      <c r="B340" s="1">
        <v>1370</v>
      </c>
      <c r="C340" s="1">
        <v>30565</v>
      </c>
      <c r="D340" s="1">
        <v>5</v>
      </c>
      <c r="E340" s="1">
        <v>2</v>
      </c>
      <c r="F340">
        <v>19</v>
      </c>
      <c r="G340">
        <v>6</v>
      </c>
      <c r="H340">
        <v>1</v>
      </c>
    </row>
    <row r="341" spans="1:8" ht="12.75" x14ac:dyDescent="0.2">
      <c r="A341" s="1">
        <v>340</v>
      </c>
      <c r="B341" s="1">
        <v>33</v>
      </c>
      <c r="C341" s="1">
        <v>268</v>
      </c>
      <c r="D341" s="1">
        <v>0</v>
      </c>
      <c r="E341" s="1">
        <v>0</v>
      </c>
      <c r="F341">
        <v>19</v>
      </c>
      <c r="G341">
        <v>22</v>
      </c>
      <c r="H341">
        <v>1</v>
      </c>
    </row>
    <row r="342" spans="1:8" ht="12.75" x14ac:dyDescent="0.2">
      <c r="A342" s="1">
        <v>341</v>
      </c>
      <c r="B342" s="1">
        <v>14</v>
      </c>
      <c r="C342" s="1">
        <v>213</v>
      </c>
      <c r="D342" s="1">
        <v>0</v>
      </c>
      <c r="E342" s="1">
        <v>0</v>
      </c>
      <c r="F342">
        <v>20</v>
      </c>
      <c r="G342">
        <v>11</v>
      </c>
      <c r="H342">
        <v>1</v>
      </c>
    </row>
    <row r="343" spans="1:8" ht="12.75" x14ac:dyDescent="0.2">
      <c r="A343" s="1">
        <v>342</v>
      </c>
      <c r="B343" s="1">
        <v>18</v>
      </c>
      <c r="C343" s="1">
        <v>367</v>
      </c>
      <c r="D343" s="1">
        <v>0</v>
      </c>
      <c r="E343" s="1">
        <v>0</v>
      </c>
      <c r="F343">
        <v>20</v>
      </c>
      <c r="G343">
        <v>13</v>
      </c>
      <c r="H343">
        <v>1</v>
      </c>
    </row>
    <row r="344" spans="1:8" ht="12.75" x14ac:dyDescent="0.2">
      <c r="A344" s="1">
        <v>343</v>
      </c>
      <c r="B344" s="1">
        <v>31</v>
      </c>
      <c r="C344" s="1">
        <v>691</v>
      </c>
      <c r="D344" s="1">
        <v>0</v>
      </c>
      <c r="E344" s="1">
        <v>0</v>
      </c>
      <c r="F344">
        <v>20</v>
      </c>
      <c r="G344">
        <v>28</v>
      </c>
      <c r="H344">
        <v>1</v>
      </c>
    </row>
    <row r="345" spans="1:8" ht="12.75" x14ac:dyDescent="0.2">
      <c r="A345" s="1">
        <v>344</v>
      </c>
      <c r="B345" s="1">
        <v>123</v>
      </c>
      <c r="C345" s="1">
        <v>1417</v>
      </c>
      <c r="D345" s="1">
        <v>0</v>
      </c>
      <c r="E345" s="1">
        <v>1</v>
      </c>
      <c r="F345">
        <v>20</v>
      </c>
      <c r="G345">
        <v>19</v>
      </c>
      <c r="H345">
        <v>1</v>
      </c>
    </row>
    <row r="346" spans="1:8" ht="12.75" x14ac:dyDescent="0.2">
      <c r="A346" s="1">
        <v>345</v>
      </c>
      <c r="B346" s="1">
        <v>192</v>
      </c>
      <c r="C346" s="1">
        <v>2388</v>
      </c>
      <c r="D346" s="1">
        <v>1</v>
      </c>
      <c r="E346" s="1">
        <v>0</v>
      </c>
      <c r="F346">
        <v>20</v>
      </c>
      <c r="G346">
        <v>3</v>
      </c>
      <c r="H346">
        <v>1</v>
      </c>
    </row>
    <row r="347" spans="1:8" ht="12.75" x14ac:dyDescent="0.2">
      <c r="A347" s="1">
        <v>346</v>
      </c>
      <c r="B347" s="1">
        <v>31</v>
      </c>
      <c r="C347" s="1">
        <v>270</v>
      </c>
      <c r="D347" s="1">
        <v>0</v>
      </c>
      <c r="E347" s="1">
        <v>0</v>
      </c>
      <c r="F347">
        <v>20</v>
      </c>
      <c r="G347">
        <v>7</v>
      </c>
      <c r="H347">
        <v>1</v>
      </c>
    </row>
    <row r="348" spans="1:8" ht="12.75" x14ac:dyDescent="0.2">
      <c r="A348" s="1">
        <v>347</v>
      </c>
      <c r="B348" s="1">
        <v>62</v>
      </c>
      <c r="C348" s="1">
        <v>964</v>
      </c>
      <c r="D348" s="1">
        <v>1</v>
      </c>
      <c r="E348" s="1">
        <v>0</v>
      </c>
      <c r="F348">
        <v>20</v>
      </c>
      <c r="G348">
        <v>23</v>
      </c>
      <c r="H348">
        <v>1</v>
      </c>
    </row>
    <row r="349" spans="1:8" ht="12.75" x14ac:dyDescent="0.2">
      <c r="A349" s="1">
        <v>348</v>
      </c>
      <c r="B349" s="1">
        <v>79</v>
      </c>
      <c r="C349" s="1">
        <v>1023</v>
      </c>
      <c r="D349" s="1">
        <v>3</v>
      </c>
      <c r="E349" s="1">
        <v>0</v>
      </c>
      <c r="F349">
        <v>20</v>
      </c>
      <c r="G349">
        <v>24</v>
      </c>
      <c r="H349">
        <v>1</v>
      </c>
    </row>
    <row r="350" spans="1:8" ht="12.75" x14ac:dyDescent="0.2">
      <c r="A350" s="1">
        <v>349</v>
      </c>
      <c r="B350" s="1">
        <v>79</v>
      </c>
      <c r="C350" s="1">
        <v>1597</v>
      </c>
      <c r="D350" s="1">
        <v>1</v>
      </c>
      <c r="E350" s="1">
        <v>1</v>
      </c>
      <c r="F350">
        <v>20</v>
      </c>
      <c r="G350">
        <v>30</v>
      </c>
      <c r="H350">
        <v>1</v>
      </c>
    </row>
    <row r="351" spans="1:8" ht="12.75" x14ac:dyDescent="0.2">
      <c r="A351" s="1">
        <v>350</v>
      </c>
      <c r="B351" s="1">
        <v>31</v>
      </c>
      <c r="C351" s="1">
        <v>132</v>
      </c>
      <c r="D351" s="1">
        <v>0</v>
      </c>
      <c r="E351" s="1">
        <v>0</v>
      </c>
      <c r="F351">
        <v>20</v>
      </c>
      <c r="G351">
        <v>8</v>
      </c>
      <c r="H351">
        <v>1</v>
      </c>
    </row>
    <row r="352" spans="1:8" ht="12.75" x14ac:dyDescent="0.2">
      <c r="A352" s="1">
        <v>351</v>
      </c>
      <c r="B352" s="1">
        <v>84</v>
      </c>
      <c r="C352" s="1">
        <v>175</v>
      </c>
      <c r="D352" s="1">
        <v>2</v>
      </c>
      <c r="E352" s="1">
        <v>0</v>
      </c>
      <c r="F352">
        <v>1</v>
      </c>
      <c r="G352">
        <v>10</v>
      </c>
      <c r="H352">
        <v>1</v>
      </c>
    </row>
    <row r="353" spans="1:8" ht="12.75" x14ac:dyDescent="0.2">
      <c r="A353" s="1">
        <v>352</v>
      </c>
      <c r="B353" s="1">
        <v>56</v>
      </c>
      <c r="C353" s="1">
        <v>768</v>
      </c>
      <c r="D353" s="1">
        <v>1</v>
      </c>
      <c r="E353" s="1">
        <v>0</v>
      </c>
      <c r="F353">
        <v>1</v>
      </c>
      <c r="G353">
        <v>11</v>
      </c>
      <c r="H353">
        <v>1</v>
      </c>
    </row>
    <row r="354" spans="1:8" ht="12.75" x14ac:dyDescent="0.2">
      <c r="A354" s="1">
        <v>353</v>
      </c>
      <c r="B354" s="1">
        <v>172</v>
      </c>
      <c r="C354" s="1">
        <v>1045</v>
      </c>
      <c r="D354" s="1">
        <v>1</v>
      </c>
      <c r="E354" s="1">
        <v>0</v>
      </c>
      <c r="F354">
        <v>1</v>
      </c>
      <c r="G354">
        <v>12</v>
      </c>
      <c r="H354">
        <v>1</v>
      </c>
    </row>
    <row r="355" spans="1:8" ht="12.75" x14ac:dyDescent="0.2">
      <c r="A355" s="1">
        <v>354</v>
      </c>
      <c r="B355" s="1">
        <v>151</v>
      </c>
      <c r="C355" s="1">
        <v>2064</v>
      </c>
      <c r="D355" s="1">
        <v>3</v>
      </c>
      <c r="E355" s="1">
        <v>1</v>
      </c>
      <c r="F355">
        <v>1</v>
      </c>
      <c r="G355">
        <v>13</v>
      </c>
      <c r="H355">
        <v>1</v>
      </c>
    </row>
    <row r="356" spans="1:8" ht="12.75" x14ac:dyDescent="0.2">
      <c r="A356" s="1">
        <v>355</v>
      </c>
      <c r="B356" s="1">
        <v>59</v>
      </c>
      <c r="C356" s="1">
        <v>671</v>
      </c>
      <c r="D356" s="1">
        <v>0</v>
      </c>
      <c r="E356" s="1">
        <v>0</v>
      </c>
      <c r="F356">
        <v>1</v>
      </c>
      <c r="G356">
        <v>14</v>
      </c>
      <c r="H356">
        <v>1</v>
      </c>
    </row>
    <row r="357" spans="1:8" ht="12.75" x14ac:dyDescent="0.2">
      <c r="A357" s="1">
        <v>356</v>
      </c>
      <c r="B357" s="1">
        <v>498</v>
      </c>
      <c r="C357" s="1">
        <v>6484</v>
      </c>
      <c r="D357" s="1">
        <v>10</v>
      </c>
      <c r="E357" s="1">
        <v>0</v>
      </c>
      <c r="F357">
        <v>1</v>
      </c>
      <c r="G357">
        <v>15</v>
      </c>
      <c r="H357">
        <v>1</v>
      </c>
    </row>
    <row r="358" spans="1:8" ht="12.75" x14ac:dyDescent="0.2">
      <c r="A358" s="1">
        <v>357</v>
      </c>
      <c r="B358" s="1">
        <v>270</v>
      </c>
      <c r="C358" s="1">
        <v>3071</v>
      </c>
      <c r="D358" s="1">
        <v>1</v>
      </c>
      <c r="E358" s="1">
        <v>1</v>
      </c>
      <c r="F358">
        <v>1</v>
      </c>
      <c r="G358">
        <v>25</v>
      </c>
      <c r="H358">
        <v>1</v>
      </c>
    </row>
    <row r="359" spans="1:8" ht="12.75" x14ac:dyDescent="0.2">
      <c r="A359" s="1">
        <v>358</v>
      </c>
      <c r="B359" s="1">
        <v>36</v>
      </c>
      <c r="C359" s="1">
        <v>529</v>
      </c>
      <c r="D359" s="1">
        <v>0</v>
      </c>
      <c r="E359" s="1">
        <v>0</v>
      </c>
      <c r="F359">
        <v>1</v>
      </c>
      <c r="G359">
        <v>27</v>
      </c>
      <c r="H359">
        <v>1</v>
      </c>
    </row>
    <row r="360" spans="1:8" ht="12.75" x14ac:dyDescent="0.2">
      <c r="A360" s="1">
        <v>359</v>
      </c>
      <c r="B360" s="1">
        <v>5370</v>
      </c>
      <c r="C360" s="1">
        <v>96036</v>
      </c>
      <c r="D360" s="1">
        <v>79</v>
      </c>
      <c r="E360" s="1">
        <v>32</v>
      </c>
      <c r="F360">
        <v>1</v>
      </c>
      <c r="G360">
        <v>16</v>
      </c>
      <c r="H360">
        <v>1</v>
      </c>
    </row>
    <row r="361" spans="1:8" ht="12.75" x14ac:dyDescent="0.2">
      <c r="A361" s="1">
        <v>360</v>
      </c>
      <c r="B361" s="1">
        <v>106</v>
      </c>
      <c r="C361" s="1">
        <v>1180</v>
      </c>
      <c r="D361" s="1">
        <v>0</v>
      </c>
      <c r="E361" s="1">
        <v>0</v>
      </c>
      <c r="F361">
        <v>1</v>
      </c>
      <c r="G361">
        <v>17</v>
      </c>
      <c r="H361">
        <v>1</v>
      </c>
    </row>
    <row r="362" spans="1:8" ht="12.75" x14ac:dyDescent="0.2">
      <c r="A362" s="1">
        <v>361</v>
      </c>
      <c r="B362" s="1">
        <v>487</v>
      </c>
      <c r="C362" s="1">
        <v>2452</v>
      </c>
      <c r="D362" s="1">
        <v>0</v>
      </c>
      <c r="E362" s="1">
        <v>1</v>
      </c>
      <c r="F362">
        <v>10</v>
      </c>
      <c r="G362">
        <v>17</v>
      </c>
      <c r="H362">
        <v>1</v>
      </c>
    </row>
    <row r="363" spans="1:8" ht="12.75" x14ac:dyDescent="0.2">
      <c r="A363" s="1">
        <v>362</v>
      </c>
      <c r="B363" s="1">
        <v>1783</v>
      </c>
      <c r="C363" s="1">
        <v>23672</v>
      </c>
      <c r="D363" s="1">
        <v>30</v>
      </c>
      <c r="E363" s="1">
        <v>5</v>
      </c>
      <c r="F363">
        <v>10</v>
      </c>
      <c r="G363">
        <v>1</v>
      </c>
      <c r="H363">
        <v>1</v>
      </c>
    </row>
    <row r="364" spans="1:8" ht="12.75" x14ac:dyDescent="0.2">
      <c r="A364" s="1">
        <v>363</v>
      </c>
      <c r="B364" s="1">
        <v>665</v>
      </c>
      <c r="C364" s="1">
        <v>6090</v>
      </c>
      <c r="D364" s="1">
        <v>0</v>
      </c>
      <c r="E364" s="1">
        <v>0</v>
      </c>
      <c r="F364">
        <v>10</v>
      </c>
      <c r="G364">
        <v>26</v>
      </c>
      <c r="H364">
        <v>1</v>
      </c>
    </row>
    <row r="365" spans="1:8" ht="12.75" x14ac:dyDescent="0.2">
      <c r="A365" s="1">
        <v>364</v>
      </c>
      <c r="B365" s="1">
        <v>15</v>
      </c>
      <c r="C365" s="1">
        <v>279</v>
      </c>
      <c r="D365" s="1">
        <v>0</v>
      </c>
      <c r="E365" s="1">
        <v>1</v>
      </c>
      <c r="F365">
        <v>10</v>
      </c>
      <c r="G365">
        <v>2</v>
      </c>
      <c r="H365">
        <v>1</v>
      </c>
    </row>
    <row r="366" spans="1:8" ht="12.75" x14ac:dyDescent="0.2">
      <c r="A366" s="1">
        <v>365</v>
      </c>
      <c r="B366" s="1">
        <v>1621</v>
      </c>
      <c r="C366" s="1">
        <v>22733</v>
      </c>
      <c r="D366" s="1">
        <v>9</v>
      </c>
      <c r="E366" s="1">
        <v>1</v>
      </c>
      <c r="F366">
        <v>10</v>
      </c>
      <c r="G366">
        <v>28</v>
      </c>
      <c r="H366">
        <v>1</v>
      </c>
    </row>
    <row r="367" spans="1:8" ht="12.75" x14ac:dyDescent="0.2">
      <c r="A367" s="1">
        <v>366</v>
      </c>
      <c r="B367" s="1">
        <v>3585</v>
      </c>
      <c r="C367" s="1">
        <v>44163</v>
      </c>
      <c r="D367" s="1">
        <v>13</v>
      </c>
      <c r="E367" s="1">
        <v>2</v>
      </c>
      <c r="F367">
        <v>10</v>
      </c>
      <c r="G367">
        <v>20</v>
      </c>
      <c r="H367">
        <v>1</v>
      </c>
    </row>
    <row r="368" spans="1:8" ht="12.75" x14ac:dyDescent="0.2">
      <c r="A368" s="1">
        <v>367</v>
      </c>
      <c r="B368" s="1">
        <v>64</v>
      </c>
      <c r="C368" s="1">
        <v>1244</v>
      </c>
      <c r="D368" s="1">
        <v>0</v>
      </c>
      <c r="E368" s="1">
        <v>0</v>
      </c>
      <c r="F368">
        <v>10</v>
      </c>
      <c r="G368">
        <v>4</v>
      </c>
      <c r="H368">
        <v>1</v>
      </c>
    </row>
    <row r="369" spans="1:8" ht="12.75" x14ac:dyDescent="0.2">
      <c r="A369" s="1">
        <v>368</v>
      </c>
      <c r="B369" s="1">
        <v>154</v>
      </c>
      <c r="C369" s="1">
        <v>1239</v>
      </c>
      <c r="D369" s="1">
        <v>0</v>
      </c>
      <c r="E369" s="1">
        <v>0</v>
      </c>
      <c r="F369">
        <v>10</v>
      </c>
      <c r="G369">
        <v>5</v>
      </c>
      <c r="H369">
        <v>1</v>
      </c>
    </row>
    <row r="370" spans="1:8" ht="12.75" x14ac:dyDescent="0.2">
      <c r="A370" s="1">
        <v>369</v>
      </c>
      <c r="B370" s="1">
        <v>2515</v>
      </c>
      <c r="C370" s="1">
        <v>20841</v>
      </c>
      <c r="D370" s="1">
        <v>10</v>
      </c>
      <c r="E370" s="1">
        <v>3</v>
      </c>
      <c r="F370">
        <v>10</v>
      </c>
      <c r="G370">
        <v>6</v>
      </c>
      <c r="H370">
        <v>1</v>
      </c>
    </row>
    <row r="371" spans="1:8" ht="12.75" x14ac:dyDescent="0.2">
      <c r="A371" s="1">
        <v>370</v>
      </c>
      <c r="B371" s="1">
        <v>542</v>
      </c>
      <c r="C371" s="1">
        <v>6252</v>
      </c>
      <c r="D371" s="1">
        <v>3</v>
      </c>
      <c r="E371" s="1">
        <v>3</v>
      </c>
      <c r="F371">
        <v>10</v>
      </c>
      <c r="G371">
        <v>22</v>
      </c>
      <c r="H371">
        <v>1</v>
      </c>
    </row>
    <row r="372" spans="1:8" ht="12.75" x14ac:dyDescent="0.2">
      <c r="A372" s="1">
        <v>371</v>
      </c>
      <c r="B372" s="1">
        <v>7</v>
      </c>
      <c r="C372" s="1">
        <v>127</v>
      </c>
      <c r="D372" s="1">
        <v>0</v>
      </c>
      <c r="E372" s="1">
        <v>0</v>
      </c>
      <c r="F372">
        <v>10</v>
      </c>
      <c r="G372">
        <v>9</v>
      </c>
      <c r="H372">
        <v>1</v>
      </c>
    </row>
    <row r="373" spans="1:8" ht="12.75" x14ac:dyDescent="0.2">
      <c r="A373" s="1">
        <v>372</v>
      </c>
      <c r="B373" s="1">
        <v>1</v>
      </c>
      <c r="C373" s="1">
        <v>426</v>
      </c>
      <c r="D373" s="1">
        <v>0</v>
      </c>
      <c r="E373" s="1">
        <v>0</v>
      </c>
      <c r="F373">
        <v>21</v>
      </c>
      <c r="G373">
        <v>10</v>
      </c>
      <c r="H373">
        <v>1</v>
      </c>
    </row>
    <row r="374" spans="1:8" ht="12.75" x14ac:dyDescent="0.2">
      <c r="A374" s="1">
        <v>373</v>
      </c>
      <c r="B374" s="1">
        <v>2</v>
      </c>
      <c r="C374" s="1">
        <v>0</v>
      </c>
      <c r="D374" s="1">
        <v>0</v>
      </c>
      <c r="E374" s="1">
        <v>0</v>
      </c>
      <c r="F374">
        <v>21</v>
      </c>
      <c r="G374">
        <v>12</v>
      </c>
      <c r="H374">
        <v>1</v>
      </c>
    </row>
    <row r="375" spans="1:8" ht="12.75" x14ac:dyDescent="0.2">
      <c r="A375" s="1">
        <v>374</v>
      </c>
      <c r="B375" s="1">
        <v>1</v>
      </c>
      <c r="C375" s="1">
        <v>378</v>
      </c>
      <c r="D375" s="1">
        <v>0</v>
      </c>
      <c r="E375" s="1">
        <v>0</v>
      </c>
      <c r="F375">
        <v>21</v>
      </c>
      <c r="G375">
        <v>15</v>
      </c>
      <c r="H375">
        <v>1</v>
      </c>
    </row>
    <row r="376" spans="1:8" ht="12.75" x14ac:dyDescent="0.2">
      <c r="A376" s="1">
        <v>375</v>
      </c>
      <c r="B376" s="1">
        <v>10</v>
      </c>
      <c r="C376" s="1">
        <v>130</v>
      </c>
      <c r="D376" s="1">
        <v>0</v>
      </c>
      <c r="E376" s="1">
        <v>0</v>
      </c>
      <c r="F376">
        <v>21</v>
      </c>
      <c r="G376">
        <v>17</v>
      </c>
      <c r="H376">
        <v>1</v>
      </c>
    </row>
    <row r="377" spans="1:8" ht="12.75" x14ac:dyDescent="0.2">
      <c r="A377" s="1">
        <v>376</v>
      </c>
      <c r="B377" s="1">
        <v>1629</v>
      </c>
      <c r="C377" s="1">
        <v>42515</v>
      </c>
      <c r="D377" s="1">
        <v>24</v>
      </c>
      <c r="E377" s="1">
        <v>1</v>
      </c>
      <c r="F377">
        <v>21</v>
      </c>
      <c r="G377">
        <v>6</v>
      </c>
      <c r="H377">
        <v>1</v>
      </c>
    </row>
    <row r="378" spans="1:8" ht="12.75" x14ac:dyDescent="0.2">
      <c r="A378" s="1">
        <v>377</v>
      </c>
      <c r="B378" s="1">
        <v>216</v>
      </c>
      <c r="C378" s="1">
        <v>6957</v>
      </c>
      <c r="D378" s="1">
        <v>0</v>
      </c>
      <c r="E378" s="1">
        <v>1</v>
      </c>
      <c r="F378">
        <v>21</v>
      </c>
      <c r="G378">
        <v>22</v>
      </c>
      <c r="H378">
        <v>1</v>
      </c>
    </row>
    <row r="379" spans="1:8" ht="12.75" x14ac:dyDescent="0.2">
      <c r="G379" s="2"/>
      <c r="H379" s="2"/>
    </row>
    <row r="380" spans="1:8" ht="12.75" x14ac:dyDescent="0.2">
      <c r="G380" s="2"/>
      <c r="H380" s="2"/>
    </row>
    <row r="381" spans="1:8" ht="12.75" x14ac:dyDescent="0.2">
      <c r="G381" s="2"/>
      <c r="H381" s="2"/>
    </row>
    <row r="382" spans="1:8" ht="12.75" x14ac:dyDescent="0.2">
      <c r="G382" s="2"/>
      <c r="H382" s="2"/>
    </row>
    <row r="383" spans="1:8" ht="12.75" x14ac:dyDescent="0.2">
      <c r="G383" s="2"/>
      <c r="H383" s="2"/>
    </row>
    <row r="384" spans="1:8" ht="12.75" x14ac:dyDescent="0.2">
      <c r="G384" s="2"/>
      <c r="H384" s="2"/>
    </row>
    <row r="385" spans="7:8" ht="12.75" x14ac:dyDescent="0.2">
      <c r="G385" s="2"/>
      <c r="H385" s="2"/>
    </row>
    <row r="386" spans="7:8" ht="12.75" x14ac:dyDescent="0.2">
      <c r="G386" s="2"/>
      <c r="H386" s="2"/>
    </row>
    <row r="387" spans="7:8" ht="12.75" x14ac:dyDescent="0.2">
      <c r="G387" s="2"/>
      <c r="H387" s="2"/>
    </row>
    <row r="388" spans="7:8" ht="12.75" x14ac:dyDescent="0.2">
      <c r="G388" s="2"/>
      <c r="H388" s="2"/>
    </row>
    <row r="389" spans="7:8" ht="12.75" x14ac:dyDescent="0.2">
      <c r="G389" s="2"/>
      <c r="H389" s="2"/>
    </row>
    <row r="390" spans="7:8" ht="12.75" x14ac:dyDescent="0.2">
      <c r="G390" s="2"/>
      <c r="H390" s="2"/>
    </row>
    <row r="391" spans="7:8" ht="12.75" x14ac:dyDescent="0.2">
      <c r="G391" s="2"/>
      <c r="H391" s="2"/>
    </row>
    <row r="392" spans="7:8" ht="12.75" x14ac:dyDescent="0.2">
      <c r="G392" s="2"/>
      <c r="H392" s="2"/>
    </row>
    <row r="393" spans="7:8" ht="12.75" x14ac:dyDescent="0.2">
      <c r="G393" s="2"/>
      <c r="H393" s="2"/>
    </row>
    <row r="394" spans="7:8" ht="12.75" x14ac:dyDescent="0.2">
      <c r="G394" s="2"/>
      <c r="H394" s="2"/>
    </row>
    <row r="395" spans="7:8" ht="12.75" x14ac:dyDescent="0.2">
      <c r="G395" s="2"/>
      <c r="H395" s="2"/>
    </row>
    <row r="396" spans="7:8" ht="12.75" x14ac:dyDescent="0.2">
      <c r="G396" s="2"/>
      <c r="H396" s="2"/>
    </row>
    <row r="397" spans="7:8" ht="12.75" x14ac:dyDescent="0.2">
      <c r="G397" s="2"/>
      <c r="H397" s="2"/>
    </row>
    <row r="398" spans="7:8" ht="12.75" x14ac:dyDescent="0.2">
      <c r="G398" s="2"/>
      <c r="H398" s="2"/>
    </row>
    <row r="399" spans="7:8" ht="12.75" x14ac:dyDescent="0.2">
      <c r="G399" s="2"/>
      <c r="H399" s="2"/>
    </row>
    <row r="400" spans="7:8" ht="12.75" x14ac:dyDescent="0.2">
      <c r="G400" s="2"/>
      <c r="H400" s="2"/>
    </row>
    <row r="401" spans="7:8" ht="12.75" x14ac:dyDescent="0.2">
      <c r="G401" s="2"/>
      <c r="H401" s="2"/>
    </row>
    <row r="402" spans="7:8" ht="12.75" x14ac:dyDescent="0.2">
      <c r="G402" s="2"/>
      <c r="H402" s="2"/>
    </row>
    <row r="403" spans="7:8" ht="12.75" x14ac:dyDescent="0.2">
      <c r="G403" s="2"/>
      <c r="H403" s="2"/>
    </row>
    <row r="404" spans="7:8" ht="12.75" x14ac:dyDescent="0.2">
      <c r="G404" s="2"/>
      <c r="H404" s="2"/>
    </row>
    <row r="405" spans="7:8" ht="12.75" x14ac:dyDescent="0.2">
      <c r="G405" s="2"/>
      <c r="H405" s="2"/>
    </row>
    <row r="406" spans="7:8" ht="12.75" x14ac:dyDescent="0.2">
      <c r="G406" s="2"/>
      <c r="H406" s="2"/>
    </row>
    <row r="407" spans="7:8" ht="12.75" x14ac:dyDescent="0.2">
      <c r="G407" s="2"/>
      <c r="H407" s="2"/>
    </row>
    <row r="408" spans="7:8" ht="12.75" x14ac:dyDescent="0.2">
      <c r="G408" s="2"/>
      <c r="H408" s="2"/>
    </row>
    <row r="409" spans="7:8" ht="12.75" x14ac:dyDescent="0.2">
      <c r="G409" s="2"/>
      <c r="H409" s="2"/>
    </row>
    <row r="410" spans="7:8" ht="12.75" x14ac:dyDescent="0.2">
      <c r="G410" s="2"/>
      <c r="H410" s="2"/>
    </row>
    <row r="411" spans="7:8" ht="12.75" x14ac:dyDescent="0.2">
      <c r="G411" s="2"/>
      <c r="H411" s="2"/>
    </row>
    <row r="412" spans="7:8" ht="12.75" x14ac:dyDescent="0.2">
      <c r="G412" s="2"/>
      <c r="H412" s="2"/>
    </row>
    <row r="413" spans="7:8" ht="12.75" x14ac:dyDescent="0.2">
      <c r="G413" s="2"/>
      <c r="H413" s="2"/>
    </row>
    <row r="414" spans="7:8" ht="12.75" x14ac:dyDescent="0.2">
      <c r="G414" s="2"/>
      <c r="H414" s="2"/>
    </row>
    <row r="415" spans="7:8" ht="12.75" x14ac:dyDescent="0.2">
      <c r="G415" s="2"/>
      <c r="H415" s="2"/>
    </row>
    <row r="416" spans="7:8" ht="12.75" x14ac:dyDescent="0.2">
      <c r="G416" s="2"/>
      <c r="H416" s="2"/>
    </row>
    <row r="417" spans="7:8" ht="12.75" x14ac:dyDescent="0.2">
      <c r="G417" s="2"/>
      <c r="H417" s="2"/>
    </row>
    <row r="418" spans="7:8" ht="12.75" x14ac:dyDescent="0.2">
      <c r="G418" s="2"/>
      <c r="H418" s="2"/>
    </row>
    <row r="419" spans="7:8" ht="12.75" x14ac:dyDescent="0.2">
      <c r="G419" s="2"/>
      <c r="H419" s="2"/>
    </row>
    <row r="420" spans="7:8" ht="12.75" x14ac:dyDescent="0.2">
      <c r="G420" s="2"/>
      <c r="H420" s="2"/>
    </row>
    <row r="421" spans="7:8" ht="12.75" x14ac:dyDescent="0.2">
      <c r="G421" s="2"/>
      <c r="H421" s="2"/>
    </row>
    <row r="422" spans="7:8" ht="12.75" x14ac:dyDescent="0.2">
      <c r="G422" s="2"/>
      <c r="H422" s="2"/>
    </row>
    <row r="423" spans="7:8" ht="12.75" x14ac:dyDescent="0.2">
      <c r="G423" s="2"/>
      <c r="H423" s="2"/>
    </row>
    <row r="424" spans="7:8" ht="12.75" x14ac:dyDescent="0.2">
      <c r="G424" s="2"/>
      <c r="H424" s="2"/>
    </row>
    <row r="425" spans="7:8" ht="12.75" x14ac:dyDescent="0.2">
      <c r="G425" s="2"/>
      <c r="H425" s="2"/>
    </row>
    <row r="426" spans="7:8" ht="12.75" x14ac:dyDescent="0.2">
      <c r="G426" s="2"/>
      <c r="H426" s="2"/>
    </row>
    <row r="427" spans="7:8" ht="12.75" x14ac:dyDescent="0.2">
      <c r="G427" s="2"/>
      <c r="H427" s="2"/>
    </row>
    <row r="428" spans="7:8" ht="12.75" x14ac:dyDescent="0.2">
      <c r="G428" s="2"/>
      <c r="H428" s="2"/>
    </row>
    <row r="429" spans="7:8" ht="12.75" x14ac:dyDescent="0.2">
      <c r="G429" s="2"/>
      <c r="H429" s="2"/>
    </row>
    <row r="430" spans="7:8" ht="12.75" x14ac:dyDescent="0.2">
      <c r="G430" s="2"/>
      <c r="H430" s="2"/>
    </row>
    <row r="431" spans="7:8" ht="12.75" x14ac:dyDescent="0.2">
      <c r="G431" s="2"/>
      <c r="H431" s="2"/>
    </row>
    <row r="432" spans="7:8" ht="12.75" x14ac:dyDescent="0.2">
      <c r="G432" s="2"/>
      <c r="H432" s="2"/>
    </row>
    <row r="433" spans="7:8" ht="12.75" x14ac:dyDescent="0.2">
      <c r="G433" s="2"/>
      <c r="H433" s="2"/>
    </row>
    <row r="434" spans="7:8" ht="12.75" x14ac:dyDescent="0.2">
      <c r="G434" s="2"/>
      <c r="H434" s="2"/>
    </row>
    <row r="435" spans="7:8" ht="12.75" x14ac:dyDescent="0.2">
      <c r="G435" s="2"/>
      <c r="H435" s="2"/>
    </row>
    <row r="436" spans="7:8" ht="12.75" x14ac:dyDescent="0.2">
      <c r="G436" s="2"/>
      <c r="H436" s="2"/>
    </row>
    <row r="437" spans="7:8" ht="12.75" x14ac:dyDescent="0.2">
      <c r="G437" s="2"/>
      <c r="H437" s="2"/>
    </row>
    <row r="438" spans="7:8" ht="12.75" x14ac:dyDescent="0.2">
      <c r="G438" s="2"/>
      <c r="H438" s="2"/>
    </row>
    <row r="439" spans="7:8" ht="12.75" x14ac:dyDescent="0.2">
      <c r="G439" s="2"/>
      <c r="H439" s="2"/>
    </row>
    <row r="440" spans="7:8" ht="12.75" x14ac:dyDescent="0.2">
      <c r="G440" s="2"/>
      <c r="H440" s="2"/>
    </row>
    <row r="441" spans="7:8" ht="12.75" x14ac:dyDescent="0.2">
      <c r="G441" s="2"/>
      <c r="H441" s="2"/>
    </row>
    <row r="442" spans="7:8" ht="12.75" x14ac:dyDescent="0.2">
      <c r="G442" s="2"/>
      <c r="H442" s="2"/>
    </row>
    <row r="443" spans="7:8" ht="12.75" x14ac:dyDescent="0.2">
      <c r="G443" s="2"/>
      <c r="H443" s="2"/>
    </row>
    <row r="444" spans="7:8" ht="12.75" x14ac:dyDescent="0.2">
      <c r="G444" s="2"/>
      <c r="H444" s="2"/>
    </row>
    <row r="445" spans="7:8" ht="12.75" x14ac:dyDescent="0.2">
      <c r="G445" s="2"/>
      <c r="H445" s="2"/>
    </row>
    <row r="446" spans="7:8" ht="12.75" x14ac:dyDescent="0.2">
      <c r="G446" s="2"/>
      <c r="H446" s="2"/>
    </row>
    <row r="447" spans="7:8" ht="12.75" x14ac:dyDescent="0.2">
      <c r="G447" s="2"/>
      <c r="H447" s="2"/>
    </row>
    <row r="448" spans="7:8" ht="12.75" x14ac:dyDescent="0.2">
      <c r="G448" s="2"/>
      <c r="H448" s="2"/>
    </row>
    <row r="449" spans="7:8" ht="12.75" x14ac:dyDescent="0.2">
      <c r="G449" s="2"/>
      <c r="H449" s="2"/>
    </row>
    <row r="450" spans="7:8" ht="12.75" x14ac:dyDescent="0.2">
      <c r="G450" s="2"/>
      <c r="H450" s="2"/>
    </row>
    <row r="451" spans="7:8" ht="12.75" x14ac:dyDescent="0.2">
      <c r="G451" s="2"/>
      <c r="H451" s="2"/>
    </row>
    <row r="452" spans="7:8" ht="12.75" x14ac:dyDescent="0.2">
      <c r="G452" s="2"/>
      <c r="H452" s="2"/>
    </row>
    <row r="453" spans="7:8" ht="12.75" x14ac:dyDescent="0.2">
      <c r="G453" s="2"/>
      <c r="H453" s="2"/>
    </row>
    <row r="454" spans="7:8" ht="12.75" x14ac:dyDescent="0.2">
      <c r="G454" s="2"/>
      <c r="H454" s="2"/>
    </row>
    <row r="455" spans="7:8" ht="12.75" x14ac:dyDescent="0.2">
      <c r="G455" s="2"/>
      <c r="H455" s="2"/>
    </row>
    <row r="456" spans="7:8" ht="12.75" x14ac:dyDescent="0.2">
      <c r="G456" s="2"/>
      <c r="H456" s="2"/>
    </row>
    <row r="457" spans="7:8" ht="12.75" x14ac:dyDescent="0.2">
      <c r="G457" s="2"/>
      <c r="H457" s="2"/>
    </row>
    <row r="458" spans="7:8" ht="12.75" x14ac:dyDescent="0.2">
      <c r="G458" s="2"/>
      <c r="H458" s="2"/>
    </row>
    <row r="459" spans="7:8" ht="12.75" x14ac:dyDescent="0.2">
      <c r="G459" s="2"/>
      <c r="H459" s="2"/>
    </row>
    <row r="460" spans="7:8" ht="12.75" x14ac:dyDescent="0.2">
      <c r="G460" s="2"/>
      <c r="H460" s="2"/>
    </row>
    <row r="461" spans="7:8" ht="12.75" x14ac:dyDescent="0.2">
      <c r="G461" s="2"/>
      <c r="H461" s="2"/>
    </row>
    <row r="462" spans="7:8" ht="12.75" x14ac:dyDescent="0.2">
      <c r="G462" s="2"/>
      <c r="H462" s="2"/>
    </row>
    <row r="463" spans="7:8" ht="12.75" x14ac:dyDescent="0.2">
      <c r="G463" s="2"/>
      <c r="H463" s="2"/>
    </row>
    <row r="464" spans="7:8" ht="12.75" x14ac:dyDescent="0.2">
      <c r="G464" s="2"/>
      <c r="H464" s="2"/>
    </row>
    <row r="465" spans="7:8" ht="12.75" x14ac:dyDescent="0.2">
      <c r="G465" s="2"/>
      <c r="H465" s="2"/>
    </row>
    <row r="466" spans="7:8" ht="12.75" x14ac:dyDescent="0.2">
      <c r="G466" s="2"/>
      <c r="H466" s="2"/>
    </row>
    <row r="467" spans="7:8" ht="12.75" x14ac:dyDescent="0.2">
      <c r="G467" s="2"/>
      <c r="H467" s="2"/>
    </row>
    <row r="468" spans="7:8" ht="12.75" x14ac:dyDescent="0.2">
      <c r="G468" s="2"/>
      <c r="H468" s="2"/>
    </row>
    <row r="469" spans="7:8" ht="12.75" x14ac:dyDescent="0.2">
      <c r="G469" s="2"/>
      <c r="H469" s="2"/>
    </row>
    <row r="470" spans="7:8" ht="12.75" x14ac:dyDescent="0.2">
      <c r="G470" s="2"/>
      <c r="H470" s="2"/>
    </row>
    <row r="471" spans="7:8" ht="12.75" x14ac:dyDescent="0.2">
      <c r="G471" s="2"/>
      <c r="H471" s="2"/>
    </row>
    <row r="472" spans="7:8" ht="12.75" x14ac:dyDescent="0.2">
      <c r="G472" s="2"/>
      <c r="H472" s="2"/>
    </row>
    <row r="473" spans="7:8" ht="12.75" x14ac:dyDescent="0.2">
      <c r="G473" s="2"/>
      <c r="H473" s="2"/>
    </row>
    <row r="474" spans="7:8" ht="12.75" x14ac:dyDescent="0.2">
      <c r="G474" s="2"/>
      <c r="H474" s="2"/>
    </row>
    <row r="475" spans="7:8" ht="12.75" x14ac:dyDescent="0.2">
      <c r="G475" s="2"/>
      <c r="H475" s="2"/>
    </row>
    <row r="476" spans="7:8" ht="12.75" x14ac:dyDescent="0.2">
      <c r="G476" s="2"/>
      <c r="H476" s="2"/>
    </row>
    <row r="477" spans="7:8" ht="12.75" x14ac:dyDescent="0.2">
      <c r="G477" s="2"/>
      <c r="H477" s="2"/>
    </row>
    <row r="478" spans="7:8" ht="12.75" x14ac:dyDescent="0.2">
      <c r="G478" s="2"/>
      <c r="H478" s="2"/>
    </row>
    <row r="479" spans="7:8" ht="12.75" x14ac:dyDescent="0.2">
      <c r="G479" s="2"/>
      <c r="H479" s="2"/>
    </row>
    <row r="480" spans="7:8" ht="12.75" x14ac:dyDescent="0.2">
      <c r="G480" s="2"/>
      <c r="H480" s="2"/>
    </row>
    <row r="481" spans="7:8" ht="12.75" x14ac:dyDescent="0.2">
      <c r="G481" s="2"/>
      <c r="H481" s="2"/>
    </row>
    <row r="482" spans="7:8" ht="12.75" x14ac:dyDescent="0.2">
      <c r="G482" s="2"/>
      <c r="H482" s="2"/>
    </row>
    <row r="483" spans="7:8" ht="12.75" x14ac:dyDescent="0.2">
      <c r="G483" s="2"/>
      <c r="H483" s="2"/>
    </row>
    <row r="484" spans="7:8" ht="12.75" x14ac:dyDescent="0.2">
      <c r="G484" s="2"/>
      <c r="H484" s="2"/>
    </row>
    <row r="485" spans="7:8" ht="12.75" x14ac:dyDescent="0.2">
      <c r="G485" s="2"/>
      <c r="H485" s="2"/>
    </row>
    <row r="486" spans="7:8" ht="12.75" x14ac:dyDescent="0.2">
      <c r="G486" s="2"/>
      <c r="H486" s="2"/>
    </row>
    <row r="487" spans="7:8" ht="12.75" x14ac:dyDescent="0.2">
      <c r="G487" s="2"/>
      <c r="H487" s="2"/>
    </row>
    <row r="488" spans="7:8" ht="12.75" x14ac:dyDescent="0.2">
      <c r="G488" s="2"/>
      <c r="H488" s="2"/>
    </row>
    <row r="489" spans="7:8" ht="12.75" x14ac:dyDescent="0.2">
      <c r="G489" s="2"/>
      <c r="H489" s="2"/>
    </row>
    <row r="490" spans="7:8" ht="12.75" x14ac:dyDescent="0.2">
      <c r="G490" s="2"/>
      <c r="H490" s="2"/>
    </row>
    <row r="491" spans="7:8" ht="12.75" x14ac:dyDescent="0.2">
      <c r="G491" s="2"/>
      <c r="H491" s="2"/>
    </row>
    <row r="492" spans="7:8" ht="12.75" x14ac:dyDescent="0.2">
      <c r="G492" s="2"/>
      <c r="H492" s="2"/>
    </row>
    <row r="493" spans="7:8" ht="12.75" x14ac:dyDescent="0.2">
      <c r="G493" s="2"/>
      <c r="H493" s="2"/>
    </row>
    <row r="494" spans="7:8" ht="12.75" x14ac:dyDescent="0.2">
      <c r="G494" s="2"/>
      <c r="H494" s="2"/>
    </row>
    <row r="495" spans="7:8" ht="12.75" x14ac:dyDescent="0.2">
      <c r="G495" s="2"/>
      <c r="H495" s="2"/>
    </row>
    <row r="496" spans="7:8" ht="12.75" x14ac:dyDescent="0.2">
      <c r="G496" s="2"/>
      <c r="H496" s="2"/>
    </row>
    <row r="497" spans="7:8" ht="12.75" x14ac:dyDescent="0.2">
      <c r="G497" s="2"/>
      <c r="H497" s="2"/>
    </row>
    <row r="498" spans="7:8" ht="12.75" x14ac:dyDescent="0.2">
      <c r="G498" s="2"/>
      <c r="H498" s="2"/>
    </row>
    <row r="499" spans="7:8" ht="12.75" x14ac:dyDescent="0.2">
      <c r="G499" s="2"/>
      <c r="H499" s="2"/>
    </row>
    <row r="500" spans="7:8" ht="12.75" x14ac:dyDescent="0.2">
      <c r="G500" s="2"/>
      <c r="H500" s="2"/>
    </row>
    <row r="501" spans="7:8" ht="12.75" x14ac:dyDescent="0.2">
      <c r="G501" s="2"/>
      <c r="H501" s="2"/>
    </row>
    <row r="502" spans="7:8" ht="12.75" x14ac:dyDescent="0.2">
      <c r="G502" s="2"/>
      <c r="H502" s="2"/>
    </row>
    <row r="503" spans="7:8" ht="12.75" x14ac:dyDescent="0.2">
      <c r="G503" s="2"/>
      <c r="H503" s="2"/>
    </row>
    <row r="504" spans="7:8" ht="12.75" x14ac:dyDescent="0.2">
      <c r="G504" s="2"/>
      <c r="H504" s="2"/>
    </row>
    <row r="505" spans="7:8" ht="12.75" x14ac:dyDescent="0.2">
      <c r="G505" s="2"/>
      <c r="H505" s="2"/>
    </row>
    <row r="506" spans="7:8" ht="12.75" x14ac:dyDescent="0.2">
      <c r="G506" s="2"/>
      <c r="H506" s="2"/>
    </row>
    <row r="507" spans="7:8" ht="12.75" x14ac:dyDescent="0.2">
      <c r="G507" s="2"/>
      <c r="H507" s="2"/>
    </row>
    <row r="508" spans="7:8" ht="12.75" x14ac:dyDescent="0.2">
      <c r="G508" s="2"/>
      <c r="H508" s="2"/>
    </row>
    <row r="509" spans="7:8" ht="12.75" x14ac:dyDescent="0.2">
      <c r="G509" s="2"/>
      <c r="H509" s="2"/>
    </row>
    <row r="510" spans="7:8" ht="12.75" x14ac:dyDescent="0.2">
      <c r="G510" s="2"/>
      <c r="H510" s="2"/>
    </row>
    <row r="511" spans="7:8" ht="12.75" x14ac:dyDescent="0.2">
      <c r="G511" s="2"/>
      <c r="H511" s="2"/>
    </row>
    <row r="512" spans="7:8" ht="12.75" x14ac:dyDescent="0.2">
      <c r="G512" s="2"/>
      <c r="H512" s="2"/>
    </row>
    <row r="513" spans="7:8" ht="12.75" x14ac:dyDescent="0.2">
      <c r="G513" s="2"/>
      <c r="H513" s="2"/>
    </row>
    <row r="514" spans="7:8" ht="12.75" x14ac:dyDescent="0.2">
      <c r="G514" s="2"/>
      <c r="H514" s="2"/>
    </row>
    <row r="515" spans="7:8" ht="12.75" x14ac:dyDescent="0.2">
      <c r="G515" s="2"/>
      <c r="H515" s="2"/>
    </row>
    <row r="516" spans="7:8" ht="12.75" x14ac:dyDescent="0.2">
      <c r="G516" s="2"/>
      <c r="H516" s="2"/>
    </row>
    <row r="517" spans="7:8" ht="12.75" x14ac:dyDescent="0.2">
      <c r="G517" s="2"/>
      <c r="H517" s="2"/>
    </row>
    <row r="518" spans="7:8" ht="12.75" x14ac:dyDescent="0.2">
      <c r="G518" s="2"/>
      <c r="H518" s="2"/>
    </row>
    <row r="519" spans="7:8" ht="12.75" x14ac:dyDescent="0.2">
      <c r="G519" s="2"/>
      <c r="H519" s="2"/>
    </row>
    <row r="520" spans="7:8" ht="12.75" x14ac:dyDescent="0.2">
      <c r="G520" s="2"/>
      <c r="H520" s="2"/>
    </row>
    <row r="521" spans="7:8" ht="12.75" x14ac:dyDescent="0.2">
      <c r="G521" s="2"/>
      <c r="H521" s="2"/>
    </row>
    <row r="522" spans="7:8" ht="12.75" x14ac:dyDescent="0.2">
      <c r="G522" s="2"/>
      <c r="H522" s="2"/>
    </row>
    <row r="523" spans="7:8" ht="12.75" x14ac:dyDescent="0.2">
      <c r="G523" s="2"/>
      <c r="H523" s="2"/>
    </row>
    <row r="524" spans="7:8" ht="12.75" x14ac:dyDescent="0.2">
      <c r="G524" s="2"/>
      <c r="H524" s="2"/>
    </row>
    <row r="525" spans="7:8" ht="12.75" x14ac:dyDescent="0.2">
      <c r="G525" s="2"/>
      <c r="H525" s="2"/>
    </row>
    <row r="526" spans="7:8" ht="12.75" x14ac:dyDescent="0.2">
      <c r="G526" s="2"/>
      <c r="H526" s="2"/>
    </row>
    <row r="527" spans="7:8" ht="12.75" x14ac:dyDescent="0.2">
      <c r="G527" s="2"/>
      <c r="H527" s="2"/>
    </row>
    <row r="528" spans="7:8" ht="12.75" x14ac:dyDescent="0.2">
      <c r="G528" s="2"/>
      <c r="H528" s="2"/>
    </row>
    <row r="529" spans="7:8" ht="12.75" x14ac:dyDescent="0.2">
      <c r="G529" s="2"/>
      <c r="H529" s="2"/>
    </row>
    <row r="530" spans="7:8" ht="12.75" x14ac:dyDescent="0.2">
      <c r="G530" s="2"/>
      <c r="H530" s="2"/>
    </row>
    <row r="531" spans="7:8" ht="12.75" x14ac:dyDescent="0.2">
      <c r="G531" s="2"/>
      <c r="H531" s="2"/>
    </row>
    <row r="532" spans="7:8" ht="12.75" x14ac:dyDescent="0.2">
      <c r="G532" s="2"/>
      <c r="H532" s="2"/>
    </row>
    <row r="533" spans="7:8" ht="12.75" x14ac:dyDescent="0.2">
      <c r="G533" s="2"/>
      <c r="H533" s="2"/>
    </row>
    <row r="534" spans="7:8" ht="12.75" x14ac:dyDescent="0.2">
      <c r="G534" s="2"/>
      <c r="H534" s="2"/>
    </row>
    <row r="535" spans="7:8" ht="12.75" x14ac:dyDescent="0.2">
      <c r="G535" s="2"/>
      <c r="H535" s="2"/>
    </row>
    <row r="536" spans="7:8" ht="12.75" x14ac:dyDescent="0.2">
      <c r="G536" s="2"/>
      <c r="H536" s="2"/>
    </row>
    <row r="537" spans="7:8" ht="12.75" x14ac:dyDescent="0.2">
      <c r="G537" s="2"/>
      <c r="H537" s="2"/>
    </row>
    <row r="538" spans="7:8" ht="12.75" x14ac:dyDescent="0.2">
      <c r="G538" s="2"/>
      <c r="H538" s="2"/>
    </row>
    <row r="539" spans="7:8" ht="12.75" x14ac:dyDescent="0.2">
      <c r="G539" s="2"/>
      <c r="H539" s="2"/>
    </row>
    <row r="540" spans="7:8" ht="12.75" x14ac:dyDescent="0.2">
      <c r="G540" s="2"/>
      <c r="H540" s="2"/>
    </row>
    <row r="541" spans="7:8" ht="12.75" x14ac:dyDescent="0.2">
      <c r="G541" s="2"/>
      <c r="H541" s="2"/>
    </row>
    <row r="542" spans="7:8" ht="12.75" x14ac:dyDescent="0.2">
      <c r="G542" s="2"/>
      <c r="H542" s="2"/>
    </row>
    <row r="543" spans="7:8" ht="12.75" x14ac:dyDescent="0.2">
      <c r="G543" s="2"/>
      <c r="H543" s="2"/>
    </row>
    <row r="544" spans="7:8" ht="12.75" x14ac:dyDescent="0.2">
      <c r="G544" s="2"/>
      <c r="H544" s="2"/>
    </row>
    <row r="545" spans="7:8" ht="12.75" x14ac:dyDescent="0.2">
      <c r="G545" s="2"/>
      <c r="H545" s="2"/>
    </row>
    <row r="546" spans="7:8" ht="12.75" x14ac:dyDescent="0.2">
      <c r="G546" s="2"/>
      <c r="H546" s="2"/>
    </row>
    <row r="547" spans="7:8" ht="12.75" x14ac:dyDescent="0.2">
      <c r="G547" s="2"/>
      <c r="H547" s="2"/>
    </row>
    <row r="548" spans="7:8" ht="12.75" x14ac:dyDescent="0.2">
      <c r="G548" s="2"/>
      <c r="H548" s="2"/>
    </row>
    <row r="549" spans="7:8" ht="12.75" x14ac:dyDescent="0.2">
      <c r="G549" s="2"/>
      <c r="H549" s="2"/>
    </row>
    <row r="550" spans="7:8" ht="12.75" x14ac:dyDescent="0.2">
      <c r="G550" s="2"/>
      <c r="H550" s="2"/>
    </row>
    <row r="551" spans="7:8" ht="12.75" x14ac:dyDescent="0.2">
      <c r="G551" s="2"/>
      <c r="H551" s="2"/>
    </row>
    <row r="552" spans="7:8" ht="12.75" x14ac:dyDescent="0.2">
      <c r="G552" s="2"/>
      <c r="H552" s="2"/>
    </row>
    <row r="553" spans="7:8" ht="12.75" x14ac:dyDescent="0.2">
      <c r="G553" s="2"/>
      <c r="H553" s="2"/>
    </row>
    <row r="554" spans="7:8" ht="12.75" x14ac:dyDescent="0.2">
      <c r="G554" s="2"/>
      <c r="H554" s="2"/>
    </row>
    <row r="555" spans="7:8" ht="12.75" x14ac:dyDescent="0.2">
      <c r="G555" s="2"/>
      <c r="H555" s="2"/>
    </row>
    <row r="556" spans="7:8" ht="12.75" x14ac:dyDescent="0.2">
      <c r="G556" s="2"/>
      <c r="H556" s="2"/>
    </row>
    <row r="557" spans="7:8" ht="12.75" x14ac:dyDescent="0.2">
      <c r="G557" s="2"/>
      <c r="H557" s="2"/>
    </row>
    <row r="558" spans="7:8" ht="12.75" x14ac:dyDescent="0.2">
      <c r="G558" s="2"/>
      <c r="H558" s="2"/>
    </row>
    <row r="559" spans="7:8" ht="12.75" x14ac:dyDescent="0.2">
      <c r="G559" s="2"/>
      <c r="H559" s="2"/>
    </row>
    <row r="560" spans="7:8" ht="12.75" x14ac:dyDescent="0.2">
      <c r="G560" s="2"/>
      <c r="H560" s="2"/>
    </row>
    <row r="561" spans="7:8" ht="12.75" x14ac:dyDescent="0.2">
      <c r="G561" s="2"/>
      <c r="H561" s="2"/>
    </row>
    <row r="562" spans="7:8" ht="12.75" x14ac:dyDescent="0.2">
      <c r="G562" s="2"/>
      <c r="H562" s="2"/>
    </row>
    <row r="563" spans="7:8" ht="12.75" x14ac:dyDescent="0.2">
      <c r="G563" s="2"/>
      <c r="H563" s="2"/>
    </row>
    <row r="564" spans="7:8" ht="12.75" x14ac:dyDescent="0.2">
      <c r="G564" s="2"/>
      <c r="H564" s="2"/>
    </row>
    <row r="565" spans="7:8" ht="12.75" x14ac:dyDescent="0.2">
      <c r="G565" s="2"/>
      <c r="H565" s="2"/>
    </row>
    <row r="566" spans="7:8" ht="12.75" x14ac:dyDescent="0.2">
      <c r="G566" s="2"/>
      <c r="H566" s="2"/>
    </row>
    <row r="567" spans="7:8" ht="12.75" x14ac:dyDescent="0.2">
      <c r="G567" s="2"/>
      <c r="H567" s="2"/>
    </row>
    <row r="568" spans="7:8" ht="12.75" x14ac:dyDescent="0.2">
      <c r="G568" s="2"/>
      <c r="H568" s="2"/>
    </row>
    <row r="569" spans="7:8" ht="12.75" x14ac:dyDescent="0.2">
      <c r="G569" s="2"/>
      <c r="H569" s="2"/>
    </row>
    <row r="570" spans="7:8" ht="12.75" x14ac:dyDescent="0.2">
      <c r="G570" s="2"/>
      <c r="H570" s="2"/>
    </row>
    <row r="571" spans="7:8" ht="12.75" x14ac:dyDescent="0.2">
      <c r="G571" s="2"/>
      <c r="H571" s="2"/>
    </row>
    <row r="572" spans="7:8" ht="12.75" x14ac:dyDescent="0.2">
      <c r="G572" s="2"/>
      <c r="H572" s="2"/>
    </row>
    <row r="573" spans="7:8" ht="12.75" x14ac:dyDescent="0.2">
      <c r="G573" s="2"/>
      <c r="H573" s="2"/>
    </row>
    <row r="574" spans="7:8" ht="12.75" x14ac:dyDescent="0.2">
      <c r="G574" s="2"/>
      <c r="H574" s="2"/>
    </row>
    <row r="575" spans="7:8" ht="12.75" x14ac:dyDescent="0.2">
      <c r="G575" s="2"/>
      <c r="H575" s="2"/>
    </row>
    <row r="576" spans="7:8" ht="12.75" x14ac:dyDescent="0.2">
      <c r="G576" s="2"/>
      <c r="H576" s="2"/>
    </row>
    <row r="577" spans="7:8" ht="12.75" x14ac:dyDescent="0.2">
      <c r="G577" s="2"/>
      <c r="H577" s="2"/>
    </row>
    <row r="578" spans="7:8" ht="12.75" x14ac:dyDescent="0.2">
      <c r="G578" s="2"/>
      <c r="H578" s="2"/>
    </row>
    <row r="579" spans="7:8" ht="12.75" x14ac:dyDescent="0.2">
      <c r="G579" s="2"/>
      <c r="H579" s="2"/>
    </row>
    <row r="580" spans="7:8" ht="12.75" x14ac:dyDescent="0.2">
      <c r="G580" s="2"/>
      <c r="H580" s="2"/>
    </row>
    <row r="581" spans="7:8" ht="12.75" x14ac:dyDescent="0.2">
      <c r="G581" s="2"/>
      <c r="H581" s="2"/>
    </row>
    <row r="582" spans="7:8" ht="12.75" x14ac:dyDescent="0.2">
      <c r="G582" s="2"/>
      <c r="H582" s="2"/>
    </row>
    <row r="583" spans="7:8" ht="12.75" x14ac:dyDescent="0.2">
      <c r="G583" s="2"/>
      <c r="H583" s="2"/>
    </row>
    <row r="584" spans="7:8" ht="12.75" x14ac:dyDescent="0.2">
      <c r="G584" s="2"/>
      <c r="H584" s="2"/>
    </row>
    <row r="585" spans="7:8" ht="12.75" x14ac:dyDescent="0.2">
      <c r="G585" s="2"/>
      <c r="H585" s="2"/>
    </row>
    <row r="586" spans="7:8" ht="12.75" x14ac:dyDescent="0.2">
      <c r="G586" s="2"/>
      <c r="H586" s="2"/>
    </row>
    <row r="587" spans="7:8" ht="12.75" x14ac:dyDescent="0.2">
      <c r="G587" s="2"/>
      <c r="H587" s="2"/>
    </row>
    <row r="588" spans="7:8" ht="12.75" x14ac:dyDescent="0.2">
      <c r="G588" s="2"/>
      <c r="H588" s="2"/>
    </row>
    <row r="589" spans="7:8" ht="12.75" x14ac:dyDescent="0.2">
      <c r="G589" s="2"/>
      <c r="H589" s="2"/>
    </row>
    <row r="590" spans="7:8" ht="12.75" x14ac:dyDescent="0.2">
      <c r="G590" s="2"/>
      <c r="H590" s="2"/>
    </row>
    <row r="591" spans="7:8" ht="12.75" x14ac:dyDescent="0.2">
      <c r="G591" s="2"/>
      <c r="H591" s="2"/>
    </row>
    <row r="592" spans="7:8" ht="12.75" x14ac:dyDescent="0.2">
      <c r="G592" s="2"/>
      <c r="H592" s="2"/>
    </row>
    <row r="593" spans="7:8" ht="12.75" x14ac:dyDescent="0.2">
      <c r="G593" s="2"/>
      <c r="H593" s="2"/>
    </row>
    <row r="594" spans="7:8" ht="12.75" x14ac:dyDescent="0.2">
      <c r="G594" s="2"/>
      <c r="H594" s="2"/>
    </row>
    <row r="595" spans="7:8" ht="12.75" x14ac:dyDescent="0.2">
      <c r="G595" s="2"/>
      <c r="H595" s="2"/>
    </row>
    <row r="596" spans="7:8" ht="12.75" x14ac:dyDescent="0.2">
      <c r="G596" s="2"/>
      <c r="H596" s="2"/>
    </row>
    <row r="597" spans="7:8" ht="12.75" x14ac:dyDescent="0.2">
      <c r="G597" s="2"/>
      <c r="H597" s="2"/>
    </row>
    <row r="598" spans="7:8" ht="12.75" x14ac:dyDescent="0.2">
      <c r="G598" s="2"/>
      <c r="H598" s="2"/>
    </row>
    <row r="599" spans="7:8" ht="12.75" x14ac:dyDescent="0.2">
      <c r="G599" s="2"/>
      <c r="H599" s="2"/>
    </row>
    <row r="600" spans="7:8" ht="12.75" x14ac:dyDescent="0.2">
      <c r="G600" s="2"/>
      <c r="H600" s="2"/>
    </row>
    <row r="601" spans="7:8" ht="12.75" x14ac:dyDescent="0.2">
      <c r="G601" s="2"/>
      <c r="H601" s="2"/>
    </row>
    <row r="602" spans="7:8" ht="12.75" x14ac:dyDescent="0.2">
      <c r="G602" s="2"/>
      <c r="H602" s="2"/>
    </row>
    <row r="603" spans="7:8" ht="12.75" x14ac:dyDescent="0.2">
      <c r="G603" s="2"/>
      <c r="H603" s="2"/>
    </row>
    <row r="604" spans="7:8" ht="12.75" x14ac:dyDescent="0.2">
      <c r="G604" s="2"/>
      <c r="H604" s="2"/>
    </row>
    <row r="605" spans="7:8" ht="12.75" x14ac:dyDescent="0.2">
      <c r="G605" s="2"/>
      <c r="H605" s="2"/>
    </row>
    <row r="606" spans="7:8" ht="12.75" x14ac:dyDescent="0.2">
      <c r="G606" s="2"/>
      <c r="H606" s="2"/>
    </row>
    <row r="607" spans="7:8" ht="12.75" x14ac:dyDescent="0.2">
      <c r="G607" s="2"/>
      <c r="H607" s="2"/>
    </row>
    <row r="608" spans="7:8" ht="12.75" x14ac:dyDescent="0.2">
      <c r="G608" s="2"/>
      <c r="H608" s="2"/>
    </row>
    <row r="609" spans="7:8" ht="12.75" x14ac:dyDescent="0.2">
      <c r="G609" s="2"/>
      <c r="H609" s="2"/>
    </row>
    <row r="610" spans="7:8" ht="12.75" x14ac:dyDescent="0.2">
      <c r="G610" s="2"/>
      <c r="H610" s="2"/>
    </row>
    <row r="611" spans="7:8" ht="12.75" x14ac:dyDescent="0.2">
      <c r="G611" s="2"/>
      <c r="H611" s="2"/>
    </row>
    <row r="612" spans="7:8" ht="12.75" x14ac:dyDescent="0.2">
      <c r="G612" s="2"/>
      <c r="H612" s="2"/>
    </row>
    <row r="613" spans="7:8" ht="12.75" x14ac:dyDescent="0.2">
      <c r="G613" s="2"/>
      <c r="H613" s="2"/>
    </row>
    <row r="614" spans="7:8" ht="12.75" x14ac:dyDescent="0.2">
      <c r="G614" s="2"/>
      <c r="H614" s="2"/>
    </row>
    <row r="615" spans="7:8" ht="12.75" x14ac:dyDescent="0.2">
      <c r="G615" s="2"/>
      <c r="H615" s="2"/>
    </row>
    <row r="616" spans="7:8" ht="12.75" x14ac:dyDescent="0.2">
      <c r="G616" s="2"/>
      <c r="H616" s="2"/>
    </row>
    <row r="617" spans="7:8" ht="12.75" x14ac:dyDescent="0.2">
      <c r="G617" s="2"/>
      <c r="H617" s="2"/>
    </row>
    <row r="618" spans="7:8" ht="12.75" x14ac:dyDescent="0.2">
      <c r="G618" s="2"/>
      <c r="H618" s="2"/>
    </row>
    <row r="619" spans="7:8" ht="12.75" x14ac:dyDescent="0.2">
      <c r="G619" s="2"/>
      <c r="H619" s="2"/>
    </row>
    <row r="620" spans="7:8" ht="12.75" x14ac:dyDescent="0.2">
      <c r="G620" s="2"/>
      <c r="H620" s="2"/>
    </row>
    <row r="621" spans="7:8" ht="12.75" x14ac:dyDescent="0.2">
      <c r="G621" s="2"/>
      <c r="H621" s="2"/>
    </row>
    <row r="622" spans="7:8" ht="12.75" x14ac:dyDescent="0.2">
      <c r="G622" s="2"/>
      <c r="H622" s="2"/>
    </row>
    <row r="623" spans="7:8" ht="12.75" x14ac:dyDescent="0.2">
      <c r="G623" s="2"/>
      <c r="H623" s="2"/>
    </row>
    <row r="624" spans="7:8" ht="12.75" x14ac:dyDescent="0.2">
      <c r="G624" s="2"/>
      <c r="H624" s="2"/>
    </row>
    <row r="625" spans="7:8" ht="12.75" x14ac:dyDescent="0.2">
      <c r="G625" s="2"/>
      <c r="H625" s="2"/>
    </row>
    <row r="626" spans="7:8" ht="12.75" x14ac:dyDescent="0.2">
      <c r="G626" s="2"/>
      <c r="H626" s="2"/>
    </row>
    <row r="627" spans="7:8" ht="12.75" x14ac:dyDescent="0.2">
      <c r="G627" s="2"/>
      <c r="H627" s="2"/>
    </row>
    <row r="628" spans="7:8" ht="12.75" x14ac:dyDescent="0.2">
      <c r="G628" s="2"/>
      <c r="H628" s="2"/>
    </row>
    <row r="629" spans="7:8" ht="12.75" x14ac:dyDescent="0.2">
      <c r="G629" s="2"/>
      <c r="H629" s="2"/>
    </row>
    <row r="630" spans="7:8" ht="12.75" x14ac:dyDescent="0.2">
      <c r="G630" s="2"/>
      <c r="H630" s="2"/>
    </row>
    <row r="631" spans="7:8" ht="12.75" x14ac:dyDescent="0.2">
      <c r="G631" s="2"/>
      <c r="H631" s="2"/>
    </row>
    <row r="632" spans="7:8" ht="12.75" x14ac:dyDescent="0.2">
      <c r="G632" s="2"/>
      <c r="H632" s="2"/>
    </row>
    <row r="633" spans="7:8" ht="12.75" x14ac:dyDescent="0.2">
      <c r="G633" s="2"/>
      <c r="H633" s="2"/>
    </row>
    <row r="634" spans="7:8" ht="12.75" x14ac:dyDescent="0.2">
      <c r="G634" s="2"/>
      <c r="H634" s="2"/>
    </row>
    <row r="635" spans="7:8" ht="12.75" x14ac:dyDescent="0.2">
      <c r="G635" s="2"/>
      <c r="H635" s="2"/>
    </row>
    <row r="636" spans="7:8" ht="12.75" x14ac:dyDescent="0.2">
      <c r="G636" s="2"/>
      <c r="H636" s="2"/>
    </row>
    <row r="637" spans="7:8" ht="12.75" x14ac:dyDescent="0.2">
      <c r="G637" s="2"/>
      <c r="H637" s="2"/>
    </row>
    <row r="638" spans="7:8" ht="12.75" x14ac:dyDescent="0.2">
      <c r="G638" s="2"/>
      <c r="H638" s="2"/>
    </row>
    <row r="639" spans="7:8" ht="12.75" x14ac:dyDescent="0.2">
      <c r="G639" s="2"/>
      <c r="H639" s="2"/>
    </row>
    <row r="640" spans="7:8" ht="12.75" x14ac:dyDescent="0.2">
      <c r="G640" s="2"/>
      <c r="H640" s="2"/>
    </row>
    <row r="641" spans="7:8" ht="12.75" x14ac:dyDescent="0.2">
      <c r="G641" s="2"/>
      <c r="H641" s="2"/>
    </row>
    <row r="642" spans="7:8" ht="12.75" x14ac:dyDescent="0.2">
      <c r="G642" s="2"/>
      <c r="H642" s="2"/>
    </row>
    <row r="643" spans="7:8" ht="12.75" x14ac:dyDescent="0.2">
      <c r="G643" s="2"/>
      <c r="H643" s="2"/>
    </row>
    <row r="644" spans="7:8" ht="12.75" x14ac:dyDescent="0.2">
      <c r="G644" s="2"/>
      <c r="H644" s="2"/>
    </row>
    <row r="645" spans="7:8" ht="12.75" x14ac:dyDescent="0.2">
      <c r="G645" s="2"/>
      <c r="H645" s="2"/>
    </row>
    <row r="646" spans="7:8" ht="12.75" x14ac:dyDescent="0.2">
      <c r="G646" s="2"/>
      <c r="H646" s="2"/>
    </row>
    <row r="647" spans="7:8" ht="12.75" x14ac:dyDescent="0.2">
      <c r="G647" s="2"/>
      <c r="H647" s="2"/>
    </row>
    <row r="648" spans="7:8" ht="12.75" x14ac:dyDescent="0.2">
      <c r="G648" s="2"/>
      <c r="H648" s="2"/>
    </row>
    <row r="649" spans="7:8" ht="12.75" x14ac:dyDescent="0.2">
      <c r="G649" s="2"/>
      <c r="H649" s="2"/>
    </row>
    <row r="650" spans="7:8" ht="12.75" x14ac:dyDescent="0.2">
      <c r="G650" s="2"/>
      <c r="H650" s="2"/>
    </row>
    <row r="651" spans="7:8" ht="12.75" x14ac:dyDescent="0.2">
      <c r="G651" s="2"/>
      <c r="H651" s="2"/>
    </row>
    <row r="652" spans="7:8" ht="12.75" x14ac:dyDescent="0.2">
      <c r="G652" s="2"/>
      <c r="H652" s="2"/>
    </row>
    <row r="653" spans="7:8" ht="12.75" x14ac:dyDescent="0.2">
      <c r="G653" s="2"/>
      <c r="H653" s="2"/>
    </row>
    <row r="654" spans="7:8" ht="12.75" x14ac:dyDescent="0.2">
      <c r="G654" s="2"/>
      <c r="H654" s="2"/>
    </row>
    <row r="655" spans="7:8" ht="12.75" x14ac:dyDescent="0.2">
      <c r="G655" s="2"/>
      <c r="H655" s="2"/>
    </row>
    <row r="656" spans="7:8" ht="12.75" x14ac:dyDescent="0.2">
      <c r="G656" s="2"/>
      <c r="H656" s="2"/>
    </row>
    <row r="657" spans="7:8" ht="12.75" x14ac:dyDescent="0.2">
      <c r="G657" s="2"/>
      <c r="H657" s="2"/>
    </row>
    <row r="658" spans="7:8" ht="12.75" x14ac:dyDescent="0.2">
      <c r="G658" s="2"/>
      <c r="H658" s="2"/>
    </row>
    <row r="659" spans="7:8" ht="12.75" x14ac:dyDescent="0.2">
      <c r="G659" s="2"/>
      <c r="H659" s="2"/>
    </row>
    <row r="660" spans="7:8" ht="12.75" x14ac:dyDescent="0.2">
      <c r="G660" s="2"/>
      <c r="H660" s="2"/>
    </row>
    <row r="661" spans="7:8" ht="12.75" x14ac:dyDescent="0.2">
      <c r="G661" s="2"/>
      <c r="H661" s="2"/>
    </row>
    <row r="662" spans="7:8" ht="12.75" x14ac:dyDescent="0.2">
      <c r="G662" s="2"/>
      <c r="H662" s="2"/>
    </row>
    <row r="663" spans="7:8" ht="12.75" x14ac:dyDescent="0.2">
      <c r="G663" s="2"/>
      <c r="H663" s="2"/>
    </row>
    <row r="664" spans="7:8" ht="12.75" x14ac:dyDescent="0.2">
      <c r="G664" s="2"/>
      <c r="H664" s="2"/>
    </row>
    <row r="665" spans="7:8" ht="12.75" x14ac:dyDescent="0.2">
      <c r="G665" s="2"/>
      <c r="H665" s="2"/>
    </row>
    <row r="666" spans="7:8" ht="12.75" x14ac:dyDescent="0.2">
      <c r="G666" s="2"/>
      <c r="H666" s="2"/>
    </row>
    <row r="667" spans="7:8" ht="12.75" x14ac:dyDescent="0.2">
      <c r="G667" s="2"/>
      <c r="H667" s="2"/>
    </row>
    <row r="668" spans="7:8" ht="12.75" x14ac:dyDescent="0.2">
      <c r="G668" s="2"/>
      <c r="H668" s="2"/>
    </row>
    <row r="669" spans="7:8" ht="12.75" x14ac:dyDescent="0.2">
      <c r="G669" s="2"/>
      <c r="H669" s="2"/>
    </row>
    <row r="670" spans="7:8" ht="12.75" x14ac:dyDescent="0.2">
      <c r="G670" s="2"/>
      <c r="H670" s="2"/>
    </row>
    <row r="671" spans="7:8" ht="12.75" x14ac:dyDescent="0.2">
      <c r="G671" s="2"/>
      <c r="H671" s="2"/>
    </row>
    <row r="672" spans="7:8" ht="12.75" x14ac:dyDescent="0.2">
      <c r="G672" s="2"/>
      <c r="H672" s="2"/>
    </row>
    <row r="673" spans="7:8" ht="12.75" x14ac:dyDescent="0.2">
      <c r="G673" s="2"/>
      <c r="H673" s="2"/>
    </row>
    <row r="674" spans="7:8" ht="12.75" x14ac:dyDescent="0.2">
      <c r="G674" s="2"/>
      <c r="H674" s="2"/>
    </row>
    <row r="675" spans="7:8" ht="12.75" x14ac:dyDescent="0.2">
      <c r="G675" s="2"/>
      <c r="H675" s="2"/>
    </row>
    <row r="676" spans="7:8" ht="12.75" x14ac:dyDescent="0.2">
      <c r="G676" s="2"/>
      <c r="H676" s="2"/>
    </row>
    <row r="677" spans="7:8" ht="12.75" x14ac:dyDescent="0.2">
      <c r="G677" s="2"/>
      <c r="H677" s="2"/>
    </row>
    <row r="678" spans="7:8" ht="12.75" x14ac:dyDescent="0.2">
      <c r="G678" s="2"/>
      <c r="H678" s="2"/>
    </row>
    <row r="679" spans="7:8" ht="12.75" x14ac:dyDescent="0.2">
      <c r="G679" s="2"/>
      <c r="H679" s="2"/>
    </row>
    <row r="680" spans="7:8" ht="12.75" x14ac:dyDescent="0.2">
      <c r="G680" s="2"/>
      <c r="H680" s="2"/>
    </row>
    <row r="681" spans="7:8" ht="12.75" x14ac:dyDescent="0.2">
      <c r="G681" s="2"/>
      <c r="H681" s="2"/>
    </row>
    <row r="682" spans="7:8" ht="12.75" x14ac:dyDescent="0.2">
      <c r="G682" s="2"/>
      <c r="H682" s="2"/>
    </row>
    <row r="683" spans="7:8" ht="12.75" x14ac:dyDescent="0.2">
      <c r="G683" s="2"/>
      <c r="H683" s="2"/>
    </row>
    <row r="684" spans="7:8" ht="12.75" x14ac:dyDescent="0.2">
      <c r="G684" s="2"/>
      <c r="H684" s="2"/>
    </row>
    <row r="685" spans="7:8" ht="12.75" x14ac:dyDescent="0.2">
      <c r="G685" s="2"/>
      <c r="H685" s="2"/>
    </row>
    <row r="686" spans="7:8" ht="12.75" x14ac:dyDescent="0.2">
      <c r="G686" s="2"/>
      <c r="H686" s="2"/>
    </row>
    <row r="687" spans="7:8" ht="12.75" x14ac:dyDescent="0.2">
      <c r="G687" s="2"/>
      <c r="H687" s="2"/>
    </row>
    <row r="688" spans="7:8" ht="12.75" x14ac:dyDescent="0.2">
      <c r="G688" s="2"/>
      <c r="H688" s="2"/>
    </row>
    <row r="689" spans="7:8" ht="12.75" x14ac:dyDescent="0.2">
      <c r="G689" s="2"/>
      <c r="H689" s="2"/>
    </row>
    <row r="690" spans="7:8" ht="12.75" x14ac:dyDescent="0.2">
      <c r="G690" s="2"/>
      <c r="H690" s="2"/>
    </row>
    <row r="691" spans="7:8" ht="12.75" x14ac:dyDescent="0.2">
      <c r="G691" s="2"/>
      <c r="H691" s="2"/>
    </row>
    <row r="692" spans="7:8" ht="12.75" x14ac:dyDescent="0.2">
      <c r="G692" s="2"/>
      <c r="H692" s="2"/>
    </row>
    <row r="693" spans="7:8" ht="12.75" x14ac:dyDescent="0.2">
      <c r="G693" s="2"/>
      <c r="H693" s="2"/>
    </row>
    <row r="694" spans="7:8" ht="12.75" x14ac:dyDescent="0.2">
      <c r="G694" s="2"/>
      <c r="H694" s="2"/>
    </row>
    <row r="695" spans="7:8" ht="12.75" x14ac:dyDescent="0.2">
      <c r="G695" s="2"/>
      <c r="H695" s="2"/>
    </row>
    <row r="696" spans="7:8" ht="12.75" x14ac:dyDescent="0.2">
      <c r="G696" s="2"/>
      <c r="H696" s="2"/>
    </row>
    <row r="697" spans="7:8" ht="12.75" x14ac:dyDescent="0.2">
      <c r="G697" s="2"/>
      <c r="H697" s="2"/>
    </row>
    <row r="698" spans="7:8" ht="12.75" x14ac:dyDescent="0.2">
      <c r="G698" s="2"/>
      <c r="H698" s="2"/>
    </row>
    <row r="699" spans="7:8" ht="12.75" x14ac:dyDescent="0.2">
      <c r="G699" s="2"/>
      <c r="H699" s="2"/>
    </row>
    <row r="700" spans="7:8" ht="12.75" x14ac:dyDescent="0.2">
      <c r="G700" s="2"/>
      <c r="H700" s="2"/>
    </row>
    <row r="701" spans="7:8" ht="12.75" x14ac:dyDescent="0.2">
      <c r="G701" s="2"/>
      <c r="H701" s="2"/>
    </row>
    <row r="702" spans="7:8" ht="12.75" x14ac:dyDescent="0.2">
      <c r="G702" s="2"/>
      <c r="H702" s="2"/>
    </row>
    <row r="703" spans="7:8" ht="12.75" x14ac:dyDescent="0.2">
      <c r="G703" s="2"/>
      <c r="H703" s="2"/>
    </row>
    <row r="704" spans="7:8" ht="12.75" x14ac:dyDescent="0.2">
      <c r="G704" s="2"/>
      <c r="H704" s="2"/>
    </row>
    <row r="705" spans="7:8" ht="12.75" x14ac:dyDescent="0.2">
      <c r="G705" s="2"/>
      <c r="H705" s="2"/>
    </row>
    <row r="706" spans="7:8" ht="12.75" x14ac:dyDescent="0.2">
      <c r="G706" s="2"/>
      <c r="H706" s="2"/>
    </row>
    <row r="707" spans="7:8" ht="12.75" x14ac:dyDescent="0.2">
      <c r="G707" s="2"/>
      <c r="H707" s="2"/>
    </row>
    <row r="708" spans="7:8" ht="12.75" x14ac:dyDescent="0.2">
      <c r="G708" s="2"/>
      <c r="H708" s="2"/>
    </row>
    <row r="709" spans="7:8" ht="12.75" x14ac:dyDescent="0.2">
      <c r="G709" s="2"/>
      <c r="H709" s="2"/>
    </row>
    <row r="710" spans="7:8" ht="12.75" x14ac:dyDescent="0.2">
      <c r="G710" s="2"/>
      <c r="H710" s="2"/>
    </row>
    <row r="711" spans="7:8" ht="12.75" x14ac:dyDescent="0.2">
      <c r="G711" s="2"/>
      <c r="H711" s="2"/>
    </row>
    <row r="712" spans="7:8" ht="12.75" x14ac:dyDescent="0.2">
      <c r="G712" s="2"/>
      <c r="H712" s="2"/>
    </row>
    <row r="713" spans="7:8" ht="12.75" x14ac:dyDescent="0.2">
      <c r="G713" s="2"/>
      <c r="H713" s="2"/>
    </row>
    <row r="714" spans="7:8" ht="12.75" x14ac:dyDescent="0.2">
      <c r="G714" s="2"/>
      <c r="H714" s="2"/>
    </row>
    <row r="715" spans="7:8" ht="12.75" x14ac:dyDescent="0.2">
      <c r="G715" s="2"/>
      <c r="H715" s="2"/>
    </row>
    <row r="716" spans="7:8" ht="12.75" x14ac:dyDescent="0.2">
      <c r="G716" s="2"/>
      <c r="H716" s="2"/>
    </row>
    <row r="717" spans="7:8" ht="12.75" x14ac:dyDescent="0.2">
      <c r="G717" s="2"/>
      <c r="H717" s="2"/>
    </row>
    <row r="718" spans="7:8" ht="12.75" x14ac:dyDescent="0.2">
      <c r="G718" s="2"/>
      <c r="H718" s="2"/>
    </row>
    <row r="719" spans="7:8" ht="12.75" x14ac:dyDescent="0.2">
      <c r="G719" s="2"/>
      <c r="H719" s="2"/>
    </row>
    <row r="720" spans="7:8" ht="12.75" x14ac:dyDescent="0.2">
      <c r="G720" s="2"/>
      <c r="H720" s="2"/>
    </row>
    <row r="721" spans="7:8" ht="12.75" x14ac:dyDescent="0.2">
      <c r="G721" s="2"/>
      <c r="H721" s="2"/>
    </row>
    <row r="722" spans="7:8" ht="12.75" x14ac:dyDescent="0.2">
      <c r="G722" s="2"/>
      <c r="H722" s="2"/>
    </row>
    <row r="723" spans="7:8" ht="12.75" x14ac:dyDescent="0.2">
      <c r="G723" s="2"/>
      <c r="H723" s="2"/>
    </row>
    <row r="724" spans="7:8" ht="12.75" x14ac:dyDescent="0.2">
      <c r="G724" s="2"/>
      <c r="H724" s="2"/>
    </row>
    <row r="725" spans="7:8" ht="12.75" x14ac:dyDescent="0.2">
      <c r="G725" s="2"/>
      <c r="H725" s="2"/>
    </row>
    <row r="726" spans="7:8" ht="12.75" x14ac:dyDescent="0.2">
      <c r="G726" s="2"/>
      <c r="H726" s="2"/>
    </row>
    <row r="727" spans="7:8" ht="12.75" x14ac:dyDescent="0.2">
      <c r="G727" s="2"/>
      <c r="H727" s="2"/>
    </row>
    <row r="728" spans="7:8" ht="12.75" x14ac:dyDescent="0.2">
      <c r="G728" s="2"/>
      <c r="H728" s="2"/>
    </row>
    <row r="729" spans="7:8" ht="12.75" x14ac:dyDescent="0.2">
      <c r="G729" s="2"/>
      <c r="H729" s="2"/>
    </row>
    <row r="730" spans="7:8" ht="12.75" x14ac:dyDescent="0.2">
      <c r="G730" s="2"/>
      <c r="H730" s="2"/>
    </row>
    <row r="731" spans="7:8" ht="12.75" x14ac:dyDescent="0.2">
      <c r="G731" s="2"/>
      <c r="H731" s="2"/>
    </row>
    <row r="732" spans="7:8" ht="12.75" x14ac:dyDescent="0.2">
      <c r="G732" s="2"/>
      <c r="H732" s="2"/>
    </row>
    <row r="733" spans="7:8" ht="12.75" x14ac:dyDescent="0.2">
      <c r="G733" s="2"/>
      <c r="H733" s="2"/>
    </row>
    <row r="734" spans="7:8" ht="12.75" x14ac:dyDescent="0.2">
      <c r="G734" s="2"/>
      <c r="H734" s="2"/>
    </row>
    <row r="735" spans="7:8" ht="12.75" x14ac:dyDescent="0.2">
      <c r="G735" s="2"/>
      <c r="H735" s="2"/>
    </row>
    <row r="736" spans="7:8" ht="12.75" x14ac:dyDescent="0.2">
      <c r="G736" s="2"/>
      <c r="H736" s="2"/>
    </row>
    <row r="737" spans="7:8" ht="12.75" x14ac:dyDescent="0.2">
      <c r="G737" s="2"/>
      <c r="H737" s="2"/>
    </row>
    <row r="738" spans="7:8" ht="12.75" x14ac:dyDescent="0.2">
      <c r="G738" s="2"/>
      <c r="H738" s="2"/>
    </row>
    <row r="739" spans="7:8" ht="12.75" x14ac:dyDescent="0.2">
      <c r="G739" s="2"/>
      <c r="H739" s="2"/>
    </row>
    <row r="740" spans="7:8" ht="12.75" x14ac:dyDescent="0.2">
      <c r="G740" s="2"/>
      <c r="H740" s="2"/>
    </row>
    <row r="741" spans="7:8" ht="12.75" x14ac:dyDescent="0.2">
      <c r="G741" s="2"/>
      <c r="H741" s="2"/>
    </row>
    <row r="742" spans="7:8" ht="12.75" x14ac:dyDescent="0.2">
      <c r="G742" s="2"/>
      <c r="H742" s="2"/>
    </row>
    <row r="743" spans="7:8" ht="12.75" x14ac:dyDescent="0.2">
      <c r="G743" s="2"/>
      <c r="H743" s="2"/>
    </row>
    <row r="744" spans="7:8" ht="12.75" x14ac:dyDescent="0.2">
      <c r="G744" s="2"/>
      <c r="H744" s="2"/>
    </row>
    <row r="745" spans="7:8" ht="12.75" x14ac:dyDescent="0.2">
      <c r="G745" s="2"/>
      <c r="H745" s="2"/>
    </row>
    <row r="746" spans="7:8" ht="12.75" x14ac:dyDescent="0.2">
      <c r="G746" s="2"/>
      <c r="H746" s="2"/>
    </row>
    <row r="747" spans="7:8" ht="12.75" x14ac:dyDescent="0.2">
      <c r="G747" s="2"/>
      <c r="H747" s="2"/>
    </row>
    <row r="748" spans="7:8" ht="12.75" x14ac:dyDescent="0.2">
      <c r="G748" s="2"/>
      <c r="H748" s="2"/>
    </row>
    <row r="749" spans="7:8" ht="12.75" x14ac:dyDescent="0.2">
      <c r="G749" s="2"/>
      <c r="H749" s="2"/>
    </row>
    <row r="750" spans="7:8" ht="12.75" x14ac:dyDescent="0.2">
      <c r="G750" s="2"/>
      <c r="H750" s="2"/>
    </row>
    <row r="751" spans="7:8" ht="12.75" x14ac:dyDescent="0.2">
      <c r="G751" s="2"/>
      <c r="H751" s="2"/>
    </row>
    <row r="752" spans="7:8" ht="12.75" x14ac:dyDescent="0.2">
      <c r="G752" s="2"/>
      <c r="H752" s="2"/>
    </row>
    <row r="753" spans="7:8" ht="12.75" x14ac:dyDescent="0.2">
      <c r="G753" s="2"/>
      <c r="H753" s="2"/>
    </row>
    <row r="754" spans="7:8" ht="12.75" x14ac:dyDescent="0.2">
      <c r="G754" s="2"/>
      <c r="H754" s="2"/>
    </row>
    <row r="755" spans="7:8" ht="12.75" x14ac:dyDescent="0.2">
      <c r="G755" s="2"/>
      <c r="H755" s="2"/>
    </row>
    <row r="756" spans="7:8" ht="12.75" x14ac:dyDescent="0.2">
      <c r="G756" s="2"/>
      <c r="H756" s="2"/>
    </row>
    <row r="757" spans="7:8" ht="12.75" x14ac:dyDescent="0.2">
      <c r="G757" s="2"/>
      <c r="H757" s="2"/>
    </row>
    <row r="758" spans="7:8" ht="12.75" x14ac:dyDescent="0.2">
      <c r="G758" s="2"/>
      <c r="H758" s="2"/>
    </row>
    <row r="759" spans="7:8" ht="12.75" x14ac:dyDescent="0.2">
      <c r="G759" s="2"/>
      <c r="H759" s="2"/>
    </row>
    <row r="760" spans="7:8" ht="12.75" x14ac:dyDescent="0.2">
      <c r="G760" s="2"/>
      <c r="H760" s="2"/>
    </row>
    <row r="761" spans="7:8" ht="12.75" x14ac:dyDescent="0.2">
      <c r="G761" s="2"/>
      <c r="H761" s="2"/>
    </row>
    <row r="762" spans="7:8" ht="12.75" x14ac:dyDescent="0.2">
      <c r="G762" s="2"/>
      <c r="H762" s="2"/>
    </row>
    <row r="763" spans="7:8" ht="12.75" x14ac:dyDescent="0.2">
      <c r="G763" s="2"/>
      <c r="H763" s="2"/>
    </row>
    <row r="764" spans="7:8" ht="12.75" x14ac:dyDescent="0.2">
      <c r="G764" s="2"/>
      <c r="H764" s="2"/>
    </row>
    <row r="765" spans="7:8" ht="12.75" x14ac:dyDescent="0.2">
      <c r="G765" s="2"/>
      <c r="H765" s="2"/>
    </row>
    <row r="766" spans="7:8" ht="12.75" x14ac:dyDescent="0.2">
      <c r="G766" s="2"/>
      <c r="H766" s="2"/>
    </row>
    <row r="767" spans="7:8" ht="12.75" x14ac:dyDescent="0.2">
      <c r="G767" s="2"/>
      <c r="H767" s="2"/>
    </row>
    <row r="768" spans="7:8" ht="12.75" x14ac:dyDescent="0.2">
      <c r="G768" s="2"/>
      <c r="H768" s="2"/>
    </row>
    <row r="769" spans="7:8" ht="12.75" x14ac:dyDescent="0.2">
      <c r="G769" s="2"/>
      <c r="H769" s="2"/>
    </row>
    <row r="770" spans="7:8" ht="12.75" x14ac:dyDescent="0.2">
      <c r="G770" s="2"/>
      <c r="H770" s="2"/>
    </row>
    <row r="771" spans="7:8" ht="12.75" x14ac:dyDescent="0.2">
      <c r="G771" s="2"/>
      <c r="H771" s="2"/>
    </row>
    <row r="772" spans="7:8" ht="12.75" x14ac:dyDescent="0.2">
      <c r="G772" s="2"/>
      <c r="H772" s="2"/>
    </row>
    <row r="773" spans="7:8" ht="12.75" x14ac:dyDescent="0.2">
      <c r="G773" s="2"/>
      <c r="H773" s="2"/>
    </row>
    <row r="774" spans="7:8" ht="12.75" x14ac:dyDescent="0.2">
      <c r="G774" s="2"/>
      <c r="H774" s="2"/>
    </row>
    <row r="775" spans="7:8" ht="12.75" x14ac:dyDescent="0.2">
      <c r="G775" s="2"/>
      <c r="H775" s="2"/>
    </row>
    <row r="776" spans="7:8" ht="12.75" x14ac:dyDescent="0.2">
      <c r="G776" s="2"/>
      <c r="H776" s="2"/>
    </row>
    <row r="777" spans="7:8" ht="12.75" x14ac:dyDescent="0.2">
      <c r="G777" s="2"/>
      <c r="H777" s="2"/>
    </row>
    <row r="778" spans="7:8" ht="12.75" x14ac:dyDescent="0.2">
      <c r="G778" s="2"/>
      <c r="H778" s="2"/>
    </row>
    <row r="779" spans="7:8" ht="12.75" x14ac:dyDescent="0.2">
      <c r="G779" s="2"/>
      <c r="H779" s="2"/>
    </row>
    <row r="780" spans="7:8" ht="12.75" x14ac:dyDescent="0.2">
      <c r="G780" s="2"/>
      <c r="H780" s="2"/>
    </row>
    <row r="781" spans="7:8" ht="12.75" x14ac:dyDescent="0.2">
      <c r="G781" s="2"/>
      <c r="H781" s="2"/>
    </row>
    <row r="782" spans="7:8" ht="12.75" x14ac:dyDescent="0.2">
      <c r="G782" s="2"/>
      <c r="H782" s="2"/>
    </row>
    <row r="783" spans="7:8" ht="12.75" x14ac:dyDescent="0.2">
      <c r="G783" s="2"/>
      <c r="H783" s="2"/>
    </row>
    <row r="784" spans="7:8" ht="12.75" x14ac:dyDescent="0.2">
      <c r="G784" s="2"/>
      <c r="H784" s="2"/>
    </row>
    <row r="785" spans="7:8" ht="12.75" x14ac:dyDescent="0.2">
      <c r="G785" s="2"/>
      <c r="H785" s="2"/>
    </row>
    <row r="786" spans="7:8" ht="12.75" x14ac:dyDescent="0.2">
      <c r="G786" s="2"/>
      <c r="H786" s="2"/>
    </row>
    <row r="787" spans="7:8" ht="12.75" x14ac:dyDescent="0.2">
      <c r="G787" s="2"/>
      <c r="H787" s="2"/>
    </row>
    <row r="788" spans="7:8" ht="12.75" x14ac:dyDescent="0.2">
      <c r="G788" s="2"/>
      <c r="H788" s="2"/>
    </row>
    <row r="789" spans="7:8" ht="12.75" x14ac:dyDescent="0.2">
      <c r="G789" s="2"/>
      <c r="H789" s="2"/>
    </row>
    <row r="790" spans="7:8" ht="12.75" x14ac:dyDescent="0.2">
      <c r="G790" s="2"/>
      <c r="H790" s="2"/>
    </row>
    <row r="791" spans="7:8" ht="12.75" x14ac:dyDescent="0.2">
      <c r="G791" s="2"/>
      <c r="H791" s="2"/>
    </row>
    <row r="792" spans="7:8" ht="12.75" x14ac:dyDescent="0.2">
      <c r="G792" s="2"/>
      <c r="H792" s="2"/>
    </row>
    <row r="793" spans="7:8" ht="12.75" x14ac:dyDescent="0.2">
      <c r="G793" s="2"/>
      <c r="H793" s="2"/>
    </row>
    <row r="794" spans="7:8" ht="12.75" x14ac:dyDescent="0.2">
      <c r="G794" s="2"/>
      <c r="H794" s="2"/>
    </row>
    <row r="795" spans="7:8" ht="12.75" x14ac:dyDescent="0.2">
      <c r="G795" s="2"/>
      <c r="H795" s="2"/>
    </row>
    <row r="796" spans="7:8" ht="12.75" x14ac:dyDescent="0.2">
      <c r="G796" s="2"/>
      <c r="H796" s="2"/>
    </row>
    <row r="797" spans="7:8" ht="12.75" x14ac:dyDescent="0.2">
      <c r="G797" s="2"/>
      <c r="H797" s="2"/>
    </row>
    <row r="798" spans="7:8" ht="12.75" x14ac:dyDescent="0.2">
      <c r="G798" s="2"/>
      <c r="H798" s="2"/>
    </row>
    <row r="799" spans="7:8" ht="12.75" x14ac:dyDescent="0.2">
      <c r="G799" s="2"/>
      <c r="H799" s="2"/>
    </row>
    <row r="800" spans="7:8" ht="12.75" x14ac:dyDescent="0.2">
      <c r="G800" s="2"/>
      <c r="H800" s="2"/>
    </row>
    <row r="801" spans="7:8" ht="12.75" x14ac:dyDescent="0.2">
      <c r="G801" s="2"/>
      <c r="H801" s="2"/>
    </row>
    <row r="802" spans="7:8" ht="12.75" x14ac:dyDescent="0.2">
      <c r="G802" s="2"/>
      <c r="H802" s="2"/>
    </row>
    <row r="803" spans="7:8" ht="12.75" x14ac:dyDescent="0.2">
      <c r="G803" s="2"/>
      <c r="H803" s="2"/>
    </row>
    <row r="804" spans="7:8" ht="12.75" x14ac:dyDescent="0.2">
      <c r="G804" s="2"/>
      <c r="H804" s="2"/>
    </row>
    <row r="805" spans="7:8" ht="12.75" x14ac:dyDescent="0.2">
      <c r="G805" s="2"/>
      <c r="H805" s="2"/>
    </row>
    <row r="806" spans="7:8" ht="12.75" x14ac:dyDescent="0.2">
      <c r="G806" s="2"/>
      <c r="H806" s="2"/>
    </row>
    <row r="807" spans="7:8" ht="12.75" x14ac:dyDescent="0.2">
      <c r="G807" s="2"/>
      <c r="H807" s="2"/>
    </row>
    <row r="808" spans="7:8" ht="12.75" x14ac:dyDescent="0.2">
      <c r="G808" s="2"/>
      <c r="H808" s="2"/>
    </row>
    <row r="809" spans="7:8" ht="12.75" x14ac:dyDescent="0.2">
      <c r="G809" s="2"/>
      <c r="H809" s="2"/>
    </row>
    <row r="810" spans="7:8" ht="12.75" x14ac:dyDescent="0.2">
      <c r="G810" s="2"/>
      <c r="H810" s="2"/>
    </row>
    <row r="811" spans="7:8" ht="12.75" x14ac:dyDescent="0.2">
      <c r="G811" s="2"/>
      <c r="H811" s="2"/>
    </row>
    <row r="812" spans="7:8" ht="12.75" x14ac:dyDescent="0.2">
      <c r="G812" s="2"/>
      <c r="H812" s="2"/>
    </row>
    <row r="813" spans="7:8" ht="12.75" x14ac:dyDescent="0.2">
      <c r="G813" s="2"/>
      <c r="H813" s="2"/>
    </row>
    <row r="814" spans="7:8" ht="12.75" x14ac:dyDescent="0.2">
      <c r="G814" s="2"/>
      <c r="H814" s="2"/>
    </row>
    <row r="815" spans="7:8" ht="12.75" x14ac:dyDescent="0.2">
      <c r="G815" s="2"/>
      <c r="H815" s="2"/>
    </row>
    <row r="816" spans="7:8" ht="12.75" x14ac:dyDescent="0.2">
      <c r="G816" s="2"/>
      <c r="H816" s="2"/>
    </row>
    <row r="817" spans="7:8" ht="12.75" x14ac:dyDescent="0.2">
      <c r="G817" s="2"/>
      <c r="H817" s="2"/>
    </row>
    <row r="818" spans="7:8" ht="12.75" x14ac:dyDescent="0.2">
      <c r="G818" s="2"/>
      <c r="H818" s="2"/>
    </row>
    <row r="819" spans="7:8" ht="12.75" x14ac:dyDescent="0.2">
      <c r="G819" s="2"/>
      <c r="H819" s="2"/>
    </row>
    <row r="820" spans="7:8" ht="12.75" x14ac:dyDescent="0.2">
      <c r="G820" s="2"/>
      <c r="H820" s="2"/>
    </row>
    <row r="821" spans="7:8" ht="12.75" x14ac:dyDescent="0.2">
      <c r="G821" s="2"/>
      <c r="H821" s="2"/>
    </row>
    <row r="822" spans="7:8" ht="12.75" x14ac:dyDescent="0.2">
      <c r="G822" s="2"/>
      <c r="H822" s="2"/>
    </row>
    <row r="823" spans="7:8" ht="12.75" x14ac:dyDescent="0.2">
      <c r="G823" s="2"/>
      <c r="H823" s="2"/>
    </row>
    <row r="824" spans="7:8" ht="12.75" x14ac:dyDescent="0.2">
      <c r="G824" s="2"/>
      <c r="H824" s="2"/>
    </row>
    <row r="825" spans="7:8" ht="12.75" x14ac:dyDescent="0.2">
      <c r="G825" s="2"/>
      <c r="H825" s="2"/>
    </row>
    <row r="826" spans="7:8" ht="12.75" x14ac:dyDescent="0.2">
      <c r="G826" s="2"/>
      <c r="H826" s="2"/>
    </row>
    <row r="827" spans="7:8" ht="12.75" x14ac:dyDescent="0.2">
      <c r="G827" s="2"/>
      <c r="H827" s="2"/>
    </row>
    <row r="828" spans="7:8" ht="12.75" x14ac:dyDescent="0.2">
      <c r="G828" s="2"/>
      <c r="H828" s="2"/>
    </row>
    <row r="829" spans="7:8" ht="12.75" x14ac:dyDescent="0.2">
      <c r="G829" s="2"/>
      <c r="H829" s="2"/>
    </row>
    <row r="830" spans="7:8" ht="12.75" x14ac:dyDescent="0.2">
      <c r="G830" s="2"/>
      <c r="H830" s="2"/>
    </row>
    <row r="831" spans="7:8" ht="12.75" x14ac:dyDescent="0.2">
      <c r="G831" s="2"/>
      <c r="H831" s="2"/>
    </row>
    <row r="832" spans="7:8" ht="12.75" x14ac:dyDescent="0.2">
      <c r="G832" s="2"/>
      <c r="H832" s="2"/>
    </row>
    <row r="833" spans="7:8" ht="12.75" x14ac:dyDescent="0.2">
      <c r="G833" s="2"/>
      <c r="H833" s="2"/>
    </row>
    <row r="834" spans="7:8" ht="12.75" x14ac:dyDescent="0.2">
      <c r="G834" s="2"/>
      <c r="H834" s="2"/>
    </row>
    <row r="835" spans="7:8" ht="12.75" x14ac:dyDescent="0.2">
      <c r="G835" s="2"/>
      <c r="H835" s="2"/>
    </row>
    <row r="836" spans="7:8" ht="12.75" x14ac:dyDescent="0.2">
      <c r="G836" s="2"/>
      <c r="H836" s="2"/>
    </row>
    <row r="837" spans="7:8" ht="12.75" x14ac:dyDescent="0.2">
      <c r="G837" s="2"/>
      <c r="H837" s="2"/>
    </row>
    <row r="838" spans="7:8" ht="12.75" x14ac:dyDescent="0.2">
      <c r="G838" s="2"/>
      <c r="H838" s="2"/>
    </row>
    <row r="839" spans="7:8" ht="12.75" x14ac:dyDescent="0.2">
      <c r="G839" s="2"/>
      <c r="H839" s="2"/>
    </row>
    <row r="840" spans="7:8" ht="12.75" x14ac:dyDescent="0.2">
      <c r="G840" s="2"/>
      <c r="H840" s="2"/>
    </row>
    <row r="841" spans="7:8" ht="12.75" x14ac:dyDescent="0.2">
      <c r="G841" s="2"/>
      <c r="H841" s="2"/>
    </row>
    <row r="842" spans="7:8" ht="12.75" x14ac:dyDescent="0.2">
      <c r="G842" s="2"/>
      <c r="H842" s="2"/>
    </row>
    <row r="843" spans="7:8" ht="12.75" x14ac:dyDescent="0.2">
      <c r="G843" s="2"/>
      <c r="H843" s="2"/>
    </row>
    <row r="844" spans="7:8" ht="12.75" x14ac:dyDescent="0.2">
      <c r="G844" s="2"/>
      <c r="H844" s="2"/>
    </row>
    <row r="845" spans="7:8" ht="12.75" x14ac:dyDescent="0.2">
      <c r="G845" s="2"/>
      <c r="H845" s="2"/>
    </row>
    <row r="846" spans="7:8" ht="12.75" x14ac:dyDescent="0.2">
      <c r="G846" s="2"/>
      <c r="H846" s="2"/>
    </row>
    <row r="847" spans="7:8" ht="12.75" x14ac:dyDescent="0.2">
      <c r="G847" s="2"/>
      <c r="H847" s="2"/>
    </row>
    <row r="848" spans="7:8" ht="12.75" x14ac:dyDescent="0.2">
      <c r="G848" s="2"/>
      <c r="H848" s="2"/>
    </row>
    <row r="849" spans="7:8" ht="12.75" x14ac:dyDescent="0.2">
      <c r="G849" s="2"/>
      <c r="H849" s="2"/>
    </row>
    <row r="850" spans="7:8" ht="12.75" x14ac:dyDescent="0.2">
      <c r="G850" s="2"/>
      <c r="H850" s="2"/>
    </row>
    <row r="851" spans="7:8" ht="12.75" x14ac:dyDescent="0.2">
      <c r="G851" s="2"/>
      <c r="H851" s="2"/>
    </row>
    <row r="852" spans="7:8" ht="12.75" x14ac:dyDescent="0.2">
      <c r="G852" s="2"/>
      <c r="H852" s="2"/>
    </row>
    <row r="853" spans="7:8" ht="12.75" x14ac:dyDescent="0.2">
      <c r="G853" s="2"/>
      <c r="H853" s="2"/>
    </row>
    <row r="854" spans="7:8" ht="12.75" x14ac:dyDescent="0.2">
      <c r="G854" s="2"/>
      <c r="H854" s="2"/>
    </row>
    <row r="855" spans="7:8" ht="12.75" x14ac:dyDescent="0.2">
      <c r="G855" s="2"/>
      <c r="H855" s="2"/>
    </row>
    <row r="856" spans="7:8" ht="12.75" x14ac:dyDescent="0.2">
      <c r="G856" s="2"/>
      <c r="H856" s="2"/>
    </row>
    <row r="857" spans="7:8" ht="12.75" x14ac:dyDescent="0.2">
      <c r="G857" s="2"/>
      <c r="H857" s="2"/>
    </row>
    <row r="858" spans="7:8" ht="12.75" x14ac:dyDescent="0.2">
      <c r="G858" s="2"/>
      <c r="H858" s="2"/>
    </row>
    <row r="859" spans="7:8" ht="12.75" x14ac:dyDescent="0.2">
      <c r="G859" s="2"/>
      <c r="H859" s="2"/>
    </row>
    <row r="860" spans="7:8" ht="12.75" x14ac:dyDescent="0.2">
      <c r="G860" s="2"/>
      <c r="H860" s="2"/>
    </row>
    <row r="861" spans="7:8" ht="12.75" x14ac:dyDescent="0.2">
      <c r="G861" s="2"/>
      <c r="H861" s="2"/>
    </row>
    <row r="862" spans="7:8" ht="12.75" x14ac:dyDescent="0.2">
      <c r="G862" s="2"/>
      <c r="H862" s="2"/>
    </row>
    <row r="863" spans="7:8" ht="12.75" x14ac:dyDescent="0.2">
      <c r="G863" s="2"/>
      <c r="H863" s="2"/>
    </row>
    <row r="864" spans="7:8" ht="12.75" x14ac:dyDescent="0.2">
      <c r="G864" s="2"/>
      <c r="H864" s="2"/>
    </row>
    <row r="865" spans="7:8" ht="12.75" x14ac:dyDescent="0.2">
      <c r="G865" s="2"/>
      <c r="H865" s="2"/>
    </row>
    <row r="866" spans="7:8" ht="12.75" x14ac:dyDescent="0.2">
      <c r="G866" s="2"/>
      <c r="H866" s="2"/>
    </row>
    <row r="867" spans="7:8" ht="12.75" x14ac:dyDescent="0.2">
      <c r="G867" s="2"/>
      <c r="H867" s="2"/>
    </row>
    <row r="868" spans="7:8" ht="12.75" x14ac:dyDescent="0.2">
      <c r="G868" s="2"/>
      <c r="H868" s="2"/>
    </row>
    <row r="869" spans="7:8" ht="12.75" x14ac:dyDescent="0.2">
      <c r="G869" s="2"/>
      <c r="H869" s="2"/>
    </row>
    <row r="870" spans="7:8" ht="12.75" x14ac:dyDescent="0.2">
      <c r="G870" s="2"/>
      <c r="H870" s="2"/>
    </row>
    <row r="871" spans="7:8" ht="12.75" x14ac:dyDescent="0.2">
      <c r="G871" s="2"/>
      <c r="H871" s="2"/>
    </row>
    <row r="872" spans="7:8" ht="12.75" x14ac:dyDescent="0.2">
      <c r="G872" s="2"/>
      <c r="H872" s="2"/>
    </row>
    <row r="873" spans="7:8" ht="12.75" x14ac:dyDescent="0.2">
      <c r="G873" s="2"/>
      <c r="H873" s="2"/>
    </row>
    <row r="874" spans="7:8" ht="12.75" x14ac:dyDescent="0.2">
      <c r="G874" s="2"/>
      <c r="H874" s="2"/>
    </row>
    <row r="875" spans="7:8" ht="12.75" x14ac:dyDescent="0.2">
      <c r="G875" s="2"/>
      <c r="H875" s="2"/>
    </row>
    <row r="876" spans="7:8" ht="12.75" x14ac:dyDescent="0.2">
      <c r="G876" s="2"/>
      <c r="H876" s="2"/>
    </row>
    <row r="877" spans="7:8" ht="12.75" x14ac:dyDescent="0.2">
      <c r="G877" s="2"/>
      <c r="H877" s="2"/>
    </row>
    <row r="878" spans="7:8" ht="12.75" x14ac:dyDescent="0.2">
      <c r="G878" s="2"/>
      <c r="H878" s="2"/>
    </row>
    <row r="879" spans="7:8" ht="12.75" x14ac:dyDescent="0.2">
      <c r="G879" s="2"/>
      <c r="H879" s="2"/>
    </row>
    <row r="880" spans="7:8" ht="12.75" x14ac:dyDescent="0.2">
      <c r="G880" s="2"/>
      <c r="H880" s="2"/>
    </row>
    <row r="881" spans="7:8" ht="12.75" x14ac:dyDescent="0.2">
      <c r="G881" s="2"/>
      <c r="H881" s="2"/>
    </row>
    <row r="882" spans="7:8" ht="12.75" x14ac:dyDescent="0.2">
      <c r="G882" s="2"/>
      <c r="H882" s="2"/>
    </row>
    <row r="883" spans="7:8" ht="12.75" x14ac:dyDescent="0.2">
      <c r="G883" s="2"/>
      <c r="H883" s="2"/>
    </row>
    <row r="884" spans="7:8" ht="12.75" x14ac:dyDescent="0.2">
      <c r="G884" s="2"/>
      <c r="H884" s="2"/>
    </row>
    <row r="885" spans="7:8" ht="12.75" x14ac:dyDescent="0.2">
      <c r="G885" s="2"/>
      <c r="H885" s="2"/>
    </row>
    <row r="886" spans="7:8" ht="12.75" x14ac:dyDescent="0.2">
      <c r="G886" s="2"/>
      <c r="H886" s="2"/>
    </row>
    <row r="887" spans="7:8" ht="12.75" x14ac:dyDescent="0.2">
      <c r="G887" s="2"/>
      <c r="H887" s="2"/>
    </row>
    <row r="888" spans="7:8" ht="12.75" x14ac:dyDescent="0.2">
      <c r="G888" s="2"/>
      <c r="H888" s="2"/>
    </row>
    <row r="889" spans="7:8" ht="12.75" x14ac:dyDescent="0.2">
      <c r="G889" s="2"/>
      <c r="H889" s="2"/>
    </row>
    <row r="890" spans="7:8" ht="12.75" x14ac:dyDescent="0.2">
      <c r="G890" s="2"/>
      <c r="H890" s="2"/>
    </row>
    <row r="891" spans="7:8" ht="12.75" x14ac:dyDescent="0.2">
      <c r="G891" s="2"/>
      <c r="H891" s="2"/>
    </row>
    <row r="892" spans="7:8" ht="12.75" x14ac:dyDescent="0.2">
      <c r="G892" s="2"/>
      <c r="H892" s="2"/>
    </row>
    <row r="893" spans="7:8" ht="12.75" x14ac:dyDescent="0.2">
      <c r="G893" s="2"/>
      <c r="H893" s="2"/>
    </row>
    <row r="894" spans="7:8" ht="12.75" x14ac:dyDescent="0.2">
      <c r="G894" s="2"/>
      <c r="H894" s="2"/>
    </row>
    <row r="895" spans="7:8" ht="12.75" x14ac:dyDescent="0.2">
      <c r="G895" s="2"/>
      <c r="H895" s="2"/>
    </row>
    <row r="896" spans="7:8" ht="12.75" x14ac:dyDescent="0.2">
      <c r="G896" s="2"/>
      <c r="H896" s="2"/>
    </row>
    <row r="897" spans="7:8" ht="12.75" x14ac:dyDescent="0.2">
      <c r="G897" s="2"/>
      <c r="H897" s="2"/>
    </row>
    <row r="898" spans="7:8" ht="12.75" x14ac:dyDescent="0.2">
      <c r="G898" s="2"/>
      <c r="H898" s="2"/>
    </row>
    <row r="899" spans="7:8" ht="12.75" x14ac:dyDescent="0.2">
      <c r="G899" s="2"/>
      <c r="H899" s="2"/>
    </row>
    <row r="900" spans="7:8" ht="12.75" x14ac:dyDescent="0.2">
      <c r="G900" s="2"/>
      <c r="H900" s="2"/>
    </row>
    <row r="901" spans="7:8" ht="12.75" x14ac:dyDescent="0.2">
      <c r="G901" s="2"/>
      <c r="H901" s="2"/>
    </row>
    <row r="902" spans="7:8" ht="12.75" x14ac:dyDescent="0.2">
      <c r="G902" s="2"/>
      <c r="H902" s="2"/>
    </row>
    <row r="903" spans="7:8" ht="12.75" x14ac:dyDescent="0.2">
      <c r="G903" s="2"/>
      <c r="H903" s="2"/>
    </row>
    <row r="904" spans="7:8" ht="12.75" x14ac:dyDescent="0.2">
      <c r="G904" s="2"/>
      <c r="H904" s="2"/>
    </row>
    <row r="905" spans="7:8" ht="12.75" x14ac:dyDescent="0.2">
      <c r="G905" s="2"/>
      <c r="H905" s="2"/>
    </row>
    <row r="906" spans="7:8" ht="12.75" x14ac:dyDescent="0.2">
      <c r="G906" s="2"/>
      <c r="H906" s="2"/>
    </row>
    <row r="907" spans="7:8" ht="12.75" x14ac:dyDescent="0.2">
      <c r="G907" s="2"/>
      <c r="H907" s="2"/>
    </row>
    <row r="908" spans="7:8" ht="12.75" x14ac:dyDescent="0.2">
      <c r="G908" s="2"/>
      <c r="H908" s="2"/>
    </row>
    <row r="909" spans="7:8" ht="12.75" x14ac:dyDescent="0.2">
      <c r="G909" s="2"/>
      <c r="H909" s="2"/>
    </row>
    <row r="910" spans="7:8" ht="12.75" x14ac:dyDescent="0.2">
      <c r="G910" s="2"/>
      <c r="H910" s="2"/>
    </row>
    <row r="911" spans="7:8" ht="12.75" x14ac:dyDescent="0.2">
      <c r="G911" s="2"/>
      <c r="H911" s="2"/>
    </row>
    <row r="912" spans="7:8" ht="12.75" x14ac:dyDescent="0.2">
      <c r="G912" s="2"/>
      <c r="H912" s="2"/>
    </row>
    <row r="913" spans="7:8" ht="12.75" x14ac:dyDescent="0.2">
      <c r="G913" s="2"/>
      <c r="H913" s="2"/>
    </row>
    <row r="914" spans="7:8" ht="12.75" x14ac:dyDescent="0.2">
      <c r="G914" s="2"/>
      <c r="H914" s="2"/>
    </row>
    <row r="915" spans="7:8" ht="12.75" x14ac:dyDescent="0.2">
      <c r="G915" s="2"/>
      <c r="H915" s="2"/>
    </row>
    <row r="916" spans="7:8" ht="12.75" x14ac:dyDescent="0.2">
      <c r="G916" s="2"/>
      <c r="H916" s="2"/>
    </row>
    <row r="917" spans="7:8" ht="12.75" x14ac:dyDescent="0.2">
      <c r="G917" s="2"/>
      <c r="H917" s="2"/>
    </row>
    <row r="918" spans="7:8" ht="12.75" x14ac:dyDescent="0.2">
      <c r="G918" s="2"/>
      <c r="H918" s="2"/>
    </row>
    <row r="919" spans="7:8" ht="12.75" x14ac:dyDescent="0.2">
      <c r="G919" s="2"/>
      <c r="H919" s="2"/>
    </row>
    <row r="920" spans="7:8" ht="12.75" x14ac:dyDescent="0.2">
      <c r="G920" s="2"/>
      <c r="H920" s="2"/>
    </row>
    <row r="921" spans="7:8" ht="12.75" x14ac:dyDescent="0.2">
      <c r="G921" s="2"/>
      <c r="H921" s="2"/>
    </row>
    <row r="922" spans="7:8" ht="12.75" x14ac:dyDescent="0.2">
      <c r="G922" s="2"/>
      <c r="H922" s="2"/>
    </row>
    <row r="923" spans="7:8" ht="12.75" x14ac:dyDescent="0.2">
      <c r="G923" s="2"/>
      <c r="H923" s="2"/>
    </row>
    <row r="924" spans="7:8" ht="12.75" x14ac:dyDescent="0.2">
      <c r="G924" s="2"/>
      <c r="H924" s="2"/>
    </row>
    <row r="925" spans="7:8" ht="12.75" x14ac:dyDescent="0.2">
      <c r="G925" s="2"/>
      <c r="H925" s="2"/>
    </row>
    <row r="926" spans="7:8" ht="12.75" x14ac:dyDescent="0.2">
      <c r="G926" s="2"/>
      <c r="H926" s="2"/>
    </row>
    <row r="927" spans="7:8" ht="12.75" x14ac:dyDescent="0.2">
      <c r="G927" s="2"/>
      <c r="H927" s="2"/>
    </row>
    <row r="928" spans="7:8" ht="12.75" x14ac:dyDescent="0.2">
      <c r="G928" s="2"/>
      <c r="H928" s="2"/>
    </row>
    <row r="929" spans="7:8" ht="12.75" x14ac:dyDescent="0.2">
      <c r="G929" s="2"/>
      <c r="H929" s="2"/>
    </row>
    <row r="930" spans="7:8" ht="12.75" x14ac:dyDescent="0.2">
      <c r="G930" s="2"/>
      <c r="H930" s="2"/>
    </row>
    <row r="931" spans="7:8" ht="12.75" x14ac:dyDescent="0.2">
      <c r="G931" s="2"/>
      <c r="H931" s="2"/>
    </row>
    <row r="932" spans="7:8" ht="12.75" x14ac:dyDescent="0.2">
      <c r="G932" s="2"/>
      <c r="H932" s="2"/>
    </row>
    <row r="933" spans="7:8" ht="12.75" x14ac:dyDescent="0.2">
      <c r="G933" s="2"/>
      <c r="H933" s="2"/>
    </row>
    <row r="934" spans="7:8" ht="12.75" x14ac:dyDescent="0.2">
      <c r="G934" s="2"/>
      <c r="H934" s="2"/>
    </row>
    <row r="935" spans="7:8" ht="12.75" x14ac:dyDescent="0.2">
      <c r="G935" s="2"/>
      <c r="H935" s="2"/>
    </row>
    <row r="936" spans="7:8" ht="12.75" x14ac:dyDescent="0.2">
      <c r="G936" s="2"/>
      <c r="H936" s="2"/>
    </row>
    <row r="937" spans="7:8" ht="12.75" x14ac:dyDescent="0.2">
      <c r="G937" s="2"/>
      <c r="H937" s="2"/>
    </row>
    <row r="938" spans="7:8" ht="12.75" x14ac:dyDescent="0.2">
      <c r="G938" s="2"/>
      <c r="H938" s="2"/>
    </row>
    <row r="939" spans="7:8" ht="12.75" x14ac:dyDescent="0.2">
      <c r="G939" s="2"/>
      <c r="H939" s="2"/>
    </row>
    <row r="940" spans="7:8" ht="12.75" x14ac:dyDescent="0.2">
      <c r="G940" s="2"/>
      <c r="H940" s="2"/>
    </row>
    <row r="941" spans="7:8" ht="12.75" x14ac:dyDescent="0.2">
      <c r="G941" s="2"/>
      <c r="H941" s="2"/>
    </row>
    <row r="942" spans="7:8" ht="12.75" x14ac:dyDescent="0.2">
      <c r="G942" s="2"/>
      <c r="H942" s="2"/>
    </row>
    <row r="943" spans="7:8" ht="12.75" x14ac:dyDescent="0.2">
      <c r="G943" s="2"/>
      <c r="H943" s="2"/>
    </row>
    <row r="944" spans="7:8" ht="12.75" x14ac:dyDescent="0.2">
      <c r="G944" s="2"/>
      <c r="H944" s="2"/>
    </row>
    <row r="945" spans="7:8" ht="12.75" x14ac:dyDescent="0.2">
      <c r="G945" s="2"/>
      <c r="H945" s="2"/>
    </row>
    <row r="946" spans="7:8" ht="12.75" x14ac:dyDescent="0.2">
      <c r="G946" s="2"/>
      <c r="H946" s="2"/>
    </row>
    <row r="947" spans="7:8" ht="12.75" x14ac:dyDescent="0.2">
      <c r="G947" s="2"/>
      <c r="H947" s="2"/>
    </row>
    <row r="948" spans="7:8" ht="12.75" x14ac:dyDescent="0.2">
      <c r="G948" s="2"/>
      <c r="H948" s="2"/>
    </row>
    <row r="949" spans="7:8" ht="12.75" x14ac:dyDescent="0.2">
      <c r="G949" s="2"/>
      <c r="H949" s="2"/>
    </row>
    <row r="950" spans="7:8" ht="12.75" x14ac:dyDescent="0.2">
      <c r="G950" s="2"/>
      <c r="H950" s="2"/>
    </row>
    <row r="951" spans="7:8" ht="12.75" x14ac:dyDescent="0.2">
      <c r="G951" s="2"/>
      <c r="H951" s="2"/>
    </row>
    <row r="952" spans="7:8" ht="12.75" x14ac:dyDescent="0.2">
      <c r="G952" s="2"/>
      <c r="H952" s="2"/>
    </row>
    <row r="953" spans="7:8" ht="12.75" x14ac:dyDescent="0.2">
      <c r="G953" s="2"/>
      <c r="H953" s="2"/>
    </row>
    <row r="954" spans="7:8" ht="12.75" x14ac:dyDescent="0.2">
      <c r="G954" s="2"/>
      <c r="H954" s="2"/>
    </row>
    <row r="955" spans="7:8" ht="12.75" x14ac:dyDescent="0.2">
      <c r="G955" s="2"/>
      <c r="H955" s="2"/>
    </row>
    <row r="956" spans="7:8" ht="12.75" x14ac:dyDescent="0.2">
      <c r="G956" s="2"/>
      <c r="H956" s="2"/>
    </row>
    <row r="957" spans="7:8" ht="12.75" x14ac:dyDescent="0.2">
      <c r="G957" s="2"/>
      <c r="H957" s="2"/>
    </row>
    <row r="958" spans="7:8" ht="12.75" x14ac:dyDescent="0.2">
      <c r="G958" s="2"/>
      <c r="H958" s="2"/>
    </row>
    <row r="959" spans="7:8" ht="12.75" x14ac:dyDescent="0.2">
      <c r="G959" s="2"/>
      <c r="H959" s="2"/>
    </row>
    <row r="960" spans="7:8" ht="12.75" x14ac:dyDescent="0.2">
      <c r="G960" s="2"/>
      <c r="H960" s="2"/>
    </row>
    <row r="961" spans="7:8" ht="12.75" x14ac:dyDescent="0.2">
      <c r="G961" s="2"/>
      <c r="H961" s="2"/>
    </row>
    <row r="962" spans="7:8" ht="12.75" x14ac:dyDescent="0.2">
      <c r="G962" s="2"/>
      <c r="H962" s="2"/>
    </row>
    <row r="963" spans="7:8" ht="12.75" x14ac:dyDescent="0.2">
      <c r="G963" s="2"/>
      <c r="H963" s="2"/>
    </row>
    <row r="964" spans="7:8" ht="12.75" x14ac:dyDescent="0.2">
      <c r="G964" s="2"/>
      <c r="H964" s="2"/>
    </row>
    <row r="965" spans="7:8" ht="12.75" x14ac:dyDescent="0.2">
      <c r="G965" s="2"/>
      <c r="H965" s="2"/>
    </row>
    <row r="966" spans="7:8" ht="12.75" x14ac:dyDescent="0.2">
      <c r="G966" s="2"/>
      <c r="H966" s="2"/>
    </row>
    <row r="967" spans="7:8" ht="12.75" x14ac:dyDescent="0.2">
      <c r="G967" s="2"/>
      <c r="H967" s="2"/>
    </row>
    <row r="968" spans="7:8" ht="12.75" x14ac:dyDescent="0.2">
      <c r="G968" s="2"/>
      <c r="H968" s="2"/>
    </row>
    <row r="969" spans="7:8" ht="12.75" x14ac:dyDescent="0.2">
      <c r="G969" s="2"/>
      <c r="H969" s="2"/>
    </row>
    <row r="970" spans="7:8" ht="12.75" x14ac:dyDescent="0.2">
      <c r="G970" s="2"/>
      <c r="H970" s="2"/>
    </row>
    <row r="971" spans="7:8" ht="12.75" x14ac:dyDescent="0.2">
      <c r="G971" s="2"/>
      <c r="H971" s="2"/>
    </row>
    <row r="972" spans="7:8" ht="12.75" x14ac:dyDescent="0.2">
      <c r="G972" s="2"/>
      <c r="H972" s="2"/>
    </row>
    <row r="973" spans="7:8" ht="12.75" x14ac:dyDescent="0.2">
      <c r="G973" s="2"/>
      <c r="H973" s="2"/>
    </row>
    <row r="974" spans="7:8" ht="12.75" x14ac:dyDescent="0.2">
      <c r="G974" s="2"/>
      <c r="H974" s="2"/>
    </row>
    <row r="975" spans="7:8" ht="12.75" x14ac:dyDescent="0.2">
      <c r="G975" s="2"/>
      <c r="H975" s="2"/>
    </row>
    <row r="976" spans="7:8" ht="12.75" x14ac:dyDescent="0.2">
      <c r="G976" s="2"/>
      <c r="H976" s="2"/>
    </row>
    <row r="977" spans="7:8" ht="12.75" x14ac:dyDescent="0.2">
      <c r="G977" s="2"/>
      <c r="H977" s="2"/>
    </row>
    <row r="978" spans="7:8" ht="12.75" x14ac:dyDescent="0.2">
      <c r="G978" s="2"/>
      <c r="H978" s="2"/>
    </row>
    <row r="979" spans="7:8" ht="12.75" x14ac:dyDescent="0.2">
      <c r="G979" s="2"/>
      <c r="H979" s="2"/>
    </row>
    <row r="980" spans="7:8" ht="12.75" x14ac:dyDescent="0.2">
      <c r="G980" s="2"/>
      <c r="H980" s="2"/>
    </row>
    <row r="981" spans="7:8" ht="12.75" x14ac:dyDescent="0.2">
      <c r="G981" s="2"/>
      <c r="H981" s="2"/>
    </row>
    <row r="982" spans="7:8" ht="12.75" x14ac:dyDescent="0.2">
      <c r="G982" s="2"/>
      <c r="H982" s="2"/>
    </row>
    <row r="983" spans="7:8" ht="12.75" x14ac:dyDescent="0.2">
      <c r="G983" s="2"/>
      <c r="H983" s="2"/>
    </row>
    <row r="984" spans="7:8" ht="12.75" x14ac:dyDescent="0.2">
      <c r="G984" s="2"/>
      <c r="H984" s="2"/>
    </row>
    <row r="985" spans="7:8" ht="12.75" x14ac:dyDescent="0.2">
      <c r="G985" s="2"/>
      <c r="H985" s="2"/>
    </row>
    <row r="986" spans="7:8" ht="12.75" x14ac:dyDescent="0.2">
      <c r="G986" s="2"/>
      <c r="H986" s="2"/>
    </row>
    <row r="987" spans="7:8" ht="12.75" x14ac:dyDescent="0.2">
      <c r="G987" s="2"/>
      <c r="H987" s="2"/>
    </row>
    <row r="988" spans="7:8" ht="12.75" x14ac:dyDescent="0.2">
      <c r="G988" s="2"/>
      <c r="H988" s="2"/>
    </row>
    <row r="989" spans="7:8" ht="12.75" x14ac:dyDescent="0.2">
      <c r="G989" s="2"/>
      <c r="H989" s="2"/>
    </row>
    <row r="990" spans="7:8" ht="12.75" x14ac:dyDescent="0.2">
      <c r="G990" s="2"/>
      <c r="H990" s="2"/>
    </row>
    <row r="991" spans="7:8" ht="12.75" x14ac:dyDescent="0.2">
      <c r="G991" s="2"/>
      <c r="H991" s="2"/>
    </row>
    <row r="992" spans="7:8" ht="12.75" x14ac:dyDescent="0.2">
      <c r="G992" s="2"/>
      <c r="H992" s="2"/>
    </row>
    <row r="993" spans="7:8" ht="12.75" x14ac:dyDescent="0.2">
      <c r="G993" s="2"/>
      <c r="H993" s="2"/>
    </row>
    <row r="994" spans="7:8" ht="12.75" x14ac:dyDescent="0.2">
      <c r="G994" s="2"/>
      <c r="H994" s="2"/>
    </row>
    <row r="995" spans="7:8" ht="12.75" x14ac:dyDescent="0.2">
      <c r="G995" s="2"/>
      <c r="H995" s="2"/>
    </row>
    <row r="996" spans="7:8" ht="12.75" x14ac:dyDescent="0.2">
      <c r="G996" s="2"/>
      <c r="H996" s="2"/>
    </row>
    <row r="997" spans="7:8" ht="12.75" x14ac:dyDescent="0.2">
      <c r="G997" s="2"/>
      <c r="H997" s="2"/>
    </row>
    <row r="998" spans="7:8" ht="12.75" x14ac:dyDescent="0.2">
      <c r="G998" s="2"/>
      <c r="H998" s="2"/>
    </row>
    <row r="999" spans="7:8" ht="12.75" x14ac:dyDescent="0.2">
      <c r="G999" s="2"/>
      <c r="H999" s="2"/>
    </row>
    <row r="1000" spans="7:8" ht="12.75" x14ac:dyDescent="0.2">
      <c r="G1000" s="2"/>
      <c r="H1000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22"/>
  <sheetViews>
    <sheetView workbookViewId="0">
      <selection activeCell="C34" sqref="C34"/>
    </sheetView>
  </sheetViews>
  <sheetFormatPr defaultColWidth="12.5703125" defaultRowHeight="15.75" customHeight="1" x14ac:dyDescent="0.2"/>
  <cols>
    <col min="3" max="3" width="33.42578125" customWidth="1"/>
  </cols>
  <sheetData>
    <row r="1" spans="1:3" ht="15.75" customHeight="1" x14ac:dyDescent="0.2">
      <c r="A1" s="1" t="s">
        <v>174</v>
      </c>
      <c r="B1" s="1" t="s">
        <v>221</v>
      </c>
      <c r="C1" s="1" t="s">
        <v>3</v>
      </c>
    </row>
    <row r="2" spans="1:3" ht="15.75" customHeight="1" x14ac:dyDescent="0.2">
      <c r="A2" s="1">
        <v>1</v>
      </c>
      <c r="B2" s="1" t="s">
        <v>21</v>
      </c>
      <c r="C2" s="1" t="s">
        <v>22</v>
      </c>
    </row>
    <row r="3" spans="1:3" ht="15.75" customHeight="1" x14ac:dyDescent="0.2">
      <c r="A3" s="1">
        <v>2</v>
      </c>
      <c r="B3" s="1" t="s">
        <v>41</v>
      </c>
      <c r="C3" s="1" t="s">
        <v>42</v>
      </c>
    </row>
    <row r="4" spans="1:3" ht="15.75" customHeight="1" x14ac:dyDescent="0.2">
      <c r="A4" s="1">
        <v>3</v>
      </c>
      <c r="B4" s="1" t="s">
        <v>73</v>
      </c>
      <c r="C4" s="1" t="s">
        <v>74</v>
      </c>
    </row>
    <row r="5" spans="1:3" ht="15.75" customHeight="1" x14ac:dyDescent="0.2">
      <c r="A5" s="1">
        <v>4</v>
      </c>
      <c r="B5" s="1" t="s">
        <v>79</v>
      </c>
      <c r="C5" s="1" t="s">
        <v>80</v>
      </c>
    </row>
    <row r="6" spans="1:3" ht="15.75" customHeight="1" x14ac:dyDescent="0.2">
      <c r="A6" s="1">
        <v>5</v>
      </c>
      <c r="B6" s="1" t="s">
        <v>89</v>
      </c>
      <c r="C6" s="1" t="s">
        <v>90</v>
      </c>
    </row>
    <row r="7" spans="1:3" ht="15.75" customHeight="1" x14ac:dyDescent="0.2">
      <c r="A7" s="1">
        <v>6</v>
      </c>
      <c r="B7" s="1" t="s">
        <v>91</v>
      </c>
      <c r="C7" s="1" t="s">
        <v>92</v>
      </c>
    </row>
    <row r="8" spans="1:3" ht="15.75" customHeight="1" x14ac:dyDescent="0.2">
      <c r="A8" s="1">
        <v>7</v>
      </c>
      <c r="B8" s="1" t="s">
        <v>93</v>
      </c>
      <c r="C8" s="1" t="s">
        <v>94</v>
      </c>
    </row>
    <row r="9" spans="1:3" ht="15.75" customHeight="1" x14ac:dyDescent="0.2">
      <c r="A9" s="1">
        <v>8</v>
      </c>
      <c r="B9" s="1" t="s">
        <v>95</v>
      </c>
      <c r="C9" s="1" t="s">
        <v>96</v>
      </c>
    </row>
    <row r="10" spans="1:3" ht="15.75" customHeight="1" x14ac:dyDescent="0.2">
      <c r="A10" s="1">
        <v>9</v>
      </c>
      <c r="B10" s="1" t="s">
        <v>97</v>
      </c>
      <c r="C10" s="1" t="s">
        <v>98</v>
      </c>
    </row>
    <row r="11" spans="1:3" ht="15.75" customHeight="1" x14ac:dyDescent="0.2">
      <c r="A11" s="1">
        <v>10</v>
      </c>
      <c r="B11" s="1" t="s">
        <v>99</v>
      </c>
      <c r="C11" s="1" t="s">
        <v>100</v>
      </c>
    </row>
    <row r="12" spans="1:3" ht="15.75" customHeight="1" x14ac:dyDescent="0.2">
      <c r="A12" s="1">
        <v>11</v>
      </c>
      <c r="B12" s="1" t="s">
        <v>101</v>
      </c>
      <c r="C12" s="1" t="s">
        <v>102</v>
      </c>
    </row>
    <row r="13" spans="1:3" ht="15.75" customHeight="1" x14ac:dyDescent="0.2">
      <c r="A13" s="1">
        <v>12</v>
      </c>
      <c r="B13" s="1" t="s">
        <v>103</v>
      </c>
      <c r="C13" s="1" t="s">
        <v>104</v>
      </c>
    </row>
    <row r="14" spans="1:3" ht="15.75" customHeight="1" x14ac:dyDescent="0.2">
      <c r="A14" s="1">
        <v>13</v>
      </c>
      <c r="B14" s="1" t="s">
        <v>105</v>
      </c>
      <c r="C14" s="1" t="s">
        <v>106</v>
      </c>
    </row>
    <row r="15" spans="1:3" ht="15.75" customHeight="1" x14ac:dyDescent="0.2">
      <c r="A15" s="1">
        <v>14</v>
      </c>
      <c r="B15" s="1" t="s">
        <v>107</v>
      </c>
      <c r="C15" s="1" t="s">
        <v>108</v>
      </c>
    </row>
    <row r="16" spans="1:3" ht="15.75" customHeight="1" x14ac:dyDescent="0.2">
      <c r="A16" s="1">
        <v>15</v>
      </c>
      <c r="B16" s="1" t="s">
        <v>109</v>
      </c>
      <c r="C16" s="1" t="s">
        <v>110</v>
      </c>
    </row>
    <row r="17" spans="1:3" ht="15.75" customHeight="1" x14ac:dyDescent="0.2">
      <c r="A17" s="1">
        <v>16</v>
      </c>
      <c r="B17" s="1" t="s">
        <v>111</v>
      </c>
      <c r="C17" s="1" t="s">
        <v>112</v>
      </c>
    </row>
    <row r="18" spans="1:3" ht="15.75" customHeight="1" x14ac:dyDescent="0.2">
      <c r="A18" s="1">
        <v>17</v>
      </c>
      <c r="B18" s="1" t="s">
        <v>113</v>
      </c>
      <c r="C18" s="1" t="s">
        <v>114</v>
      </c>
    </row>
    <row r="19" spans="1:3" ht="15.75" customHeight="1" x14ac:dyDescent="0.2">
      <c r="A19" s="1">
        <v>18</v>
      </c>
      <c r="B19" s="1" t="s">
        <v>115</v>
      </c>
      <c r="C19" s="1" t="s">
        <v>116</v>
      </c>
    </row>
    <row r="20" spans="1:3" ht="12.75" x14ac:dyDescent="0.2">
      <c r="A20" s="1">
        <v>19</v>
      </c>
      <c r="B20" s="1" t="s">
        <v>117</v>
      </c>
      <c r="C20" s="1" t="s">
        <v>118</v>
      </c>
    </row>
    <row r="21" spans="1:3" ht="12.75" x14ac:dyDescent="0.2">
      <c r="A21" s="1">
        <v>20</v>
      </c>
      <c r="B21" s="1" t="s">
        <v>119</v>
      </c>
      <c r="C21" s="1" t="s">
        <v>120</v>
      </c>
    </row>
    <row r="22" spans="1:3" ht="12.75" x14ac:dyDescent="0.2">
      <c r="A22" s="1">
        <v>21</v>
      </c>
      <c r="B22" s="1" t="s">
        <v>121</v>
      </c>
      <c r="C22" s="1" t="s">
        <v>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378"/>
  <sheetViews>
    <sheetView workbookViewId="0">
      <selection activeCell="D22" sqref="D22"/>
    </sheetView>
  </sheetViews>
  <sheetFormatPr defaultColWidth="12.5703125" defaultRowHeight="15.75" customHeight="1" x14ac:dyDescent="0.2"/>
  <cols>
    <col min="3" max="3" width="38.140625" customWidth="1"/>
    <col min="4" max="4" width="13.28515625" customWidth="1"/>
  </cols>
  <sheetData>
    <row r="1" spans="1:4" ht="15.75" customHeight="1" x14ac:dyDescent="0.2">
      <c r="A1" s="1" t="s">
        <v>175</v>
      </c>
      <c r="B1" s="1" t="s">
        <v>178</v>
      </c>
      <c r="C1" s="1" t="s">
        <v>5</v>
      </c>
      <c r="D1" s="1" t="s">
        <v>126</v>
      </c>
    </row>
    <row r="2" spans="1:4" ht="15.75" customHeight="1" x14ac:dyDescent="0.2">
      <c r="A2" s="1">
        <v>1</v>
      </c>
      <c r="B2" s="1" t="s">
        <v>23</v>
      </c>
      <c r="C2" s="1" t="s">
        <v>179</v>
      </c>
      <c r="D2">
        <v>1</v>
      </c>
    </row>
    <row r="3" spans="1:4" ht="15.75" customHeight="1" x14ac:dyDescent="0.2">
      <c r="A3" s="1">
        <v>2</v>
      </c>
      <c r="B3" s="1" t="s">
        <v>25</v>
      </c>
      <c r="C3" s="1" t="s">
        <v>180</v>
      </c>
      <c r="D3">
        <v>2</v>
      </c>
    </row>
    <row r="4" spans="1:4" ht="15.75" customHeight="1" x14ac:dyDescent="0.2">
      <c r="A4" s="1">
        <v>3</v>
      </c>
      <c r="B4" s="1" t="s">
        <v>27</v>
      </c>
      <c r="C4" s="1" t="s">
        <v>181</v>
      </c>
      <c r="D4">
        <v>3</v>
      </c>
    </row>
    <row r="5" spans="1:4" ht="15.75" customHeight="1" x14ac:dyDescent="0.2">
      <c r="A5" s="1">
        <v>4</v>
      </c>
      <c r="B5" s="1" t="s">
        <v>29</v>
      </c>
      <c r="C5" s="1" t="s">
        <v>182</v>
      </c>
      <c r="D5">
        <v>4</v>
      </c>
    </row>
    <row r="6" spans="1:4" ht="15.75" customHeight="1" x14ac:dyDescent="0.2">
      <c r="A6" s="1">
        <v>5</v>
      </c>
      <c r="B6" s="1" t="s">
        <v>31</v>
      </c>
      <c r="C6" s="1" t="s">
        <v>183</v>
      </c>
      <c r="D6">
        <v>5</v>
      </c>
    </row>
    <row r="7" spans="1:4" ht="15.75" customHeight="1" x14ac:dyDescent="0.2">
      <c r="A7" s="1">
        <v>6</v>
      </c>
      <c r="B7" s="1" t="s">
        <v>33</v>
      </c>
      <c r="C7" s="1" t="s">
        <v>184</v>
      </c>
      <c r="D7">
        <v>6</v>
      </c>
    </row>
    <row r="8" spans="1:4" ht="15.75" customHeight="1" x14ac:dyDescent="0.2">
      <c r="A8" s="1">
        <v>7</v>
      </c>
      <c r="B8" s="1" t="s">
        <v>35</v>
      </c>
      <c r="C8" s="1" t="s">
        <v>185</v>
      </c>
      <c r="D8">
        <v>7</v>
      </c>
    </row>
    <row r="9" spans="1:4" ht="15.75" customHeight="1" x14ac:dyDescent="0.2">
      <c r="A9" s="1">
        <v>8</v>
      </c>
      <c r="B9" s="1" t="s">
        <v>37</v>
      </c>
      <c r="C9" s="1" t="s">
        <v>186</v>
      </c>
      <c r="D9">
        <v>8</v>
      </c>
    </row>
    <row r="10" spans="1:4" ht="15.75" customHeight="1" x14ac:dyDescent="0.2">
      <c r="A10" s="1">
        <v>9</v>
      </c>
      <c r="B10" s="1" t="s">
        <v>39</v>
      </c>
      <c r="C10" s="1" t="s">
        <v>187</v>
      </c>
      <c r="D10">
        <v>9</v>
      </c>
    </row>
    <row r="11" spans="1:4" ht="15.75" customHeight="1" x14ac:dyDescent="0.2">
      <c r="A11" s="1">
        <v>10</v>
      </c>
      <c r="B11" s="1" t="s">
        <v>43</v>
      </c>
      <c r="C11" s="1" t="s">
        <v>188</v>
      </c>
      <c r="D11">
        <v>10</v>
      </c>
    </row>
    <row r="12" spans="1:4" ht="15.75" customHeight="1" x14ac:dyDescent="0.2">
      <c r="A12" s="1">
        <v>11</v>
      </c>
      <c r="B12" s="1" t="s">
        <v>45</v>
      </c>
      <c r="C12" s="1" t="s">
        <v>189</v>
      </c>
      <c r="D12">
        <v>11</v>
      </c>
    </row>
    <row r="13" spans="1:4" ht="15.75" customHeight="1" x14ac:dyDescent="0.2">
      <c r="A13" s="1">
        <v>12</v>
      </c>
      <c r="B13" s="1" t="s">
        <v>47</v>
      </c>
      <c r="C13" s="1" t="s">
        <v>190</v>
      </c>
      <c r="D13">
        <v>12</v>
      </c>
    </row>
    <row r="14" spans="1:4" ht="15.75" customHeight="1" x14ac:dyDescent="0.2">
      <c r="A14" s="1">
        <v>13</v>
      </c>
      <c r="B14" s="1" t="s">
        <v>49</v>
      </c>
      <c r="C14" s="1" t="s">
        <v>191</v>
      </c>
      <c r="D14">
        <v>13</v>
      </c>
    </row>
    <row r="15" spans="1:4" ht="15.75" customHeight="1" x14ac:dyDescent="0.2">
      <c r="A15" s="1">
        <v>14</v>
      </c>
      <c r="B15" s="1" t="s">
        <v>51</v>
      </c>
      <c r="C15" s="1" t="s">
        <v>192</v>
      </c>
      <c r="D15">
        <v>14</v>
      </c>
    </row>
    <row r="16" spans="1:4" ht="15.75" customHeight="1" x14ac:dyDescent="0.2">
      <c r="A16" s="1">
        <v>15</v>
      </c>
      <c r="B16" s="1" t="s">
        <v>53</v>
      </c>
      <c r="C16" s="1" t="s">
        <v>193</v>
      </c>
      <c r="D16">
        <v>15</v>
      </c>
    </row>
    <row r="17" spans="1:4" ht="15.75" customHeight="1" x14ac:dyDescent="0.2">
      <c r="A17" s="1">
        <v>16</v>
      </c>
      <c r="B17" s="1" t="s">
        <v>55</v>
      </c>
      <c r="C17" s="1" t="s">
        <v>194</v>
      </c>
      <c r="D17">
        <v>16</v>
      </c>
    </row>
    <row r="18" spans="1:4" ht="15.75" customHeight="1" x14ac:dyDescent="0.2">
      <c r="A18" s="1">
        <v>17</v>
      </c>
      <c r="B18" s="1" t="s">
        <v>57</v>
      </c>
      <c r="C18" s="1" t="s">
        <v>195</v>
      </c>
      <c r="D18">
        <v>17</v>
      </c>
    </row>
    <row r="19" spans="1:4" ht="15.75" customHeight="1" x14ac:dyDescent="0.2">
      <c r="A19" s="1">
        <v>18</v>
      </c>
      <c r="B19" s="1" t="s">
        <v>59</v>
      </c>
      <c r="C19" s="1" t="s">
        <v>196</v>
      </c>
      <c r="D19">
        <v>18</v>
      </c>
    </row>
    <row r="20" spans="1:4" ht="12.75" x14ac:dyDescent="0.2">
      <c r="A20" s="1">
        <v>19</v>
      </c>
      <c r="B20" s="1" t="s">
        <v>61</v>
      </c>
      <c r="C20" s="1" t="s">
        <v>197</v>
      </c>
      <c r="D20">
        <v>19</v>
      </c>
    </row>
    <row r="21" spans="1:4" ht="12.75" x14ac:dyDescent="0.2">
      <c r="A21" s="1">
        <v>20</v>
      </c>
      <c r="B21" s="1" t="s">
        <v>63</v>
      </c>
      <c r="C21" s="1" t="s">
        <v>198</v>
      </c>
      <c r="D21">
        <v>20</v>
      </c>
    </row>
    <row r="22" spans="1:4" ht="12.75" x14ac:dyDescent="0.2">
      <c r="A22" s="1">
        <v>21</v>
      </c>
      <c r="B22" s="1" t="s">
        <v>65</v>
      </c>
      <c r="C22" s="1" t="s">
        <v>199</v>
      </c>
      <c r="D22">
        <v>21</v>
      </c>
    </row>
    <row r="23" spans="1:4" ht="12.75" x14ac:dyDescent="0.2">
      <c r="A23" s="1">
        <v>22</v>
      </c>
      <c r="B23" s="1" t="s">
        <v>67</v>
      </c>
      <c r="C23" s="1" t="s">
        <v>200</v>
      </c>
      <c r="D23">
        <v>22</v>
      </c>
    </row>
    <row r="24" spans="1:4" ht="12.75" x14ac:dyDescent="0.2">
      <c r="A24" s="1">
        <v>23</v>
      </c>
      <c r="B24" s="1" t="s">
        <v>69</v>
      </c>
      <c r="C24" s="1" t="s">
        <v>201</v>
      </c>
      <c r="D24">
        <v>23</v>
      </c>
    </row>
    <row r="25" spans="1:4" ht="12.75" x14ac:dyDescent="0.2">
      <c r="A25" s="1">
        <v>24</v>
      </c>
      <c r="B25" s="1" t="s">
        <v>71</v>
      </c>
      <c r="C25" s="1" t="s">
        <v>202</v>
      </c>
      <c r="D25">
        <v>24</v>
      </c>
    </row>
    <row r="26" spans="1:4" ht="12.75" x14ac:dyDescent="0.2">
      <c r="A26" s="1">
        <v>25</v>
      </c>
      <c r="B26" s="1" t="s">
        <v>75</v>
      </c>
      <c r="C26" s="1" t="s">
        <v>203</v>
      </c>
      <c r="D26">
        <v>25</v>
      </c>
    </row>
    <row r="27" spans="1:4" ht="12.75" x14ac:dyDescent="0.2">
      <c r="A27" s="1">
        <v>26</v>
      </c>
      <c r="B27" s="1" t="s">
        <v>77</v>
      </c>
      <c r="C27" s="1" t="s">
        <v>204</v>
      </c>
      <c r="D27">
        <v>25</v>
      </c>
    </row>
    <row r="28" spans="1:4" ht="12.75" x14ac:dyDescent="0.2">
      <c r="A28" s="1">
        <v>27</v>
      </c>
      <c r="B28" s="1" t="s">
        <v>81</v>
      </c>
      <c r="C28" s="1" t="s">
        <v>205</v>
      </c>
      <c r="D28">
        <v>26</v>
      </c>
    </row>
    <row r="29" spans="1:4" ht="12.75" x14ac:dyDescent="0.2">
      <c r="A29" s="1">
        <v>28</v>
      </c>
      <c r="B29" s="1" t="s">
        <v>83</v>
      </c>
      <c r="C29" s="1" t="s">
        <v>206</v>
      </c>
      <c r="D29">
        <v>20</v>
      </c>
    </row>
    <row r="30" spans="1:4" ht="12.75" x14ac:dyDescent="0.2">
      <c r="A30" s="1">
        <v>29</v>
      </c>
      <c r="B30" s="1" t="s">
        <v>85</v>
      </c>
      <c r="C30" s="1" t="s">
        <v>207</v>
      </c>
      <c r="D30">
        <v>6</v>
      </c>
    </row>
    <row r="31" spans="1:4" ht="12.75" x14ac:dyDescent="0.2">
      <c r="A31" s="1">
        <v>30</v>
      </c>
      <c r="B31" s="1" t="s">
        <v>87</v>
      </c>
      <c r="C31" s="1" t="s">
        <v>208</v>
      </c>
      <c r="D31">
        <v>27</v>
      </c>
    </row>
    <row r="32" spans="1:4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28"/>
  <sheetViews>
    <sheetView workbookViewId="0"/>
  </sheetViews>
  <sheetFormatPr defaultColWidth="12.5703125" defaultRowHeight="15.75" customHeight="1" x14ac:dyDescent="0.2"/>
  <cols>
    <col min="2" max="2" width="38.42578125" customWidth="1"/>
  </cols>
  <sheetData>
    <row r="1" spans="1:3" ht="15.75" customHeight="1" x14ac:dyDescent="0.2">
      <c r="A1" s="1" t="s">
        <v>126</v>
      </c>
      <c r="B1" s="1" t="s">
        <v>124</v>
      </c>
      <c r="C1" s="1" t="s">
        <v>125</v>
      </c>
    </row>
    <row r="2" spans="1:3" ht="15.75" customHeight="1" x14ac:dyDescent="0.2">
      <c r="A2" s="1">
        <v>1</v>
      </c>
      <c r="B2" s="1" t="s">
        <v>127</v>
      </c>
      <c r="C2" s="1" t="s">
        <v>128</v>
      </c>
    </row>
    <row r="3" spans="1:3" ht="15.75" customHeight="1" x14ac:dyDescent="0.2">
      <c r="A3" s="1">
        <v>2</v>
      </c>
      <c r="B3" s="1" t="s">
        <v>129</v>
      </c>
      <c r="C3" s="1" t="s">
        <v>130</v>
      </c>
    </row>
    <row r="4" spans="1:3" ht="15.75" customHeight="1" x14ac:dyDescent="0.2">
      <c r="A4" s="1">
        <v>3</v>
      </c>
      <c r="B4" s="1" t="s">
        <v>131</v>
      </c>
      <c r="C4" s="1" t="s">
        <v>132</v>
      </c>
    </row>
    <row r="5" spans="1:3" ht="15.75" customHeight="1" x14ac:dyDescent="0.2">
      <c r="A5" s="1">
        <v>4</v>
      </c>
      <c r="B5" s="1" t="s">
        <v>133</v>
      </c>
      <c r="C5" s="1" t="s">
        <v>134</v>
      </c>
    </row>
    <row r="6" spans="1:3" ht="15.75" customHeight="1" x14ac:dyDescent="0.2">
      <c r="A6" s="1">
        <v>5</v>
      </c>
      <c r="B6" s="1" t="s">
        <v>135</v>
      </c>
      <c r="C6" s="1" t="s">
        <v>136</v>
      </c>
    </row>
    <row r="7" spans="1:3" ht="15.75" customHeight="1" x14ac:dyDescent="0.2">
      <c r="A7" s="1">
        <v>6</v>
      </c>
      <c r="B7" s="1" t="s">
        <v>137</v>
      </c>
      <c r="C7" s="1" t="s">
        <v>138</v>
      </c>
    </row>
    <row r="8" spans="1:3" ht="15.75" customHeight="1" x14ac:dyDescent="0.2">
      <c r="A8" s="1">
        <v>7</v>
      </c>
      <c r="B8" s="1" t="s">
        <v>139</v>
      </c>
      <c r="C8" s="1" t="s">
        <v>140</v>
      </c>
    </row>
    <row r="9" spans="1:3" ht="15.75" customHeight="1" x14ac:dyDescent="0.2">
      <c r="A9" s="1">
        <v>8</v>
      </c>
      <c r="B9" s="1" t="s">
        <v>141</v>
      </c>
      <c r="C9" s="1" t="s">
        <v>142</v>
      </c>
    </row>
    <row r="10" spans="1:3" ht="15.75" customHeight="1" x14ac:dyDescent="0.2">
      <c r="A10" s="1">
        <v>9</v>
      </c>
      <c r="B10" s="1" t="s">
        <v>143</v>
      </c>
      <c r="C10" s="1" t="s">
        <v>134</v>
      </c>
    </row>
    <row r="11" spans="1:3" ht="15.75" customHeight="1" x14ac:dyDescent="0.2">
      <c r="A11" s="1">
        <v>10</v>
      </c>
      <c r="B11" s="1" t="s">
        <v>144</v>
      </c>
      <c r="C11" s="1" t="s">
        <v>145</v>
      </c>
    </row>
    <row r="12" spans="1:3" ht="15.75" customHeight="1" x14ac:dyDescent="0.2">
      <c r="A12" s="1">
        <v>11</v>
      </c>
      <c r="B12" s="1" t="s">
        <v>146</v>
      </c>
      <c r="C12" s="1" t="s">
        <v>130</v>
      </c>
    </row>
    <row r="13" spans="1:3" ht="15.75" customHeight="1" x14ac:dyDescent="0.2">
      <c r="A13" s="1">
        <v>12</v>
      </c>
      <c r="B13" s="1" t="s">
        <v>147</v>
      </c>
      <c r="C13" s="1" t="s">
        <v>148</v>
      </c>
    </row>
    <row r="14" spans="1:3" ht="15.75" customHeight="1" x14ac:dyDescent="0.2">
      <c r="A14" s="1">
        <v>13</v>
      </c>
      <c r="B14" s="1" t="s">
        <v>149</v>
      </c>
      <c r="C14" s="1" t="s">
        <v>150</v>
      </c>
    </row>
    <row r="15" spans="1:3" ht="15.75" customHeight="1" x14ac:dyDescent="0.2">
      <c r="A15" s="1">
        <v>14</v>
      </c>
      <c r="B15" s="1" t="s">
        <v>151</v>
      </c>
      <c r="C15" s="1" t="s">
        <v>152</v>
      </c>
    </row>
    <row r="16" spans="1:3" ht="15.75" customHeight="1" x14ac:dyDescent="0.2">
      <c r="A16" s="1">
        <v>15</v>
      </c>
      <c r="B16" s="1" t="s">
        <v>153</v>
      </c>
      <c r="C16" s="1" t="s">
        <v>154</v>
      </c>
    </row>
    <row r="17" spans="1:3" ht="15.75" customHeight="1" x14ac:dyDescent="0.2">
      <c r="A17" s="1">
        <v>16</v>
      </c>
      <c r="B17" s="1" t="s">
        <v>155</v>
      </c>
      <c r="C17" s="1" t="s">
        <v>130</v>
      </c>
    </row>
    <row r="18" spans="1:3" ht="15.75" customHeight="1" x14ac:dyDescent="0.2">
      <c r="A18" s="1">
        <v>17</v>
      </c>
      <c r="B18" s="1" t="s">
        <v>156</v>
      </c>
      <c r="C18" s="1" t="s">
        <v>157</v>
      </c>
    </row>
    <row r="19" spans="1:3" ht="15.75" customHeight="1" x14ac:dyDescent="0.2">
      <c r="A19" s="1">
        <v>18</v>
      </c>
      <c r="B19" s="1" t="s">
        <v>158</v>
      </c>
      <c r="C19" s="1" t="s">
        <v>134</v>
      </c>
    </row>
    <row r="20" spans="1:3" ht="12.75" x14ac:dyDescent="0.2">
      <c r="A20" s="1">
        <v>19</v>
      </c>
      <c r="B20" s="1" t="s">
        <v>159</v>
      </c>
      <c r="C20" s="1" t="s">
        <v>160</v>
      </c>
    </row>
    <row r="21" spans="1:3" ht="12.75" x14ac:dyDescent="0.2">
      <c r="A21" s="1">
        <v>20</v>
      </c>
      <c r="B21" s="1" t="s">
        <v>161</v>
      </c>
      <c r="C21" s="1" t="s">
        <v>162</v>
      </c>
    </row>
    <row r="22" spans="1:3" ht="12.75" x14ac:dyDescent="0.2">
      <c r="A22" s="1">
        <v>21</v>
      </c>
      <c r="B22" s="1" t="s">
        <v>163</v>
      </c>
      <c r="C22" s="1" t="s">
        <v>134</v>
      </c>
    </row>
    <row r="23" spans="1:3" ht="12.75" x14ac:dyDescent="0.2">
      <c r="A23" s="1">
        <v>22</v>
      </c>
      <c r="B23" s="1" t="s">
        <v>164</v>
      </c>
      <c r="C23" s="1" t="s">
        <v>165</v>
      </c>
    </row>
    <row r="24" spans="1:3" ht="12.75" x14ac:dyDescent="0.2">
      <c r="A24" s="1">
        <v>23</v>
      </c>
      <c r="B24" s="1" t="s">
        <v>166</v>
      </c>
      <c r="C24" s="1" t="s">
        <v>132</v>
      </c>
    </row>
    <row r="25" spans="1:3" ht="12.75" x14ac:dyDescent="0.2">
      <c r="A25" s="1">
        <v>24</v>
      </c>
      <c r="B25" s="1" t="s">
        <v>167</v>
      </c>
      <c r="C25" s="1" t="s">
        <v>168</v>
      </c>
    </row>
    <row r="26" spans="1:3" ht="12.75" x14ac:dyDescent="0.2">
      <c r="A26" s="1">
        <v>25</v>
      </c>
      <c r="B26" s="1" t="s">
        <v>169</v>
      </c>
      <c r="C26" s="1" t="s">
        <v>170</v>
      </c>
    </row>
    <row r="27" spans="1:3" ht="12.75" x14ac:dyDescent="0.2">
      <c r="A27" s="1">
        <v>26</v>
      </c>
      <c r="B27" s="1" t="s">
        <v>171</v>
      </c>
      <c r="C27" s="1" t="s">
        <v>172</v>
      </c>
    </row>
    <row r="28" spans="1:3" ht="12.75" x14ac:dyDescent="0.2">
      <c r="A28" s="1">
        <v>27</v>
      </c>
      <c r="B28" s="1" t="s">
        <v>173</v>
      </c>
      <c r="C28" s="1" t="s">
        <v>132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B379C-7425-48EB-8952-AED219FFA218}">
  <dimension ref="A1:B6"/>
  <sheetViews>
    <sheetView zoomScale="150" zoomScaleNormal="150" workbookViewId="0"/>
  </sheetViews>
  <sheetFormatPr defaultRowHeight="12.75" x14ac:dyDescent="0.2"/>
  <cols>
    <col min="1" max="1" width="16.5703125" customWidth="1"/>
    <col min="2" max="2" width="25.140625" customWidth="1"/>
  </cols>
  <sheetData>
    <row r="1" spans="1:2" x14ac:dyDescent="0.2">
      <c r="A1" t="s">
        <v>220</v>
      </c>
      <c r="B1" t="s">
        <v>211</v>
      </c>
    </row>
    <row r="2" spans="1:2" x14ac:dyDescent="0.2">
      <c r="A2">
        <v>1</v>
      </c>
      <c r="B2" t="s">
        <v>2</v>
      </c>
    </row>
    <row r="3" spans="1:2" x14ac:dyDescent="0.2">
      <c r="A3">
        <v>2</v>
      </c>
      <c r="B3" t="s">
        <v>212</v>
      </c>
    </row>
    <row r="4" spans="1:2" x14ac:dyDescent="0.2">
      <c r="A4">
        <v>3</v>
      </c>
      <c r="B4" t="s">
        <v>213</v>
      </c>
    </row>
    <row r="5" spans="1:2" x14ac:dyDescent="0.2">
      <c r="A5">
        <v>4</v>
      </c>
      <c r="B5" t="s">
        <v>214</v>
      </c>
    </row>
    <row r="6" spans="1:2" x14ac:dyDescent="0.2">
      <c r="A6">
        <v>5</v>
      </c>
      <c r="B6" t="s">
        <v>215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3F139-989D-4029-9A48-EBFFE45BDFA8}">
  <dimension ref="A1:D1886"/>
  <sheetViews>
    <sheetView zoomScale="160" zoomScaleNormal="160" workbookViewId="0">
      <selection activeCell="E4" sqref="E4"/>
    </sheetView>
  </sheetViews>
  <sheetFormatPr defaultRowHeight="12.75" x14ac:dyDescent="0.2"/>
  <cols>
    <col min="1" max="1" width="12.5703125"/>
    <col min="2" max="2" width="12" customWidth="1"/>
    <col min="4" max="4" width="12.7109375" customWidth="1"/>
  </cols>
  <sheetData>
    <row r="1" spans="1:4" x14ac:dyDescent="0.2">
      <c r="A1" s="1" t="s">
        <v>216</v>
      </c>
      <c r="B1" t="s">
        <v>217</v>
      </c>
      <c r="C1" t="s">
        <v>218</v>
      </c>
      <c r="D1" t="s">
        <v>219</v>
      </c>
    </row>
    <row r="2" spans="1:4" x14ac:dyDescent="0.2">
      <c r="A2" s="1">
        <v>1</v>
      </c>
      <c r="B2">
        <v>1</v>
      </c>
      <c r="C2">
        <v>335</v>
      </c>
      <c r="D2">
        <v>6.01</v>
      </c>
    </row>
    <row r="3" spans="1:4" x14ac:dyDescent="0.2">
      <c r="A3" s="1">
        <v>2</v>
      </c>
      <c r="B3">
        <v>1</v>
      </c>
      <c r="C3">
        <f>_xlfn.XLOOKUP(flights_causes!A3,'"main table"'!A:A,'"main table"'!R:R)</f>
        <v>88</v>
      </c>
      <c r="D3">
        <f>_xlfn.XLOOKUP(A3,'"main table"'!A:A,'"main table"'!J:J)</f>
        <v>2.44</v>
      </c>
    </row>
    <row r="4" spans="1:4" x14ac:dyDescent="0.2">
      <c r="A4" s="1">
        <v>3</v>
      </c>
      <c r="B4">
        <v>1</v>
      </c>
      <c r="C4">
        <f>_xlfn.XLOOKUP(flights_causes!A4,'"main table"'!A:A,'"main table"'!R:R)</f>
        <v>217</v>
      </c>
      <c r="D4">
        <f>_xlfn.XLOOKUP(A4,'"main table"'!A:A,'"main table"'!J:J)</f>
        <v>1</v>
      </c>
    </row>
    <row r="5" spans="1:4" x14ac:dyDescent="0.2">
      <c r="A5" s="1">
        <v>4</v>
      </c>
      <c r="B5">
        <v>1</v>
      </c>
      <c r="C5">
        <f>_xlfn.XLOOKUP(flights_causes!A5,'"main table"'!A:A,'"main table"'!R:R)</f>
        <v>6383</v>
      </c>
      <c r="D5">
        <f>_xlfn.XLOOKUP(A5,'"main table"'!A:A,'"main table"'!J:J)</f>
        <v>97.79</v>
      </c>
    </row>
    <row r="6" spans="1:4" x14ac:dyDescent="0.2">
      <c r="A6" s="1">
        <v>5</v>
      </c>
      <c r="B6">
        <v>1</v>
      </c>
      <c r="C6">
        <f>_xlfn.XLOOKUP(flights_causes!A6,'"main table"'!A:A,'"main table"'!R:R)</f>
        <v>73</v>
      </c>
      <c r="D6">
        <f>_xlfn.XLOOKUP(A6,'"main table"'!A:A,'"main table"'!J:J)</f>
        <v>2.15</v>
      </c>
    </row>
    <row r="7" spans="1:4" x14ac:dyDescent="0.2">
      <c r="A7" s="1">
        <v>6</v>
      </c>
      <c r="B7">
        <v>1</v>
      </c>
      <c r="C7">
        <f>_xlfn.XLOOKUP(flights_causes!A7,'"main table"'!A:A,'"main table"'!R:R)</f>
        <v>15272</v>
      </c>
      <c r="D7">
        <f>_xlfn.XLOOKUP(A7,'"main table"'!A:A,'"main table"'!J:J)</f>
        <v>151.22999999999999</v>
      </c>
    </row>
    <row r="8" spans="1:4" x14ac:dyDescent="0.2">
      <c r="A8" s="1">
        <v>7</v>
      </c>
      <c r="B8">
        <v>1</v>
      </c>
      <c r="C8">
        <f>_xlfn.XLOOKUP(flights_causes!A8,'"main table"'!A:A,'"main table"'!R:R)</f>
        <v>1718</v>
      </c>
      <c r="D8">
        <f>_xlfn.XLOOKUP(A8,'"main table"'!A:A,'"main table"'!J:J)</f>
        <v>29.27</v>
      </c>
    </row>
    <row r="9" spans="1:4" x14ac:dyDescent="0.2">
      <c r="A9" s="1">
        <v>8</v>
      </c>
      <c r="B9">
        <v>1</v>
      </c>
      <c r="C9">
        <f>_xlfn.XLOOKUP(flights_causes!A9,'"main table"'!A:A,'"main table"'!R:R)</f>
        <v>35</v>
      </c>
      <c r="D9">
        <f>_xlfn.XLOOKUP(A9,'"main table"'!A:A,'"main table"'!J:J)</f>
        <v>0.94</v>
      </c>
    </row>
    <row r="10" spans="1:4" x14ac:dyDescent="0.2">
      <c r="A10" s="1">
        <v>9</v>
      </c>
      <c r="B10">
        <v>1</v>
      </c>
      <c r="C10">
        <f>_xlfn.XLOOKUP(flights_causes!A10,'"main table"'!A:A,'"main table"'!R:R)</f>
        <v>1213</v>
      </c>
      <c r="D10">
        <f>_xlfn.XLOOKUP(A10,'"main table"'!A:A,'"main table"'!J:J)</f>
        <v>6.96</v>
      </c>
    </row>
    <row r="11" spans="1:4" x14ac:dyDescent="0.2">
      <c r="A11" s="1">
        <v>10</v>
      </c>
      <c r="B11">
        <v>1</v>
      </c>
      <c r="C11">
        <f>_xlfn.XLOOKUP(flights_causes!A11,'"main table"'!A:A,'"main table"'!R:R)</f>
        <v>3404</v>
      </c>
      <c r="D11">
        <f>_xlfn.XLOOKUP(A11,'"main table"'!A:A,'"main table"'!J:J)</f>
        <v>55.18</v>
      </c>
    </row>
    <row r="12" spans="1:4" x14ac:dyDescent="0.2">
      <c r="A12" s="1">
        <v>11</v>
      </c>
      <c r="B12">
        <v>1</v>
      </c>
      <c r="C12">
        <f>_xlfn.XLOOKUP(flights_causes!A12,'"main table"'!A:A,'"main table"'!R:R)</f>
        <v>397</v>
      </c>
      <c r="D12">
        <f>_xlfn.XLOOKUP(A12,'"main table"'!A:A,'"main table"'!J:J)</f>
        <v>4.3600000000000003</v>
      </c>
    </row>
    <row r="13" spans="1:4" x14ac:dyDescent="0.2">
      <c r="A13" s="1">
        <v>12</v>
      </c>
      <c r="B13">
        <v>1</v>
      </c>
      <c r="C13">
        <f>_xlfn.XLOOKUP(flights_causes!A13,'"main table"'!A:A,'"main table"'!R:R)</f>
        <v>607</v>
      </c>
      <c r="D13">
        <f>_xlfn.XLOOKUP(A13,'"main table"'!A:A,'"main table"'!J:J)</f>
        <v>11.81</v>
      </c>
    </row>
    <row r="14" spans="1:4" x14ac:dyDescent="0.2">
      <c r="A14" s="1">
        <v>13</v>
      </c>
      <c r="B14">
        <v>1</v>
      </c>
      <c r="C14">
        <f>_xlfn.XLOOKUP(flights_causes!A14,'"main table"'!A:A,'"main table"'!R:R)</f>
        <v>2113</v>
      </c>
      <c r="D14">
        <f>_xlfn.XLOOKUP(A14,'"main table"'!A:A,'"main table"'!J:J)</f>
        <v>23.52</v>
      </c>
    </row>
    <row r="15" spans="1:4" x14ac:dyDescent="0.2">
      <c r="A15" s="1">
        <v>14</v>
      </c>
      <c r="B15">
        <v>1</v>
      </c>
      <c r="C15">
        <f>_xlfn.XLOOKUP(flights_causes!A15,'"main table"'!A:A,'"main table"'!R:R)</f>
        <v>2438</v>
      </c>
      <c r="D15">
        <f>_xlfn.XLOOKUP(A15,'"main table"'!A:A,'"main table"'!J:J)</f>
        <v>38.61</v>
      </c>
    </row>
    <row r="16" spans="1:4" x14ac:dyDescent="0.2">
      <c r="A16" s="1">
        <v>15</v>
      </c>
      <c r="B16">
        <v>1</v>
      </c>
      <c r="C16">
        <f>_xlfn.XLOOKUP(flights_causes!A16,'"main table"'!A:A,'"main table"'!R:R)</f>
        <v>1332</v>
      </c>
      <c r="D16">
        <f>_xlfn.XLOOKUP(A16,'"main table"'!A:A,'"main table"'!J:J)</f>
        <v>22.9</v>
      </c>
    </row>
    <row r="17" spans="1:4" x14ac:dyDescent="0.2">
      <c r="A17" s="1">
        <v>16</v>
      </c>
      <c r="B17">
        <v>1</v>
      </c>
      <c r="C17">
        <f>_xlfn.XLOOKUP(flights_causes!A17,'"main table"'!A:A,'"main table"'!R:R)</f>
        <v>3593</v>
      </c>
      <c r="D17">
        <f>_xlfn.XLOOKUP(A17,'"main table"'!A:A,'"main table"'!J:J)</f>
        <v>39.5</v>
      </c>
    </row>
    <row r="18" spans="1:4" x14ac:dyDescent="0.2">
      <c r="A18" s="1">
        <v>17</v>
      </c>
      <c r="B18">
        <v>1</v>
      </c>
      <c r="C18">
        <f>_xlfn.XLOOKUP(flights_causes!A18,'"main table"'!A:A,'"main table"'!R:R)</f>
        <v>3848</v>
      </c>
      <c r="D18">
        <f>_xlfn.XLOOKUP(A18,'"main table"'!A:A,'"main table"'!J:J)</f>
        <v>41.98</v>
      </c>
    </row>
    <row r="19" spans="1:4" x14ac:dyDescent="0.2">
      <c r="A19" s="1">
        <v>18</v>
      </c>
      <c r="B19">
        <v>1</v>
      </c>
      <c r="C19">
        <f>_xlfn.XLOOKUP(flights_causes!A19,'"main table"'!A:A,'"main table"'!R:R)</f>
        <v>3467</v>
      </c>
      <c r="D19">
        <f>_xlfn.XLOOKUP(A19,'"main table"'!A:A,'"main table"'!J:J)</f>
        <v>42.45</v>
      </c>
    </row>
    <row r="20" spans="1:4" x14ac:dyDescent="0.2">
      <c r="A20" s="1">
        <v>19</v>
      </c>
      <c r="B20">
        <v>1</v>
      </c>
      <c r="C20">
        <f>_xlfn.XLOOKUP(flights_causes!A20,'"main table"'!A:A,'"main table"'!R:R)</f>
        <v>9941</v>
      </c>
      <c r="D20">
        <f>_xlfn.XLOOKUP(A20,'"main table"'!A:A,'"main table"'!J:J)</f>
        <v>139.63</v>
      </c>
    </row>
    <row r="21" spans="1:4" x14ac:dyDescent="0.2">
      <c r="A21" s="1">
        <v>20</v>
      </c>
      <c r="B21">
        <v>1</v>
      </c>
      <c r="C21">
        <f>_xlfn.XLOOKUP(flights_causes!A21,'"main table"'!A:A,'"main table"'!R:R)</f>
        <v>3597</v>
      </c>
      <c r="D21">
        <f>_xlfn.XLOOKUP(A21,'"main table"'!A:A,'"main table"'!J:J)</f>
        <v>41.3</v>
      </c>
    </row>
    <row r="22" spans="1:4" x14ac:dyDescent="0.2">
      <c r="A22" s="1">
        <v>21</v>
      </c>
      <c r="B22">
        <v>1</v>
      </c>
      <c r="C22">
        <f>_xlfn.XLOOKUP(flights_causes!A22,'"main table"'!A:A,'"main table"'!R:R)</f>
        <v>6238</v>
      </c>
      <c r="D22">
        <f>_xlfn.XLOOKUP(A22,'"main table"'!A:A,'"main table"'!J:J)</f>
        <v>83.6</v>
      </c>
    </row>
    <row r="23" spans="1:4" x14ac:dyDescent="0.2">
      <c r="A23" s="1">
        <v>22</v>
      </c>
      <c r="B23">
        <v>1</v>
      </c>
      <c r="C23">
        <f>_xlfn.XLOOKUP(flights_causes!A23,'"main table"'!A:A,'"main table"'!R:R)</f>
        <v>2954</v>
      </c>
      <c r="D23">
        <f>_xlfn.XLOOKUP(A23,'"main table"'!A:A,'"main table"'!J:J)</f>
        <v>50.27</v>
      </c>
    </row>
    <row r="24" spans="1:4" x14ac:dyDescent="0.2">
      <c r="A24" s="1">
        <v>23</v>
      </c>
      <c r="B24">
        <v>1</v>
      </c>
      <c r="C24">
        <f>_xlfn.XLOOKUP(flights_causes!A24,'"main table"'!A:A,'"main table"'!R:R)</f>
        <v>2927</v>
      </c>
      <c r="D24">
        <f>_xlfn.XLOOKUP(A24,'"main table"'!A:A,'"main table"'!J:J)</f>
        <v>44.94</v>
      </c>
    </row>
    <row r="25" spans="1:4" x14ac:dyDescent="0.2">
      <c r="A25" s="1">
        <v>24</v>
      </c>
      <c r="B25">
        <v>1</v>
      </c>
      <c r="C25">
        <f>_xlfn.XLOOKUP(flights_causes!A25,'"main table"'!A:A,'"main table"'!R:R)</f>
        <v>5696</v>
      </c>
      <c r="D25">
        <f>_xlfn.XLOOKUP(A25,'"main table"'!A:A,'"main table"'!J:J)</f>
        <v>68.97</v>
      </c>
    </row>
    <row r="26" spans="1:4" x14ac:dyDescent="0.2">
      <c r="A26" s="1">
        <v>25</v>
      </c>
      <c r="B26">
        <v>1</v>
      </c>
      <c r="C26">
        <f>_xlfn.XLOOKUP(flights_causes!A26,'"main table"'!A:A,'"main table"'!R:R)</f>
        <v>2693</v>
      </c>
      <c r="D26">
        <f>_xlfn.XLOOKUP(A26,'"main table"'!A:A,'"main table"'!J:J)</f>
        <v>32.39</v>
      </c>
    </row>
    <row r="27" spans="1:4" x14ac:dyDescent="0.2">
      <c r="A27" s="1">
        <v>26</v>
      </c>
      <c r="B27">
        <v>1</v>
      </c>
      <c r="C27">
        <f>_xlfn.XLOOKUP(flights_causes!A27,'"main table"'!A:A,'"main table"'!R:R)</f>
        <v>400</v>
      </c>
      <c r="D27">
        <f>_xlfn.XLOOKUP(A27,'"main table"'!A:A,'"main table"'!J:J)</f>
        <v>4.8099999999999996</v>
      </c>
    </row>
    <row r="28" spans="1:4" x14ac:dyDescent="0.2">
      <c r="A28" s="1">
        <v>27</v>
      </c>
      <c r="B28">
        <v>1</v>
      </c>
      <c r="C28">
        <f>_xlfn.XLOOKUP(flights_causes!A28,'"main table"'!A:A,'"main table"'!R:R)</f>
        <v>2000</v>
      </c>
      <c r="D28">
        <f>_xlfn.XLOOKUP(A28,'"main table"'!A:A,'"main table"'!J:J)</f>
        <v>34.479999999999997</v>
      </c>
    </row>
    <row r="29" spans="1:4" x14ac:dyDescent="0.2">
      <c r="A29" s="1">
        <v>28</v>
      </c>
      <c r="B29">
        <v>1</v>
      </c>
      <c r="C29">
        <f>_xlfn.XLOOKUP(flights_causes!A29,'"main table"'!A:A,'"main table"'!R:R)</f>
        <v>1679</v>
      </c>
      <c r="D29">
        <f>_xlfn.XLOOKUP(A29,'"main table"'!A:A,'"main table"'!J:J)</f>
        <v>26.82</v>
      </c>
    </row>
    <row r="30" spans="1:4" x14ac:dyDescent="0.2">
      <c r="A30" s="1">
        <v>29</v>
      </c>
      <c r="B30">
        <v>1</v>
      </c>
      <c r="C30">
        <f>_xlfn.XLOOKUP(flights_causes!A30,'"main table"'!A:A,'"main table"'!R:R)</f>
        <v>556</v>
      </c>
      <c r="D30">
        <f>_xlfn.XLOOKUP(A30,'"main table"'!A:A,'"main table"'!J:J)</f>
        <v>2.2200000000000002</v>
      </c>
    </row>
    <row r="31" spans="1:4" x14ac:dyDescent="0.2">
      <c r="A31" s="1">
        <v>30</v>
      </c>
      <c r="B31">
        <v>1</v>
      </c>
      <c r="C31">
        <f>_xlfn.XLOOKUP(flights_causes!A31,'"main table"'!A:A,'"main table"'!R:R)</f>
        <v>706</v>
      </c>
      <c r="D31">
        <f>_xlfn.XLOOKUP(A31,'"main table"'!A:A,'"main table"'!J:J)</f>
        <v>9.0299999999999994</v>
      </c>
    </row>
    <row r="32" spans="1:4" x14ac:dyDescent="0.2">
      <c r="A32" s="1">
        <v>31</v>
      </c>
      <c r="B32">
        <v>1</v>
      </c>
      <c r="C32">
        <f>_xlfn.XLOOKUP(flights_causes!A32,'"main table"'!A:A,'"main table"'!R:R)</f>
        <v>161</v>
      </c>
      <c r="D32">
        <f>_xlfn.XLOOKUP(A32,'"main table"'!A:A,'"main table"'!J:J)</f>
        <v>3.49</v>
      </c>
    </row>
    <row r="33" spans="1:4" x14ac:dyDescent="0.2">
      <c r="A33" s="1">
        <v>32</v>
      </c>
      <c r="B33">
        <v>1</v>
      </c>
      <c r="C33">
        <f>_xlfn.XLOOKUP(flights_causes!A33,'"main table"'!A:A,'"main table"'!R:R)</f>
        <v>336</v>
      </c>
      <c r="D33">
        <f>_xlfn.XLOOKUP(A33,'"main table"'!A:A,'"main table"'!J:J)</f>
        <v>2</v>
      </c>
    </row>
    <row r="34" spans="1:4" x14ac:dyDescent="0.2">
      <c r="A34" s="1">
        <v>33</v>
      </c>
      <c r="B34">
        <v>1</v>
      </c>
      <c r="C34">
        <f>_xlfn.XLOOKUP(flights_causes!A34,'"main table"'!A:A,'"main table"'!R:R)</f>
        <v>1883</v>
      </c>
      <c r="D34">
        <f>_xlfn.XLOOKUP(A34,'"main table"'!A:A,'"main table"'!J:J)</f>
        <v>18.93</v>
      </c>
    </row>
    <row r="35" spans="1:4" x14ac:dyDescent="0.2">
      <c r="A35" s="1">
        <v>34</v>
      </c>
      <c r="B35">
        <v>1</v>
      </c>
      <c r="C35">
        <f>_xlfn.XLOOKUP(flights_causes!A35,'"main table"'!A:A,'"main table"'!R:R)</f>
        <v>1764</v>
      </c>
      <c r="D35">
        <f>_xlfn.XLOOKUP(A35,'"main table"'!A:A,'"main table"'!J:J)</f>
        <v>25.85</v>
      </c>
    </row>
    <row r="36" spans="1:4" x14ac:dyDescent="0.2">
      <c r="A36" s="1">
        <v>35</v>
      </c>
      <c r="B36">
        <v>1</v>
      </c>
      <c r="C36">
        <f>_xlfn.XLOOKUP(flights_causes!A36,'"main table"'!A:A,'"main table"'!R:R)</f>
        <v>1615</v>
      </c>
      <c r="D36">
        <f>_xlfn.XLOOKUP(A36,'"main table"'!A:A,'"main table"'!J:J)</f>
        <v>32.26</v>
      </c>
    </row>
    <row r="37" spans="1:4" x14ac:dyDescent="0.2">
      <c r="A37" s="1">
        <v>36</v>
      </c>
      <c r="B37">
        <v>1</v>
      </c>
      <c r="C37">
        <f>_xlfn.XLOOKUP(flights_causes!A37,'"main table"'!A:A,'"main table"'!R:R)</f>
        <v>0</v>
      </c>
      <c r="D37">
        <f>_xlfn.XLOOKUP(A37,'"main table"'!A:A,'"main table"'!J:J)</f>
        <v>0</v>
      </c>
    </row>
    <row r="38" spans="1:4" x14ac:dyDescent="0.2">
      <c r="A38" s="1">
        <v>37</v>
      </c>
      <c r="B38">
        <v>1</v>
      </c>
      <c r="C38">
        <f>_xlfn.XLOOKUP(flights_causes!A38,'"main table"'!A:A,'"main table"'!R:R)</f>
        <v>31944</v>
      </c>
      <c r="D38">
        <f>_xlfn.XLOOKUP(A38,'"main table"'!A:A,'"main table"'!J:J)</f>
        <v>287.54000000000002</v>
      </c>
    </row>
    <row r="39" spans="1:4" x14ac:dyDescent="0.2">
      <c r="A39" s="1">
        <v>38</v>
      </c>
      <c r="B39">
        <v>1</v>
      </c>
      <c r="C39">
        <f>_xlfn.XLOOKUP(flights_causes!A39,'"main table"'!A:A,'"main table"'!R:R)</f>
        <v>27278</v>
      </c>
      <c r="D39">
        <f>_xlfn.XLOOKUP(A39,'"main table"'!A:A,'"main table"'!J:J)</f>
        <v>186.55</v>
      </c>
    </row>
    <row r="40" spans="1:4" x14ac:dyDescent="0.2">
      <c r="A40" s="1">
        <v>39</v>
      </c>
      <c r="B40">
        <v>1</v>
      </c>
      <c r="C40">
        <f>_xlfn.XLOOKUP(flights_causes!A40,'"main table"'!A:A,'"main table"'!R:R)</f>
        <v>7016</v>
      </c>
      <c r="D40">
        <f>_xlfn.XLOOKUP(A40,'"main table"'!A:A,'"main table"'!J:J)</f>
        <v>71.239999999999995</v>
      </c>
    </row>
    <row r="41" spans="1:4" x14ac:dyDescent="0.2">
      <c r="A41" s="1">
        <v>40</v>
      </c>
      <c r="B41">
        <v>1</v>
      </c>
      <c r="C41">
        <f>_xlfn.XLOOKUP(flights_causes!A41,'"main table"'!A:A,'"main table"'!R:R)</f>
        <v>538</v>
      </c>
      <c r="D41">
        <f>_xlfn.XLOOKUP(A41,'"main table"'!A:A,'"main table"'!J:J)</f>
        <v>11.67</v>
      </c>
    </row>
    <row r="42" spans="1:4" x14ac:dyDescent="0.2">
      <c r="A42" s="1">
        <v>41</v>
      </c>
      <c r="B42">
        <v>1</v>
      </c>
      <c r="C42">
        <f>_xlfn.XLOOKUP(flights_causes!A42,'"main table"'!A:A,'"main table"'!R:R)</f>
        <v>458</v>
      </c>
      <c r="D42">
        <f>_xlfn.XLOOKUP(A42,'"main table"'!A:A,'"main table"'!J:J)</f>
        <v>8.58</v>
      </c>
    </row>
    <row r="43" spans="1:4" x14ac:dyDescent="0.2">
      <c r="A43" s="1">
        <v>42</v>
      </c>
      <c r="B43">
        <v>1</v>
      </c>
      <c r="C43">
        <f>_xlfn.XLOOKUP(flights_causes!A43,'"main table"'!A:A,'"main table"'!R:R)</f>
        <v>45</v>
      </c>
      <c r="D43">
        <f>_xlfn.XLOOKUP(A43,'"main table"'!A:A,'"main table"'!J:J)</f>
        <v>0.61</v>
      </c>
    </row>
    <row r="44" spans="1:4" x14ac:dyDescent="0.2">
      <c r="A44" s="1">
        <v>43</v>
      </c>
      <c r="B44">
        <v>1</v>
      </c>
      <c r="C44">
        <f>_xlfn.XLOOKUP(flights_causes!A44,'"main table"'!A:A,'"main table"'!R:R)</f>
        <v>735</v>
      </c>
      <c r="D44">
        <f>_xlfn.XLOOKUP(A44,'"main table"'!A:A,'"main table"'!J:J)</f>
        <v>13.19</v>
      </c>
    </row>
    <row r="45" spans="1:4" x14ac:dyDescent="0.2">
      <c r="A45" s="1">
        <v>44</v>
      </c>
      <c r="B45">
        <v>1</v>
      </c>
      <c r="C45">
        <f>_xlfn.XLOOKUP(flights_causes!A45,'"main table"'!A:A,'"main table"'!R:R)</f>
        <v>14488</v>
      </c>
      <c r="D45">
        <f>_xlfn.XLOOKUP(A45,'"main table"'!A:A,'"main table"'!J:J)</f>
        <v>87.98</v>
      </c>
    </row>
    <row r="46" spans="1:4" x14ac:dyDescent="0.2">
      <c r="A46" s="1">
        <v>45</v>
      </c>
      <c r="B46">
        <v>1</v>
      </c>
      <c r="C46">
        <f>_xlfn.XLOOKUP(flights_causes!A46,'"main table"'!A:A,'"main table"'!R:R)</f>
        <v>16633</v>
      </c>
      <c r="D46">
        <f>_xlfn.XLOOKUP(A46,'"main table"'!A:A,'"main table"'!J:J)</f>
        <v>123.7</v>
      </c>
    </row>
    <row r="47" spans="1:4" x14ac:dyDescent="0.2">
      <c r="A47" s="1">
        <v>46</v>
      </c>
      <c r="B47">
        <v>1</v>
      </c>
      <c r="C47">
        <f>_xlfn.XLOOKUP(flights_causes!A47,'"main table"'!A:A,'"main table"'!R:R)</f>
        <v>2411</v>
      </c>
      <c r="D47">
        <f>_xlfn.XLOOKUP(A47,'"main table"'!A:A,'"main table"'!J:J)</f>
        <v>36.950000000000003</v>
      </c>
    </row>
    <row r="48" spans="1:4" x14ac:dyDescent="0.2">
      <c r="A48" s="1">
        <v>47</v>
      </c>
      <c r="B48">
        <v>1</v>
      </c>
      <c r="C48">
        <f>_xlfn.XLOOKUP(flights_causes!A48,'"main table"'!A:A,'"main table"'!R:R)</f>
        <v>3433</v>
      </c>
      <c r="D48">
        <f>_xlfn.XLOOKUP(A48,'"main table"'!A:A,'"main table"'!J:J)</f>
        <v>48.79</v>
      </c>
    </row>
    <row r="49" spans="1:4" x14ac:dyDescent="0.2">
      <c r="A49" s="1">
        <v>48</v>
      </c>
      <c r="B49">
        <v>1</v>
      </c>
      <c r="C49">
        <f>_xlfn.XLOOKUP(flights_causes!A49,'"main table"'!A:A,'"main table"'!R:R)</f>
        <v>201</v>
      </c>
      <c r="D49">
        <f>_xlfn.XLOOKUP(A49,'"main table"'!A:A,'"main table"'!J:J)</f>
        <v>4.0199999999999996</v>
      </c>
    </row>
    <row r="50" spans="1:4" x14ac:dyDescent="0.2">
      <c r="A50" s="1">
        <v>49</v>
      </c>
      <c r="B50">
        <v>1</v>
      </c>
      <c r="C50">
        <f>_xlfn.XLOOKUP(flights_causes!A50,'"main table"'!A:A,'"main table"'!R:R)</f>
        <v>36683</v>
      </c>
      <c r="D50">
        <f>_xlfn.XLOOKUP(A50,'"main table"'!A:A,'"main table"'!J:J)</f>
        <v>404.3</v>
      </c>
    </row>
    <row r="51" spans="1:4" x14ac:dyDescent="0.2">
      <c r="A51" s="1">
        <v>50</v>
      </c>
      <c r="B51">
        <v>1</v>
      </c>
      <c r="C51">
        <f>_xlfn.XLOOKUP(flights_causes!A51,'"main table"'!A:A,'"main table"'!R:R)</f>
        <v>35475</v>
      </c>
      <c r="D51">
        <f>_xlfn.XLOOKUP(A51,'"main table"'!A:A,'"main table"'!J:J)</f>
        <v>333.97</v>
      </c>
    </row>
    <row r="52" spans="1:4" x14ac:dyDescent="0.2">
      <c r="A52" s="1">
        <v>51</v>
      </c>
      <c r="B52">
        <v>1</v>
      </c>
      <c r="C52">
        <f>_xlfn.XLOOKUP(flights_causes!A52,'"main table"'!A:A,'"main table"'!R:R)</f>
        <v>39330</v>
      </c>
      <c r="D52">
        <f>_xlfn.XLOOKUP(A52,'"main table"'!A:A,'"main table"'!J:J)</f>
        <v>404.53</v>
      </c>
    </row>
    <row r="53" spans="1:4" x14ac:dyDescent="0.2">
      <c r="A53" s="1">
        <v>52</v>
      </c>
      <c r="B53">
        <v>1</v>
      </c>
      <c r="C53">
        <f>_xlfn.XLOOKUP(flights_causes!A53,'"main table"'!A:A,'"main table"'!R:R)</f>
        <v>4128</v>
      </c>
      <c r="D53">
        <f>_xlfn.XLOOKUP(A53,'"main table"'!A:A,'"main table"'!J:J)</f>
        <v>44.02</v>
      </c>
    </row>
    <row r="54" spans="1:4" x14ac:dyDescent="0.2">
      <c r="A54" s="1">
        <v>53</v>
      </c>
      <c r="B54">
        <v>1</v>
      </c>
      <c r="C54">
        <f>_xlfn.XLOOKUP(flights_causes!A54,'"main table"'!A:A,'"main table"'!R:R)</f>
        <v>8028</v>
      </c>
      <c r="D54">
        <f>_xlfn.XLOOKUP(A54,'"main table"'!A:A,'"main table"'!J:J)</f>
        <v>95.45</v>
      </c>
    </row>
    <row r="55" spans="1:4" x14ac:dyDescent="0.2">
      <c r="A55" s="1">
        <v>54</v>
      </c>
      <c r="B55">
        <v>1</v>
      </c>
      <c r="C55">
        <f>_xlfn.XLOOKUP(flights_causes!A55,'"main table"'!A:A,'"main table"'!R:R)</f>
        <v>3307</v>
      </c>
      <c r="D55">
        <f>_xlfn.XLOOKUP(A55,'"main table"'!A:A,'"main table"'!J:J)</f>
        <v>28.09</v>
      </c>
    </row>
    <row r="56" spans="1:4" x14ac:dyDescent="0.2">
      <c r="A56" s="1">
        <v>55</v>
      </c>
      <c r="B56">
        <v>1</v>
      </c>
      <c r="C56">
        <f>_xlfn.XLOOKUP(flights_causes!A56,'"main table"'!A:A,'"main table"'!R:R)</f>
        <v>2648</v>
      </c>
      <c r="D56">
        <f>_xlfn.XLOOKUP(A56,'"main table"'!A:A,'"main table"'!J:J)</f>
        <v>24.92</v>
      </c>
    </row>
    <row r="57" spans="1:4" x14ac:dyDescent="0.2">
      <c r="A57" s="1">
        <v>56</v>
      </c>
      <c r="B57">
        <v>1</v>
      </c>
      <c r="C57">
        <f>_xlfn.XLOOKUP(flights_causes!A57,'"main table"'!A:A,'"main table"'!R:R)</f>
        <v>26131</v>
      </c>
      <c r="D57">
        <f>_xlfn.XLOOKUP(A57,'"main table"'!A:A,'"main table"'!J:J)</f>
        <v>331.62</v>
      </c>
    </row>
    <row r="58" spans="1:4" x14ac:dyDescent="0.2">
      <c r="A58" s="1">
        <v>57</v>
      </c>
      <c r="B58">
        <v>1</v>
      </c>
      <c r="C58">
        <f>_xlfn.XLOOKUP(flights_causes!A58,'"main table"'!A:A,'"main table"'!R:R)</f>
        <v>5081</v>
      </c>
      <c r="D58">
        <f>_xlfn.XLOOKUP(A58,'"main table"'!A:A,'"main table"'!J:J)</f>
        <v>53.44</v>
      </c>
    </row>
    <row r="59" spans="1:4" x14ac:dyDescent="0.2">
      <c r="A59" s="1">
        <v>58</v>
      </c>
      <c r="B59">
        <v>1</v>
      </c>
      <c r="C59">
        <f>_xlfn.XLOOKUP(flights_causes!A59,'"main table"'!A:A,'"main table"'!R:R)</f>
        <v>2008</v>
      </c>
      <c r="D59">
        <f>_xlfn.XLOOKUP(A59,'"main table"'!A:A,'"main table"'!J:J)</f>
        <v>27.02</v>
      </c>
    </row>
    <row r="60" spans="1:4" x14ac:dyDescent="0.2">
      <c r="A60" s="1">
        <v>59</v>
      </c>
      <c r="B60">
        <v>1</v>
      </c>
      <c r="C60">
        <f>_xlfn.XLOOKUP(flights_causes!A60,'"main table"'!A:A,'"main table"'!R:R)</f>
        <v>48144</v>
      </c>
      <c r="D60">
        <f>_xlfn.XLOOKUP(A60,'"main table"'!A:A,'"main table"'!J:J)</f>
        <v>413.85</v>
      </c>
    </row>
    <row r="61" spans="1:4" x14ac:dyDescent="0.2">
      <c r="A61" s="1">
        <v>60</v>
      </c>
      <c r="B61">
        <v>1</v>
      </c>
      <c r="C61">
        <f>_xlfn.XLOOKUP(flights_causes!A61,'"main table"'!A:A,'"main table"'!R:R)</f>
        <v>45188</v>
      </c>
      <c r="D61">
        <f>_xlfn.XLOOKUP(A61,'"main table"'!A:A,'"main table"'!J:J)</f>
        <v>520.94000000000005</v>
      </c>
    </row>
    <row r="62" spans="1:4" x14ac:dyDescent="0.2">
      <c r="A62" s="1">
        <v>61</v>
      </c>
      <c r="B62">
        <v>1</v>
      </c>
      <c r="C62">
        <f>_xlfn.XLOOKUP(flights_causes!A62,'"main table"'!A:A,'"main table"'!R:R)</f>
        <v>438</v>
      </c>
      <c r="D62">
        <f>_xlfn.XLOOKUP(A62,'"main table"'!A:A,'"main table"'!J:J)</f>
        <v>4.75</v>
      </c>
    </row>
    <row r="63" spans="1:4" x14ac:dyDescent="0.2">
      <c r="A63" s="1">
        <v>62</v>
      </c>
      <c r="B63">
        <v>1</v>
      </c>
      <c r="C63">
        <f>_xlfn.XLOOKUP(flights_causes!A63,'"main table"'!A:A,'"main table"'!R:R)</f>
        <v>24116</v>
      </c>
      <c r="D63">
        <f>_xlfn.XLOOKUP(A63,'"main table"'!A:A,'"main table"'!J:J)</f>
        <v>265.97000000000003</v>
      </c>
    </row>
    <row r="64" spans="1:4" x14ac:dyDescent="0.2">
      <c r="A64" s="1">
        <v>63</v>
      </c>
      <c r="B64">
        <v>1</v>
      </c>
      <c r="C64">
        <f>_xlfn.XLOOKUP(flights_causes!A64,'"main table"'!A:A,'"main table"'!R:R)</f>
        <v>6464</v>
      </c>
      <c r="D64">
        <f>_xlfn.XLOOKUP(A64,'"main table"'!A:A,'"main table"'!J:J)</f>
        <v>115.26</v>
      </c>
    </row>
    <row r="65" spans="1:4" x14ac:dyDescent="0.2">
      <c r="A65" s="1">
        <v>64</v>
      </c>
      <c r="B65">
        <v>1</v>
      </c>
      <c r="C65">
        <f>_xlfn.XLOOKUP(flights_causes!A65,'"main table"'!A:A,'"main table"'!R:R)</f>
        <v>8669</v>
      </c>
      <c r="D65">
        <f>_xlfn.XLOOKUP(A65,'"main table"'!A:A,'"main table"'!J:J)</f>
        <v>152.02000000000001</v>
      </c>
    </row>
    <row r="66" spans="1:4" x14ac:dyDescent="0.2">
      <c r="A66" s="1">
        <v>65</v>
      </c>
      <c r="B66">
        <v>1</v>
      </c>
      <c r="C66">
        <f>_xlfn.XLOOKUP(flights_causes!A66,'"main table"'!A:A,'"main table"'!R:R)</f>
        <v>18241</v>
      </c>
      <c r="D66">
        <f>_xlfn.XLOOKUP(A66,'"main table"'!A:A,'"main table"'!J:J)</f>
        <v>287.95999999999998</v>
      </c>
    </row>
    <row r="67" spans="1:4" x14ac:dyDescent="0.2">
      <c r="A67" s="1">
        <v>66</v>
      </c>
      <c r="B67">
        <v>1</v>
      </c>
      <c r="C67">
        <f>_xlfn.XLOOKUP(flights_causes!A67,'"main table"'!A:A,'"main table"'!R:R)</f>
        <v>16828</v>
      </c>
      <c r="D67">
        <f>_xlfn.XLOOKUP(A67,'"main table"'!A:A,'"main table"'!J:J)</f>
        <v>175.68</v>
      </c>
    </row>
    <row r="68" spans="1:4" x14ac:dyDescent="0.2">
      <c r="A68" s="1">
        <v>67</v>
      </c>
      <c r="B68">
        <v>1</v>
      </c>
      <c r="C68">
        <f>_xlfn.XLOOKUP(flights_causes!A68,'"main table"'!A:A,'"main table"'!R:R)</f>
        <v>3</v>
      </c>
      <c r="D68">
        <f>_xlfn.XLOOKUP(A68,'"main table"'!A:A,'"main table"'!J:J)</f>
        <v>0.2</v>
      </c>
    </row>
    <row r="69" spans="1:4" x14ac:dyDescent="0.2">
      <c r="A69" s="1">
        <v>68</v>
      </c>
      <c r="B69">
        <v>1</v>
      </c>
      <c r="C69">
        <f>_xlfn.XLOOKUP(flights_causes!A69,'"main table"'!A:A,'"main table"'!R:R)</f>
        <v>280</v>
      </c>
      <c r="D69">
        <f>_xlfn.XLOOKUP(A69,'"main table"'!A:A,'"main table"'!J:J)</f>
        <v>5.23</v>
      </c>
    </row>
    <row r="70" spans="1:4" x14ac:dyDescent="0.2">
      <c r="A70" s="1">
        <v>69</v>
      </c>
      <c r="B70">
        <v>1</v>
      </c>
      <c r="C70">
        <f>_xlfn.XLOOKUP(flights_causes!A70,'"main table"'!A:A,'"main table"'!R:R)</f>
        <v>15810</v>
      </c>
      <c r="D70">
        <f>_xlfn.XLOOKUP(A70,'"main table"'!A:A,'"main table"'!J:J)</f>
        <v>137.38</v>
      </c>
    </row>
    <row r="71" spans="1:4" x14ac:dyDescent="0.2">
      <c r="A71" s="1">
        <v>70</v>
      </c>
      <c r="B71">
        <v>1</v>
      </c>
      <c r="C71">
        <f>_xlfn.XLOOKUP(flights_causes!A71,'"main table"'!A:A,'"main table"'!R:R)</f>
        <v>70</v>
      </c>
      <c r="D71">
        <f>_xlfn.XLOOKUP(A71,'"main table"'!A:A,'"main table"'!J:J)</f>
        <v>0.65</v>
      </c>
    </row>
    <row r="72" spans="1:4" x14ac:dyDescent="0.2">
      <c r="A72" s="1">
        <v>71</v>
      </c>
      <c r="B72">
        <v>1</v>
      </c>
      <c r="C72">
        <f>_xlfn.XLOOKUP(flights_causes!A72,'"main table"'!A:A,'"main table"'!R:R)</f>
        <v>4449</v>
      </c>
      <c r="D72">
        <f>_xlfn.XLOOKUP(A72,'"main table"'!A:A,'"main table"'!J:J)</f>
        <v>40.799999999999997</v>
      </c>
    </row>
    <row r="73" spans="1:4" x14ac:dyDescent="0.2">
      <c r="A73" s="1">
        <v>72</v>
      </c>
      <c r="B73">
        <v>1</v>
      </c>
      <c r="C73">
        <f>_xlfn.XLOOKUP(flights_causes!A73,'"main table"'!A:A,'"main table"'!R:R)</f>
        <v>11059</v>
      </c>
      <c r="D73">
        <f>_xlfn.XLOOKUP(A73,'"main table"'!A:A,'"main table"'!J:J)</f>
        <v>97.01</v>
      </c>
    </row>
    <row r="74" spans="1:4" x14ac:dyDescent="0.2">
      <c r="A74" s="1">
        <v>73</v>
      </c>
      <c r="B74">
        <v>1</v>
      </c>
      <c r="C74">
        <f>_xlfn.XLOOKUP(flights_causes!A74,'"main table"'!A:A,'"main table"'!R:R)</f>
        <v>347</v>
      </c>
      <c r="D74">
        <f>_xlfn.XLOOKUP(A74,'"main table"'!A:A,'"main table"'!J:J)</f>
        <v>7.05</v>
      </c>
    </row>
    <row r="75" spans="1:4" x14ac:dyDescent="0.2">
      <c r="A75" s="1">
        <v>74</v>
      </c>
      <c r="B75">
        <v>1</v>
      </c>
      <c r="C75">
        <f>_xlfn.XLOOKUP(flights_causes!A75,'"main table"'!A:A,'"main table"'!R:R)</f>
        <v>1144</v>
      </c>
      <c r="D75">
        <f>_xlfn.XLOOKUP(A75,'"main table"'!A:A,'"main table"'!J:J)</f>
        <v>12.86</v>
      </c>
    </row>
    <row r="76" spans="1:4" x14ac:dyDescent="0.2">
      <c r="A76" s="1">
        <v>75</v>
      </c>
      <c r="B76">
        <v>1</v>
      </c>
      <c r="C76">
        <f>_xlfn.XLOOKUP(flights_causes!A76,'"main table"'!A:A,'"main table"'!R:R)</f>
        <v>18</v>
      </c>
      <c r="D76">
        <f>_xlfn.XLOOKUP(A76,'"main table"'!A:A,'"main table"'!J:J)</f>
        <v>1</v>
      </c>
    </row>
    <row r="77" spans="1:4" x14ac:dyDescent="0.2">
      <c r="A77" s="1">
        <v>76</v>
      </c>
      <c r="B77">
        <v>1</v>
      </c>
      <c r="C77">
        <f>_xlfn.XLOOKUP(flights_causes!A77,'"main table"'!A:A,'"main table"'!R:R)</f>
        <v>0</v>
      </c>
      <c r="D77">
        <f>_xlfn.XLOOKUP(A77,'"main table"'!A:A,'"main table"'!J:J)</f>
        <v>0</v>
      </c>
    </row>
    <row r="78" spans="1:4" x14ac:dyDescent="0.2">
      <c r="A78" s="1">
        <v>77</v>
      </c>
      <c r="B78">
        <v>1</v>
      </c>
      <c r="C78">
        <f>_xlfn.XLOOKUP(flights_causes!A78,'"main table"'!A:A,'"main table"'!R:R)</f>
        <v>255</v>
      </c>
      <c r="D78">
        <f>_xlfn.XLOOKUP(A78,'"main table"'!A:A,'"main table"'!J:J)</f>
        <v>3.87</v>
      </c>
    </row>
    <row r="79" spans="1:4" x14ac:dyDescent="0.2">
      <c r="A79" s="1">
        <v>78</v>
      </c>
      <c r="B79">
        <v>1</v>
      </c>
      <c r="C79">
        <f>_xlfn.XLOOKUP(flights_causes!A79,'"main table"'!A:A,'"main table"'!R:R)</f>
        <v>3972</v>
      </c>
      <c r="D79">
        <f>_xlfn.XLOOKUP(A79,'"main table"'!A:A,'"main table"'!J:J)</f>
        <v>61.5</v>
      </c>
    </row>
    <row r="80" spans="1:4" x14ac:dyDescent="0.2">
      <c r="A80" s="1">
        <v>79</v>
      </c>
      <c r="B80">
        <v>1</v>
      </c>
      <c r="C80">
        <f>_xlfn.XLOOKUP(flights_causes!A80,'"main table"'!A:A,'"main table"'!R:R)</f>
        <v>398</v>
      </c>
      <c r="D80">
        <f>_xlfn.XLOOKUP(A80,'"main table"'!A:A,'"main table"'!J:J)</f>
        <v>6.16</v>
      </c>
    </row>
    <row r="81" spans="1:4" x14ac:dyDescent="0.2">
      <c r="A81" s="1">
        <v>80</v>
      </c>
      <c r="B81">
        <v>1</v>
      </c>
      <c r="C81">
        <f>_xlfn.XLOOKUP(flights_causes!A81,'"main table"'!A:A,'"main table"'!R:R)</f>
        <v>0</v>
      </c>
      <c r="D81">
        <f>_xlfn.XLOOKUP(A81,'"main table"'!A:A,'"main table"'!J:J)</f>
        <v>0</v>
      </c>
    </row>
    <row r="82" spans="1:4" x14ac:dyDescent="0.2">
      <c r="A82" s="1">
        <v>81</v>
      </c>
      <c r="B82">
        <v>1</v>
      </c>
      <c r="C82">
        <f>_xlfn.XLOOKUP(flights_causes!A82,'"main table"'!A:A,'"main table"'!R:R)</f>
        <v>1635</v>
      </c>
      <c r="D82">
        <f>_xlfn.XLOOKUP(A82,'"main table"'!A:A,'"main table"'!J:J)</f>
        <v>36.79</v>
      </c>
    </row>
    <row r="83" spans="1:4" x14ac:dyDescent="0.2">
      <c r="A83" s="1">
        <v>82</v>
      </c>
      <c r="B83">
        <v>1</v>
      </c>
      <c r="C83">
        <f>_xlfn.XLOOKUP(flights_causes!A83,'"main table"'!A:A,'"main table"'!R:R)</f>
        <v>3312</v>
      </c>
      <c r="D83">
        <f>_xlfn.XLOOKUP(A83,'"main table"'!A:A,'"main table"'!J:J)</f>
        <v>50.52</v>
      </c>
    </row>
    <row r="84" spans="1:4" x14ac:dyDescent="0.2">
      <c r="A84" s="1">
        <v>83</v>
      </c>
      <c r="B84">
        <v>1</v>
      </c>
      <c r="C84">
        <f>_xlfn.XLOOKUP(flights_causes!A84,'"main table"'!A:A,'"main table"'!R:R)</f>
        <v>1520</v>
      </c>
      <c r="D84">
        <f>_xlfn.XLOOKUP(A84,'"main table"'!A:A,'"main table"'!J:J)</f>
        <v>36.54</v>
      </c>
    </row>
    <row r="85" spans="1:4" x14ac:dyDescent="0.2">
      <c r="A85" s="1">
        <v>84</v>
      </c>
      <c r="B85">
        <v>1</v>
      </c>
      <c r="C85">
        <f>_xlfn.XLOOKUP(flights_causes!A85,'"main table"'!A:A,'"main table"'!R:R)</f>
        <v>4202</v>
      </c>
      <c r="D85">
        <f>_xlfn.XLOOKUP(A85,'"main table"'!A:A,'"main table"'!J:J)</f>
        <v>61</v>
      </c>
    </row>
    <row r="86" spans="1:4" x14ac:dyDescent="0.2">
      <c r="A86" s="1">
        <v>85</v>
      </c>
      <c r="B86">
        <v>1</v>
      </c>
      <c r="C86">
        <f>_xlfn.XLOOKUP(flights_causes!A86,'"main table"'!A:A,'"main table"'!R:R)</f>
        <v>751</v>
      </c>
      <c r="D86">
        <f>_xlfn.XLOOKUP(A86,'"main table"'!A:A,'"main table"'!J:J)</f>
        <v>18.3</v>
      </c>
    </row>
    <row r="87" spans="1:4" x14ac:dyDescent="0.2">
      <c r="A87" s="1">
        <v>86</v>
      </c>
      <c r="B87">
        <v>1</v>
      </c>
      <c r="C87">
        <f>_xlfn.XLOOKUP(flights_causes!A87,'"main table"'!A:A,'"main table"'!R:R)</f>
        <v>1509</v>
      </c>
      <c r="D87">
        <f>_xlfn.XLOOKUP(A87,'"main table"'!A:A,'"main table"'!J:J)</f>
        <v>22.42</v>
      </c>
    </row>
    <row r="88" spans="1:4" x14ac:dyDescent="0.2">
      <c r="A88" s="1">
        <v>87</v>
      </c>
      <c r="B88">
        <v>1</v>
      </c>
      <c r="C88">
        <f>_xlfn.XLOOKUP(flights_causes!A88,'"main table"'!A:A,'"main table"'!R:R)</f>
        <v>1859</v>
      </c>
      <c r="D88">
        <f>_xlfn.XLOOKUP(A88,'"main table"'!A:A,'"main table"'!J:J)</f>
        <v>33.75</v>
      </c>
    </row>
    <row r="89" spans="1:4" x14ac:dyDescent="0.2">
      <c r="A89" s="1">
        <v>88</v>
      </c>
      <c r="B89">
        <v>1</v>
      </c>
      <c r="C89">
        <f>_xlfn.XLOOKUP(flights_causes!A89,'"main table"'!A:A,'"main table"'!R:R)</f>
        <v>28956</v>
      </c>
      <c r="D89">
        <f>_xlfn.XLOOKUP(A89,'"main table"'!A:A,'"main table"'!J:J)</f>
        <v>420.34</v>
      </c>
    </row>
    <row r="90" spans="1:4" x14ac:dyDescent="0.2">
      <c r="A90" s="1">
        <v>89</v>
      </c>
      <c r="B90">
        <v>1</v>
      </c>
      <c r="C90">
        <f>_xlfn.XLOOKUP(flights_causes!A90,'"main table"'!A:A,'"main table"'!R:R)</f>
        <v>2769</v>
      </c>
      <c r="D90">
        <f>_xlfn.XLOOKUP(A90,'"main table"'!A:A,'"main table"'!J:J)</f>
        <v>46.72</v>
      </c>
    </row>
    <row r="91" spans="1:4" x14ac:dyDescent="0.2">
      <c r="A91" s="1">
        <v>90</v>
      </c>
      <c r="B91">
        <v>1</v>
      </c>
      <c r="C91">
        <f>_xlfn.XLOOKUP(flights_causes!A91,'"main table"'!A:A,'"main table"'!R:R)</f>
        <v>745</v>
      </c>
      <c r="D91">
        <f>_xlfn.XLOOKUP(A91,'"main table"'!A:A,'"main table"'!J:J)</f>
        <v>12.76</v>
      </c>
    </row>
    <row r="92" spans="1:4" x14ac:dyDescent="0.2">
      <c r="A92" s="1">
        <v>91</v>
      </c>
      <c r="B92">
        <v>1</v>
      </c>
      <c r="C92">
        <f>_xlfn.XLOOKUP(flights_causes!A92,'"main table"'!A:A,'"main table"'!R:R)</f>
        <v>30508</v>
      </c>
      <c r="D92">
        <f>_xlfn.XLOOKUP(A92,'"main table"'!A:A,'"main table"'!J:J)</f>
        <v>373.49</v>
      </c>
    </row>
    <row r="93" spans="1:4" x14ac:dyDescent="0.2">
      <c r="A93" s="1">
        <v>92</v>
      </c>
      <c r="B93">
        <v>1</v>
      </c>
      <c r="C93">
        <f>_xlfn.XLOOKUP(flights_causes!A93,'"main table"'!A:A,'"main table"'!R:R)</f>
        <v>2461</v>
      </c>
      <c r="D93">
        <f>_xlfn.XLOOKUP(A93,'"main table"'!A:A,'"main table"'!J:J)</f>
        <v>44.31</v>
      </c>
    </row>
    <row r="94" spans="1:4" x14ac:dyDescent="0.2">
      <c r="A94" s="1">
        <v>93</v>
      </c>
      <c r="B94">
        <v>1</v>
      </c>
      <c r="C94">
        <f>_xlfn.XLOOKUP(flights_causes!A94,'"main table"'!A:A,'"main table"'!R:R)</f>
        <v>12054</v>
      </c>
      <c r="D94">
        <f>_xlfn.XLOOKUP(A94,'"main table"'!A:A,'"main table"'!J:J)</f>
        <v>187.99</v>
      </c>
    </row>
    <row r="95" spans="1:4" x14ac:dyDescent="0.2">
      <c r="A95" s="1">
        <v>94</v>
      </c>
      <c r="B95">
        <v>1</v>
      </c>
      <c r="C95">
        <f>_xlfn.XLOOKUP(flights_causes!A95,'"main table"'!A:A,'"main table"'!R:R)</f>
        <v>25210</v>
      </c>
      <c r="D95">
        <f>_xlfn.XLOOKUP(A95,'"main table"'!A:A,'"main table"'!J:J)</f>
        <v>359.25</v>
      </c>
    </row>
    <row r="96" spans="1:4" x14ac:dyDescent="0.2">
      <c r="A96" s="1">
        <v>95</v>
      </c>
      <c r="B96">
        <v>1</v>
      </c>
      <c r="C96">
        <f>_xlfn.XLOOKUP(flights_causes!A96,'"main table"'!A:A,'"main table"'!R:R)</f>
        <v>3593</v>
      </c>
      <c r="D96">
        <f>_xlfn.XLOOKUP(A96,'"main table"'!A:A,'"main table"'!J:J)</f>
        <v>70.209999999999994</v>
      </c>
    </row>
    <row r="97" spans="1:4" x14ac:dyDescent="0.2">
      <c r="A97" s="1">
        <v>96</v>
      </c>
      <c r="B97">
        <v>1</v>
      </c>
      <c r="C97">
        <f>_xlfn.XLOOKUP(flights_causes!A97,'"main table"'!A:A,'"main table"'!R:R)</f>
        <v>7701</v>
      </c>
      <c r="D97">
        <f>_xlfn.XLOOKUP(A97,'"main table"'!A:A,'"main table"'!J:J)</f>
        <v>139.88</v>
      </c>
    </row>
    <row r="98" spans="1:4" x14ac:dyDescent="0.2">
      <c r="A98" s="1">
        <v>97</v>
      </c>
      <c r="B98">
        <v>1</v>
      </c>
      <c r="C98">
        <f>_xlfn.XLOOKUP(flights_causes!A98,'"main table"'!A:A,'"main table"'!R:R)</f>
        <v>2693</v>
      </c>
      <c r="D98">
        <f>_xlfn.XLOOKUP(A98,'"main table"'!A:A,'"main table"'!J:J)</f>
        <v>40.61</v>
      </c>
    </row>
    <row r="99" spans="1:4" x14ac:dyDescent="0.2">
      <c r="A99" s="1">
        <v>98</v>
      </c>
      <c r="B99">
        <v>1</v>
      </c>
      <c r="C99">
        <f>_xlfn.XLOOKUP(flights_causes!A99,'"main table"'!A:A,'"main table"'!R:R)</f>
        <v>4417</v>
      </c>
      <c r="D99">
        <f>_xlfn.XLOOKUP(A99,'"main table"'!A:A,'"main table"'!J:J)</f>
        <v>74.2</v>
      </c>
    </row>
    <row r="100" spans="1:4" x14ac:dyDescent="0.2">
      <c r="A100" s="1">
        <v>99</v>
      </c>
      <c r="B100">
        <v>1</v>
      </c>
      <c r="C100">
        <f>_xlfn.XLOOKUP(flights_causes!A100,'"main table"'!A:A,'"main table"'!R:R)</f>
        <v>2756</v>
      </c>
      <c r="D100">
        <f>_xlfn.XLOOKUP(A100,'"main table"'!A:A,'"main table"'!J:J)</f>
        <v>53.9</v>
      </c>
    </row>
    <row r="101" spans="1:4" x14ac:dyDescent="0.2">
      <c r="A101" s="1">
        <v>100</v>
      </c>
      <c r="B101">
        <v>1</v>
      </c>
      <c r="C101">
        <f>_xlfn.XLOOKUP(flights_causes!A101,'"main table"'!A:A,'"main table"'!R:R)</f>
        <v>1407</v>
      </c>
      <c r="D101">
        <f>_xlfn.XLOOKUP(A101,'"main table"'!A:A,'"main table"'!J:J)</f>
        <v>30.84</v>
      </c>
    </row>
    <row r="102" spans="1:4" x14ac:dyDescent="0.2">
      <c r="A102" s="1">
        <v>101</v>
      </c>
      <c r="B102">
        <v>1</v>
      </c>
      <c r="C102">
        <f>_xlfn.XLOOKUP(flights_causes!A102,'"main table"'!A:A,'"main table"'!R:R)</f>
        <v>27662</v>
      </c>
      <c r="D102">
        <f>_xlfn.XLOOKUP(A102,'"main table"'!A:A,'"main table"'!J:J)</f>
        <v>420.01</v>
      </c>
    </row>
    <row r="103" spans="1:4" x14ac:dyDescent="0.2">
      <c r="A103" s="1">
        <v>102</v>
      </c>
      <c r="B103">
        <v>1</v>
      </c>
      <c r="C103">
        <f>_xlfn.XLOOKUP(flights_causes!A103,'"main table"'!A:A,'"main table"'!R:R)</f>
        <v>824</v>
      </c>
      <c r="D103">
        <f>_xlfn.XLOOKUP(A103,'"main table"'!A:A,'"main table"'!J:J)</f>
        <v>15.16</v>
      </c>
    </row>
    <row r="104" spans="1:4" x14ac:dyDescent="0.2">
      <c r="A104" s="1">
        <v>103</v>
      </c>
      <c r="B104">
        <v>1</v>
      </c>
      <c r="C104">
        <f>_xlfn.XLOOKUP(flights_causes!A104,'"main table"'!A:A,'"main table"'!R:R)</f>
        <v>2434</v>
      </c>
      <c r="D104">
        <f>_xlfn.XLOOKUP(A104,'"main table"'!A:A,'"main table"'!J:J)</f>
        <v>44.37</v>
      </c>
    </row>
    <row r="105" spans="1:4" x14ac:dyDescent="0.2">
      <c r="A105" s="1">
        <v>104</v>
      </c>
      <c r="B105">
        <v>1</v>
      </c>
      <c r="C105">
        <f>_xlfn.XLOOKUP(flights_causes!A105,'"main table"'!A:A,'"main table"'!R:R)</f>
        <v>2817</v>
      </c>
      <c r="D105">
        <f>_xlfn.XLOOKUP(A105,'"main table"'!A:A,'"main table"'!J:J)</f>
        <v>52.5</v>
      </c>
    </row>
    <row r="106" spans="1:4" x14ac:dyDescent="0.2">
      <c r="A106" s="1">
        <v>105</v>
      </c>
      <c r="B106">
        <v>1</v>
      </c>
      <c r="C106">
        <f>_xlfn.XLOOKUP(flights_causes!A106,'"main table"'!A:A,'"main table"'!R:R)</f>
        <v>1780</v>
      </c>
      <c r="D106">
        <f>_xlfn.XLOOKUP(A106,'"main table"'!A:A,'"main table"'!J:J)</f>
        <v>33.07</v>
      </c>
    </row>
    <row r="107" spans="1:4" x14ac:dyDescent="0.2">
      <c r="A107" s="1">
        <v>106</v>
      </c>
      <c r="B107">
        <v>1</v>
      </c>
      <c r="C107">
        <f>_xlfn.XLOOKUP(flights_causes!A107,'"main table"'!A:A,'"main table"'!R:R)</f>
        <v>19949</v>
      </c>
      <c r="D107">
        <f>_xlfn.XLOOKUP(A107,'"main table"'!A:A,'"main table"'!J:J)</f>
        <v>282.57</v>
      </c>
    </row>
    <row r="108" spans="1:4" x14ac:dyDescent="0.2">
      <c r="A108" s="1">
        <v>107</v>
      </c>
      <c r="B108">
        <v>1</v>
      </c>
      <c r="C108">
        <f>_xlfn.XLOOKUP(flights_causes!A108,'"main table"'!A:A,'"main table"'!R:R)</f>
        <v>1413</v>
      </c>
      <c r="D108">
        <f>_xlfn.XLOOKUP(A108,'"main table"'!A:A,'"main table"'!J:J)</f>
        <v>26.63</v>
      </c>
    </row>
    <row r="109" spans="1:4" x14ac:dyDescent="0.2">
      <c r="A109" s="1">
        <v>108</v>
      </c>
      <c r="B109">
        <v>1</v>
      </c>
      <c r="C109">
        <f>_xlfn.XLOOKUP(flights_causes!A109,'"main table"'!A:A,'"main table"'!R:R)</f>
        <v>2045</v>
      </c>
      <c r="D109">
        <f>_xlfn.XLOOKUP(A109,'"main table"'!A:A,'"main table"'!J:J)</f>
        <v>44.71</v>
      </c>
    </row>
    <row r="110" spans="1:4" x14ac:dyDescent="0.2">
      <c r="A110" s="1">
        <v>109</v>
      </c>
      <c r="B110">
        <v>1</v>
      </c>
      <c r="C110">
        <f>_xlfn.XLOOKUP(flights_causes!A110,'"main table"'!A:A,'"main table"'!R:R)</f>
        <v>7034</v>
      </c>
      <c r="D110">
        <f>_xlfn.XLOOKUP(A110,'"main table"'!A:A,'"main table"'!J:J)</f>
        <v>140.79</v>
      </c>
    </row>
    <row r="111" spans="1:4" x14ac:dyDescent="0.2">
      <c r="A111" s="1">
        <v>110</v>
      </c>
      <c r="B111">
        <v>1</v>
      </c>
      <c r="C111">
        <f>_xlfn.XLOOKUP(flights_causes!A111,'"main table"'!A:A,'"main table"'!R:R)</f>
        <v>9242</v>
      </c>
      <c r="D111">
        <f>_xlfn.XLOOKUP(A111,'"main table"'!A:A,'"main table"'!J:J)</f>
        <v>182.7</v>
      </c>
    </row>
    <row r="112" spans="1:4" x14ac:dyDescent="0.2">
      <c r="A112" s="1">
        <v>111</v>
      </c>
      <c r="B112">
        <v>1</v>
      </c>
      <c r="C112">
        <f>_xlfn.XLOOKUP(flights_causes!A112,'"main table"'!A:A,'"main table"'!R:R)</f>
        <v>11030</v>
      </c>
      <c r="D112">
        <f>_xlfn.XLOOKUP(A112,'"main table"'!A:A,'"main table"'!J:J)</f>
        <v>228.66</v>
      </c>
    </row>
    <row r="113" spans="1:4" x14ac:dyDescent="0.2">
      <c r="A113" s="1">
        <v>112</v>
      </c>
      <c r="B113">
        <v>1</v>
      </c>
      <c r="C113">
        <f>_xlfn.XLOOKUP(flights_causes!A113,'"main table"'!A:A,'"main table"'!R:R)</f>
        <v>2572</v>
      </c>
      <c r="D113">
        <f>_xlfn.XLOOKUP(A113,'"main table"'!A:A,'"main table"'!J:J)</f>
        <v>42.34</v>
      </c>
    </row>
    <row r="114" spans="1:4" x14ac:dyDescent="0.2">
      <c r="A114" s="1">
        <v>113</v>
      </c>
      <c r="B114">
        <v>1</v>
      </c>
      <c r="C114">
        <f>_xlfn.XLOOKUP(flights_causes!A114,'"main table"'!A:A,'"main table"'!R:R)</f>
        <v>14438</v>
      </c>
      <c r="D114">
        <f>_xlfn.XLOOKUP(A114,'"main table"'!A:A,'"main table"'!J:J)</f>
        <v>295.57</v>
      </c>
    </row>
    <row r="115" spans="1:4" x14ac:dyDescent="0.2">
      <c r="A115" s="1">
        <v>114</v>
      </c>
      <c r="B115">
        <v>1</v>
      </c>
      <c r="C115">
        <f>_xlfn.XLOOKUP(flights_causes!A115,'"main table"'!A:A,'"main table"'!R:R)</f>
        <v>1632</v>
      </c>
      <c r="D115">
        <f>_xlfn.XLOOKUP(A115,'"main table"'!A:A,'"main table"'!J:J)</f>
        <v>27.91</v>
      </c>
    </row>
    <row r="116" spans="1:4" x14ac:dyDescent="0.2">
      <c r="A116" s="1">
        <v>115</v>
      </c>
      <c r="B116">
        <v>1</v>
      </c>
      <c r="C116">
        <f>_xlfn.XLOOKUP(flights_causes!A116,'"main table"'!A:A,'"main table"'!R:R)</f>
        <v>3917</v>
      </c>
      <c r="D116">
        <f>_xlfn.XLOOKUP(A116,'"main table"'!A:A,'"main table"'!J:J)</f>
        <v>72.900000000000006</v>
      </c>
    </row>
    <row r="117" spans="1:4" x14ac:dyDescent="0.2">
      <c r="A117" s="1">
        <v>116</v>
      </c>
      <c r="B117">
        <v>1</v>
      </c>
      <c r="C117">
        <f>_xlfn.XLOOKUP(flights_causes!A117,'"main table"'!A:A,'"main table"'!R:R)</f>
        <v>20282</v>
      </c>
      <c r="D117">
        <f>_xlfn.XLOOKUP(A117,'"main table"'!A:A,'"main table"'!J:J)</f>
        <v>381.48</v>
      </c>
    </row>
    <row r="118" spans="1:4" x14ac:dyDescent="0.2">
      <c r="A118" s="1">
        <v>117</v>
      </c>
      <c r="B118">
        <v>1</v>
      </c>
      <c r="C118">
        <f>_xlfn.XLOOKUP(flights_causes!A118,'"main table"'!A:A,'"main table"'!R:R)</f>
        <v>985</v>
      </c>
      <c r="D118">
        <f>_xlfn.XLOOKUP(A118,'"main table"'!A:A,'"main table"'!J:J)</f>
        <v>25.61</v>
      </c>
    </row>
    <row r="119" spans="1:4" x14ac:dyDescent="0.2">
      <c r="A119" s="1">
        <v>118</v>
      </c>
      <c r="B119">
        <v>1</v>
      </c>
      <c r="C119">
        <f>_xlfn.XLOOKUP(flights_causes!A119,'"main table"'!A:A,'"main table"'!R:R)</f>
        <v>4218</v>
      </c>
      <c r="D119">
        <f>_xlfn.XLOOKUP(A119,'"main table"'!A:A,'"main table"'!J:J)</f>
        <v>75.819999999999993</v>
      </c>
    </row>
    <row r="120" spans="1:4" x14ac:dyDescent="0.2">
      <c r="A120" s="1">
        <v>119</v>
      </c>
      <c r="B120">
        <v>1</v>
      </c>
      <c r="C120">
        <f>_xlfn.XLOOKUP(flights_causes!A120,'"main table"'!A:A,'"main table"'!R:R)</f>
        <v>510</v>
      </c>
      <c r="D120">
        <f>_xlfn.XLOOKUP(A120,'"main table"'!A:A,'"main table"'!J:J)</f>
        <v>9.58</v>
      </c>
    </row>
    <row r="121" spans="1:4" x14ac:dyDescent="0.2">
      <c r="A121" s="1">
        <v>120</v>
      </c>
      <c r="B121">
        <v>1</v>
      </c>
      <c r="C121">
        <f>_xlfn.XLOOKUP(flights_causes!A121,'"main table"'!A:A,'"main table"'!R:R)</f>
        <v>17126</v>
      </c>
      <c r="D121">
        <f>_xlfn.XLOOKUP(A121,'"main table"'!A:A,'"main table"'!J:J)</f>
        <v>337.34</v>
      </c>
    </row>
    <row r="122" spans="1:4" x14ac:dyDescent="0.2">
      <c r="A122" s="1">
        <v>121</v>
      </c>
      <c r="B122">
        <v>1</v>
      </c>
      <c r="C122">
        <f>_xlfn.XLOOKUP(flights_causes!A122,'"main table"'!A:A,'"main table"'!R:R)</f>
        <v>5816</v>
      </c>
      <c r="D122">
        <f>_xlfn.XLOOKUP(A122,'"main table"'!A:A,'"main table"'!J:J)</f>
        <v>125.64</v>
      </c>
    </row>
    <row r="123" spans="1:4" x14ac:dyDescent="0.2">
      <c r="A123" s="1">
        <v>122</v>
      </c>
      <c r="B123">
        <v>1</v>
      </c>
      <c r="C123">
        <f>_xlfn.XLOOKUP(flights_causes!A123,'"main table"'!A:A,'"main table"'!R:R)</f>
        <v>3863</v>
      </c>
      <c r="D123">
        <f>_xlfn.XLOOKUP(A123,'"main table"'!A:A,'"main table"'!J:J)</f>
        <v>79.3</v>
      </c>
    </row>
    <row r="124" spans="1:4" x14ac:dyDescent="0.2">
      <c r="A124" s="1">
        <v>123</v>
      </c>
      <c r="B124">
        <v>1</v>
      </c>
      <c r="C124">
        <f>_xlfn.XLOOKUP(flights_causes!A124,'"main table"'!A:A,'"main table"'!R:R)</f>
        <v>13504</v>
      </c>
      <c r="D124">
        <f>_xlfn.XLOOKUP(A124,'"main table"'!A:A,'"main table"'!J:J)</f>
        <v>225.09</v>
      </c>
    </row>
    <row r="125" spans="1:4" x14ac:dyDescent="0.2">
      <c r="A125" s="1">
        <v>124</v>
      </c>
      <c r="B125">
        <v>1</v>
      </c>
      <c r="C125">
        <f>_xlfn.XLOOKUP(flights_causes!A125,'"main table"'!A:A,'"main table"'!R:R)</f>
        <v>15312</v>
      </c>
      <c r="D125">
        <f>_xlfn.XLOOKUP(A125,'"main table"'!A:A,'"main table"'!J:J)</f>
        <v>301.45</v>
      </c>
    </row>
    <row r="126" spans="1:4" x14ac:dyDescent="0.2">
      <c r="A126" s="1">
        <v>125</v>
      </c>
      <c r="B126">
        <v>1</v>
      </c>
      <c r="C126">
        <f>_xlfn.XLOOKUP(flights_causes!A126,'"main table"'!A:A,'"main table"'!R:R)</f>
        <v>1740</v>
      </c>
      <c r="D126">
        <f>_xlfn.XLOOKUP(A126,'"main table"'!A:A,'"main table"'!J:J)</f>
        <v>29.87</v>
      </c>
    </row>
    <row r="127" spans="1:4" x14ac:dyDescent="0.2">
      <c r="A127" s="1">
        <v>126</v>
      </c>
      <c r="B127">
        <v>1</v>
      </c>
      <c r="C127">
        <f>_xlfn.XLOOKUP(flights_causes!A127,'"main table"'!A:A,'"main table"'!R:R)</f>
        <v>1714</v>
      </c>
      <c r="D127">
        <f>_xlfn.XLOOKUP(A127,'"main table"'!A:A,'"main table"'!J:J)</f>
        <v>40.299999999999997</v>
      </c>
    </row>
    <row r="128" spans="1:4" x14ac:dyDescent="0.2">
      <c r="A128" s="1">
        <v>127</v>
      </c>
      <c r="B128">
        <v>1</v>
      </c>
      <c r="C128">
        <f>_xlfn.XLOOKUP(flights_causes!A128,'"main table"'!A:A,'"main table"'!R:R)</f>
        <v>1070</v>
      </c>
      <c r="D128">
        <f>_xlfn.XLOOKUP(A128,'"main table"'!A:A,'"main table"'!J:J)</f>
        <v>21.4</v>
      </c>
    </row>
    <row r="129" spans="1:4" x14ac:dyDescent="0.2">
      <c r="A129" s="1">
        <v>128</v>
      </c>
      <c r="B129">
        <v>1</v>
      </c>
      <c r="C129">
        <f>_xlfn.XLOOKUP(flights_causes!A129,'"main table"'!A:A,'"main table"'!R:R)</f>
        <v>1170</v>
      </c>
      <c r="D129">
        <f>_xlfn.XLOOKUP(A129,'"main table"'!A:A,'"main table"'!J:J)</f>
        <v>33.340000000000003</v>
      </c>
    </row>
    <row r="130" spans="1:4" x14ac:dyDescent="0.2">
      <c r="A130" s="1">
        <v>129</v>
      </c>
      <c r="B130">
        <v>1</v>
      </c>
      <c r="C130">
        <f>_xlfn.XLOOKUP(flights_causes!A130,'"main table"'!A:A,'"main table"'!R:R)</f>
        <v>13757</v>
      </c>
      <c r="D130">
        <f>_xlfn.XLOOKUP(A130,'"main table"'!A:A,'"main table"'!J:J)</f>
        <v>267.33</v>
      </c>
    </row>
    <row r="131" spans="1:4" x14ac:dyDescent="0.2">
      <c r="A131" s="1">
        <v>130</v>
      </c>
      <c r="B131">
        <v>1</v>
      </c>
      <c r="C131">
        <f>_xlfn.XLOOKUP(flights_causes!A131,'"main table"'!A:A,'"main table"'!R:R)</f>
        <v>10637</v>
      </c>
      <c r="D131">
        <f>_xlfn.XLOOKUP(A131,'"main table"'!A:A,'"main table"'!J:J)</f>
        <v>174.66</v>
      </c>
    </row>
    <row r="132" spans="1:4" x14ac:dyDescent="0.2">
      <c r="A132" s="1">
        <v>131</v>
      </c>
      <c r="B132">
        <v>1</v>
      </c>
      <c r="C132">
        <f>_xlfn.XLOOKUP(flights_causes!A132,'"main table"'!A:A,'"main table"'!R:R)</f>
        <v>1944</v>
      </c>
      <c r="D132">
        <f>_xlfn.XLOOKUP(A132,'"main table"'!A:A,'"main table"'!J:J)</f>
        <v>45.2</v>
      </c>
    </row>
    <row r="133" spans="1:4" x14ac:dyDescent="0.2">
      <c r="A133" s="1">
        <v>132</v>
      </c>
      <c r="B133">
        <v>1</v>
      </c>
      <c r="C133">
        <f>_xlfn.XLOOKUP(flights_causes!A133,'"main table"'!A:A,'"main table"'!R:R)</f>
        <v>3064</v>
      </c>
      <c r="D133">
        <f>_xlfn.XLOOKUP(A133,'"main table"'!A:A,'"main table"'!J:J)</f>
        <v>55.31</v>
      </c>
    </row>
    <row r="134" spans="1:4" x14ac:dyDescent="0.2">
      <c r="A134" s="1">
        <v>133</v>
      </c>
      <c r="B134">
        <v>1</v>
      </c>
      <c r="C134">
        <f>_xlfn.XLOOKUP(flights_causes!A134,'"main table"'!A:A,'"main table"'!R:R)</f>
        <v>3710</v>
      </c>
      <c r="D134">
        <f>_xlfn.XLOOKUP(A134,'"main table"'!A:A,'"main table"'!J:J)</f>
        <v>81.72</v>
      </c>
    </row>
    <row r="135" spans="1:4" x14ac:dyDescent="0.2">
      <c r="A135" s="1">
        <v>134</v>
      </c>
      <c r="B135">
        <v>1</v>
      </c>
      <c r="C135">
        <f>_xlfn.XLOOKUP(flights_causes!A135,'"main table"'!A:A,'"main table"'!R:R)</f>
        <v>5740</v>
      </c>
      <c r="D135">
        <f>_xlfn.XLOOKUP(A135,'"main table"'!A:A,'"main table"'!J:J)</f>
        <v>124.83</v>
      </c>
    </row>
    <row r="136" spans="1:4" x14ac:dyDescent="0.2">
      <c r="A136" s="1">
        <v>135</v>
      </c>
      <c r="B136">
        <v>1</v>
      </c>
      <c r="C136">
        <f>_xlfn.XLOOKUP(flights_causes!A136,'"main table"'!A:A,'"main table"'!R:R)</f>
        <v>143</v>
      </c>
      <c r="D136">
        <f>_xlfn.XLOOKUP(A136,'"main table"'!A:A,'"main table"'!J:J)</f>
        <v>2.76</v>
      </c>
    </row>
    <row r="137" spans="1:4" x14ac:dyDescent="0.2">
      <c r="A137" s="1">
        <v>136</v>
      </c>
      <c r="B137">
        <v>1</v>
      </c>
      <c r="C137">
        <f>_xlfn.XLOOKUP(flights_causes!A137,'"main table"'!A:A,'"main table"'!R:R)</f>
        <v>734</v>
      </c>
      <c r="D137">
        <f>_xlfn.XLOOKUP(A137,'"main table"'!A:A,'"main table"'!J:J)</f>
        <v>8.67</v>
      </c>
    </row>
    <row r="138" spans="1:4" x14ac:dyDescent="0.2">
      <c r="A138" s="1">
        <v>137</v>
      </c>
      <c r="B138">
        <v>1</v>
      </c>
      <c r="C138">
        <f>_xlfn.XLOOKUP(flights_causes!A138,'"main table"'!A:A,'"main table"'!R:R)</f>
        <v>117</v>
      </c>
      <c r="D138">
        <f>_xlfn.XLOOKUP(A138,'"main table"'!A:A,'"main table"'!J:J)</f>
        <v>2.56</v>
      </c>
    </row>
    <row r="139" spans="1:4" x14ac:dyDescent="0.2">
      <c r="A139" s="1">
        <v>138</v>
      </c>
      <c r="B139">
        <v>1</v>
      </c>
      <c r="C139">
        <f>_xlfn.XLOOKUP(flights_causes!A139,'"main table"'!A:A,'"main table"'!R:R)</f>
        <v>0</v>
      </c>
      <c r="D139">
        <f>_xlfn.XLOOKUP(A139,'"main table"'!A:A,'"main table"'!J:J)</f>
        <v>0</v>
      </c>
    </row>
    <row r="140" spans="1:4" x14ac:dyDescent="0.2">
      <c r="A140" s="1">
        <v>139</v>
      </c>
      <c r="B140">
        <v>1</v>
      </c>
      <c r="C140">
        <f>_xlfn.XLOOKUP(flights_causes!A140,'"main table"'!A:A,'"main table"'!R:R)</f>
        <v>345</v>
      </c>
      <c r="D140">
        <f>_xlfn.XLOOKUP(A140,'"main table"'!A:A,'"main table"'!J:J)</f>
        <v>4.91</v>
      </c>
    </row>
    <row r="141" spans="1:4" x14ac:dyDescent="0.2">
      <c r="A141" s="1">
        <v>140</v>
      </c>
      <c r="B141">
        <v>1</v>
      </c>
      <c r="C141">
        <f>_xlfn.XLOOKUP(flights_causes!A141,'"main table"'!A:A,'"main table"'!R:R)</f>
        <v>25</v>
      </c>
      <c r="D141">
        <f>_xlfn.XLOOKUP(A141,'"main table"'!A:A,'"main table"'!J:J)</f>
        <v>0.93</v>
      </c>
    </row>
    <row r="142" spans="1:4" x14ac:dyDescent="0.2">
      <c r="A142" s="1">
        <v>141</v>
      </c>
      <c r="B142">
        <v>1</v>
      </c>
      <c r="C142">
        <f>_xlfn.XLOOKUP(flights_causes!A142,'"main table"'!A:A,'"main table"'!R:R)</f>
        <v>578</v>
      </c>
      <c r="D142">
        <f>_xlfn.XLOOKUP(A142,'"main table"'!A:A,'"main table"'!J:J)</f>
        <v>9.17</v>
      </c>
    </row>
    <row r="143" spans="1:4" x14ac:dyDescent="0.2">
      <c r="A143" s="1">
        <v>142</v>
      </c>
      <c r="B143">
        <v>1</v>
      </c>
      <c r="C143">
        <f>_xlfn.XLOOKUP(flights_causes!A143,'"main table"'!A:A,'"main table"'!R:R)</f>
        <v>84</v>
      </c>
      <c r="D143">
        <f>_xlfn.XLOOKUP(A143,'"main table"'!A:A,'"main table"'!J:J)</f>
        <v>2.71</v>
      </c>
    </row>
    <row r="144" spans="1:4" x14ac:dyDescent="0.2">
      <c r="A144" s="1">
        <v>143</v>
      </c>
      <c r="B144">
        <v>1</v>
      </c>
      <c r="C144">
        <f>_xlfn.XLOOKUP(flights_causes!A144,'"main table"'!A:A,'"main table"'!R:R)</f>
        <v>2865</v>
      </c>
      <c r="D144">
        <f>_xlfn.XLOOKUP(A144,'"main table"'!A:A,'"main table"'!J:J)</f>
        <v>48.04</v>
      </c>
    </row>
    <row r="145" spans="1:4" x14ac:dyDescent="0.2">
      <c r="A145" s="1">
        <v>144</v>
      </c>
      <c r="B145">
        <v>1</v>
      </c>
      <c r="C145">
        <f>_xlfn.XLOOKUP(flights_causes!A145,'"main table"'!A:A,'"main table"'!R:R)</f>
        <v>9650</v>
      </c>
      <c r="D145">
        <f>_xlfn.XLOOKUP(A145,'"main table"'!A:A,'"main table"'!J:J)</f>
        <v>119.58</v>
      </c>
    </row>
    <row r="146" spans="1:4" x14ac:dyDescent="0.2">
      <c r="A146" s="1">
        <v>145</v>
      </c>
      <c r="B146">
        <v>1</v>
      </c>
      <c r="C146">
        <f>_xlfn.XLOOKUP(flights_causes!A146,'"main table"'!A:A,'"main table"'!R:R)</f>
        <v>0</v>
      </c>
      <c r="D146">
        <f>_xlfn.XLOOKUP(A146,'"main table"'!A:A,'"main table"'!J:J)</f>
        <v>0</v>
      </c>
    </row>
    <row r="147" spans="1:4" x14ac:dyDescent="0.2">
      <c r="A147" s="1">
        <v>146</v>
      </c>
      <c r="B147">
        <v>1</v>
      </c>
      <c r="C147">
        <f>_xlfn.XLOOKUP(flights_causes!A147,'"main table"'!A:A,'"main table"'!R:R)</f>
        <v>230</v>
      </c>
      <c r="D147">
        <f>_xlfn.XLOOKUP(A147,'"main table"'!A:A,'"main table"'!J:J)</f>
        <v>2.97</v>
      </c>
    </row>
    <row r="148" spans="1:4" x14ac:dyDescent="0.2">
      <c r="A148" s="1">
        <v>147</v>
      </c>
      <c r="B148">
        <v>1</v>
      </c>
      <c r="C148">
        <f>_xlfn.XLOOKUP(flights_causes!A148,'"main table"'!A:A,'"main table"'!R:R)</f>
        <v>121</v>
      </c>
      <c r="D148">
        <f>_xlfn.XLOOKUP(A148,'"main table"'!A:A,'"main table"'!J:J)</f>
        <v>2.9</v>
      </c>
    </row>
    <row r="149" spans="1:4" x14ac:dyDescent="0.2">
      <c r="A149" s="1">
        <v>148</v>
      </c>
      <c r="B149">
        <v>1</v>
      </c>
      <c r="C149">
        <f>_xlfn.XLOOKUP(flights_causes!A149,'"main table"'!A:A,'"main table"'!R:R)</f>
        <v>235</v>
      </c>
      <c r="D149">
        <f>_xlfn.XLOOKUP(A149,'"main table"'!A:A,'"main table"'!J:J)</f>
        <v>3.39</v>
      </c>
    </row>
    <row r="150" spans="1:4" x14ac:dyDescent="0.2">
      <c r="A150" s="1">
        <v>149</v>
      </c>
      <c r="B150">
        <v>1</v>
      </c>
      <c r="C150">
        <f>_xlfn.XLOOKUP(flights_causes!A150,'"main table"'!A:A,'"main table"'!R:R)</f>
        <v>112</v>
      </c>
      <c r="D150">
        <f>_xlfn.XLOOKUP(A150,'"main table"'!A:A,'"main table"'!J:J)</f>
        <v>1.71</v>
      </c>
    </row>
    <row r="151" spans="1:4" x14ac:dyDescent="0.2">
      <c r="A151" s="1">
        <v>150</v>
      </c>
      <c r="B151">
        <v>1</v>
      </c>
      <c r="C151">
        <f>_xlfn.XLOOKUP(flights_causes!A151,'"main table"'!A:A,'"main table"'!R:R)</f>
        <v>118</v>
      </c>
      <c r="D151">
        <f>_xlfn.XLOOKUP(A151,'"main table"'!A:A,'"main table"'!J:J)</f>
        <v>4.95</v>
      </c>
    </row>
    <row r="152" spans="1:4" x14ac:dyDescent="0.2">
      <c r="A152" s="1">
        <v>151</v>
      </c>
      <c r="B152">
        <v>1</v>
      </c>
      <c r="C152">
        <f>_xlfn.XLOOKUP(flights_causes!A152,'"main table"'!A:A,'"main table"'!R:R)</f>
        <v>0</v>
      </c>
      <c r="D152">
        <f>_xlfn.XLOOKUP(A152,'"main table"'!A:A,'"main table"'!J:J)</f>
        <v>0</v>
      </c>
    </row>
    <row r="153" spans="1:4" x14ac:dyDescent="0.2">
      <c r="A153" s="1">
        <v>152</v>
      </c>
      <c r="B153">
        <v>1</v>
      </c>
      <c r="C153">
        <f>_xlfn.XLOOKUP(flights_causes!A153,'"main table"'!A:A,'"main table"'!R:R)</f>
        <v>1302</v>
      </c>
      <c r="D153">
        <f>_xlfn.XLOOKUP(A153,'"main table"'!A:A,'"main table"'!J:J)</f>
        <v>24.43</v>
      </c>
    </row>
    <row r="154" spans="1:4" x14ac:dyDescent="0.2">
      <c r="A154" s="1">
        <v>153</v>
      </c>
      <c r="B154">
        <v>1</v>
      </c>
      <c r="C154">
        <f>_xlfn.XLOOKUP(flights_causes!A154,'"main table"'!A:A,'"main table"'!R:R)</f>
        <v>8516</v>
      </c>
      <c r="D154">
        <f>_xlfn.XLOOKUP(A154,'"main table"'!A:A,'"main table"'!J:J)</f>
        <v>114.4</v>
      </c>
    </row>
    <row r="155" spans="1:4" x14ac:dyDescent="0.2">
      <c r="A155" s="1">
        <v>154</v>
      </c>
      <c r="B155">
        <v>1</v>
      </c>
      <c r="C155">
        <f>_xlfn.XLOOKUP(flights_causes!A155,'"main table"'!A:A,'"main table"'!R:R)</f>
        <v>22</v>
      </c>
      <c r="D155">
        <f>_xlfn.XLOOKUP(A155,'"main table"'!A:A,'"main table"'!J:J)</f>
        <v>0.54</v>
      </c>
    </row>
    <row r="156" spans="1:4" x14ac:dyDescent="0.2">
      <c r="A156" s="1">
        <v>155</v>
      </c>
      <c r="B156">
        <v>1</v>
      </c>
      <c r="C156">
        <f>_xlfn.XLOOKUP(flights_causes!A156,'"main table"'!A:A,'"main table"'!R:R)</f>
        <v>376</v>
      </c>
      <c r="D156">
        <f>_xlfn.XLOOKUP(A156,'"main table"'!A:A,'"main table"'!J:J)</f>
        <v>8.92</v>
      </c>
    </row>
    <row r="157" spans="1:4" x14ac:dyDescent="0.2">
      <c r="A157" s="1">
        <v>156</v>
      </c>
      <c r="B157">
        <v>1</v>
      </c>
      <c r="C157">
        <f>_xlfn.XLOOKUP(flights_causes!A157,'"main table"'!A:A,'"main table"'!R:R)</f>
        <v>7729</v>
      </c>
      <c r="D157">
        <f>_xlfn.XLOOKUP(A157,'"main table"'!A:A,'"main table"'!J:J)</f>
        <v>95.11</v>
      </c>
    </row>
    <row r="158" spans="1:4" x14ac:dyDescent="0.2">
      <c r="A158" s="1">
        <v>157</v>
      </c>
      <c r="B158">
        <v>1</v>
      </c>
      <c r="C158">
        <f>_xlfn.XLOOKUP(flights_causes!A158,'"main table"'!A:A,'"main table"'!R:R)</f>
        <v>0</v>
      </c>
      <c r="D158">
        <f>_xlfn.XLOOKUP(A158,'"main table"'!A:A,'"main table"'!J:J)</f>
        <v>0</v>
      </c>
    </row>
    <row r="159" spans="1:4" x14ac:dyDescent="0.2">
      <c r="A159" s="1">
        <v>158</v>
      </c>
      <c r="B159">
        <v>1</v>
      </c>
      <c r="C159">
        <f>_xlfn.XLOOKUP(flights_causes!A159,'"main table"'!A:A,'"main table"'!R:R)</f>
        <v>15335</v>
      </c>
      <c r="D159">
        <f>_xlfn.XLOOKUP(A159,'"main table"'!A:A,'"main table"'!J:J)</f>
        <v>136.35</v>
      </c>
    </row>
    <row r="160" spans="1:4" x14ac:dyDescent="0.2">
      <c r="A160" s="1">
        <v>159</v>
      </c>
      <c r="B160">
        <v>1</v>
      </c>
      <c r="C160">
        <f>_xlfn.XLOOKUP(flights_causes!A160,'"main table"'!A:A,'"main table"'!R:R)</f>
        <v>102</v>
      </c>
      <c r="D160">
        <f>_xlfn.XLOOKUP(A160,'"main table"'!A:A,'"main table"'!J:J)</f>
        <v>3</v>
      </c>
    </row>
    <row r="161" spans="1:4" x14ac:dyDescent="0.2">
      <c r="A161" s="1">
        <v>160</v>
      </c>
      <c r="B161">
        <v>1</v>
      </c>
      <c r="C161">
        <f>_xlfn.XLOOKUP(flights_causes!A161,'"main table"'!A:A,'"main table"'!R:R)</f>
        <v>1104</v>
      </c>
      <c r="D161">
        <f>_xlfn.XLOOKUP(A161,'"main table"'!A:A,'"main table"'!J:J)</f>
        <v>15.56</v>
      </c>
    </row>
    <row r="162" spans="1:4" x14ac:dyDescent="0.2">
      <c r="A162" s="1">
        <v>161</v>
      </c>
      <c r="B162">
        <v>1</v>
      </c>
      <c r="C162">
        <f>_xlfn.XLOOKUP(flights_causes!A162,'"main table"'!A:A,'"main table"'!R:R)</f>
        <v>262</v>
      </c>
      <c r="D162">
        <f>_xlfn.XLOOKUP(A162,'"main table"'!A:A,'"main table"'!J:J)</f>
        <v>1.98</v>
      </c>
    </row>
    <row r="163" spans="1:4" x14ac:dyDescent="0.2">
      <c r="A163" s="1">
        <v>162</v>
      </c>
      <c r="B163">
        <v>1</v>
      </c>
      <c r="C163">
        <f>_xlfn.XLOOKUP(flights_causes!A163,'"main table"'!A:A,'"main table"'!R:R)</f>
        <v>0</v>
      </c>
      <c r="D163">
        <f>_xlfn.XLOOKUP(A163,'"main table"'!A:A,'"main table"'!J:J)</f>
        <v>0</v>
      </c>
    </row>
    <row r="164" spans="1:4" x14ac:dyDescent="0.2">
      <c r="A164" s="1">
        <v>163</v>
      </c>
      <c r="B164">
        <v>1</v>
      </c>
      <c r="C164">
        <f>_xlfn.XLOOKUP(flights_causes!A164,'"main table"'!A:A,'"main table"'!R:R)</f>
        <v>2453</v>
      </c>
      <c r="D164">
        <f>_xlfn.XLOOKUP(A164,'"main table"'!A:A,'"main table"'!J:J)</f>
        <v>36.83</v>
      </c>
    </row>
    <row r="165" spans="1:4" x14ac:dyDescent="0.2">
      <c r="A165" s="1">
        <v>164</v>
      </c>
      <c r="B165">
        <v>1</v>
      </c>
      <c r="C165">
        <f>_xlfn.XLOOKUP(flights_causes!A165,'"main table"'!A:A,'"main table"'!R:R)</f>
        <v>256</v>
      </c>
      <c r="D165">
        <f>_xlfn.XLOOKUP(A165,'"main table"'!A:A,'"main table"'!J:J)</f>
        <v>4.8499999999999996</v>
      </c>
    </row>
    <row r="166" spans="1:4" x14ac:dyDescent="0.2">
      <c r="A166" s="1">
        <v>165</v>
      </c>
      <c r="B166">
        <v>1</v>
      </c>
      <c r="C166">
        <f>_xlfn.XLOOKUP(flights_causes!A166,'"main table"'!A:A,'"main table"'!R:R)</f>
        <v>0</v>
      </c>
      <c r="D166">
        <f>_xlfn.XLOOKUP(A166,'"main table"'!A:A,'"main table"'!J:J)</f>
        <v>0</v>
      </c>
    </row>
    <row r="167" spans="1:4" x14ac:dyDescent="0.2">
      <c r="A167" s="1">
        <v>166</v>
      </c>
      <c r="B167">
        <v>1</v>
      </c>
      <c r="C167">
        <f>_xlfn.XLOOKUP(flights_causes!A167,'"main table"'!A:A,'"main table"'!R:R)</f>
        <v>6</v>
      </c>
      <c r="D167">
        <f>_xlfn.XLOOKUP(A167,'"main table"'!A:A,'"main table"'!J:J)</f>
        <v>0.27</v>
      </c>
    </row>
    <row r="168" spans="1:4" x14ac:dyDescent="0.2">
      <c r="A168" s="1">
        <v>167</v>
      </c>
      <c r="B168">
        <v>1</v>
      </c>
      <c r="C168">
        <f>_xlfn.XLOOKUP(flights_causes!A168,'"main table"'!A:A,'"main table"'!R:R)</f>
        <v>4901</v>
      </c>
      <c r="D168">
        <f>_xlfn.XLOOKUP(A168,'"main table"'!A:A,'"main table"'!J:J)</f>
        <v>56.29</v>
      </c>
    </row>
    <row r="169" spans="1:4" x14ac:dyDescent="0.2">
      <c r="A169" s="1">
        <v>168</v>
      </c>
      <c r="B169">
        <v>1</v>
      </c>
      <c r="C169">
        <f>_xlfn.XLOOKUP(flights_causes!A169,'"main table"'!A:A,'"main table"'!R:R)</f>
        <v>8385</v>
      </c>
      <c r="D169">
        <f>_xlfn.XLOOKUP(A169,'"main table"'!A:A,'"main table"'!J:J)</f>
        <v>82.34</v>
      </c>
    </row>
    <row r="170" spans="1:4" x14ac:dyDescent="0.2">
      <c r="A170" s="1">
        <v>169</v>
      </c>
      <c r="B170">
        <v>1</v>
      </c>
      <c r="C170">
        <f>_xlfn.XLOOKUP(flights_causes!A170,'"main table"'!A:A,'"main table"'!R:R)</f>
        <v>47</v>
      </c>
      <c r="D170">
        <f>_xlfn.XLOOKUP(A170,'"main table"'!A:A,'"main table"'!J:J)</f>
        <v>1</v>
      </c>
    </row>
    <row r="171" spans="1:4" x14ac:dyDescent="0.2">
      <c r="A171" s="1">
        <v>170</v>
      </c>
      <c r="B171">
        <v>1</v>
      </c>
      <c r="C171">
        <f>_xlfn.XLOOKUP(flights_causes!A171,'"main table"'!A:A,'"main table"'!R:R)</f>
        <v>2093</v>
      </c>
      <c r="D171">
        <f>_xlfn.XLOOKUP(A171,'"main table"'!A:A,'"main table"'!J:J)</f>
        <v>31.76</v>
      </c>
    </row>
    <row r="172" spans="1:4" x14ac:dyDescent="0.2">
      <c r="A172" s="1">
        <v>171</v>
      </c>
      <c r="B172">
        <v>1</v>
      </c>
      <c r="C172">
        <f>_xlfn.XLOOKUP(flights_causes!A172,'"main table"'!A:A,'"main table"'!R:R)</f>
        <v>155</v>
      </c>
      <c r="D172">
        <f>_xlfn.XLOOKUP(A172,'"main table"'!A:A,'"main table"'!J:J)</f>
        <v>1</v>
      </c>
    </row>
    <row r="173" spans="1:4" x14ac:dyDescent="0.2">
      <c r="A173" s="1">
        <v>172</v>
      </c>
      <c r="B173">
        <v>1</v>
      </c>
      <c r="C173">
        <f>_xlfn.XLOOKUP(flights_causes!A173,'"main table"'!A:A,'"main table"'!R:R)</f>
        <v>0</v>
      </c>
      <c r="D173">
        <f>_xlfn.XLOOKUP(A173,'"main table"'!A:A,'"main table"'!J:J)</f>
        <v>0</v>
      </c>
    </row>
    <row r="174" spans="1:4" x14ac:dyDescent="0.2">
      <c r="A174" s="1">
        <v>173</v>
      </c>
      <c r="B174">
        <v>1</v>
      </c>
      <c r="C174">
        <f>_xlfn.XLOOKUP(flights_causes!A174,'"main table"'!A:A,'"main table"'!R:R)</f>
        <v>3816</v>
      </c>
      <c r="D174">
        <f>_xlfn.XLOOKUP(A174,'"main table"'!A:A,'"main table"'!J:J)</f>
        <v>50.73</v>
      </c>
    </row>
    <row r="175" spans="1:4" x14ac:dyDescent="0.2">
      <c r="A175" s="1">
        <v>174</v>
      </c>
      <c r="B175">
        <v>1</v>
      </c>
      <c r="C175">
        <f>_xlfn.XLOOKUP(flights_causes!A175,'"main table"'!A:A,'"main table"'!R:R)</f>
        <v>7225</v>
      </c>
      <c r="D175">
        <f>_xlfn.XLOOKUP(A175,'"main table"'!A:A,'"main table"'!J:J)</f>
        <v>94.96</v>
      </c>
    </row>
    <row r="176" spans="1:4" x14ac:dyDescent="0.2">
      <c r="A176" s="1">
        <v>175</v>
      </c>
      <c r="B176">
        <v>1</v>
      </c>
      <c r="C176">
        <f>_xlfn.XLOOKUP(flights_causes!A176,'"main table"'!A:A,'"main table"'!R:R)</f>
        <v>3350</v>
      </c>
      <c r="D176">
        <f>_xlfn.XLOOKUP(A176,'"main table"'!A:A,'"main table"'!J:J)</f>
        <v>51.46</v>
      </c>
    </row>
    <row r="177" spans="1:4" x14ac:dyDescent="0.2">
      <c r="A177" s="1">
        <v>176</v>
      </c>
      <c r="B177">
        <v>1</v>
      </c>
      <c r="C177">
        <f>_xlfn.XLOOKUP(flights_causes!A177,'"main table"'!A:A,'"main table"'!R:R)</f>
        <v>4977</v>
      </c>
      <c r="D177">
        <f>_xlfn.XLOOKUP(A177,'"main table"'!A:A,'"main table"'!J:J)</f>
        <v>68.33</v>
      </c>
    </row>
    <row r="178" spans="1:4" x14ac:dyDescent="0.2">
      <c r="A178" s="1">
        <v>177</v>
      </c>
      <c r="B178">
        <v>1</v>
      </c>
      <c r="C178">
        <f>_xlfn.XLOOKUP(flights_causes!A178,'"main table"'!A:A,'"main table"'!R:R)</f>
        <v>1976</v>
      </c>
      <c r="D178">
        <f>_xlfn.XLOOKUP(A178,'"main table"'!A:A,'"main table"'!J:J)</f>
        <v>32.85</v>
      </c>
    </row>
    <row r="179" spans="1:4" x14ac:dyDescent="0.2">
      <c r="A179" s="1">
        <v>178</v>
      </c>
      <c r="B179">
        <v>1</v>
      </c>
      <c r="C179">
        <f>_xlfn.XLOOKUP(flights_causes!A179,'"main table"'!A:A,'"main table"'!R:R)</f>
        <v>67626</v>
      </c>
      <c r="D179">
        <f>_xlfn.XLOOKUP(A179,'"main table"'!A:A,'"main table"'!J:J)</f>
        <v>594.62</v>
      </c>
    </row>
    <row r="180" spans="1:4" x14ac:dyDescent="0.2">
      <c r="A180" s="1">
        <v>179</v>
      </c>
      <c r="B180">
        <v>1</v>
      </c>
      <c r="C180">
        <f>_xlfn.XLOOKUP(flights_causes!A180,'"main table"'!A:A,'"main table"'!R:R)</f>
        <v>10518</v>
      </c>
      <c r="D180">
        <f>_xlfn.XLOOKUP(A180,'"main table"'!A:A,'"main table"'!J:J)</f>
        <v>111.65</v>
      </c>
    </row>
    <row r="181" spans="1:4" x14ac:dyDescent="0.2">
      <c r="A181" s="1">
        <v>180</v>
      </c>
      <c r="B181">
        <v>1</v>
      </c>
      <c r="C181">
        <f>_xlfn.XLOOKUP(flights_causes!A181,'"main table"'!A:A,'"main table"'!R:R)</f>
        <v>3968</v>
      </c>
      <c r="D181">
        <f>_xlfn.XLOOKUP(A181,'"main table"'!A:A,'"main table"'!J:J)</f>
        <v>66.56</v>
      </c>
    </row>
    <row r="182" spans="1:4" x14ac:dyDescent="0.2">
      <c r="A182" s="1">
        <v>181</v>
      </c>
      <c r="B182">
        <v>1</v>
      </c>
      <c r="C182">
        <f>_xlfn.XLOOKUP(flights_causes!A182,'"main table"'!A:A,'"main table"'!R:R)</f>
        <v>95737</v>
      </c>
      <c r="D182">
        <f>_xlfn.XLOOKUP(A182,'"main table"'!A:A,'"main table"'!J:J)</f>
        <v>795.72</v>
      </c>
    </row>
    <row r="183" spans="1:4" x14ac:dyDescent="0.2">
      <c r="A183" s="1">
        <v>182</v>
      </c>
      <c r="B183">
        <v>1</v>
      </c>
      <c r="C183">
        <f>_xlfn.XLOOKUP(flights_causes!A183,'"main table"'!A:A,'"main table"'!R:R)</f>
        <v>1637</v>
      </c>
      <c r="D183">
        <f>_xlfn.XLOOKUP(A183,'"main table"'!A:A,'"main table"'!J:J)</f>
        <v>32.549999999999997</v>
      </c>
    </row>
    <row r="184" spans="1:4" x14ac:dyDescent="0.2">
      <c r="A184" s="1">
        <v>183</v>
      </c>
      <c r="B184">
        <v>1</v>
      </c>
      <c r="C184">
        <f>_xlfn.XLOOKUP(flights_causes!A184,'"main table"'!A:A,'"main table"'!R:R)</f>
        <v>2995</v>
      </c>
      <c r="D184">
        <f>_xlfn.XLOOKUP(A184,'"main table"'!A:A,'"main table"'!J:J)</f>
        <v>47.77</v>
      </c>
    </row>
    <row r="185" spans="1:4" x14ac:dyDescent="0.2">
      <c r="A185" s="1">
        <v>184</v>
      </c>
      <c r="B185">
        <v>1</v>
      </c>
      <c r="C185">
        <f>_xlfn.XLOOKUP(flights_causes!A185,'"main table"'!A:A,'"main table"'!R:R)</f>
        <v>2737</v>
      </c>
      <c r="D185">
        <f>_xlfn.XLOOKUP(A185,'"main table"'!A:A,'"main table"'!J:J)</f>
        <v>48.82</v>
      </c>
    </row>
    <row r="186" spans="1:4" x14ac:dyDescent="0.2">
      <c r="A186" s="1">
        <v>185</v>
      </c>
      <c r="B186">
        <v>1</v>
      </c>
      <c r="C186">
        <f>_xlfn.XLOOKUP(flights_causes!A186,'"main table"'!A:A,'"main table"'!R:R)</f>
        <v>316</v>
      </c>
      <c r="D186">
        <f>_xlfn.XLOOKUP(A186,'"main table"'!A:A,'"main table"'!J:J)</f>
        <v>7.2</v>
      </c>
    </row>
    <row r="187" spans="1:4" x14ac:dyDescent="0.2">
      <c r="A187" s="1">
        <v>186</v>
      </c>
      <c r="B187">
        <v>1</v>
      </c>
      <c r="C187">
        <f>_xlfn.XLOOKUP(flights_causes!A187,'"main table"'!A:A,'"main table"'!R:R)</f>
        <v>2146</v>
      </c>
      <c r="D187">
        <f>_xlfn.XLOOKUP(A187,'"main table"'!A:A,'"main table"'!J:J)</f>
        <v>51.56</v>
      </c>
    </row>
    <row r="188" spans="1:4" x14ac:dyDescent="0.2">
      <c r="A188" s="1">
        <v>187</v>
      </c>
      <c r="B188">
        <v>1</v>
      </c>
      <c r="C188">
        <f>_xlfn.XLOOKUP(flights_causes!A188,'"main table"'!A:A,'"main table"'!R:R)</f>
        <v>6889</v>
      </c>
      <c r="D188">
        <f>_xlfn.XLOOKUP(A188,'"main table"'!A:A,'"main table"'!J:J)</f>
        <v>70.5</v>
      </c>
    </row>
    <row r="189" spans="1:4" x14ac:dyDescent="0.2">
      <c r="A189" s="1">
        <v>188</v>
      </c>
      <c r="B189">
        <v>1</v>
      </c>
      <c r="C189">
        <f>_xlfn.XLOOKUP(flights_causes!A189,'"main table"'!A:A,'"main table"'!R:R)</f>
        <v>5261</v>
      </c>
      <c r="D189">
        <f>_xlfn.XLOOKUP(A189,'"main table"'!A:A,'"main table"'!J:J)</f>
        <v>100.41</v>
      </c>
    </row>
    <row r="190" spans="1:4" x14ac:dyDescent="0.2">
      <c r="A190" s="1">
        <v>189</v>
      </c>
      <c r="B190">
        <v>1</v>
      </c>
      <c r="C190">
        <f>_xlfn.XLOOKUP(flights_causes!A190,'"main table"'!A:A,'"main table"'!R:R)</f>
        <v>12507</v>
      </c>
      <c r="D190">
        <f>_xlfn.XLOOKUP(A190,'"main table"'!A:A,'"main table"'!J:J)</f>
        <v>170.9</v>
      </c>
    </row>
    <row r="191" spans="1:4" x14ac:dyDescent="0.2">
      <c r="A191" s="1">
        <v>190</v>
      </c>
      <c r="B191">
        <v>1</v>
      </c>
      <c r="C191">
        <f>_xlfn.XLOOKUP(flights_causes!A191,'"main table"'!A:A,'"main table"'!R:R)</f>
        <v>6856</v>
      </c>
      <c r="D191">
        <f>_xlfn.XLOOKUP(A191,'"main table"'!A:A,'"main table"'!J:J)</f>
        <v>103.16</v>
      </c>
    </row>
    <row r="192" spans="1:4" x14ac:dyDescent="0.2">
      <c r="A192" s="1">
        <v>191</v>
      </c>
      <c r="B192">
        <v>1</v>
      </c>
      <c r="C192">
        <f>_xlfn.XLOOKUP(flights_causes!A192,'"main table"'!A:A,'"main table"'!R:R)</f>
        <v>7635</v>
      </c>
      <c r="D192">
        <f>_xlfn.XLOOKUP(A192,'"main table"'!A:A,'"main table"'!J:J)</f>
        <v>127.59</v>
      </c>
    </row>
    <row r="193" spans="1:4" x14ac:dyDescent="0.2">
      <c r="A193" s="1">
        <v>192</v>
      </c>
      <c r="B193">
        <v>1</v>
      </c>
      <c r="C193">
        <f>_xlfn.XLOOKUP(flights_causes!A193,'"main table"'!A:A,'"main table"'!R:R)</f>
        <v>36649</v>
      </c>
      <c r="D193">
        <f>_xlfn.XLOOKUP(A193,'"main table"'!A:A,'"main table"'!J:J)</f>
        <v>394.88</v>
      </c>
    </row>
    <row r="194" spans="1:4" x14ac:dyDescent="0.2">
      <c r="A194" s="1">
        <v>193</v>
      </c>
      <c r="B194">
        <v>1</v>
      </c>
      <c r="C194">
        <f>_xlfn.XLOOKUP(flights_causes!A194,'"main table"'!A:A,'"main table"'!R:R)</f>
        <v>1634</v>
      </c>
      <c r="D194">
        <f>_xlfn.XLOOKUP(A194,'"main table"'!A:A,'"main table"'!J:J)</f>
        <v>28.63</v>
      </c>
    </row>
    <row r="195" spans="1:4" x14ac:dyDescent="0.2">
      <c r="A195" s="1">
        <v>194</v>
      </c>
      <c r="B195">
        <v>1</v>
      </c>
      <c r="C195">
        <f>_xlfn.XLOOKUP(flights_causes!A195,'"main table"'!A:A,'"main table"'!R:R)</f>
        <v>29689</v>
      </c>
      <c r="D195">
        <f>_xlfn.XLOOKUP(A195,'"main table"'!A:A,'"main table"'!J:J)</f>
        <v>241.46</v>
      </c>
    </row>
    <row r="196" spans="1:4" x14ac:dyDescent="0.2">
      <c r="A196" s="1">
        <v>195</v>
      </c>
      <c r="B196">
        <v>1</v>
      </c>
      <c r="C196">
        <f>_xlfn.XLOOKUP(flights_causes!A196,'"main table"'!A:A,'"main table"'!R:R)</f>
        <v>19363</v>
      </c>
      <c r="D196">
        <f>_xlfn.XLOOKUP(A196,'"main table"'!A:A,'"main table"'!J:J)</f>
        <v>200.81</v>
      </c>
    </row>
    <row r="197" spans="1:4" x14ac:dyDescent="0.2">
      <c r="A197" s="1">
        <v>196</v>
      </c>
      <c r="B197">
        <v>1</v>
      </c>
      <c r="C197">
        <f>_xlfn.XLOOKUP(flights_causes!A197,'"main table"'!A:A,'"main table"'!R:R)</f>
        <v>31017</v>
      </c>
      <c r="D197">
        <f>_xlfn.XLOOKUP(A197,'"main table"'!A:A,'"main table"'!J:J)</f>
        <v>255.59</v>
      </c>
    </row>
    <row r="198" spans="1:4" x14ac:dyDescent="0.2">
      <c r="A198" s="1">
        <v>197</v>
      </c>
      <c r="B198">
        <v>1</v>
      </c>
      <c r="C198">
        <f>_xlfn.XLOOKUP(flights_causes!A198,'"main table"'!A:A,'"main table"'!R:R)</f>
        <v>4792</v>
      </c>
      <c r="D198">
        <f>_xlfn.XLOOKUP(A198,'"main table"'!A:A,'"main table"'!J:J)</f>
        <v>59.81</v>
      </c>
    </row>
    <row r="199" spans="1:4" x14ac:dyDescent="0.2">
      <c r="A199" s="1">
        <v>198</v>
      </c>
      <c r="B199">
        <v>1</v>
      </c>
      <c r="C199">
        <f>_xlfn.XLOOKUP(flights_causes!A199,'"main table"'!A:A,'"main table"'!R:R)</f>
        <v>1954</v>
      </c>
      <c r="D199">
        <f>_xlfn.XLOOKUP(A199,'"main table"'!A:A,'"main table"'!J:J)</f>
        <v>44.29</v>
      </c>
    </row>
    <row r="200" spans="1:4" x14ac:dyDescent="0.2">
      <c r="A200" s="1">
        <v>199</v>
      </c>
      <c r="B200">
        <v>1</v>
      </c>
      <c r="C200">
        <f>_xlfn.XLOOKUP(flights_causes!A200,'"main table"'!A:A,'"main table"'!R:R)</f>
        <v>5785</v>
      </c>
      <c r="D200">
        <f>_xlfn.XLOOKUP(A200,'"main table"'!A:A,'"main table"'!J:J)</f>
        <v>78.08</v>
      </c>
    </row>
    <row r="201" spans="1:4" x14ac:dyDescent="0.2">
      <c r="A201" s="1">
        <v>200</v>
      </c>
      <c r="B201">
        <v>1</v>
      </c>
      <c r="C201">
        <f>_xlfn.XLOOKUP(flights_causes!A201,'"main table"'!A:A,'"main table"'!R:R)</f>
        <v>2067</v>
      </c>
      <c r="D201">
        <f>_xlfn.XLOOKUP(A201,'"main table"'!A:A,'"main table"'!J:J)</f>
        <v>30.33</v>
      </c>
    </row>
    <row r="202" spans="1:4" x14ac:dyDescent="0.2">
      <c r="A202" s="1">
        <v>201</v>
      </c>
      <c r="B202">
        <v>1</v>
      </c>
      <c r="C202">
        <f>_xlfn.XLOOKUP(flights_causes!A202,'"main table"'!A:A,'"main table"'!R:R)</f>
        <v>5623</v>
      </c>
      <c r="D202">
        <f>_xlfn.XLOOKUP(A202,'"main table"'!A:A,'"main table"'!J:J)</f>
        <v>80.349999999999994</v>
      </c>
    </row>
    <row r="203" spans="1:4" x14ac:dyDescent="0.2">
      <c r="A203" s="1">
        <v>202</v>
      </c>
      <c r="B203">
        <v>1</v>
      </c>
      <c r="C203">
        <f>_xlfn.XLOOKUP(flights_causes!A203,'"main table"'!A:A,'"main table"'!R:R)</f>
        <v>349</v>
      </c>
      <c r="D203">
        <f>_xlfn.XLOOKUP(A203,'"main table"'!A:A,'"main table"'!J:J)</f>
        <v>9.34</v>
      </c>
    </row>
    <row r="204" spans="1:4" x14ac:dyDescent="0.2">
      <c r="A204" s="1">
        <v>203</v>
      </c>
      <c r="B204">
        <v>1</v>
      </c>
      <c r="C204">
        <f>_xlfn.XLOOKUP(flights_causes!A204,'"main table"'!A:A,'"main table"'!R:R)</f>
        <v>895</v>
      </c>
      <c r="D204">
        <f>_xlfn.XLOOKUP(A204,'"main table"'!A:A,'"main table"'!J:J)</f>
        <v>9.7799999999999994</v>
      </c>
    </row>
    <row r="205" spans="1:4" x14ac:dyDescent="0.2">
      <c r="A205" s="1">
        <v>204</v>
      </c>
      <c r="B205">
        <v>1</v>
      </c>
      <c r="C205">
        <f>_xlfn.XLOOKUP(flights_causes!A205,'"main table"'!A:A,'"main table"'!R:R)</f>
        <v>162</v>
      </c>
      <c r="D205">
        <f>_xlfn.XLOOKUP(A205,'"main table"'!A:A,'"main table"'!J:J)</f>
        <v>5.5</v>
      </c>
    </row>
    <row r="206" spans="1:4" x14ac:dyDescent="0.2">
      <c r="A206" s="1">
        <v>205</v>
      </c>
      <c r="B206">
        <v>1</v>
      </c>
      <c r="C206">
        <f>_xlfn.XLOOKUP(flights_causes!A206,'"main table"'!A:A,'"main table"'!R:R)</f>
        <v>569</v>
      </c>
      <c r="D206">
        <f>_xlfn.XLOOKUP(A206,'"main table"'!A:A,'"main table"'!J:J)</f>
        <v>11.4</v>
      </c>
    </row>
    <row r="207" spans="1:4" x14ac:dyDescent="0.2">
      <c r="A207" s="1">
        <v>206</v>
      </c>
      <c r="B207">
        <v>1</v>
      </c>
      <c r="C207">
        <f>_xlfn.XLOOKUP(flights_causes!A207,'"main table"'!A:A,'"main table"'!R:R)</f>
        <v>142</v>
      </c>
      <c r="D207">
        <f>_xlfn.XLOOKUP(A207,'"main table"'!A:A,'"main table"'!J:J)</f>
        <v>3</v>
      </c>
    </row>
    <row r="208" spans="1:4" x14ac:dyDescent="0.2">
      <c r="A208" s="1">
        <v>207</v>
      </c>
      <c r="B208">
        <v>1</v>
      </c>
      <c r="C208">
        <f>_xlfn.XLOOKUP(flights_causes!A208,'"main table"'!A:A,'"main table"'!R:R)</f>
        <v>456</v>
      </c>
      <c r="D208">
        <f>_xlfn.XLOOKUP(A208,'"main table"'!A:A,'"main table"'!J:J)</f>
        <v>6.21</v>
      </c>
    </row>
    <row r="209" spans="1:4" x14ac:dyDescent="0.2">
      <c r="A209" s="1">
        <v>208</v>
      </c>
      <c r="B209">
        <v>1</v>
      </c>
      <c r="C209">
        <f>_xlfn.XLOOKUP(flights_causes!A209,'"main table"'!A:A,'"main table"'!R:R)</f>
        <v>139</v>
      </c>
      <c r="D209">
        <f>_xlfn.XLOOKUP(A209,'"main table"'!A:A,'"main table"'!J:J)</f>
        <v>4.75</v>
      </c>
    </row>
    <row r="210" spans="1:4" x14ac:dyDescent="0.2">
      <c r="A210" s="1">
        <v>209</v>
      </c>
      <c r="B210">
        <v>1</v>
      </c>
      <c r="C210">
        <f>_xlfn.XLOOKUP(flights_causes!A210,'"main table"'!A:A,'"main table"'!R:R)</f>
        <v>520</v>
      </c>
      <c r="D210">
        <f>_xlfn.XLOOKUP(A210,'"main table"'!A:A,'"main table"'!J:J)</f>
        <v>17.350000000000001</v>
      </c>
    </row>
    <row r="211" spans="1:4" x14ac:dyDescent="0.2">
      <c r="A211" s="1">
        <v>210</v>
      </c>
      <c r="B211">
        <v>1</v>
      </c>
      <c r="C211">
        <f>_xlfn.XLOOKUP(flights_causes!A211,'"main table"'!A:A,'"main table"'!R:R)</f>
        <v>10</v>
      </c>
      <c r="D211">
        <f>_xlfn.XLOOKUP(A211,'"main table"'!A:A,'"main table"'!J:J)</f>
        <v>0.56000000000000005</v>
      </c>
    </row>
    <row r="212" spans="1:4" x14ac:dyDescent="0.2">
      <c r="A212" s="1">
        <v>211</v>
      </c>
      <c r="B212">
        <v>1</v>
      </c>
      <c r="C212">
        <f>_xlfn.XLOOKUP(flights_causes!A212,'"main table"'!A:A,'"main table"'!R:R)</f>
        <v>656</v>
      </c>
      <c r="D212">
        <f>_xlfn.XLOOKUP(A212,'"main table"'!A:A,'"main table"'!J:J)</f>
        <v>9.36</v>
      </c>
    </row>
    <row r="213" spans="1:4" x14ac:dyDescent="0.2">
      <c r="A213" s="1">
        <v>212</v>
      </c>
      <c r="B213">
        <v>1</v>
      </c>
      <c r="C213">
        <f>_xlfn.XLOOKUP(flights_causes!A213,'"main table"'!A:A,'"main table"'!R:R)</f>
        <v>92</v>
      </c>
      <c r="D213">
        <f>_xlfn.XLOOKUP(A213,'"main table"'!A:A,'"main table"'!J:J)</f>
        <v>2.72</v>
      </c>
    </row>
    <row r="214" spans="1:4" x14ac:dyDescent="0.2">
      <c r="A214" s="1">
        <v>213</v>
      </c>
      <c r="B214">
        <v>1</v>
      </c>
      <c r="C214">
        <f>_xlfn.XLOOKUP(flights_causes!A214,'"main table"'!A:A,'"main table"'!R:R)</f>
        <v>338</v>
      </c>
      <c r="D214">
        <f>_xlfn.XLOOKUP(A214,'"main table"'!A:A,'"main table"'!J:J)</f>
        <v>7.12</v>
      </c>
    </row>
    <row r="215" spans="1:4" x14ac:dyDescent="0.2">
      <c r="A215" s="1">
        <v>214</v>
      </c>
      <c r="B215">
        <v>1</v>
      </c>
      <c r="C215">
        <f>_xlfn.XLOOKUP(flights_causes!A215,'"main table"'!A:A,'"main table"'!R:R)</f>
        <v>278</v>
      </c>
      <c r="D215">
        <f>_xlfn.XLOOKUP(A215,'"main table"'!A:A,'"main table"'!J:J)</f>
        <v>6.45</v>
      </c>
    </row>
    <row r="216" spans="1:4" x14ac:dyDescent="0.2">
      <c r="A216" s="1">
        <v>215</v>
      </c>
      <c r="B216">
        <v>1</v>
      </c>
      <c r="C216">
        <f>_xlfn.XLOOKUP(flights_causes!A216,'"main table"'!A:A,'"main table"'!R:R)</f>
        <v>1437</v>
      </c>
      <c r="D216">
        <f>_xlfn.XLOOKUP(A216,'"main table"'!A:A,'"main table"'!J:J)</f>
        <v>18.7</v>
      </c>
    </row>
    <row r="217" spans="1:4" x14ac:dyDescent="0.2">
      <c r="A217" s="1">
        <v>216</v>
      </c>
      <c r="B217">
        <v>1</v>
      </c>
      <c r="C217">
        <f>_xlfn.XLOOKUP(flights_causes!A217,'"main table"'!A:A,'"main table"'!R:R)</f>
        <v>2029</v>
      </c>
      <c r="D217">
        <f>_xlfn.XLOOKUP(A217,'"main table"'!A:A,'"main table"'!J:J)</f>
        <v>29.68</v>
      </c>
    </row>
    <row r="218" spans="1:4" x14ac:dyDescent="0.2">
      <c r="A218" s="1">
        <v>217</v>
      </c>
      <c r="B218">
        <v>1</v>
      </c>
      <c r="C218">
        <f>_xlfn.XLOOKUP(flights_causes!A218,'"main table"'!A:A,'"main table"'!R:R)</f>
        <v>2684</v>
      </c>
      <c r="D218">
        <f>_xlfn.XLOOKUP(A218,'"main table"'!A:A,'"main table"'!J:J)</f>
        <v>52.04</v>
      </c>
    </row>
    <row r="219" spans="1:4" x14ac:dyDescent="0.2">
      <c r="A219" s="1">
        <v>218</v>
      </c>
      <c r="B219">
        <v>1</v>
      </c>
      <c r="C219">
        <f>_xlfn.XLOOKUP(flights_causes!A219,'"main table"'!A:A,'"main table"'!R:R)</f>
        <v>1216</v>
      </c>
      <c r="D219">
        <f>_xlfn.XLOOKUP(A219,'"main table"'!A:A,'"main table"'!J:J)</f>
        <v>15.48</v>
      </c>
    </row>
    <row r="220" spans="1:4" x14ac:dyDescent="0.2">
      <c r="A220" s="1">
        <v>219</v>
      </c>
      <c r="B220">
        <v>1</v>
      </c>
      <c r="C220">
        <f>_xlfn.XLOOKUP(flights_causes!A220,'"main table"'!A:A,'"main table"'!R:R)</f>
        <v>296</v>
      </c>
      <c r="D220">
        <f>_xlfn.XLOOKUP(A220,'"main table"'!A:A,'"main table"'!J:J)</f>
        <v>4.53</v>
      </c>
    </row>
    <row r="221" spans="1:4" x14ac:dyDescent="0.2">
      <c r="A221" s="1">
        <v>220</v>
      </c>
      <c r="B221">
        <v>1</v>
      </c>
      <c r="C221">
        <f>_xlfn.XLOOKUP(flights_causes!A221,'"main table"'!A:A,'"main table"'!R:R)</f>
        <v>124</v>
      </c>
      <c r="D221">
        <f>_xlfn.XLOOKUP(A221,'"main table"'!A:A,'"main table"'!J:J)</f>
        <v>2.44</v>
      </c>
    </row>
    <row r="222" spans="1:4" x14ac:dyDescent="0.2">
      <c r="A222" s="1">
        <v>221</v>
      </c>
      <c r="B222">
        <v>1</v>
      </c>
      <c r="C222">
        <f>_xlfn.XLOOKUP(flights_causes!A222,'"main table"'!A:A,'"main table"'!R:R)</f>
        <v>673</v>
      </c>
      <c r="D222">
        <f>_xlfn.XLOOKUP(A222,'"main table"'!A:A,'"main table"'!J:J)</f>
        <v>14.47</v>
      </c>
    </row>
    <row r="223" spans="1:4" x14ac:dyDescent="0.2">
      <c r="A223" s="1">
        <v>222</v>
      </c>
      <c r="B223">
        <v>1</v>
      </c>
      <c r="C223">
        <f>_xlfn.XLOOKUP(flights_causes!A223,'"main table"'!A:A,'"main table"'!R:R)</f>
        <v>577</v>
      </c>
      <c r="D223">
        <f>_xlfn.XLOOKUP(A223,'"main table"'!A:A,'"main table"'!J:J)</f>
        <v>7.81</v>
      </c>
    </row>
    <row r="224" spans="1:4" x14ac:dyDescent="0.2">
      <c r="A224" s="1">
        <v>223</v>
      </c>
      <c r="B224">
        <v>1</v>
      </c>
      <c r="C224">
        <f>_xlfn.XLOOKUP(flights_causes!A224,'"main table"'!A:A,'"main table"'!R:R)</f>
        <v>1539</v>
      </c>
      <c r="D224">
        <f>_xlfn.XLOOKUP(A224,'"main table"'!A:A,'"main table"'!J:J)</f>
        <v>30.07</v>
      </c>
    </row>
    <row r="225" spans="1:4" x14ac:dyDescent="0.2">
      <c r="A225" s="1">
        <v>224</v>
      </c>
      <c r="B225">
        <v>1</v>
      </c>
      <c r="C225">
        <f>_xlfn.XLOOKUP(flights_causes!A225,'"main table"'!A:A,'"main table"'!R:R)</f>
        <v>2617</v>
      </c>
      <c r="D225">
        <f>_xlfn.XLOOKUP(A225,'"main table"'!A:A,'"main table"'!J:J)</f>
        <v>40.75</v>
      </c>
    </row>
    <row r="226" spans="1:4" x14ac:dyDescent="0.2">
      <c r="A226" s="1">
        <v>225</v>
      </c>
      <c r="B226">
        <v>1</v>
      </c>
      <c r="C226">
        <f>_xlfn.XLOOKUP(flights_causes!A226,'"main table"'!A:A,'"main table"'!R:R)</f>
        <v>16603</v>
      </c>
      <c r="D226">
        <f>_xlfn.XLOOKUP(A226,'"main table"'!A:A,'"main table"'!J:J)</f>
        <v>239.32</v>
      </c>
    </row>
    <row r="227" spans="1:4" x14ac:dyDescent="0.2">
      <c r="A227" s="1">
        <v>226</v>
      </c>
      <c r="B227">
        <v>1</v>
      </c>
      <c r="C227">
        <f>_xlfn.XLOOKUP(flights_causes!A227,'"main table"'!A:A,'"main table"'!R:R)</f>
        <v>3415</v>
      </c>
      <c r="D227">
        <f>_xlfn.XLOOKUP(A227,'"main table"'!A:A,'"main table"'!J:J)</f>
        <v>52.99</v>
      </c>
    </row>
    <row r="228" spans="1:4" x14ac:dyDescent="0.2">
      <c r="A228" s="1">
        <v>227</v>
      </c>
      <c r="B228">
        <v>1</v>
      </c>
      <c r="C228">
        <f>_xlfn.XLOOKUP(flights_causes!A228,'"main table"'!A:A,'"main table"'!R:R)</f>
        <v>490</v>
      </c>
      <c r="D228">
        <f>_xlfn.XLOOKUP(A228,'"main table"'!A:A,'"main table"'!J:J)</f>
        <v>4.1500000000000004</v>
      </c>
    </row>
    <row r="229" spans="1:4" x14ac:dyDescent="0.2">
      <c r="A229" s="1">
        <v>228</v>
      </c>
      <c r="B229">
        <v>1</v>
      </c>
      <c r="C229">
        <f>_xlfn.XLOOKUP(flights_causes!A229,'"main table"'!A:A,'"main table"'!R:R)</f>
        <v>803</v>
      </c>
      <c r="D229">
        <f>_xlfn.XLOOKUP(A229,'"main table"'!A:A,'"main table"'!J:J)</f>
        <v>7.17</v>
      </c>
    </row>
    <row r="230" spans="1:4" x14ac:dyDescent="0.2">
      <c r="A230" s="1">
        <v>229</v>
      </c>
      <c r="B230">
        <v>1</v>
      </c>
      <c r="C230">
        <f>_xlfn.XLOOKUP(flights_causes!A230,'"main table"'!A:A,'"main table"'!R:R)</f>
        <v>1855</v>
      </c>
      <c r="D230">
        <f>_xlfn.XLOOKUP(A230,'"main table"'!A:A,'"main table"'!J:J)</f>
        <v>33.24</v>
      </c>
    </row>
    <row r="231" spans="1:4" x14ac:dyDescent="0.2">
      <c r="A231" s="1">
        <v>230</v>
      </c>
      <c r="B231">
        <v>1</v>
      </c>
      <c r="C231">
        <f>_xlfn.XLOOKUP(flights_causes!A231,'"main table"'!A:A,'"main table"'!R:R)</f>
        <v>85</v>
      </c>
      <c r="D231">
        <f>_xlfn.XLOOKUP(A231,'"main table"'!A:A,'"main table"'!J:J)</f>
        <v>2.44</v>
      </c>
    </row>
    <row r="232" spans="1:4" x14ac:dyDescent="0.2">
      <c r="A232" s="1">
        <v>231</v>
      </c>
      <c r="B232">
        <v>1</v>
      </c>
      <c r="C232">
        <f>_xlfn.XLOOKUP(flights_causes!A232,'"main table"'!A:A,'"main table"'!R:R)</f>
        <v>473</v>
      </c>
      <c r="D232">
        <f>_xlfn.XLOOKUP(A232,'"main table"'!A:A,'"main table"'!J:J)</f>
        <v>4.5599999999999996</v>
      </c>
    </row>
    <row r="233" spans="1:4" x14ac:dyDescent="0.2">
      <c r="A233" s="1">
        <v>232</v>
      </c>
      <c r="B233">
        <v>1</v>
      </c>
      <c r="C233">
        <f>_xlfn.XLOOKUP(flights_causes!A233,'"main table"'!A:A,'"main table"'!R:R)</f>
        <v>22976</v>
      </c>
      <c r="D233">
        <f>_xlfn.XLOOKUP(A233,'"main table"'!A:A,'"main table"'!J:J)</f>
        <v>263.44</v>
      </c>
    </row>
    <row r="234" spans="1:4" x14ac:dyDescent="0.2">
      <c r="A234" s="1">
        <v>233</v>
      </c>
      <c r="B234">
        <v>1</v>
      </c>
      <c r="C234">
        <f>_xlfn.XLOOKUP(flights_causes!A234,'"main table"'!A:A,'"main table"'!R:R)</f>
        <v>2991</v>
      </c>
      <c r="D234">
        <f>_xlfn.XLOOKUP(A234,'"main table"'!A:A,'"main table"'!J:J)</f>
        <v>49.04</v>
      </c>
    </row>
    <row r="235" spans="1:4" x14ac:dyDescent="0.2">
      <c r="A235" s="1">
        <v>234</v>
      </c>
      <c r="B235">
        <v>1</v>
      </c>
      <c r="C235">
        <f>_xlfn.XLOOKUP(flights_causes!A235,'"main table"'!A:A,'"main table"'!R:R)</f>
        <v>647</v>
      </c>
      <c r="D235">
        <f>_xlfn.XLOOKUP(A235,'"main table"'!A:A,'"main table"'!J:J)</f>
        <v>8.9</v>
      </c>
    </row>
    <row r="236" spans="1:4" x14ac:dyDescent="0.2">
      <c r="A236" s="1">
        <v>235</v>
      </c>
      <c r="B236">
        <v>1</v>
      </c>
      <c r="C236">
        <f>_xlfn.XLOOKUP(flights_causes!A236,'"main table"'!A:A,'"main table"'!R:R)</f>
        <v>71</v>
      </c>
      <c r="D236">
        <f>_xlfn.XLOOKUP(A236,'"main table"'!A:A,'"main table"'!J:J)</f>
        <v>0.95</v>
      </c>
    </row>
    <row r="237" spans="1:4" x14ac:dyDescent="0.2">
      <c r="A237" s="1">
        <v>236</v>
      </c>
      <c r="B237">
        <v>1</v>
      </c>
      <c r="C237">
        <f>_xlfn.XLOOKUP(flights_causes!A237,'"main table"'!A:A,'"main table"'!R:R)</f>
        <v>581</v>
      </c>
      <c r="D237">
        <f>_xlfn.XLOOKUP(A237,'"main table"'!A:A,'"main table"'!J:J)</f>
        <v>9.06</v>
      </c>
    </row>
    <row r="238" spans="1:4" x14ac:dyDescent="0.2">
      <c r="A238" s="1">
        <v>237</v>
      </c>
      <c r="B238">
        <v>1</v>
      </c>
      <c r="C238">
        <f>_xlfn.XLOOKUP(flights_causes!A238,'"main table"'!A:A,'"main table"'!R:R)</f>
        <v>4141</v>
      </c>
      <c r="D238">
        <f>_xlfn.XLOOKUP(A238,'"main table"'!A:A,'"main table"'!J:J)</f>
        <v>61.84</v>
      </c>
    </row>
    <row r="239" spans="1:4" x14ac:dyDescent="0.2">
      <c r="A239" s="1">
        <v>238</v>
      </c>
      <c r="B239">
        <v>1</v>
      </c>
      <c r="C239">
        <f>_xlfn.XLOOKUP(flights_causes!A239,'"main table"'!A:A,'"main table"'!R:R)</f>
        <v>10100</v>
      </c>
      <c r="D239">
        <f>_xlfn.XLOOKUP(A239,'"main table"'!A:A,'"main table"'!J:J)</f>
        <v>180.42</v>
      </c>
    </row>
    <row r="240" spans="1:4" x14ac:dyDescent="0.2">
      <c r="A240" s="1">
        <v>239</v>
      </c>
      <c r="B240">
        <v>1</v>
      </c>
      <c r="C240">
        <f>_xlfn.XLOOKUP(flights_causes!A240,'"main table"'!A:A,'"main table"'!R:R)</f>
        <v>595</v>
      </c>
      <c r="D240">
        <f>_xlfn.XLOOKUP(A240,'"main table"'!A:A,'"main table"'!J:J)</f>
        <v>9.1</v>
      </c>
    </row>
    <row r="241" spans="1:4" x14ac:dyDescent="0.2">
      <c r="A241" s="1">
        <v>240</v>
      </c>
      <c r="B241">
        <v>1</v>
      </c>
      <c r="C241">
        <f>_xlfn.XLOOKUP(flights_causes!A241,'"main table"'!A:A,'"main table"'!R:R)</f>
        <v>22955</v>
      </c>
      <c r="D241">
        <f>_xlfn.XLOOKUP(A241,'"main table"'!A:A,'"main table"'!J:J)</f>
        <v>289.74</v>
      </c>
    </row>
    <row r="242" spans="1:4" x14ac:dyDescent="0.2">
      <c r="A242" s="1">
        <v>241</v>
      </c>
      <c r="B242">
        <v>1</v>
      </c>
      <c r="C242">
        <f>_xlfn.XLOOKUP(flights_causes!A242,'"main table"'!A:A,'"main table"'!R:R)</f>
        <v>877</v>
      </c>
      <c r="D242">
        <f>_xlfn.XLOOKUP(A242,'"main table"'!A:A,'"main table"'!J:J)</f>
        <v>10.96</v>
      </c>
    </row>
    <row r="243" spans="1:4" x14ac:dyDescent="0.2">
      <c r="A243" s="1">
        <v>242</v>
      </c>
      <c r="B243">
        <v>1</v>
      </c>
      <c r="C243">
        <f>_xlfn.XLOOKUP(flights_causes!A243,'"main table"'!A:A,'"main table"'!R:R)</f>
        <v>2839</v>
      </c>
      <c r="D243">
        <f>_xlfn.XLOOKUP(A243,'"main table"'!A:A,'"main table"'!J:J)</f>
        <v>37.520000000000003</v>
      </c>
    </row>
    <row r="244" spans="1:4" x14ac:dyDescent="0.2">
      <c r="A244" s="1">
        <v>243</v>
      </c>
      <c r="B244">
        <v>1</v>
      </c>
      <c r="C244">
        <f>_xlfn.XLOOKUP(flights_causes!A244,'"main table"'!A:A,'"main table"'!R:R)</f>
        <v>2605</v>
      </c>
      <c r="D244">
        <f>_xlfn.XLOOKUP(A244,'"main table"'!A:A,'"main table"'!J:J)</f>
        <v>34.369999999999997</v>
      </c>
    </row>
    <row r="245" spans="1:4" x14ac:dyDescent="0.2">
      <c r="A245" s="1">
        <v>244</v>
      </c>
      <c r="B245">
        <v>1</v>
      </c>
      <c r="C245">
        <f>_xlfn.XLOOKUP(flights_causes!A245,'"main table"'!A:A,'"main table"'!R:R)</f>
        <v>9966</v>
      </c>
      <c r="D245">
        <f>_xlfn.XLOOKUP(A245,'"main table"'!A:A,'"main table"'!J:J)</f>
        <v>166.29</v>
      </c>
    </row>
    <row r="246" spans="1:4" x14ac:dyDescent="0.2">
      <c r="A246" s="1">
        <v>245</v>
      </c>
      <c r="B246">
        <v>1</v>
      </c>
      <c r="C246">
        <f>_xlfn.XLOOKUP(flights_causes!A246,'"main table"'!A:A,'"main table"'!R:R)</f>
        <v>1580</v>
      </c>
      <c r="D246">
        <f>_xlfn.XLOOKUP(A246,'"main table"'!A:A,'"main table"'!J:J)</f>
        <v>31.49</v>
      </c>
    </row>
    <row r="247" spans="1:4" x14ac:dyDescent="0.2">
      <c r="A247" s="1">
        <v>246</v>
      </c>
      <c r="B247">
        <v>1</v>
      </c>
      <c r="C247">
        <f>_xlfn.XLOOKUP(flights_causes!A247,'"main table"'!A:A,'"main table"'!R:R)</f>
        <v>451</v>
      </c>
      <c r="D247">
        <f>_xlfn.XLOOKUP(A247,'"main table"'!A:A,'"main table"'!J:J)</f>
        <v>7.24</v>
      </c>
    </row>
    <row r="248" spans="1:4" x14ac:dyDescent="0.2">
      <c r="A248" s="1">
        <v>247</v>
      </c>
      <c r="B248">
        <v>1</v>
      </c>
      <c r="C248">
        <f>_xlfn.XLOOKUP(flights_causes!A248,'"main table"'!A:A,'"main table"'!R:R)</f>
        <v>303</v>
      </c>
      <c r="D248">
        <f>_xlfn.XLOOKUP(A248,'"main table"'!A:A,'"main table"'!J:J)</f>
        <v>5.88</v>
      </c>
    </row>
    <row r="249" spans="1:4" x14ac:dyDescent="0.2">
      <c r="A249" s="1">
        <v>248</v>
      </c>
      <c r="B249">
        <v>1</v>
      </c>
      <c r="C249">
        <f>_xlfn.XLOOKUP(flights_causes!A249,'"main table"'!A:A,'"main table"'!R:R)</f>
        <v>413</v>
      </c>
      <c r="D249">
        <f>_xlfn.XLOOKUP(A249,'"main table"'!A:A,'"main table"'!J:J)</f>
        <v>10.18</v>
      </c>
    </row>
    <row r="250" spans="1:4" x14ac:dyDescent="0.2">
      <c r="A250" s="1">
        <v>249</v>
      </c>
      <c r="B250">
        <v>1</v>
      </c>
      <c r="C250">
        <f>_xlfn.XLOOKUP(flights_causes!A250,'"main table"'!A:A,'"main table"'!R:R)</f>
        <v>575</v>
      </c>
      <c r="D250">
        <f>_xlfn.XLOOKUP(A250,'"main table"'!A:A,'"main table"'!J:J)</f>
        <v>8</v>
      </c>
    </row>
    <row r="251" spans="1:4" x14ac:dyDescent="0.2">
      <c r="A251" s="1">
        <v>250</v>
      </c>
      <c r="B251">
        <v>1</v>
      </c>
      <c r="C251">
        <f>_xlfn.XLOOKUP(flights_causes!A251,'"main table"'!A:A,'"main table"'!R:R)</f>
        <v>173</v>
      </c>
      <c r="D251">
        <f>_xlfn.XLOOKUP(A251,'"main table"'!A:A,'"main table"'!J:J)</f>
        <v>2.4300000000000002</v>
      </c>
    </row>
    <row r="252" spans="1:4" x14ac:dyDescent="0.2">
      <c r="A252" s="1">
        <v>251</v>
      </c>
      <c r="B252">
        <v>1</v>
      </c>
      <c r="C252">
        <f>_xlfn.XLOOKUP(flights_causes!A252,'"main table"'!A:A,'"main table"'!R:R)</f>
        <v>1378</v>
      </c>
      <c r="D252">
        <f>_xlfn.XLOOKUP(A252,'"main table"'!A:A,'"main table"'!J:J)</f>
        <v>23.04</v>
      </c>
    </row>
    <row r="253" spans="1:4" x14ac:dyDescent="0.2">
      <c r="A253" s="1">
        <v>252</v>
      </c>
      <c r="B253">
        <v>1</v>
      </c>
      <c r="C253">
        <f>_xlfn.XLOOKUP(flights_causes!A253,'"main table"'!A:A,'"main table"'!R:R)</f>
        <v>320</v>
      </c>
      <c r="D253">
        <f>_xlfn.XLOOKUP(A253,'"main table"'!A:A,'"main table"'!J:J)</f>
        <v>6.69</v>
      </c>
    </row>
    <row r="254" spans="1:4" x14ac:dyDescent="0.2">
      <c r="A254" s="1">
        <v>253</v>
      </c>
      <c r="B254">
        <v>1</v>
      </c>
      <c r="C254">
        <f>_xlfn.XLOOKUP(flights_causes!A254,'"main table"'!A:A,'"main table"'!R:R)</f>
        <v>3822</v>
      </c>
      <c r="D254">
        <f>_xlfn.XLOOKUP(A254,'"main table"'!A:A,'"main table"'!J:J)</f>
        <v>54.24</v>
      </c>
    </row>
    <row r="255" spans="1:4" x14ac:dyDescent="0.2">
      <c r="A255" s="1">
        <v>254</v>
      </c>
      <c r="B255">
        <v>1</v>
      </c>
      <c r="C255">
        <f>_xlfn.XLOOKUP(flights_causes!A255,'"main table"'!A:A,'"main table"'!R:R)</f>
        <v>0</v>
      </c>
      <c r="D255">
        <f>_xlfn.XLOOKUP(A255,'"main table"'!A:A,'"main table"'!J:J)</f>
        <v>0</v>
      </c>
    </row>
    <row r="256" spans="1:4" x14ac:dyDescent="0.2">
      <c r="A256" s="1">
        <v>255</v>
      </c>
      <c r="B256">
        <v>1</v>
      </c>
      <c r="C256">
        <f>_xlfn.XLOOKUP(flights_causes!A256,'"main table"'!A:A,'"main table"'!R:R)</f>
        <v>7913</v>
      </c>
      <c r="D256">
        <f>_xlfn.XLOOKUP(A256,'"main table"'!A:A,'"main table"'!J:J)</f>
        <v>94.78</v>
      </c>
    </row>
    <row r="257" spans="1:4" x14ac:dyDescent="0.2">
      <c r="A257" s="1">
        <v>256</v>
      </c>
      <c r="B257">
        <v>1</v>
      </c>
      <c r="C257">
        <f>_xlfn.XLOOKUP(flights_causes!A257,'"main table"'!A:A,'"main table"'!R:R)</f>
        <v>8794</v>
      </c>
      <c r="D257">
        <f>_xlfn.XLOOKUP(A257,'"main table"'!A:A,'"main table"'!J:J)</f>
        <v>86.21</v>
      </c>
    </row>
    <row r="258" spans="1:4" x14ac:dyDescent="0.2">
      <c r="A258" s="1">
        <v>257</v>
      </c>
      <c r="B258">
        <v>1</v>
      </c>
      <c r="C258">
        <f>_xlfn.XLOOKUP(flights_causes!A258,'"main table"'!A:A,'"main table"'!R:R)</f>
        <v>0</v>
      </c>
      <c r="D258">
        <f>_xlfn.XLOOKUP(A258,'"main table"'!A:A,'"main table"'!J:J)</f>
        <v>0</v>
      </c>
    </row>
    <row r="259" spans="1:4" x14ac:dyDescent="0.2">
      <c r="A259" s="1">
        <v>258</v>
      </c>
      <c r="B259">
        <v>1</v>
      </c>
      <c r="C259">
        <f>_xlfn.XLOOKUP(flights_causes!A259,'"main table"'!A:A,'"main table"'!R:R)</f>
        <v>54</v>
      </c>
      <c r="D259">
        <f>_xlfn.XLOOKUP(A259,'"main table"'!A:A,'"main table"'!J:J)</f>
        <v>1.49</v>
      </c>
    </row>
    <row r="260" spans="1:4" x14ac:dyDescent="0.2">
      <c r="A260" s="1">
        <v>259</v>
      </c>
      <c r="B260">
        <v>1</v>
      </c>
      <c r="C260">
        <f>_xlfn.XLOOKUP(flights_causes!A260,'"main table"'!A:A,'"main table"'!R:R)</f>
        <v>91810</v>
      </c>
      <c r="D260">
        <f>_xlfn.XLOOKUP(A260,'"main table"'!A:A,'"main table"'!J:J)</f>
        <v>990.35</v>
      </c>
    </row>
    <row r="261" spans="1:4" x14ac:dyDescent="0.2">
      <c r="A261" s="1">
        <v>260</v>
      </c>
      <c r="B261">
        <v>1</v>
      </c>
      <c r="C261">
        <f>_xlfn.XLOOKUP(flights_causes!A261,'"main table"'!A:A,'"main table"'!R:R)</f>
        <v>7134</v>
      </c>
      <c r="D261">
        <f>_xlfn.XLOOKUP(A261,'"main table"'!A:A,'"main table"'!J:J)</f>
        <v>76</v>
      </c>
    </row>
    <row r="262" spans="1:4" x14ac:dyDescent="0.2">
      <c r="A262" s="1">
        <v>261</v>
      </c>
      <c r="B262">
        <v>1</v>
      </c>
      <c r="C262">
        <f>_xlfn.XLOOKUP(flights_causes!A262,'"main table"'!A:A,'"main table"'!R:R)</f>
        <v>4106</v>
      </c>
      <c r="D262">
        <f>_xlfn.XLOOKUP(A262,'"main table"'!A:A,'"main table"'!J:J)</f>
        <v>77.89</v>
      </c>
    </row>
    <row r="263" spans="1:4" x14ac:dyDescent="0.2">
      <c r="A263" s="1">
        <v>262</v>
      </c>
      <c r="B263">
        <v>1</v>
      </c>
      <c r="C263">
        <f>_xlfn.XLOOKUP(flights_causes!A263,'"main table"'!A:A,'"main table"'!R:R)</f>
        <v>17669</v>
      </c>
      <c r="D263">
        <f>_xlfn.XLOOKUP(A263,'"main table"'!A:A,'"main table"'!J:J)</f>
        <v>176.59</v>
      </c>
    </row>
    <row r="264" spans="1:4" x14ac:dyDescent="0.2">
      <c r="A264" s="1">
        <v>263</v>
      </c>
      <c r="B264">
        <v>1</v>
      </c>
      <c r="C264">
        <f>_xlfn.XLOOKUP(flights_causes!A264,'"main table"'!A:A,'"main table"'!R:R)</f>
        <v>2203</v>
      </c>
      <c r="D264">
        <f>_xlfn.XLOOKUP(A264,'"main table"'!A:A,'"main table"'!J:J)</f>
        <v>39.299999999999997</v>
      </c>
    </row>
    <row r="265" spans="1:4" x14ac:dyDescent="0.2">
      <c r="A265" s="1">
        <v>264</v>
      </c>
      <c r="B265">
        <v>1</v>
      </c>
      <c r="C265">
        <f>_xlfn.XLOOKUP(flights_causes!A265,'"main table"'!A:A,'"main table"'!R:R)</f>
        <v>2864</v>
      </c>
      <c r="D265">
        <f>_xlfn.XLOOKUP(A265,'"main table"'!A:A,'"main table"'!J:J)</f>
        <v>46.32</v>
      </c>
    </row>
    <row r="266" spans="1:4" x14ac:dyDescent="0.2">
      <c r="A266" s="1">
        <v>265</v>
      </c>
      <c r="B266">
        <v>1</v>
      </c>
      <c r="C266">
        <f>_xlfn.XLOOKUP(flights_causes!A266,'"main table"'!A:A,'"main table"'!R:R)</f>
        <v>3806</v>
      </c>
      <c r="D266">
        <f>_xlfn.XLOOKUP(A266,'"main table"'!A:A,'"main table"'!J:J)</f>
        <v>72.36</v>
      </c>
    </row>
    <row r="267" spans="1:4" x14ac:dyDescent="0.2">
      <c r="A267" s="1">
        <v>266</v>
      </c>
      <c r="B267">
        <v>1</v>
      </c>
      <c r="C267">
        <f>_xlfn.XLOOKUP(flights_causes!A267,'"main table"'!A:A,'"main table"'!R:R)</f>
        <v>5748</v>
      </c>
      <c r="D267">
        <f>_xlfn.XLOOKUP(A267,'"main table"'!A:A,'"main table"'!J:J)</f>
        <v>92.73</v>
      </c>
    </row>
    <row r="268" spans="1:4" x14ac:dyDescent="0.2">
      <c r="A268" s="1">
        <v>267</v>
      </c>
      <c r="B268">
        <v>1</v>
      </c>
      <c r="C268">
        <f>_xlfn.XLOOKUP(flights_causes!A268,'"main table"'!A:A,'"main table"'!R:R)</f>
        <v>8505</v>
      </c>
      <c r="D268">
        <f>_xlfn.XLOOKUP(A268,'"main table"'!A:A,'"main table"'!J:J)</f>
        <v>110.01</v>
      </c>
    </row>
    <row r="269" spans="1:4" x14ac:dyDescent="0.2">
      <c r="A269" s="1">
        <v>268</v>
      </c>
      <c r="B269">
        <v>1</v>
      </c>
      <c r="C269">
        <f>_xlfn.XLOOKUP(flights_causes!A269,'"main table"'!A:A,'"main table"'!R:R)</f>
        <v>29800</v>
      </c>
      <c r="D269">
        <f>_xlfn.XLOOKUP(A269,'"main table"'!A:A,'"main table"'!J:J)</f>
        <v>281.89</v>
      </c>
    </row>
    <row r="270" spans="1:4" x14ac:dyDescent="0.2">
      <c r="A270" s="1">
        <v>269</v>
      </c>
      <c r="B270">
        <v>1</v>
      </c>
      <c r="C270">
        <f>_xlfn.XLOOKUP(flights_causes!A270,'"main table"'!A:A,'"main table"'!R:R)</f>
        <v>5021</v>
      </c>
      <c r="D270">
        <f>_xlfn.XLOOKUP(A270,'"main table"'!A:A,'"main table"'!J:J)</f>
        <v>60.2</v>
      </c>
    </row>
    <row r="271" spans="1:4" x14ac:dyDescent="0.2">
      <c r="A271" s="1">
        <v>270</v>
      </c>
      <c r="B271">
        <v>1</v>
      </c>
      <c r="C271">
        <f>_xlfn.XLOOKUP(flights_causes!A271,'"main table"'!A:A,'"main table"'!R:R)</f>
        <v>8388</v>
      </c>
      <c r="D271">
        <f>_xlfn.XLOOKUP(A271,'"main table"'!A:A,'"main table"'!J:J)</f>
        <v>122.44</v>
      </c>
    </row>
    <row r="272" spans="1:4" x14ac:dyDescent="0.2">
      <c r="A272" s="1">
        <v>271</v>
      </c>
      <c r="B272">
        <v>1</v>
      </c>
      <c r="C272">
        <f>_xlfn.XLOOKUP(flights_causes!A272,'"main table"'!A:A,'"main table"'!R:R)</f>
        <v>1088</v>
      </c>
      <c r="D272">
        <f>_xlfn.XLOOKUP(A272,'"main table"'!A:A,'"main table"'!J:J)</f>
        <v>21.46</v>
      </c>
    </row>
    <row r="273" spans="1:4" x14ac:dyDescent="0.2">
      <c r="A273" s="1">
        <v>272</v>
      </c>
      <c r="B273">
        <v>1</v>
      </c>
      <c r="C273">
        <f>_xlfn.XLOOKUP(flights_causes!A273,'"main table"'!A:A,'"main table"'!R:R)</f>
        <v>4716</v>
      </c>
      <c r="D273">
        <f>_xlfn.XLOOKUP(A273,'"main table"'!A:A,'"main table"'!J:J)</f>
        <v>72.73</v>
      </c>
    </row>
    <row r="274" spans="1:4" x14ac:dyDescent="0.2">
      <c r="A274" s="1">
        <v>273</v>
      </c>
      <c r="B274">
        <v>1</v>
      </c>
      <c r="C274">
        <f>_xlfn.XLOOKUP(flights_causes!A274,'"main table"'!A:A,'"main table"'!R:R)</f>
        <v>18362</v>
      </c>
      <c r="D274">
        <f>_xlfn.XLOOKUP(A274,'"main table"'!A:A,'"main table"'!J:J)</f>
        <v>201.1</v>
      </c>
    </row>
    <row r="275" spans="1:4" x14ac:dyDescent="0.2">
      <c r="A275" s="1">
        <v>274</v>
      </c>
      <c r="B275">
        <v>1</v>
      </c>
      <c r="C275">
        <f>_xlfn.XLOOKUP(flights_causes!A275,'"main table"'!A:A,'"main table"'!R:R)</f>
        <v>6509</v>
      </c>
      <c r="D275">
        <f>_xlfn.XLOOKUP(A275,'"main table"'!A:A,'"main table"'!J:J)</f>
        <v>97.82</v>
      </c>
    </row>
    <row r="276" spans="1:4" x14ac:dyDescent="0.2">
      <c r="A276" s="1">
        <v>275</v>
      </c>
      <c r="B276">
        <v>1</v>
      </c>
      <c r="C276">
        <f>_xlfn.XLOOKUP(flights_causes!A276,'"main table"'!A:A,'"main table"'!R:R)</f>
        <v>21009</v>
      </c>
      <c r="D276">
        <f>_xlfn.XLOOKUP(A276,'"main table"'!A:A,'"main table"'!J:J)</f>
        <v>236.95</v>
      </c>
    </row>
    <row r="277" spans="1:4" x14ac:dyDescent="0.2">
      <c r="A277" s="1">
        <v>276</v>
      </c>
      <c r="B277">
        <v>1</v>
      </c>
      <c r="C277">
        <f>_xlfn.XLOOKUP(flights_causes!A277,'"main table"'!A:A,'"main table"'!R:R)</f>
        <v>14857</v>
      </c>
      <c r="D277">
        <f>_xlfn.XLOOKUP(A277,'"main table"'!A:A,'"main table"'!J:J)</f>
        <v>186.15</v>
      </c>
    </row>
    <row r="278" spans="1:4" x14ac:dyDescent="0.2">
      <c r="A278" s="1">
        <v>277</v>
      </c>
      <c r="B278">
        <v>1</v>
      </c>
      <c r="C278">
        <f>_xlfn.XLOOKUP(flights_causes!A278,'"main table"'!A:A,'"main table"'!R:R)</f>
        <v>13555</v>
      </c>
      <c r="D278">
        <f>_xlfn.XLOOKUP(A278,'"main table"'!A:A,'"main table"'!J:J)</f>
        <v>204.22</v>
      </c>
    </row>
    <row r="279" spans="1:4" x14ac:dyDescent="0.2">
      <c r="A279" s="1">
        <v>278</v>
      </c>
      <c r="B279">
        <v>1</v>
      </c>
      <c r="C279">
        <f>_xlfn.XLOOKUP(flights_causes!A279,'"main table"'!A:A,'"main table"'!R:R)</f>
        <v>528</v>
      </c>
      <c r="D279">
        <f>_xlfn.XLOOKUP(A279,'"main table"'!A:A,'"main table"'!J:J)</f>
        <v>10.62</v>
      </c>
    </row>
    <row r="280" spans="1:4" x14ac:dyDescent="0.2">
      <c r="A280" s="1">
        <v>279</v>
      </c>
      <c r="B280">
        <v>1</v>
      </c>
      <c r="C280">
        <f>_xlfn.XLOOKUP(flights_causes!A280,'"main table"'!A:A,'"main table"'!R:R)</f>
        <v>7056</v>
      </c>
      <c r="D280">
        <f>_xlfn.XLOOKUP(A280,'"main table"'!A:A,'"main table"'!J:J)</f>
        <v>104.62</v>
      </c>
    </row>
    <row r="281" spans="1:4" x14ac:dyDescent="0.2">
      <c r="A281" s="1">
        <v>280</v>
      </c>
      <c r="B281">
        <v>1</v>
      </c>
      <c r="C281">
        <f>_xlfn.XLOOKUP(flights_causes!A281,'"main table"'!A:A,'"main table"'!R:R)</f>
        <v>26548</v>
      </c>
      <c r="D281">
        <f>_xlfn.XLOOKUP(A281,'"main table"'!A:A,'"main table"'!J:J)</f>
        <v>276.27999999999997</v>
      </c>
    </row>
    <row r="282" spans="1:4" x14ac:dyDescent="0.2">
      <c r="A282" s="1">
        <v>281</v>
      </c>
      <c r="B282">
        <v>1</v>
      </c>
      <c r="C282">
        <f>_xlfn.XLOOKUP(flights_causes!A282,'"main table"'!A:A,'"main table"'!R:R)</f>
        <v>5098</v>
      </c>
      <c r="D282">
        <f>_xlfn.XLOOKUP(A282,'"main table"'!A:A,'"main table"'!J:J)</f>
        <v>91.58</v>
      </c>
    </row>
    <row r="283" spans="1:4" x14ac:dyDescent="0.2">
      <c r="A283" s="1">
        <v>282</v>
      </c>
      <c r="B283">
        <v>1</v>
      </c>
      <c r="C283">
        <f>_xlfn.XLOOKUP(flights_causes!A283,'"main table"'!A:A,'"main table"'!R:R)</f>
        <v>3667</v>
      </c>
      <c r="D283">
        <f>_xlfn.XLOOKUP(A283,'"main table"'!A:A,'"main table"'!J:J)</f>
        <v>51.59</v>
      </c>
    </row>
    <row r="284" spans="1:4" x14ac:dyDescent="0.2">
      <c r="A284" s="1">
        <v>283</v>
      </c>
      <c r="B284">
        <v>1</v>
      </c>
      <c r="C284">
        <f>_xlfn.XLOOKUP(flights_causes!A284,'"main table"'!A:A,'"main table"'!R:R)</f>
        <v>7603</v>
      </c>
      <c r="D284">
        <f>_xlfn.XLOOKUP(A284,'"main table"'!A:A,'"main table"'!J:J)</f>
        <v>88.29</v>
      </c>
    </row>
    <row r="285" spans="1:4" x14ac:dyDescent="0.2">
      <c r="A285" s="1">
        <v>284</v>
      </c>
      <c r="B285">
        <v>1</v>
      </c>
      <c r="C285">
        <f>_xlfn.XLOOKUP(flights_causes!A285,'"main table"'!A:A,'"main table"'!R:R)</f>
        <v>4386</v>
      </c>
      <c r="D285">
        <f>_xlfn.XLOOKUP(A285,'"main table"'!A:A,'"main table"'!J:J)</f>
        <v>61.2</v>
      </c>
    </row>
    <row r="286" spans="1:4" x14ac:dyDescent="0.2">
      <c r="A286" s="1">
        <v>285</v>
      </c>
      <c r="B286">
        <v>1</v>
      </c>
      <c r="C286">
        <f>_xlfn.XLOOKUP(flights_causes!A286,'"main table"'!A:A,'"main table"'!R:R)</f>
        <v>12002</v>
      </c>
      <c r="D286">
        <f>_xlfn.XLOOKUP(A286,'"main table"'!A:A,'"main table"'!J:J)</f>
        <v>130.56</v>
      </c>
    </row>
    <row r="287" spans="1:4" x14ac:dyDescent="0.2">
      <c r="A287" s="1">
        <v>286</v>
      </c>
      <c r="B287">
        <v>1</v>
      </c>
      <c r="C287">
        <f>_xlfn.XLOOKUP(flights_causes!A287,'"main table"'!A:A,'"main table"'!R:R)</f>
        <v>6246</v>
      </c>
      <c r="D287">
        <f>_xlfn.XLOOKUP(A287,'"main table"'!A:A,'"main table"'!J:J)</f>
        <v>81.7</v>
      </c>
    </row>
    <row r="288" spans="1:4" x14ac:dyDescent="0.2">
      <c r="A288" s="1">
        <v>287</v>
      </c>
      <c r="B288">
        <v>1</v>
      </c>
      <c r="C288">
        <f>_xlfn.XLOOKUP(flights_causes!A288,'"main table"'!A:A,'"main table"'!R:R)</f>
        <v>28524</v>
      </c>
      <c r="D288">
        <f>_xlfn.XLOOKUP(A288,'"main table"'!A:A,'"main table"'!J:J)</f>
        <v>283.91000000000003</v>
      </c>
    </row>
    <row r="289" spans="1:4" x14ac:dyDescent="0.2">
      <c r="A289" s="1">
        <v>288</v>
      </c>
      <c r="B289">
        <v>1</v>
      </c>
      <c r="C289">
        <f>_xlfn.XLOOKUP(flights_causes!A289,'"main table"'!A:A,'"main table"'!R:R)</f>
        <v>8994</v>
      </c>
      <c r="D289">
        <f>_xlfn.XLOOKUP(A289,'"main table"'!A:A,'"main table"'!J:J)</f>
        <v>128.4</v>
      </c>
    </row>
    <row r="290" spans="1:4" x14ac:dyDescent="0.2">
      <c r="A290" s="1">
        <v>289</v>
      </c>
      <c r="B290">
        <v>1</v>
      </c>
      <c r="C290">
        <f>_xlfn.XLOOKUP(flights_causes!A290,'"main table"'!A:A,'"main table"'!R:R)</f>
        <v>5074</v>
      </c>
      <c r="D290">
        <f>_xlfn.XLOOKUP(A290,'"main table"'!A:A,'"main table"'!J:J)</f>
        <v>62.54</v>
      </c>
    </row>
    <row r="291" spans="1:4" x14ac:dyDescent="0.2">
      <c r="A291" s="1">
        <v>290</v>
      </c>
      <c r="B291">
        <v>1</v>
      </c>
      <c r="C291">
        <f>_xlfn.XLOOKUP(flights_causes!A291,'"main table"'!A:A,'"main table"'!R:R)</f>
        <v>241</v>
      </c>
      <c r="D291">
        <f>_xlfn.XLOOKUP(A291,'"main table"'!A:A,'"main table"'!J:J)</f>
        <v>3.52</v>
      </c>
    </row>
    <row r="292" spans="1:4" x14ac:dyDescent="0.2">
      <c r="A292" s="1">
        <v>291</v>
      </c>
      <c r="B292">
        <v>1</v>
      </c>
      <c r="C292">
        <f>_xlfn.XLOOKUP(flights_causes!A292,'"main table"'!A:A,'"main table"'!R:R)</f>
        <v>68</v>
      </c>
      <c r="D292">
        <f>_xlfn.XLOOKUP(A292,'"main table"'!A:A,'"main table"'!J:J)</f>
        <v>2.37</v>
      </c>
    </row>
    <row r="293" spans="1:4" x14ac:dyDescent="0.2">
      <c r="A293" s="1">
        <v>292</v>
      </c>
      <c r="B293">
        <v>1</v>
      </c>
      <c r="C293">
        <f>_xlfn.XLOOKUP(flights_causes!A293,'"main table"'!A:A,'"main table"'!R:R)</f>
        <v>636</v>
      </c>
      <c r="D293">
        <f>_xlfn.XLOOKUP(A293,'"main table"'!A:A,'"main table"'!J:J)</f>
        <v>13.11</v>
      </c>
    </row>
    <row r="294" spans="1:4" x14ac:dyDescent="0.2">
      <c r="A294" s="1">
        <v>293</v>
      </c>
      <c r="B294">
        <v>1</v>
      </c>
      <c r="C294">
        <f>_xlfn.XLOOKUP(flights_causes!A294,'"main table"'!A:A,'"main table"'!R:R)</f>
        <v>861</v>
      </c>
      <c r="D294">
        <f>_xlfn.XLOOKUP(A294,'"main table"'!A:A,'"main table"'!J:J)</f>
        <v>14.73</v>
      </c>
    </row>
    <row r="295" spans="1:4" x14ac:dyDescent="0.2">
      <c r="A295" s="1">
        <v>294</v>
      </c>
      <c r="B295">
        <v>1</v>
      </c>
      <c r="C295">
        <f>_xlfn.XLOOKUP(flights_causes!A295,'"main table"'!A:A,'"main table"'!R:R)</f>
        <v>1894</v>
      </c>
      <c r="D295">
        <f>_xlfn.XLOOKUP(A295,'"main table"'!A:A,'"main table"'!J:J)</f>
        <v>14.55</v>
      </c>
    </row>
    <row r="296" spans="1:4" x14ac:dyDescent="0.2">
      <c r="A296" s="1">
        <v>295</v>
      </c>
      <c r="B296">
        <v>1</v>
      </c>
      <c r="C296">
        <f>_xlfn.XLOOKUP(flights_causes!A296,'"main table"'!A:A,'"main table"'!R:R)</f>
        <v>160</v>
      </c>
      <c r="D296">
        <f>_xlfn.XLOOKUP(A296,'"main table"'!A:A,'"main table"'!J:J)</f>
        <v>4.57</v>
      </c>
    </row>
    <row r="297" spans="1:4" x14ac:dyDescent="0.2">
      <c r="A297" s="1">
        <v>296</v>
      </c>
      <c r="B297">
        <v>1</v>
      </c>
      <c r="C297">
        <f>_xlfn.XLOOKUP(flights_causes!A297,'"main table"'!A:A,'"main table"'!R:R)</f>
        <v>6611</v>
      </c>
      <c r="D297">
        <f>_xlfn.XLOOKUP(A297,'"main table"'!A:A,'"main table"'!J:J)</f>
        <v>77.59</v>
      </c>
    </row>
    <row r="298" spans="1:4" x14ac:dyDescent="0.2">
      <c r="A298" s="1">
        <v>297</v>
      </c>
      <c r="B298">
        <v>1</v>
      </c>
      <c r="C298">
        <f>_xlfn.XLOOKUP(flights_causes!A298,'"main table"'!A:A,'"main table"'!R:R)</f>
        <v>3441</v>
      </c>
      <c r="D298">
        <f>_xlfn.XLOOKUP(A298,'"main table"'!A:A,'"main table"'!J:J)</f>
        <v>35.33</v>
      </c>
    </row>
    <row r="299" spans="1:4" x14ac:dyDescent="0.2">
      <c r="A299" s="1">
        <v>298</v>
      </c>
      <c r="B299">
        <v>1</v>
      </c>
      <c r="C299">
        <f>_xlfn.XLOOKUP(flights_causes!A299,'"main table"'!A:A,'"main table"'!R:R)</f>
        <v>769</v>
      </c>
      <c r="D299">
        <f>_xlfn.XLOOKUP(A299,'"main table"'!A:A,'"main table"'!J:J)</f>
        <v>14.97</v>
      </c>
    </row>
    <row r="300" spans="1:4" x14ac:dyDescent="0.2">
      <c r="A300" s="1">
        <v>299</v>
      </c>
      <c r="B300">
        <v>1</v>
      </c>
      <c r="C300">
        <f>_xlfn.XLOOKUP(flights_causes!A300,'"main table"'!A:A,'"main table"'!R:R)</f>
        <v>566</v>
      </c>
      <c r="D300">
        <f>_xlfn.XLOOKUP(A300,'"main table"'!A:A,'"main table"'!J:J)</f>
        <v>9.3800000000000008</v>
      </c>
    </row>
    <row r="301" spans="1:4" x14ac:dyDescent="0.2">
      <c r="A301" s="1">
        <v>300</v>
      </c>
      <c r="B301">
        <v>1</v>
      </c>
      <c r="C301">
        <f>_xlfn.XLOOKUP(flights_causes!A301,'"main table"'!A:A,'"main table"'!R:R)</f>
        <v>583</v>
      </c>
      <c r="D301">
        <f>_xlfn.XLOOKUP(A301,'"main table"'!A:A,'"main table"'!J:J)</f>
        <v>12.35</v>
      </c>
    </row>
    <row r="302" spans="1:4" x14ac:dyDescent="0.2">
      <c r="A302" s="1">
        <v>301</v>
      </c>
      <c r="B302">
        <v>1</v>
      </c>
      <c r="C302">
        <f>_xlfn.XLOOKUP(flights_causes!A302,'"main table"'!A:A,'"main table"'!R:R)</f>
        <v>216</v>
      </c>
      <c r="D302">
        <f>_xlfn.XLOOKUP(A302,'"main table"'!A:A,'"main table"'!J:J)</f>
        <v>3.37</v>
      </c>
    </row>
    <row r="303" spans="1:4" x14ac:dyDescent="0.2">
      <c r="A303" s="1">
        <v>302</v>
      </c>
      <c r="B303">
        <v>1</v>
      </c>
      <c r="C303">
        <f>_xlfn.XLOOKUP(flights_causes!A303,'"main table"'!A:A,'"main table"'!R:R)</f>
        <v>1699</v>
      </c>
      <c r="D303">
        <f>_xlfn.XLOOKUP(A303,'"main table"'!A:A,'"main table"'!J:J)</f>
        <v>21.99</v>
      </c>
    </row>
    <row r="304" spans="1:4" x14ac:dyDescent="0.2">
      <c r="A304" s="1">
        <v>303</v>
      </c>
      <c r="B304">
        <v>1</v>
      </c>
      <c r="C304">
        <f>_xlfn.XLOOKUP(flights_causes!A304,'"main table"'!A:A,'"main table"'!R:R)</f>
        <v>1046</v>
      </c>
      <c r="D304">
        <f>_xlfn.XLOOKUP(A304,'"main table"'!A:A,'"main table"'!J:J)</f>
        <v>19.239999999999998</v>
      </c>
    </row>
    <row r="305" spans="1:4" x14ac:dyDescent="0.2">
      <c r="A305" s="1">
        <v>304</v>
      </c>
      <c r="B305">
        <v>1</v>
      </c>
      <c r="C305">
        <f>_xlfn.XLOOKUP(flights_causes!A305,'"main table"'!A:A,'"main table"'!R:R)</f>
        <v>2787</v>
      </c>
      <c r="D305">
        <f>_xlfn.XLOOKUP(A305,'"main table"'!A:A,'"main table"'!J:J)</f>
        <v>43.18</v>
      </c>
    </row>
    <row r="306" spans="1:4" x14ac:dyDescent="0.2">
      <c r="A306" s="1">
        <v>305</v>
      </c>
      <c r="B306">
        <v>1</v>
      </c>
      <c r="C306">
        <f>_xlfn.XLOOKUP(flights_causes!A306,'"main table"'!A:A,'"main table"'!R:R)</f>
        <v>1239</v>
      </c>
      <c r="D306">
        <f>_xlfn.XLOOKUP(A306,'"main table"'!A:A,'"main table"'!J:J)</f>
        <v>20.48</v>
      </c>
    </row>
    <row r="307" spans="1:4" x14ac:dyDescent="0.2">
      <c r="A307" s="1">
        <v>306</v>
      </c>
      <c r="B307">
        <v>1</v>
      </c>
      <c r="C307">
        <f>_xlfn.XLOOKUP(flights_causes!A307,'"main table"'!A:A,'"main table"'!R:R)</f>
        <v>1749</v>
      </c>
      <c r="D307">
        <f>_xlfn.XLOOKUP(A307,'"main table"'!A:A,'"main table"'!J:J)</f>
        <v>20.38</v>
      </c>
    </row>
    <row r="308" spans="1:4" x14ac:dyDescent="0.2">
      <c r="A308" s="1">
        <v>307</v>
      </c>
      <c r="B308">
        <v>1</v>
      </c>
      <c r="C308">
        <f>_xlfn.XLOOKUP(flights_causes!A308,'"main table"'!A:A,'"main table"'!R:R)</f>
        <v>11101</v>
      </c>
      <c r="D308">
        <f>_xlfn.XLOOKUP(A308,'"main table"'!A:A,'"main table"'!J:J)</f>
        <v>94.8</v>
      </c>
    </row>
    <row r="309" spans="1:4" x14ac:dyDescent="0.2">
      <c r="A309" s="1">
        <v>308</v>
      </c>
      <c r="B309">
        <v>1</v>
      </c>
      <c r="C309">
        <f>_xlfn.XLOOKUP(flights_causes!A309,'"main table"'!A:A,'"main table"'!R:R)</f>
        <v>770</v>
      </c>
      <c r="D309">
        <f>_xlfn.XLOOKUP(A309,'"main table"'!A:A,'"main table"'!J:J)</f>
        <v>15.33</v>
      </c>
    </row>
    <row r="310" spans="1:4" x14ac:dyDescent="0.2">
      <c r="A310" s="1">
        <v>309</v>
      </c>
      <c r="B310">
        <v>1</v>
      </c>
      <c r="C310">
        <f>_xlfn.XLOOKUP(flights_causes!A310,'"main table"'!A:A,'"main table"'!R:R)</f>
        <v>2129</v>
      </c>
      <c r="D310">
        <f>_xlfn.XLOOKUP(A310,'"main table"'!A:A,'"main table"'!J:J)</f>
        <v>24.93</v>
      </c>
    </row>
    <row r="311" spans="1:4" x14ac:dyDescent="0.2">
      <c r="A311" s="1">
        <v>310</v>
      </c>
      <c r="B311">
        <v>1</v>
      </c>
      <c r="C311">
        <f>_xlfn.XLOOKUP(flights_causes!A311,'"main table"'!A:A,'"main table"'!R:R)</f>
        <v>359</v>
      </c>
      <c r="D311">
        <f>_xlfn.XLOOKUP(A311,'"main table"'!A:A,'"main table"'!J:J)</f>
        <v>7.42</v>
      </c>
    </row>
    <row r="312" spans="1:4" x14ac:dyDescent="0.2">
      <c r="A312" s="1">
        <v>311</v>
      </c>
      <c r="B312">
        <v>1</v>
      </c>
      <c r="C312">
        <f>_xlfn.XLOOKUP(flights_causes!A312,'"main table"'!A:A,'"main table"'!R:R)</f>
        <v>1085</v>
      </c>
      <c r="D312">
        <f>_xlfn.XLOOKUP(A312,'"main table"'!A:A,'"main table"'!J:J)</f>
        <v>15.23</v>
      </c>
    </row>
    <row r="313" spans="1:4" x14ac:dyDescent="0.2">
      <c r="A313" s="1">
        <v>312</v>
      </c>
      <c r="B313">
        <v>1</v>
      </c>
      <c r="C313">
        <f>_xlfn.XLOOKUP(flights_causes!A313,'"main table"'!A:A,'"main table"'!R:R)</f>
        <v>5377</v>
      </c>
      <c r="D313">
        <f>_xlfn.XLOOKUP(A313,'"main table"'!A:A,'"main table"'!J:J)</f>
        <v>55.93</v>
      </c>
    </row>
    <row r="314" spans="1:4" x14ac:dyDescent="0.2">
      <c r="A314" s="1">
        <v>313</v>
      </c>
      <c r="B314">
        <v>1</v>
      </c>
      <c r="C314">
        <f>_xlfn.XLOOKUP(flights_causes!A314,'"main table"'!A:A,'"main table"'!R:R)</f>
        <v>1942</v>
      </c>
      <c r="D314">
        <f>_xlfn.XLOOKUP(A314,'"main table"'!A:A,'"main table"'!J:J)</f>
        <v>23.55</v>
      </c>
    </row>
    <row r="315" spans="1:4" x14ac:dyDescent="0.2">
      <c r="A315" s="1">
        <v>314</v>
      </c>
      <c r="B315">
        <v>1</v>
      </c>
      <c r="C315">
        <f>_xlfn.XLOOKUP(flights_causes!A315,'"main table"'!A:A,'"main table"'!R:R)</f>
        <v>983</v>
      </c>
      <c r="D315">
        <f>_xlfn.XLOOKUP(A315,'"main table"'!A:A,'"main table"'!J:J)</f>
        <v>6.01</v>
      </c>
    </row>
    <row r="316" spans="1:4" x14ac:dyDescent="0.2">
      <c r="A316" s="1">
        <v>315</v>
      </c>
      <c r="B316">
        <v>1</v>
      </c>
      <c r="C316">
        <f>_xlfn.XLOOKUP(flights_causes!A316,'"main table"'!A:A,'"main table"'!R:R)</f>
        <v>151</v>
      </c>
      <c r="D316">
        <f>_xlfn.XLOOKUP(A316,'"main table"'!A:A,'"main table"'!J:J)</f>
        <v>3.56</v>
      </c>
    </row>
    <row r="317" spans="1:4" x14ac:dyDescent="0.2">
      <c r="A317" s="1">
        <v>316</v>
      </c>
      <c r="B317">
        <v>1</v>
      </c>
      <c r="C317">
        <f>_xlfn.XLOOKUP(flights_causes!A317,'"main table"'!A:A,'"main table"'!R:R)</f>
        <v>2142</v>
      </c>
      <c r="D317">
        <f>_xlfn.XLOOKUP(A317,'"main table"'!A:A,'"main table"'!J:J)</f>
        <v>21.79</v>
      </c>
    </row>
    <row r="318" spans="1:4" x14ac:dyDescent="0.2">
      <c r="A318" s="1">
        <v>317</v>
      </c>
      <c r="B318">
        <v>1</v>
      </c>
      <c r="C318">
        <f>_xlfn.XLOOKUP(flights_causes!A318,'"main table"'!A:A,'"main table"'!R:R)</f>
        <v>333</v>
      </c>
      <c r="D318">
        <f>_xlfn.XLOOKUP(A318,'"main table"'!A:A,'"main table"'!J:J)</f>
        <v>7.32</v>
      </c>
    </row>
    <row r="319" spans="1:4" x14ac:dyDescent="0.2">
      <c r="A319" s="1">
        <v>318</v>
      </c>
      <c r="B319">
        <v>1</v>
      </c>
      <c r="C319">
        <f>_xlfn.XLOOKUP(flights_causes!A319,'"main table"'!A:A,'"main table"'!R:R)</f>
        <v>2356</v>
      </c>
      <c r="D319">
        <f>_xlfn.XLOOKUP(A319,'"main table"'!A:A,'"main table"'!J:J)</f>
        <v>44.29</v>
      </c>
    </row>
    <row r="320" spans="1:4" x14ac:dyDescent="0.2">
      <c r="A320" s="1">
        <v>319</v>
      </c>
      <c r="B320">
        <v>1</v>
      </c>
      <c r="C320">
        <f>_xlfn.XLOOKUP(flights_causes!A320,'"main table"'!A:A,'"main table"'!R:R)</f>
        <v>1895</v>
      </c>
      <c r="D320">
        <f>_xlfn.XLOOKUP(A320,'"main table"'!A:A,'"main table"'!J:J)</f>
        <v>6.96</v>
      </c>
    </row>
    <row r="321" spans="1:4" x14ac:dyDescent="0.2">
      <c r="A321" s="1">
        <v>320</v>
      </c>
      <c r="B321">
        <v>1</v>
      </c>
      <c r="C321">
        <f>_xlfn.XLOOKUP(flights_causes!A321,'"main table"'!A:A,'"main table"'!R:R)</f>
        <v>1211</v>
      </c>
      <c r="D321">
        <f>_xlfn.XLOOKUP(A321,'"main table"'!A:A,'"main table"'!J:J)</f>
        <v>12</v>
      </c>
    </row>
    <row r="322" spans="1:4" x14ac:dyDescent="0.2">
      <c r="A322" s="1">
        <v>321</v>
      </c>
      <c r="B322">
        <v>1</v>
      </c>
      <c r="C322">
        <f>_xlfn.XLOOKUP(flights_causes!A322,'"main table"'!A:A,'"main table"'!R:R)</f>
        <v>0</v>
      </c>
      <c r="D322">
        <f>_xlfn.XLOOKUP(A322,'"main table"'!A:A,'"main table"'!J:J)</f>
        <v>0</v>
      </c>
    </row>
    <row r="323" spans="1:4" x14ac:dyDescent="0.2">
      <c r="A323" s="1">
        <v>322</v>
      </c>
      <c r="B323">
        <v>1</v>
      </c>
      <c r="C323">
        <f>_xlfn.XLOOKUP(flights_causes!A323,'"main table"'!A:A,'"main table"'!R:R)</f>
        <v>0</v>
      </c>
      <c r="D323">
        <f>_xlfn.XLOOKUP(A323,'"main table"'!A:A,'"main table"'!J:J)</f>
        <v>0</v>
      </c>
    </row>
    <row r="324" spans="1:4" x14ac:dyDescent="0.2">
      <c r="A324" s="1">
        <v>323</v>
      </c>
      <c r="B324">
        <v>1</v>
      </c>
      <c r="C324">
        <f>_xlfn.XLOOKUP(flights_causes!A324,'"main table"'!A:A,'"main table"'!R:R)</f>
        <v>61</v>
      </c>
      <c r="D324">
        <f>_xlfn.XLOOKUP(A324,'"main table"'!A:A,'"main table"'!J:J)</f>
        <v>2.38</v>
      </c>
    </row>
    <row r="325" spans="1:4" x14ac:dyDescent="0.2">
      <c r="A325" s="1">
        <v>324</v>
      </c>
      <c r="B325">
        <v>1</v>
      </c>
      <c r="C325">
        <f>_xlfn.XLOOKUP(flights_causes!A325,'"main table"'!A:A,'"main table"'!R:R)</f>
        <v>310</v>
      </c>
      <c r="D325">
        <f>_xlfn.XLOOKUP(A325,'"main table"'!A:A,'"main table"'!J:J)</f>
        <v>7.02</v>
      </c>
    </row>
    <row r="326" spans="1:4" x14ac:dyDescent="0.2">
      <c r="A326" s="1">
        <v>325</v>
      </c>
      <c r="B326">
        <v>1</v>
      </c>
      <c r="C326">
        <f>_xlfn.XLOOKUP(flights_causes!A326,'"main table"'!A:A,'"main table"'!R:R)</f>
        <v>3654</v>
      </c>
      <c r="D326">
        <f>_xlfn.XLOOKUP(A326,'"main table"'!A:A,'"main table"'!J:J)</f>
        <v>19.05</v>
      </c>
    </row>
    <row r="327" spans="1:4" x14ac:dyDescent="0.2">
      <c r="A327" s="1">
        <v>326</v>
      </c>
      <c r="B327">
        <v>1</v>
      </c>
      <c r="C327">
        <f>_xlfn.XLOOKUP(flights_causes!A327,'"main table"'!A:A,'"main table"'!R:R)</f>
        <v>31</v>
      </c>
      <c r="D327">
        <f>_xlfn.XLOOKUP(A327,'"main table"'!A:A,'"main table"'!J:J)</f>
        <v>1.02</v>
      </c>
    </row>
    <row r="328" spans="1:4" x14ac:dyDescent="0.2">
      <c r="A328" s="1">
        <v>327</v>
      </c>
      <c r="B328">
        <v>1</v>
      </c>
      <c r="C328">
        <f>_xlfn.XLOOKUP(flights_causes!A328,'"main table"'!A:A,'"main table"'!R:R)</f>
        <v>10483</v>
      </c>
      <c r="D328">
        <f>_xlfn.XLOOKUP(A328,'"main table"'!A:A,'"main table"'!J:J)</f>
        <v>51.36</v>
      </c>
    </row>
    <row r="329" spans="1:4" x14ac:dyDescent="0.2">
      <c r="A329" s="1">
        <v>328</v>
      </c>
      <c r="B329">
        <v>1</v>
      </c>
      <c r="C329">
        <f>_xlfn.XLOOKUP(flights_causes!A329,'"main table"'!A:A,'"main table"'!R:R)</f>
        <v>746</v>
      </c>
      <c r="D329">
        <f>_xlfn.XLOOKUP(A329,'"main table"'!A:A,'"main table"'!J:J)</f>
        <v>3.26</v>
      </c>
    </row>
    <row r="330" spans="1:4" x14ac:dyDescent="0.2">
      <c r="A330" s="1">
        <v>329</v>
      </c>
      <c r="B330">
        <v>1</v>
      </c>
      <c r="C330">
        <f>_xlfn.XLOOKUP(flights_causes!A330,'"main table"'!A:A,'"main table"'!R:R)</f>
        <v>0</v>
      </c>
      <c r="D330">
        <f>_xlfn.XLOOKUP(A330,'"main table"'!A:A,'"main table"'!J:J)</f>
        <v>0</v>
      </c>
    </row>
    <row r="331" spans="1:4" x14ac:dyDescent="0.2">
      <c r="A331" s="1">
        <v>330</v>
      </c>
      <c r="B331">
        <v>1</v>
      </c>
      <c r="C331">
        <f>_xlfn.XLOOKUP(flights_causes!A331,'"main table"'!A:A,'"main table"'!R:R)</f>
        <v>237</v>
      </c>
      <c r="D331">
        <f>_xlfn.XLOOKUP(A331,'"main table"'!A:A,'"main table"'!J:J)</f>
        <v>2</v>
      </c>
    </row>
    <row r="332" spans="1:4" x14ac:dyDescent="0.2">
      <c r="A332" s="1">
        <v>331</v>
      </c>
      <c r="B332">
        <v>1</v>
      </c>
      <c r="C332">
        <f>_xlfn.XLOOKUP(flights_causes!A332,'"main table"'!A:A,'"main table"'!R:R)</f>
        <v>8</v>
      </c>
      <c r="D332">
        <f>_xlfn.XLOOKUP(A332,'"main table"'!A:A,'"main table"'!J:J)</f>
        <v>0.24</v>
      </c>
    </row>
    <row r="333" spans="1:4" x14ac:dyDescent="0.2">
      <c r="A333" s="1">
        <v>332</v>
      </c>
      <c r="B333">
        <v>1</v>
      </c>
      <c r="C333">
        <f>_xlfn.XLOOKUP(flights_causes!A333,'"main table"'!A:A,'"main table"'!R:R)</f>
        <v>169</v>
      </c>
      <c r="D333">
        <f>_xlfn.XLOOKUP(A333,'"main table"'!A:A,'"main table"'!J:J)</f>
        <v>1.76</v>
      </c>
    </row>
    <row r="334" spans="1:4" x14ac:dyDescent="0.2">
      <c r="A334" s="1">
        <v>333</v>
      </c>
      <c r="B334">
        <v>1</v>
      </c>
      <c r="C334">
        <f>_xlfn.XLOOKUP(flights_causes!A334,'"main table"'!A:A,'"main table"'!R:R)</f>
        <v>489</v>
      </c>
      <c r="D334">
        <f>_xlfn.XLOOKUP(A334,'"main table"'!A:A,'"main table"'!J:J)</f>
        <v>1.89</v>
      </c>
    </row>
    <row r="335" spans="1:4" x14ac:dyDescent="0.2">
      <c r="A335" s="1">
        <v>334</v>
      </c>
      <c r="B335">
        <v>1</v>
      </c>
      <c r="C335">
        <f>_xlfn.XLOOKUP(flights_causes!A335,'"main table"'!A:A,'"main table"'!R:R)</f>
        <v>1284</v>
      </c>
      <c r="D335">
        <f>_xlfn.XLOOKUP(A335,'"main table"'!A:A,'"main table"'!J:J)</f>
        <v>15.32</v>
      </c>
    </row>
    <row r="336" spans="1:4" x14ac:dyDescent="0.2">
      <c r="A336" s="1">
        <v>335</v>
      </c>
      <c r="B336">
        <v>1</v>
      </c>
      <c r="C336">
        <f>_xlfn.XLOOKUP(flights_causes!A336,'"main table"'!A:A,'"main table"'!R:R)</f>
        <v>475</v>
      </c>
      <c r="D336">
        <f>_xlfn.XLOOKUP(A336,'"main table"'!A:A,'"main table"'!J:J)</f>
        <v>8.67</v>
      </c>
    </row>
    <row r="337" spans="1:4" x14ac:dyDescent="0.2">
      <c r="A337" s="1">
        <v>336</v>
      </c>
      <c r="B337">
        <v>1</v>
      </c>
      <c r="C337">
        <f>_xlfn.XLOOKUP(flights_causes!A337,'"main table"'!A:A,'"main table"'!R:R)</f>
        <v>2867</v>
      </c>
      <c r="D337">
        <f>_xlfn.XLOOKUP(A337,'"main table"'!A:A,'"main table"'!J:J)</f>
        <v>34.729999999999997</v>
      </c>
    </row>
    <row r="338" spans="1:4" x14ac:dyDescent="0.2">
      <c r="A338" s="1">
        <v>337</v>
      </c>
      <c r="B338">
        <v>1</v>
      </c>
      <c r="C338">
        <f>_xlfn.XLOOKUP(flights_causes!A338,'"main table"'!A:A,'"main table"'!R:R)</f>
        <v>2194</v>
      </c>
      <c r="D338">
        <f>_xlfn.XLOOKUP(A338,'"main table"'!A:A,'"main table"'!J:J)</f>
        <v>28.22</v>
      </c>
    </row>
    <row r="339" spans="1:4" x14ac:dyDescent="0.2">
      <c r="A339" s="1">
        <v>338</v>
      </c>
      <c r="B339">
        <v>1</v>
      </c>
      <c r="C339">
        <f>_xlfn.XLOOKUP(flights_causes!A339,'"main table"'!A:A,'"main table"'!R:R)</f>
        <v>0</v>
      </c>
      <c r="D339">
        <f>_xlfn.XLOOKUP(A339,'"main table"'!A:A,'"main table"'!J:J)</f>
        <v>0</v>
      </c>
    </row>
    <row r="340" spans="1:4" x14ac:dyDescent="0.2">
      <c r="A340" s="1">
        <v>339</v>
      </c>
      <c r="B340">
        <v>1</v>
      </c>
      <c r="C340">
        <f>_xlfn.XLOOKUP(flights_causes!A340,'"main table"'!A:A,'"main table"'!R:R)</f>
        <v>7287</v>
      </c>
      <c r="D340">
        <f>_xlfn.XLOOKUP(A340,'"main table"'!A:A,'"main table"'!J:J)</f>
        <v>113.67</v>
      </c>
    </row>
    <row r="341" spans="1:4" x14ac:dyDescent="0.2">
      <c r="A341" s="1">
        <v>340</v>
      </c>
      <c r="B341">
        <v>1</v>
      </c>
      <c r="C341">
        <f>_xlfn.XLOOKUP(flights_causes!A341,'"main table"'!A:A,'"main table"'!R:R)</f>
        <v>75</v>
      </c>
      <c r="D341">
        <f>_xlfn.XLOOKUP(A341,'"main table"'!A:A,'"main table"'!J:J)</f>
        <v>2.62</v>
      </c>
    </row>
    <row r="342" spans="1:4" x14ac:dyDescent="0.2">
      <c r="A342" s="1">
        <v>341</v>
      </c>
      <c r="B342">
        <v>1</v>
      </c>
      <c r="C342">
        <f>_xlfn.XLOOKUP(flights_causes!A342,'"main table"'!A:A,'"main table"'!R:R)</f>
        <v>196</v>
      </c>
      <c r="D342">
        <f>_xlfn.XLOOKUP(A342,'"main table"'!A:A,'"main table"'!J:J)</f>
        <v>4.1900000000000004</v>
      </c>
    </row>
    <row r="343" spans="1:4" x14ac:dyDescent="0.2">
      <c r="A343" s="1">
        <v>342</v>
      </c>
      <c r="B343">
        <v>1</v>
      </c>
      <c r="C343">
        <f>_xlfn.XLOOKUP(flights_causes!A343,'"main table"'!A:A,'"main table"'!R:R)</f>
        <v>214</v>
      </c>
      <c r="D343">
        <f>_xlfn.XLOOKUP(A343,'"main table"'!A:A,'"main table"'!J:J)</f>
        <v>4.43</v>
      </c>
    </row>
    <row r="344" spans="1:4" x14ac:dyDescent="0.2">
      <c r="A344" s="1">
        <v>343</v>
      </c>
      <c r="B344">
        <v>1</v>
      </c>
      <c r="C344">
        <f>_xlfn.XLOOKUP(flights_causes!A344,'"main table"'!A:A,'"main table"'!R:R)</f>
        <v>656</v>
      </c>
      <c r="D344">
        <f>_xlfn.XLOOKUP(A344,'"main table"'!A:A,'"main table"'!J:J)</f>
        <v>17.190000000000001</v>
      </c>
    </row>
    <row r="345" spans="1:4" x14ac:dyDescent="0.2">
      <c r="A345" s="1">
        <v>344</v>
      </c>
      <c r="B345">
        <v>1</v>
      </c>
      <c r="C345">
        <f>_xlfn.XLOOKUP(flights_causes!A345,'"main table"'!A:A,'"main table"'!R:R)</f>
        <v>923</v>
      </c>
      <c r="D345">
        <f>_xlfn.XLOOKUP(A345,'"main table"'!A:A,'"main table"'!J:J)</f>
        <v>22.82</v>
      </c>
    </row>
    <row r="346" spans="1:4" x14ac:dyDescent="0.2">
      <c r="A346" s="1">
        <v>345</v>
      </c>
      <c r="B346">
        <v>1</v>
      </c>
      <c r="C346">
        <f>_xlfn.XLOOKUP(flights_causes!A346,'"main table"'!A:A,'"main table"'!R:R)</f>
        <v>1847</v>
      </c>
      <c r="D346">
        <f>_xlfn.XLOOKUP(A346,'"main table"'!A:A,'"main table"'!J:J)</f>
        <v>42.55</v>
      </c>
    </row>
    <row r="347" spans="1:4" x14ac:dyDescent="0.2">
      <c r="A347" s="1">
        <v>346</v>
      </c>
      <c r="B347">
        <v>1</v>
      </c>
      <c r="C347">
        <f>_xlfn.XLOOKUP(flights_causes!A347,'"main table"'!A:A,'"main table"'!R:R)</f>
        <v>229</v>
      </c>
      <c r="D347">
        <f>_xlfn.XLOOKUP(A347,'"main table"'!A:A,'"main table"'!J:J)</f>
        <v>5.57</v>
      </c>
    </row>
    <row r="348" spans="1:4" x14ac:dyDescent="0.2">
      <c r="A348" s="1">
        <v>347</v>
      </c>
      <c r="B348">
        <v>1</v>
      </c>
      <c r="C348">
        <f>_xlfn.XLOOKUP(flights_causes!A348,'"main table"'!A:A,'"main table"'!R:R)</f>
        <v>820</v>
      </c>
      <c r="D348">
        <f>_xlfn.XLOOKUP(A348,'"main table"'!A:A,'"main table"'!J:J)</f>
        <v>16.91</v>
      </c>
    </row>
    <row r="349" spans="1:4" x14ac:dyDescent="0.2">
      <c r="A349" s="1">
        <v>348</v>
      </c>
      <c r="B349">
        <v>1</v>
      </c>
      <c r="C349">
        <f>_xlfn.XLOOKUP(flights_causes!A349,'"main table"'!A:A,'"main table"'!R:R)</f>
        <v>461</v>
      </c>
      <c r="D349">
        <f>_xlfn.XLOOKUP(A349,'"main table"'!A:A,'"main table"'!J:J)</f>
        <v>14.54</v>
      </c>
    </row>
    <row r="350" spans="1:4" x14ac:dyDescent="0.2">
      <c r="A350" s="1">
        <v>349</v>
      </c>
      <c r="B350">
        <v>1</v>
      </c>
      <c r="C350">
        <f>_xlfn.XLOOKUP(flights_causes!A350,'"main table"'!A:A,'"main table"'!R:R)</f>
        <v>1335</v>
      </c>
      <c r="D350">
        <f>_xlfn.XLOOKUP(A350,'"main table"'!A:A,'"main table"'!J:J)</f>
        <v>21.16</v>
      </c>
    </row>
    <row r="351" spans="1:4" x14ac:dyDescent="0.2">
      <c r="A351" s="1">
        <v>350</v>
      </c>
      <c r="B351">
        <v>1</v>
      </c>
      <c r="C351">
        <f>_xlfn.XLOOKUP(flights_causes!A351,'"main table"'!A:A,'"main table"'!R:R)</f>
        <v>132</v>
      </c>
      <c r="D351">
        <f>_xlfn.XLOOKUP(A351,'"main table"'!A:A,'"main table"'!J:J)</f>
        <v>4</v>
      </c>
    </row>
    <row r="352" spans="1:4" x14ac:dyDescent="0.2">
      <c r="A352" s="1">
        <v>351</v>
      </c>
      <c r="B352">
        <v>1</v>
      </c>
      <c r="C352">
        <f>_xlfn.XLOOKUP(flights_causes!A352,'"main table"'!A:A,'"main table"'!R:R)</f>
        <v>31</v>
      </c>
      <c r="D352">
        <f>_xlfn.XLOOKUP(A352,'"main table"'!A:A,'"main table"'!J:J)</f>
        <v>1.04</v>
      </c>
    </row>
    <row r="353" spans="1:4" x14ac:dyDescent="0.2">
      <c r="A353" s="1">
        <v>352</v>
      </c>
      <c r="B353">
        <v>1</v>
      </c>
      <c r="C353">
        <f>_xlfn.XLOOKUP(flights_causes!A353,'"main table"'!A:A,'"main table"'!R:R)</f>
        <v>113</v>
      </c>
      <c r="D353">
        <f>_xlfn.XLOOKUP(A353,'"main table"'!A:A,'"main table"'!J:J)</f>
        <v>2.97</v>
      </c>
    </row>
    <row r="354" spans="1:4" x14ac:dyDescent="0.2">
      <c r="A354" s="1">
        <v>353</v>
      </c>
      <c r="B354">
        <v>1</v>
      </c>
      <c r="C354">
        <f>_xlfn.XLOOKUP(flights_causes!A354,'"main table"'!A:A,'"main table"'!R:R)</f>
        <v>243</v>
      </c>
      <c r="D354">
        <f>_xlfn.XLOOKUP(A354,'"main table"'!A:A,'"main table"'!J:J)</f>
        <v>8.18</v>
      </c>
    </row>
    <row r="355" spans="1:4" x14ac:dyDescent="0.2">
      <c r="A355" s="1">
        <v>354</v>
      </c>
      <c r="B355">
        <v>1</v>
      </c>
      <c r="C355">
        <f>_xlfn.XLOOKUP(flights_causes!A355,'"main table"'!A:A,'"main table"'!R:R)</f>
        <v>398</v>
      </c>
      <c r="D355">
        <f>_xlfn.XLOOKUP(A355,'"main table"'!A:A,'"main table"'!J:J)</f>
        <v>11.08</v>
      </c>
    </row>
    <row r="356" spans="1:4" x14ac:dyDescent="0.2">
      <c r="A356" s="1">
        <v>355</v>
      </c>
      <c r="B356">
        <v>1</v>
      </c>
      <c r="C356">
        <f>_xlfn.XLOOKUP(flights_causes!A356,'"main table"'!A:A,'"main table"'!R:R)</f>
        <v>133</v>
      </c>
      <c r="D356">
        <f>_xlfn.XLOOKUP(A356,'"main table"'!A:A,'"main table"'!J:J)</f>
        <v>2.59</v>
      </c>
    </row>
    <row r="357" spans="1:4" x14ac:dyDescent="0.2">
      <c r="A357" s="1">
        <v>356</v>
      </c>
      <c r="B357">
        <v>1</v>
      </c>
      <c r="C357">
        <f>_xlfn.XLOOKUP(flights_causes!A357,'"main table"'!A:A,'"main table"'!R:R)</f>
        <v>1967</v>
      </c>
      <c r="D357">
        <f>_xlfn.XLOOKUP(A357,'"main table"'!A:A,'"main table"'!J:J)</f>
        <v>29.16</v>
      </c>
    </row>
    <row r="358" spans="1:4" x14ac:dyDescent="0.2">
      <c r="A358" s="1">
        <v>357</v>
      </c>
      <c r="B358">
        <v>1</v>
      </c>
      <c r="C358">
        <f>_xlfn.XLOOKUP(flights_causes!A358,'"main table"'!A:A,'"main table"'!R:R)</f>
        <v>682</v>
      </c>
      <c r="D358">
        <f>_xlfn.XLOOKUP(A358,'"main table"'!A:A,'"main table"'!J:J)</f>
        <v>13.42</v>
      </c>
    </row>
    <row r="359" spans="1:4" x14ac:dyDescent="0.2">
      <c r="A359" s="1">
        <v>358</v>
      </c>
      <c r="B359">
        <v>1</v>
      </c>
      <c r="C359">
        <f>_xlfn.XLOOKUP(flights_causes!A359,'"main table"'!A:A,'"main table"'!R:R)</f>
        <v>170</v>
      </c>
      <c r="D359">
        <f>_xlfn.XLOOKUP(A359,'"main table"'!A:A,'"main table"'!J:J)</f>
        <v>2.31</v>
      </c>
    </row>
    <row r="360" spans="1:4" x14ac:dyDescent="0.2">
      <c r="A360" s="1">
        <v>359</v>
      </c>
      <c r="B360">
        <v>1</v>
      </c>
      <c r="C360">
        <f>_xlfn.XLOOKUP(flights_causes!A360,'"main table"'!A:A,'"main table"'!R:R)</f>
        <v>16444</v>
      </c>
      <c r="D360">
        <f>_xlfn.XLOOKUP(A360,'"main table"'!A:A,'"main table"'!J:J)</f>
        <v>244.35</v>
      </c>
    </row>
    <row r="361" spans="1:4" x14ac:dyDescent="0.2">
      <c r="A361" s="1">
        <v>360</v>
      </c>
      <c r="B361">
        <v>1</v>
      </c>
      <c r="C361">
        <f>_xlfn.XLOOKUP(flights_causes!A361,'"main table"'!A:A,'"main table"'!R:R)</f>
        <v>297</v>
      </c>
      <c r="D361">
        <f>_xlfn.XLOOKUP(A361,'"main table"'!A:A,'"main table"'!J:J)</f>
        <v>5.86</v>
      </c>
    </row>
    <row r="362" spans="1:4" x14ac:dyDescent="0.2">
      <c r="A362" s="1">
        <v>361</v>
      </c>
      <c r="B362">
        <v>1</v>
      </c>
      <c r="C362">
        <f>_xlfn.XLOOKUP(flights_causes!A362,'"main table"'!A:A,'"main table"'!R:R)</f>
        <v>840</v>
      </c>
      <c r="D362">
        <f>_xlfn.XLOOKUP(A362,'"main table"'!A:A,'"main table"'!J:J)</f>
        <v>15.34</v>
      </c>
    </row>
    <row r="363" spans="1:4" x14ac:dyDescent="0.2">
      <c r="A363" s="1">
        <v>362</v>
      </c>
      <c r="B363">
        <v>1</v>
      </c>
      <c r="C363">
        <f>_xlfn.XLOOKUP(flights_causes!A363,'"main table"'!A:A,'"main table"'!R:R)</f>
        <v>3666</v>
      </c>
      <c r="D363">
        <f>_xlfn.XLOOKUP(A363,'"main table"'!A:A,'"main table"'!J:J)</f>
        <v>60.28</v>
      </c>
    </row>
    <row r="364" spans="1:4" x14ac:dyDescent="0.2">
      <c r="A364" s="1">
        <v>363</v>
      </c>
      <c r="B364">
        <v>1</v>
      </c>
      <c r="C364">
        <f>_xlfn.XLOOKUP(flights_causes!A364,'"main table"'!A:A,'"main table"'!R:R)</f>
        <v>1205</v>
      </c>
      <c r="D364">
        <f>_xlfn.XLOOKUP(A364,'"main table"'!A:A,'"main table"'!J:J)</f>
        <v>20.46</v>
      </c>
    </row>
    <row r="365" spans="1:4" x14ac:dyDescent="0.2">
      <c r="A365" s="1">
        <v>364</v>
      </c>
      <c r="B365">
        <v>1</v>
      </c>
      <c r="C365">
        <f>_xlfn.XLOOKUP(flights_causes!A365,'"main table"'!A:A,'"main table"'!R:R)</f>
        <v>14</v>
      </c>
      <c r="D365">
        <f>_xlfn.XLOOKUP(A365,'"main table"'!A:A,'"main table"'!J:J)</f>
        <v>0.51</v>
      </c>
    </row>
    <row r="366" spans="1:4" x14ac:dyDescent="0.2">
      <c r="A366" s="1">
        <v>365</v>
      </c>
      <c r="B366">
        <v>1</v>
      </c>
      <c r="C366">
        <f>_xlfn.XLOOKUP(flights_causes!A366,'"main table"'!A:A,'"main table"'!R:R)</f>
        <v>5734</v>
      </c>
      <c r="D366">
        <f>_xlfn.XLOOKUP(A366,'"main table"'!A:A,'"main table"'!J:J)</f>
        <v>86.05</v>
      </c>
    </row>
    <row r="367" spans="1:4" x14ac:dyDescent="0.2">
      <c r="A367" s="1">
        <v>366</v>
      </c>
      <c r="B367">
        <v>1</v>
      </c>
      <c r="C367">
        <f>_xlfn.XLOOKUP(flights_causes!A367,'"main table"'!A:A,'"main table"'!R:R)</f>
        <v>10850</v>
      </c>
      <c r="D367">
        <f>_xlfn.XLOOKUP(A367,'"main table"'!A:A,'"main table"'!J:J)</f>
        <v>158.19999999999999</v>
      </c>
    </row>
    <row r="368" spans="1:4" x14ac:dyDescent="0.2">
      <c r="A368" s="1">
        <v>367</v>
      </c>
      <c r="B368">
        <v>1</v>
      </c>
      <c r="C368">
        <f>_xlfn.XLOOKUP(flights_causes!A368,'"main table"'!A:A,'"main table"'!R:R)</f>
        <v>337</v>
      </c>
      <c r="D368">
        <f>_xlfn.XLOOKUP(A368,'"main table"'!A:A,'"main table"'!J:J)</f>
        <v>4.0599999999999996</v>
      </c>
    </row>
    <row r="369" spans="1:4" x14ac:dyDescent="0.2">
      <c r="A369" s="1">
        <v>368</v>
      </c>
      <c r="B369">
        <v>1</v>
      </c>
      <c r="C369">
        <f>_xlfn.XLOOKUP(flights_causes!A369,'"main table"'!A:A,'"main table"'!R:R)</f>
        <v>451</v>
      </c>
      <c r="D369">
        <f>_xlfn.XLOOKUP(A369,'"main table"'!A:A,'"main table"'!J:J)</f>
        <v>6.47</v>
      </c>
    </row>
    <row r="370" spans="1:4" x14ac:dyDescent="0.2">
      <c r="A370" s="1">
        <v>369</v>
      </c>
      <c r="B370">
        <v>1</v>
      </c>
      <c r="C370">
        <f>_xlfn.XLOOKUP(flights_causes!A370,'"main table"'!A:A,'"main table"'!R:R)</f>
        <v>4809</v>
      </c>
      <c r="D370">
        <f>_xlfn.XLOOKUP(A370,'"main table"'!A:A,'"main table"'!J:J)</f>
        <v>84.97</v>
      </c>
    </row>
    <row r="371" spans="1:4" x14ac:dyDescent="0.2">
      <c r="A371" s="1">
        <v>370</v>
      </c>
      <c r="B371">
        <v>1</v>
      </c>
      <c r="C371">
        <f>_xlfn.XLOOKUP(flights_causes!A371,'"main table"'!A:A,'"main table"'!R:R)</f>
        <v>1221</v>
      </c>
      <c r="D371">
        <f>_xlfn.XLOOKUP(A371,'"main table"'!A:A,'"main table"'!J:J)</f>
        <v>21.39</v>
      </c>
    </row>
    <row r="372" spans="1:4" x14ac:dyDescent="0.2">
      <c r="A372" s="1">
        <v>371</v>
      </c>
      <c r="B372">
        <v>1</v>
      </c>
      <c r="C372">
        <f>_xlfn.XLOOKUP(flights_causes!A372,'"main table"'!A:A,'"main table"'!R:R)</f>
        <v>4</v>
      </c>
      <c r="D372">
        <f>_xlfn.XLOOKUP(A372,'"main table"'!A:A,'"main table"'!J:J)</f>
        <v>0.05</v>
      </c>
    </row>
    <row r="373" spans="1:4" x14ac:dyDescent="0.2">
      <c r="A373" s="1">
        <v>372</v>
      </c>
      <c r="B373">
        <v>1</v>
      </c>
      <c r="C373">
        <f>_xlfn.XLOOKUP(flights_causes!A373,'"main table"'!A:A,'"main table"'!R:R)</f>
        <v>365</v>
      </c>
      <c r="D373">
        <f>_xlfn.XLOOKUP(A373,'"main table"'!A:A,'"main table"'!J:J)</f>
        <v>0.86</v>
      </c>
    </row>
    <row r="374" spans="1:4" x14ac:dyDescent="0.2">
      <c r="A374" s="1">
        <v>373</v>
      </c>
      <c r="B374">
        <v>1</v>
      </c>
      <c r="C374">
        <f>_xlfn.XLOOKUP(flights_causes!A374,'"main table"'!A:A,'"main table"'!R:R)</f>
        <v>0</v>
      </c>
      <c r="D374">
        <f>_xlfn.XLOOKUP(A374,'"main table"'!A:A,'"main table"'!J:J)</f>
        <v>0</v>
      </c>
    </row>
    <row r="375" spans="1:4" x14ac:dyDescent="0.2">
      <c r="A375" s="1">
        <v>374</v>
      </c>
      <c r="B375">
        <v>1</v>
      </c>
      <c r="C375">
        <f>_xlfn.XLOOKUP(flights_causes!A375,'"main table"'!A:A,'"main table"'!R:R)</f>
        <v>287</v>
      </c>
      <c r="D375">
        <f>_xlfn.XLOOKUP(A375,'"main table"'!A:A,'"main table"'!J:J)</f>
        <v>0.76</v>
      </c>
    </row>
    <row r="376" spans="1:4" x14ac:dyDescent="0.2">
      <c r="A376" s="1">
        <v>375</v>
      </c>
      <c r="B376">
        <v>1</v>
      </c>
      <c r="C376">
        <f>_xlfn.XLOOKUP(flights_causes!A376,'"main table"'!A:A,'"main table"'!R:R)</f>
        <v>0</v>
      </c>
      <c r="D376">
        <f>_xlfn.XLOOKUP(A376,'"main table"'!A:A,'"main table"'!J:J)</f>
        <v>0</v>
      </c>
    </row>
    <row r="377" spans="1:4" x14ac:dyDescent="0.2">
      <c r="A377" s="1">
        <v>376</v>
      </c>
      <c r="B377">
        <v>1</v>
      </c>
      <c r="C377">
        <f>_xlfn.XLOOKUP(flights_causes!A377,'"main table"'!A:A,'"main table"'!R:R)</f>
        <v>13014</v>
      </c>
      <c r="D377">
        <f>_xlfn.XLOOKUP(A377,'"main table"'!A:A,'"main table"'!J:J)</f>
        <v>80.010000000000005</v>
      </c>
    </row>
    <row r="378" spans="1:4" x14ac:dyDescent="0.2">
      <c r="A378" s="1">
        <v>377</v>
      </c>
      <c r="B378">
        <v>1</v>
      </c>
      <c r="C378">
        <f>_xlfn.XLOOKUP(flights_causes!A378,'"main table"'!A:A,'"main table"'!R:R)</f>
        <v>2336</v>
      </c>
      <c r="D378">
        <f>_xlfn.XLOOKUP(A378,'"main table"'!A:A,'"main table"'!J:J)</f>
        <v>21.05</v>
      </c>
    </row>
    <row r="379" spans="1:4" x14ac:dyDescent="0.2">
      <c r="A379" s="1">
        <v>1</v>
      </c>
      <c r="B379">
        <v>2</v>
      </c>
      <c r="C379">
        <f>_xlfn.XLOOKUP(A379,'"main table"'!A:A,'"main table"'!S:S)</f>
        <v>491</v>
      </c>
      <c r="D379">
        <f>LOOKUP(A379,'"main table"'!A:A,'"main table"'!K:K)</f>
        <v>5.89</v>
      </c>
    </row>
    <row r="380" spans="1:4" x14ac:dyDescent="0.2">
      <c r="A380" s="1">
        <v>2</v>
      </c>
      <c r="B380">
        <v>2</v>
      </c>
      <c r="C380">
        <f>_xlfn.XLOOKUP(A380,'"main table"'!A:A,'"main table"'!S:S)</f>
        <v>71</v>
      </c>
      <c r="D380">
        <f>LOOKUP(A380,'"main table"'!A:A,'"main table"'!K:K)</f>
        <v>0.25</v>
      </c>
    </row>
    <row r="381" spans="1:4" x14ac:dyDescent="0.2">
      <c r="A381" s="1">
        <v>3</v>
      </c>
      <c r="B381">
        <v>2</v>
      </c>
      <c r="C381">
        <f>_xlfn.XLOOKUP(A381,'"main table"'!A:A,'"main table"'!S:S)</f>
        <v>132</v>
      </c>
      <c r="D381">
        <f>LOOKUP(A381,'"main table"'!A:A,'"main table"'!K:K)</f>
        <v>0.75</v>
      </c>
    </row>
    <row r="382" spans="1:4" x14ac:dyDescent="0.2">
      <c r="A382" s="1">
        <v>4</v>
      </c>
      <c r="B382">
        <v>2</v>
      </c>
      <c r="C382">
        <f>_xlfn.XLOOKUP(A382,'"main table"'!A:A,'"main table"'!S:S)</f>
        <v>1458</v>
      </c>
      <c r="D382">
        <f>LOOKUP(A382,'"main table"'!A:A,'"main table"'!K:K)</f>
        <v>10.53</v>
      </c>
    </row>
    <row r="383" spans="1:4" x14ac:dyDescent="0.2">
      <c r="A383" s="1">
        <v>5</v>
      </c>
      <c r="B383">
        <v>2</v>
      </c>
      <c r="C383">
        <f>_xlfn.XLOOKUP(A383,'"main table"'!A:A,'"main table"'!S:S)</f>
        <v>5</v>
      </c>
      <c r="D383">
        <f>LOOKUP(A383,'"main table"'!A:A,'"main table"'!K:K)</f>
        <v>0.19</v>
      </c>
    </row>
    <row r="384" spans="1:4" x14ac:dyDescent="0.2">
      <c r="A384" s="1">
        <v>6</v>
      </c>
      <c r="B384">
        <v>2</v>
      </c>
      <c r="C384">
        <f>_xlfn.XLOOKUP(A384,'"main table"'!A:A,'"main table"'!S:S)</f>
        <v>3736</v>
      </c>
      <c r="D384">
        <f>LOOKUP(A384,'"main table"'!A:A,'"main table"'!K:K)</f>
        <v>23.28</v>
      </c>
    </row>
    <row r="385" spans="1:4" x14ac:dyDescent="0.2">
      <c r="A385" s="1">
        <v>7</v>
      </c>
      <c r="B385">
        <v>2</v>
      </c>
      <c r="C385">
        <f>_xlfn.XLOOKUP(A385,'"main table"'!A:A,'"main table"'!S:S)</f>
        <v>2385</v>
      </c>
      <c r="D385">
        <f>LOOKUP(A385,'"main table"'!A:A,'"main table"'!K:K)</f>
        <v>9.6300000000000008</v>
      </c>
    </row>
    <row r="386" spans="1:4" x14ac:dyDescent="0.2">
      <c r="A386" s="1">
        <v>8</v>
      </c>
      <c r="B386">
        <v>2</v>
      </c>
      <c r="C386">
        <f>_xlfn.XLOOKUP(A386,'"main table"'!A:A,'"main table"'!S:S)</f>
        <v>17</v>
      </c>
      <c r="D386">
        <f>LOOKUP(A386,'"main table"'!A:A,'"main table"'!K:K)</f>
        <v>1.04</v>
      </c>
    </row>
    <row r="387" spans="1:4" x14ac:dyDescent="0.2">
      <c r="A387" s="1">
        <v>9</v>
      </c>
      <c r="B387">
        <v>2</v>
      </c>
      <c r="C387">
        <f>_xlfn.XLOOKUP(A387,'"main table"'!A:A,'"main table"'!S:S)</f>
        <v>29</v>
      </c>
      <c r="D387">
        <f>LOOKUP(A387,'"main table"'!A:A,'"main table"'!K:K)</f>
        <v>0.6</v>
      </c>
    </row>
    <row r="388" spans="1:4" x14ac:dyDescent="0.2">
      <c r="A388" s="1">
        <v>10</v>
      </c>
      <c r="B388">
        <v>2</v>
      </c>
      <c r="C388">
        <f>_xlfn.XLOOKUP(A388,'"main table"'!A:A,'"main table"'!S:S)</f>
        <v>249</v>
      </c>
      <c r="D388">
        <f>LOOKUP(A388,'"main table"'!A:A,'"main table"'!K:K)</f>
        <v>2.46</v>
      </c>
    </row>
    <row r="389" spans="1:4" x14ac:dyDescent="0.2">
      <c r="A389" s="1">
        <v>11</v>
      </c>
      <c r="B389">
        <v>2</v>
      </c>
      <c r="C389">
        <f>_xlfn.XLOOKUP(A389,'"main table"'!A:A,'"main table"'!S:S)</f>
        <v>0</v>
      </c>
      <c r="D389">
        <f>LOOKUP(A389,'"main table"'!A:A,'"main table"'!K:K)</f>
        <v>0</v>
      </c>
    </row>
    <row r="390" spans="1:4" x14ac:dyDescent="0.2">
      <c r="A390" s="1">
        <v>12</v>
      </c>
      <c r="B390">
        <v>2</v>
      </c>
      <c r="C390">
        <f>_xlfn.XLOOKUP(A390,'"main table"'!A:A,'"main table"'!S:S)</f>
        <v>10</v>
      </c>
      <c r="D390">
        <f>LOOKUP(A390,'"main table"'!A:A,'"main table"'!K:K)</f>
        <v>0.08</v>
      </c>
    </row>
    <row r="391" spans="1:4" x14ac:dyDescent="0.2">
      <c r="A391" s="1">
        <v>13</v>
      </c>
      <c r="B391">
        <v>2</v>
      </c>
      <c r="C391">
        <f>_xlfn.XLOOKUP(A391,'"main table"'!A:A,'"main table"'!S:S)</f>
        <v>65</v>
      </c>
      <c r="D391">
        <f>LOOKUP(A391,'"main table"'!A:A,'"main table"'!K:K)</f>
        <v>1.1000000000000001</v>
      </c>
    </row>
    <row r="392" spans="1:4" x14ac:dyDescent="0.2">
      <c r="A392" s="1">
        <v>14</v>
      </c>
      <c r="B392">
        <v>2</v>
      </c>
      <c r="C392">
        <f>_xlfn.XLOOKUP(A392,'"main table"'!A:A,'"main table"'!S:S)</f>
        <v>41</v>
      </c>
      <c r="D392">
        <f>LOOKUP(A392,'"main table"'!A:A,'"main table"'!K:K)</f>
        <v>1.4</v>
      </c>
    </row>
    <row r="393" spans="1:4" x14ac:dyDescent="0.2">
      <c r="A393" s="1">
        <v>15</v>
      </c>
      <c r="B393">
        <v>2</v>
      </c>
      <c r="C393">
        <f>_xlfn.XLOOKUP(A393,'"main table"'!A:A,'"main table"'!S:S)</f>
        <v>2</v>
      </c>
      <c r="D393">
        <f>LOOKUP(A393,'"main table"'!A:A,'"main table"'!K:K)</f>
        <v>0.05</v>
      </c>
    </row>
    <row r="394" spans="1:4" x14ac:dyDescent="0.2">
      <c r="A394" s="1">
        <v>16</v>
      </c>
      <c r="B394">
        <v>2</v>
      </c>
      <c r="C394">
        <f>_xlfn.XLOOKUP(A394,'"main table"'!A:A,'"main table"'!S:S)</f>
        <v>70</v>
      </c>
      <c r="D394">
        <f>LOOKUP(A394,'"main table"'!A:A,'"main table"'!K:K)</f>
        <v>0.9</v>
      </c>
    </row>
    <row r="395" spans="1:4" x14ac:dyDescent="0.2">
      <c r="A395" s="1">
        <v>17</v>
      </c>
      <c r="B395">
        <v>2</v>
      </c>
      <c r="C395">
        <f>_xlfn.XLOOKUP(A395,'"main table"'!A:A,'"main table"'!S:S)</f>
        <v>139</v>
      </c>
      <c r="D395">
        <f>LOOKUP(A395,'"main table"'!A:A,'"main table"'!K:K)</f>
        <v>1.1399999999999999</v>
      </c>
    </row>
    <row r="396" spans="1:4" x14ac:dyDescent="0.2">
      <c r="A396" s="1">
        <v>18</v>
      </c>
      <c r="B396">
        <v>2</v>
      </c>
      <c r="C396">
        <f>_xlfn.XLOOKUP(A396,'"main table"'!A:A,'"main table"'!S:S)</f>
        <v>446</v>
      </c>
      <c r="D396">
        <f>LOOKUP(A396,'"main table"'!A:A,'"main table"'!K:K)</f>
        <v>4.5199999999999996</v>
      </c>
    </row>
    <row r="397" spans="1:4" x14ac:dyDescent="0.2">
      <c r="A397" s="1">
        <v>19</v>
      </c>
      <c r="B397">
        <v>2</v>
      </c>
      <c r="C397">
        <f>_xlfn.XLOOKUP(A397,'"main table"'!A:A,'"main table"'!S:S)</f>
        <v>754</v>
      </c>
      <c r="D397">
        <f>LOOKUP(A397,'"main table"'!A:A,'"main table"'!K:K)</f>
        <v>9.25</v>
      </c>
    </row>
    <row r="398" spans="1:4" x14ac:dyDescent="0.2">
      <c r="A398" s="1">
        <v>20</v>
      </c>
      <c r="B398">
        <v>2</v>
      </c>
      <c r="C398">
        <f>_xlfn.XLOOKUP(A398,'"main table"'!A:A,'"main table"'!S:S)</f>
        <v>162</v>
      </c>
      <c r="D398">
        <f>LOOKUP(A398,'"main table"'!A:A,'"main table"'!K:K)</f>
        <v>4.47</v>
      </c>
    </row>
    <row r="399" spans="1:4" x14ac:dyDescent="0.2">
      <c r="A399" s="1">
        <v>21</v>
      </c>
      <c r="B399">
        <v>2</v>
      </c>
      <c r="C399">
        <f>_xlfn.XLOOKUP(A399,'"main table"'!A:A,'"main table"'!S:S)</f>
        <v>167</v>
      </c>
      <c r="D399">
        <f>LOOKUP(A399,'"main table"'!A:A,'"main table"'!K:K)</f>
        <v>2.5099999999999998</v>
      </c>
    </row>
    <row r="400" spans="1:4" x14ac:dyDescent="0.2">
      <c r="A400" s="1">
        <v>22</v>
      </c>
      <c r="B400">
        <v>2</v>
      </c>
      <c r="C400">
        <f>_xlfn.XLOOKUP(A400,'"main table"'!A:A,'"main table"'!S:S)</f>
        <v>361</v>
      </c>
      <c r="D400">
        <f>LOOKUP(A400,'"main table"'!A:A,'"main table"'!K:K)</f>
        <v>3.11</v>
      </c>
    </row>
    <row r="401" spans="1:4" x14ac:dyDescent="0.2">
      <c r="A401" s="1">
        <v>23</v>
      </c>
      <c r="B401">
        <v>2</v>
      </c>
      <c r="C401">
        <f>_xlfn.XLOOKUP(A401,'"main table"'!A:A,'"main table"'!S:S)</f>
        <v>440</v>
      </c>
      <c r="D401">
        <f>LOOKUP(A401,'"main table"'!A:A,'"main table"'!K:K)</f>
        <v>6.42</v>
      </c>
    </row>
    <row r="402" spans="1:4" x14ac:dyDescent="0.2">
      <c r="A402" s="1">
        <v>24</v>
      </c>
      <c r="B402">
        <v>2</v>
      </c>
      <c r="C402">
        <f>_xlfn.XLOOKUP(A402,'"main table"'!A:A,'"main table"'!S:S)</f>
        <v>284</v>
      </c>
      <c r="D402">
        <f>LOOKUP(A402,'"main table"'!A:A,'"main table"'!K:K)</f>
        <v>3.31</v>
      </c>
    </row>
    <row r="403" spans="1:4" x14ac:dyDescent="0.2">
      <c r="A403" s="1">
        <v>25</v>
      </c>
      <c r="B403">
        <v>2</v>
      </c>
      <c r="C403">
        <f>_xlfn.XLOOKUP(A403,'"main table"'!A:A,'"main table"'!S:S)</f>
        <v>55</v>
      </c>
      <c r="D403">
        <f>LOOKUP(A403,'"main table"'!A:A,'"main table"'!K:K)</f>
        <v>1.1000000000000001</v>
      </c>
    </row>
    <row r="404" spans="1:4" x14ac:dyDescent="0.2">
      <c r="A404" s="1">
        <v>26</v>
      </c>
      <c r="B404">
        <v>2</v>
      </c>
      <c r="C404">
        <f>_xlfn.XLOOKUP(A404,'"main table"'!A:A,'"main table"'!S:S)</f>
        <v>28</v>
      </c>
      <c r="D404">
        <f>LOOKUP(A404,'"main table"'!A:A,'"main table"'!K:K)</f>
        <v>0.45</v>
      </c>
    </row>
    <row r="405" spans="1:4" x14ac:dyDescent="0.2">
      <c r="A405" s="1">
        <v>27</v>
      </c>
      <c r="B405">
        <v>2</v>
      </c>
      <c r="C405">
        <f>_xlfn.XLOOKUP(A405,'"main table"'!A:A,'"main table"'!S:S)</f>
        <v>21</v>
      </c>
      <c r="D405">
        <f>LOOKUP(A405,'"main table"'!A:A,'"main table"'!K:K)</f>
        <v>1.35</v>
      </c>
    </row>
    <row r="406" spans="1:4" x14ac:dyDescent="0.2">
      <c r="A406" s="1">
        <v>28</v>
      </c>
      <c r="B406">
        <v>2</v>
      </c>
      <c r="C406">
        <f>_xlfn.XLOOKUP(A406,'"main table"'!A:A,'"main table"'!S:S)</f>
        <v>3</v>
      </c>
      <c r="D406">
        <f>LOOKUP(A406,'"main table"'!A:A,'"main table"'!K:K)</f>
        <v>0.09</v>
      </c>
    </row>
    <row r="407" spans="1:4" x14ac:dyDescent="0.2">
      <c r="A407" s="1">
        <v>29</v>
      </c>
      <c r="B407">
        <v>2</v>
      </c>
      <c r="C407">
        <f>_xlfn.XLOOKUP(A407,'"main table"'!A:A,'"main table"'!S:S)</f>
        <v>0</v>
      </c>
      <c r="D407">
        <f>LOOKUP(A407,'"main table"'!A:A,'"main table"'!K:K)</f>
        <v>0</v>
      </c>
    </row>
    <row r="408" spans="1:4" x14ac:dyDescent="0.2">
      <c r="A408" s="1">
        <v>30</v>
      </c>
      <c r="B408">
        <v>2</v>
      </c>
      <c r="C408">
        <f>_xlfn.XLOOKUP(A408,'"main table"'!A:A,'"main table"'!S:S)</f>
        <v>0</v>
      </c>
      <c r="D408">
        <f>LOOKUP(A408,'"main table"'!A:A,'"main table"'!K:K)</f>
        <v>0</v>
      </c>
    </row>
    <row r="409" spans="1:4" x14ac:dyDescent="0.2">
      <c r="A409" s="1">
        <v>31</v>
      </c>
      <c r="B409">
        <v>2</v>
      </c>
      <c r="C409">
        <f>_xlfn.XLOOKUP(A409,'"main table"'!A:A,'"main table"'!S:S)</f>
        <v>0</v>
      </c>
      <c r="D409">
        <f>LOOKUP(A409,'"main table"'!A:A,'"main table"'!K:K)</f>
        <v>0</v>
      </c>
    </row>
    <row r="410" spans="1:4" x14ac:dyDescent="0.2">
      <c r="A410" s="1">
        <v>32</v>
      </c>
      <c r="B410">
        <v>2</v>
      </c>
      <c r="C410">
        <f>_xlfn.XLOOKUP(A410,'"main table"'!A:A,'"main table"'!S:S)</f>
        <v>0</v>
      </c>
      <c r="D410">
        <f>LOOKUP(A410,'"main table"'!A:A,'"main table"'!K:K)</f>
        <v>0</v>
      </c>
    </row>
    <row r="411" spans="1:4" x14ac:dyDescent="0.2">
      <c r="A411" s="1">
        <v>33</v>
      </c>
      <c r="B411">
        <v>2</v>
      </c>
      <c r="C411">
        <f>_xlfn.XLOOKUP(A411,'"main table"'!A:A,'"main table"'!S:S)</f>
        <v>356</v>
      </c>
      <c r="D411">
        <f>LOOKUP(A411,'"main table"'!A:A,'"main table"'!K:K)</f>
        <v>1.55</v>
      </c>
    </row>
    <row r="412" spans="1:4" x14ac:dyDescent="0.2">
      <c r="A412" s="1">
        <v>34</v>
      </c>
      <c r="B412">
        <v>2</v>
      </c>
      <c r="C412">
        <f>_xlfn.XLOOKUP(A412,'"main table"'!A:A,'"main table"'!S:S)</f>
        <v>472</v>
      </c>
      <c r="D412">
        <f>LOOKUP(A412,'"main table"'!A:A,'"main table"'!K:K)</f>
        <v>3.4</v>
      </c>
    </row>
    <row r="413" spans="1:4" x14ac:dyDescent="0.2">
      <c r="A413" s="1">
        <v>35</v>
      </c>
      <c r="B413">
        <v>2</v>
      </c>
      <c r="C413">
        <f>_xlfn.XLOOKUP(A413,'"main table"'!A:A,'"main table"'!S:S)</f>
        <v>218</v>
      </c>
      <c r="D413">
        <f>LOOKUP(A413,'"main table"'!A:A,'"main table"'!K:K)</f>
        <v>1.87</v>
      </c>
    </row>
    <row r="414" spans="1:4" x14ac:dyDescent="0.2">
      <c r="A414" s="1">
        <v>36</v>
      </c>
      <c r="B414">
        <v>2</v>
      </c>
      <c r="C414">
        <f>_xlfn.XLOOKUP(A414,'"main table"'!A:A,'"main table"'!S:S)</f>
        <v>0</v>
      </c>
      <c r="D414">
        <f>LOOKUP(A414,'"main table"'!A:A,'"main table"'!K:K)</f>
        <v>0</v>
      </c>
    </row>
    <row r="415" spans="1:4" x14ac:dyDescent="0.2">
      <c r="A415" s="1">
        <v>37</v>
      </c>
      <c r="B415">
        <v>2</v>
      </c>
      <c r="C415">
        <f>_xlfn.XLOOKUP(A415,'"main table"'!A:A,'"main table"'!S:S)</f>
        <v>4905</v>
      </c>
      <c r="D415">
        <f>LOOKUP(A415,'"main table"'!A:A,'"main table"'!K:K)</f>
        <v>40.17</v>
      </c>
    </row>
    <row r="416" spans="1:4" x14ac:dyDescent="0.2">
      <c r="A416" s="1">
        <v>38</v>
      </c>
      <c r="B416">
        <v>2</v>
      </c>
      <c r="C416">
        <f>_xlfn.XLOOKUP(A416,'"main table"'!A:A,'"main table"'!S:S)</f>
        <v>6184</v>
      </c>
      <c r="D416">
        <f>LOOKUP(A416,'"main table"'!A:A,'"main table"'!K:K)</f>
        <v>46.14</v>
      </c>
    </row>
    <row r="417" spans="1:4" x14ac:dyDescent="0.2">
      <c r="A417" s="1">
        <v>39</v>
      </c>
      <c r="B417">
        <v>2</v>
      </c>
      <c r="C417">
        <f>_xlfn.XLOOKUP(A417,'"main table"'!A:A,'"main table"'!S:S)</f>
        <v>2876</v>
      </c>
      <c r="D417">
        <f>LOOKUP(A417,'"main table"'!A:A,'"main table"'!K:K)</f>
        <v>20.260000000000002</v>
      </c>
    </row>
    <row r="418" spans="1:4" x14ac:dyDescent="0.2">
      <c r="A418" s="1">
        <v>40</v>
      </c>
      <c r="B418">
        <v>2</v>
      </c>
      <c r="C418">
        <f>_xlfn.XLOOKUP(A418,'"main table"'!A:A,'"main table"'!S:S)</f>
        <v>187</v>
      </c>
      <c r="D418">
        <f>LOOKUP(A418,'"main table"'!A:A,'"main table"'!K:K)</f>
        <v>1.18</v>
      </c>
    </row>
    <row r="419" spans="1:4" x14ac:dyDescent="0.2">
      <c r="A419" s="1">
        <v>41</v>
      </c>
      <c r="B419">
        <v>2</v>
      </c>
      <c r="C419">
        <f>_xlfn.XLOOKUP(A419,'"main table"'!A:A,'"main table"'!S:S)</f>
        <v>62</v>
      </c>
      <c r="D419">
        <f>LOOKUP(A419,'"main table"'!A:A,'"main table"'!K:K)</f>
        <v>1.24</v>
      </c>
    </row>
    <row r="420" spans="1:4" x14ac:dyDescent="0.2">
      <c r="A420" s="1">
        <v>42</v>
      </c>
      <c r="B420">
        <v>2</v>
      </c>
      <c r="C420">
        <f>_xlfn.XLOOKUP(A420,'"main table"'!A:A,'"main table"'!S:S)</f>
        <v>48</v>
      </c>
      <c r="D420">
        <f>LOOKUP(A420,'"main table"'!A:A,'"main table"'!K:K)</f>
        <v>0.72</v>
      </c>
    </row>
    <row r="421" spans="1:4" x14ac:dyDescent="0.2">
      <c r="A421" s="1">
        <v>43</v>
      </c>
      <c r="B421">
        <v>2</v>
      </c>
      <c r="C421">
        <f>_xlfn.XLOOKUP(A421,'"main table"'!A:A,'"main table"'!S:S)</f>
        <v>317</v>
      </c>
      <c r="D421">
        <f>LOOKUP(A421,'"main table"'!A:A,'"main table"'!K:K)</f>
        <v>2.02</v>
      </c>
    </row>
    <row r="422" spans="1:4" x14ac:dyDescent="0.2">
      <c r="A422" s="1">
        <v>44</v>
      </c>
      <c r="B422">
        <v>2</v>
      </c>
      <c r="C422">
        <f>_xlfn.XLOOKUP(A422,'"main table"'!A:A,'"main table"'!S:S)</f>
        <v>878</v>
      </c>
      <c r="D422">
        <f>LOOKUP(A422,'"main table"'!A:A,'"main table"'!K:K)</f>
        <v>4.18</v>
      </c>
    </row>
    <row r="423" spans="1:4" x14ac:dyDescent="0.2">
      <c r="A423" s="1">
        <v>45</v>
      </c>
      <c r="B423">
        <v>2</v>
      </c>
      <c r="C423">
        <f>_xlfn.XLOOKUP(A423,'"main table"'!A:A,'"main table"'!S:S)</f>
        <v>4186</v>
      </c>
      <c r="D423">
        <f>LOOKUP(A423,'"main table"'!A:A,'"main table"'!K:K)</f>
        <v>37.76</v>
      </c>
    </row>
    <row r="424" spans="1:4" x14ac:dyDescent="0.2">
      <c r="A424" s="1">
        <v>46</v>
      </c>
      <c r="B424">
        <v>2</v>
      </c>
      <c r="C424">
        <f>_xlfn.XLOOKUP(A424,'"main table"'!A:A,'"main table"'!S:S)</f>
        <v>2551</v>
      </c>
      <c r="D424">
        <f>LOOKUP(A424,'"main table"'!A:A,'"main table"'!K:K)</f>
        <v>20.74</v>
      </c>
    </row>
    <row r="425" spans="1:4" x14ac:dyDescent="0.2">
      <c r="A425" s="1">
        <v>47</v>
      </c>
      <c r="B425">
        <v>2</v>
      </c>
      <c r="C425">
        <f>_xlfn.XLOOKUP(A425,'"main table"'!A:A,'"main table"'!S:S)</f>
        <v>1800</v>
      </c>
      <c r="D425">
        <f>LOOKUP(A425,'"main table"'!A:A,'"main table"'!K:K)</f>
        <v>17.399999999999999</v>
      </c>
    </row>
    <row r="426" spans="1:4" x14ac:dyDescent="0.2">
      <c r="A426" s="1">
        <v>48</v>
      </c>
      <c r="B426">
        <v>2</v>
      </c>
      <c r="C426">
        <f>_xlfn.XLOOKUP(A426,'"main table"'!A:A,'"main table"'!S:S)</f>
        <v>0</v>
      </c>
      <c r="D426">
        <f>LOOKUP(A426,'"main table"'!A:A,'"main table"'!K:K)</f>
        <v>0</v>
      </c>
    </row>
    <row r="427" spans="1:4" x14ac:dyDescent="0.2">
      <c r="A427" s="1">
        <v>49</v>
      </c>
      <c r="B427">
        <v>2</v>
      </c>
      <c r="C427">
        <f>_xlfn.XLOOKUP(A427,'"main table"'!A:A,'"main table"'!S:S)</f>
        <v>10034</v>
      </c>
      <c r="D427">
        <f>LOOKUP(A427,'"main table"'!A:A,'"main table"'!K:K)</f>
        <v>67.72</v>
      </c>
    </row>
    <row r="428" spans="1:4" x14ac:dyDescent="0.2">
      <c r="A428" s="1">
        <v>50</v>
      </c>
      <c r="B428">
        <v>2</v>
      </c>
      <c r="C428">
        <f>_xlfn.XLOOKUP(A428,'"main table"'!A:A,'"main table"'!S:S)</f>
        <v>14531</v>
      </c>
      <c r="D428">
        <f>LOOKUP(A428,'"main table"'!A:A,'"main table"'!K:K)</f>
        <v>93.64</v>
      </c>
    </row>
    <row r="429" spans="1:4" x14ac:dyDescent="0.2">
      <c r="A429" s="1">
        <v>51</v>
      </c>
      <c r="B429">
        <v>2</v>
      </c>
      <c r="C429">
        <f>_xlfn.XLOOKUP(A429,'"main table"'!A:A,'"main table"'!S:S)</f>
        <v>13507</v>
      </c>
      <c r="D429">
        <f>LOOKUP(A429,'"main table"'!A:A,'"main table"'!K:K)</f>
        <v>145.30000000000001</v>
      </c>
    </row>
    <row r="430" spans="1:4" x14ac:dyDescent="0.2">
      <c r="A430" s="1">
        <v>52</v>
      </c>
      <c r="B430">
        <v>2</v>
      </c>
      <c r="C430">
        <f>_xlfn.XLOOKUP(A430,'"main table"'!A:A,'"main table"'!S:S)</f>
        <v>1305</v>
      </c>
      <c r="D430">
        <f>LOOKUP(A430,'"main table"'!A:A,'"main table"'!K:K)</f>
        <v>11.8</v>
      </c>
    </row>
    <row r="431" spans="1:4" x14ac:dyDescent="0.2">
      <c r="A431" s="1">
        <v>53</v>
      </c>
      <c r="B431">
        <v>2</v>
      </c>
      <c r="C431">
        <f>_xlfn.XLOOKUP(A431,'"main table"'!A:A,'"main table"'!S:S)</f>
        <v>3471</v>
      </c>
      <c r="D431">
        <f>LOOKUP(A431,'"main table"'!A:A,'"main table"'!K:K)</f>
        <v>16.52</v>
      </c>
    </row>
    <row r="432" spans="1:4" x14ac:dyDescent="0.2">
      <c r="A432" s="1">
        <v>54</v>
      </c>
      <c r="B432">
        <v>2</v>
      </c>
      <c r="C432">
        <f>_xlfn.XLOOKUP(A432,'"main table"'!A:A,'"main table"'!S:S)</f>
        <v>634</v>
      </c>
      <c r="D432">
        <f>LOOKUP(A432,'"main table"'!A:A,'"main table"'!K:K)</f>
        <v>6.83</v>
      </c>
    </row>
    <row r="433" spans="1:4" x14ac:dyDescent="0.2">
      <c r="A433" s="1">
        <v>55</v>
      </c>
      <c r="B433">
        <v>2</v>
      </c>
      <c r="C433">
        <f>_xlfn.XLOOKUP(A433,'"main table"'!A:A,'"main table"'!S:S)</f>
        <v>1321</v>
      </c>
      <c r="D433">
        <f>LOOKUP(A433,'"main table"'!A:A,'"main table"'!K:K)</f>
        <v>21.26</v>
      </c>
    </row>
    <row r="434" spans="1:4" x14ac:dyDescent="0.2">
      <c r="A434" s="1">
        <v>56</v>
      </c>
      <c r="B434">
        <v>2</v>
      </c>
      <c r="C434">
        <f>_xlfn.XLOOKUP(A434,'"main table"'!A:A,'"main table"'!S:S)</f>
        <v>14333</v>
      </c>
      <c r="D434">
        <f>LOOKUP(A434,'"main table"'!A:A,'"main table"'!K:K)</f>
        <v>120.22</v>
      </c>
    </row>
    <row r="435" spans="1:4" x14ac:dyDescent="0.2">
      <c r="A435" s="1">
        <v>57</v>
      </c>
      <c r="B435">
        <v>2</v>
      </c>
      <c r="C435">
        <f>_xlfn.XLOOKUP(A435,'"main table"'!A:A,'"main table"'!S:S)</f>
        <v>848</v>
      </c>
      <c r="D435">
        <f>LOOKUP(A435,'"main table"'!A:A,'"main table"'!K:K)</f>
        <v>9.1</v>
      </c>
    </row>
    <row r="436" spans="1:4" x14ac:dyDescent="0.2">
      <c r="A436" s="1">
        <v>58</v>
      </c>
      <c r="B436">
        <v>2</v>
      </c>
      <c r="C436">
        <f>_xlfn.XLOOKUP(A436,'"main table"'!A:A,'"main table"'!S:S)</f>
        <v>969</v>
      </c>
      <c r="D436">
        <f>LOOKUP(A436,'"main table"'!A:A,'"main table"'!K:K)</f>
        <v>12.25</v>
      </c>
    </row>
    <row r="437" spans="1:4" x14ac:dyDescent="0.2">
      <c r="A437" s="1">
        <v>59</v>
      </c>
      <c r="B437">
        <v>2</v>
      </c>
      <c r="C437">
        <f>_xlfn.XLOOKUP(A437,'"main table"'!A:A,'"main table"'!S:S)</f>
        <v>17517</v>
      </c>
      <c r="D437">
        <f>LOOKUP(A437,'"main table"'!A:A,'"main table"'!K:K)</f>
        <v>147.94</v>
      </c>
    </row>
    <row r="438" spans="1:4" x14ac:dyDescent="0.2">
      <c r="A438" s="1">
        <v>60</v>
      </c>
      <c r="B438">
        <v>2</v>
      </c>
      <c r="C438">
        <f>_xlfn.XLOOKUP(A438,'"main table"'!A:A,'"main table"'!S:S)</f>
        <v>11679</v>
      </c>
      <c r="D438">
        <f>LOOKUP(A438,'"main table"'!A:A,'"main table"'!K:K)</f>
        <v>77.78</v>
      </c>
    </row>
    <row r="439" spans="1:4" x14ac:dyDescent="0.2">
      <c r="A439" s="1">
        <v>61</v>
      </c>
      <c r="B439">
        <v>2</v>
      </c>
      <c r="C439">
        <f>_xlfn.XLOOKUP(A439,'"main table"'!A:A,'"main table"'!S:S)</f>
        <v>29</v>
      </c>
      <c r="D439">
        <f>LOOKUP(A439,'"main table"'!A:A,'"main table"'!K:K)</f>
        <v>0.76</v>
      </c>
    </row>
    <row r="440" spans="1:4" x14ac:dyDescent="0.2">
      <c r="A440" s="1">
        <v>62</v>
      </c>
      <c r="B440">
        <v>2</v>
      </c>
      <c r="C440">
        <f>_xlfn.XLOOKUP(A440,'"main table"'!A:A,'"main table"'!S:S)</f>
        <v>3577</v>
      </c>
      <c r="D440">
        <f>LOOKUP(A440,'"main table"'!A:A,'"main table"'!K:K)</f>
        <v>34.61</v>
      </c>
    </row>
    <row r="441" spans="1:4" x14ac:dyDescent="0.2">
      <c r="A441" s="1">
        <v>63</v>
      </c>
      <c r="B441">
        <v>2</v>
      </c>
      <c r="C441">
        <f>_xlfn.XLOOKUP(A441,'"main table"'!A:A,'"main table"'!S:S)</f>
        <v>5965</v>
      </c>
      <c r="D441">
        <f>LOOKUP(A441,'"main table"'!A:A,'"main table"'!K:K)</f>
        <v>52.27</v>
      </c>
    </row>
    <row r="442" spans="1:4" x14ac:dyDescent="0.2">
      <c r="A442" s="1">
        <v>64</v>
      </c>
      <c r="B442">
        <v>2</v>
      </c>
      <c r="C442">
        <f>_xlfn.XLOOKUP(A442,'"main table"'!A:A,'"main table"'!S:S)</f>
        <v>9888</v>
      </c>
      <c r="D442">
        <f>LOOKUP(A442,'"main table"'!A:A,'"main table"'!K:K)</f>
        <v>101.18</v>
      </c>
    </row>
    <row r="443" spans="1:4" x14ac:dyDescent="0.2">
      <c r="A443" s="1">
        <v>65</v>
      </c>
      <c r="B443">
        <v>2</v>
      </c>
      <c r="C443">
        <f>_xlfn.XLOOKUP(A443,'"main table"'!A:A,'"main table"'!S:S)</f>
        <v>7132</v>
      </c>
      <c r="D443">
        <f>LOOKUP(A443,'"main table"'!A:A,'"main table"'!K:K)</f>
        <v>71.73</v>
      </c>
    </row>
    <row r="444" spans="1:4" x14ac:dyDescent="0.2">
      <c r="A444" s="1">
        <v>66</v>
      </c>
      <c r="B444">
        <v>2</v>
      </c>
      <c r="C444">
        <f>_xlfn.XLOOKUP(A444,'"main table"'!A:A,'"main table"'!S:S)</f>
        <v>8742</v>
      </c>
      <c r="D444">
        <f>LOOKUP(A444,'"main table"'!A:A,'"main table"'!K:K)</f>
        <v>91.73</v>
      </c>
    </row>
    <row r="445" spans="1:4" x14ac:dyDescent="0.2">
      <c r="A445" s="1">
        <v>67</v>
      </c>
      <c r="B445">
        <v>2</v>
      </c>
      <c r="C445">
        <f>_xlfn.XLOOKUP(A445,'"main table"'!A:A,'"main table"'!S:S)</f>
        <v>0</v>
      </c>
      <c r="D445">
        <f>LOOKUP(A445,'"main table"'!A:A,'"main table"'!K:K)</f>
        <v>0</v>
      </c>
    </row>
    <row r="446" spans="1:4" x14ac:dyDescent="0.2">
      <c r="A446" s="1">
        <v>68</v>
      </c>
      <c r="B446">
        <v>2</v>
      </c>
      <c r="C446">
        <f>_xlfn.XLOOKUP(A446,'"main table"'!A:A,'"main table"'!S:S)</f>
        <v>0</v>
      </c>
      <c r="D446">
        <f>LOOKUP(A446,'"main table"'!A:A,'"main table"'!K:K)</f>
        <v>0</v>
      </c>
    </row>
    <row r="447" spans="1:4" x14ac:dyDescent="0.2">
      <c r="A447" s="1">
        <v>69</v>
      </c>
      <c r="B447">
        <v>2</v>
      </c>
      <c r="C447">
        <f>_xlfn.XLOOKUP(A447,'"main table"'!A:A,'"main table"'!S:S)</f>
        <v>4743</v>
      </c>
      <c r="D447">
        <f>LOOKUP(A447,'"main table"'!A:A,'"main table"'!K:K)</f>
        <v>31.6</v>
      </c>
    </row>
    <row r="448" spans="1:4" x14ac:dyDescent="0.2">
      <c r="A448" s="1">
        <v>70</v>
      </c>
      <c r="B448">
        <v>2</v>
      </c>
      <c r="C448">
        <f>_xlfn.XLOOKUP(A448,'"main table"'!A:A,'"main table"'!S:S)</f>
        <v>0</v>
      </c>
      <c r="D448">
        <f>LOOKUP(A448,'"main table"'!A:A,'"main table"'!K:K)</f>
        <v>0</v>
      </c>
    </row>
    <row r="449" spans="1:4" x14ac:dyDescent="0.2">
      <c r="A449" s="1">
        <v>71</v>
      </c>
      <c r="B449">
        <v>2</v>
      </c>
      <c r="C449">
        <f>_xlfn.XLOOKUP(A449,'"main table"'!A:A,'"main table"'!S:S)</f>
        <v>5544</v>
      </c>
      <c r="D449">
        <f>LOOKUP(A449,'"main table"'!A:A,'"main table"'!K:K)</f>
        <v>16.39</v>
      </c>
    </row>
    <row r="450" spans="1:4" x14ac:dyDescent="0.2">
      <c r="A450" s="1">
        <v>72</v>
      </c>
      <c r="B450">
        <v>2</v>
      </c>
      <c r="C450">
        <f>_xlfn.XLOOKUP(A450,'"main table"'!A:A,'"main table"'!S:S)</f>
        <v>2806</v>
      </c>
      <c r="D450">
        <f>LOOKUP(A450,'"main table"'!A:A,'"main table"'!K:K)</f>
        <v>20.260000000000002</v>
      </c>
    </row>
    <row r="451" spans="1:4" x14ac:dyDescent="0.2">
      <c r="A451" s="1">
        <v>73</v>
      </c>
      <c r="B451">
        <v>2</v>
      </c>
      <c r="C451">
        <f>_xlfn.XLOOKUP(A451,'"main table"'!A:A,'"main table"'!S:S)</f>
        <v>31</v>
      </c>
      <c r="D451">
        <f>LOOKUP(A451,'"main table"'!A:A,'"main table"'!K:K)</f>
        <v>1.41</v>
      </c>
    </row>
    <row r="452" spans="1:4" x14ac:dyDescent="0.2">
      <c r="A452" s="1">
        <v>74</v>
      </c>
      <c r="B452">
        <v>2</v>
      </c>
      <c r="C452">
        <f>_xlfn.XLOOKUP(A452,'"main table"'!A:A,'"main table"'!S:S)</f>
        <v>4</v>
      </c>
      <c r="D452">
        <f>LOOKUP(A452,'"main table"'!A:A,'"main table"'!K:K)</f>
        <v>0.18</v>
      </c>
    </row>
    <row r="453" spans="1:4" x14ac:dyDescent="0.2">
      <c r="A453" s="1">
        <v>75</v>
      </c>
      <c r="B453">
        <v>2</v>
      </c>
      <c r="C453">
        <f>_xlfn.XLOOKUP(A453,'"main table"'!A:A,'"main table"'!S:S)</f>
        <v>0</v>
      </c>
      <c r="D453">
        <f>LOOKUP(A453,'"main table"'!A:A,'"main table"'!K:K)</f>
        <v>0</v>
      </c>
    </row>
    <row r="454" spans="1:4" x14ac:dyDescent="0.2">
      <c r="A454" s="1">
        <v>76</v>
      </c>
      <c r="B454">
        <v>2</v>
      </c>
      <c r="C454">
        <f>_xlfn.XLOOKUP(A454,'"main table"'!A:A,'"main table"'!S:S)</f>
        <v>0</v>
      </c>
      <c r="D454">
        <f>LOOKUP(A454,'"main table"'!A:A,'"main table"'!K:K)</f>
        <v>0</v>
      </c>
    </row>
    <row r="455" spans="1:4" x14ac:dyDescent="0.2">
      <c r="A455" s="1">
        <v>77</v>
      </c>
      <c r="B455">
        <v>2</v>
      </c>
      <c r="C455">
        <f>_xlfn.XLOOKUP(A455,'"main table"'!A:A,'"main table"'!S:S)</f>
        <v>24</v>
      </c>
      <c r="D455">
        <f>LOOKUP(A455,'"main table"'!A:A,'"main table"'!K:K)</f>
        <v>0.63</v>
      </c>
    </row>
    <row r="456" spans="1:4" x14ac:dyDescent="0.2">
      <c r="A456" s="1">
        <v>78</v>
      </c>
      <c r="B456">
        <v>2</v>
      </c>
      <c r="C456">
        <f>_xlfn.XLOOKUP(A456,'"main table"'!A:A,'"main table"'!S:S)</f>
        <v>474</v>
      </c>
      <c r="D456">
        <f>LOOKUP(A456,'"main table"'!A:A,'"main table"'!K:K)</f>
        <v>5.79</v>
      </c>
    </row>
    <row r="457" spans="1:4" x14ac:dyDescent="0.2">
      <c r="A457" s="1">
        <v>79</v>
      </c>
      <c r="B457">
        <v>2</v>
      </c>
      <c r="C457">
        <f>_xlfn.XLOOKUP(A457,'"main table"'!A:A,'"main table"'!S:S)</f>
        <v>11</v>
      </c>
      <c r="D457">
        <f>LOOKUP(A457,'"main table"'!A:A,'"main table"'!K:K)</f>
        <v>0.17</v>
      </c>
    </row>
    <row r="458" spans="1:4" x14ac:dyDescent="0.2">
      <c r="A458" s="1">
        <v>80</v>
      </c>
      <c r="B458">
        <v>2</v>
      </c>
      <c r="C458">
        <f>_xlfn.XLOOKUP(A458,'"main table"'!A:A,'"main table"'!S:S)</f>
        <v>0</v>
      </c>
      <c r="D458">
        <f>LOOKUP(A458,'"main table"'!A:A,'"main table"'!K:K)</f>
        <v>0</v>
      </c>
    </row>
    <row r="459" spans="1:4" x14ac:dyDescent="0.2">
      <c r="A459" s="1">
        <v>81</v>
      </c>
      <c r="B459">
        <v>2</v>
      </c>
      <c r="C459">
        <f>_xlfn.XLOOKUP(A459,'"main table"'!A:A,'"main table"'!S:S)</f>
        <v>219</v>
      </c>
      <c r="D459">
        <f>LOOKUP(A459,'"main table"'!A:A,'"main table"'!K:K)</f>
        <v>1.87</v>
      </c>
    </row>
    <row r="460" spans="1:4" x14ac:dyDescent="0.2">
      <c r="A460" s="1">
        <v>82</v>
      </c>
      <c r="B460">
        <v>2</v>
      </c>
      <c r="C460">
        <f>_xlfn.XLOOKUP(A460,'"main table"'!A:A,'"main table"'!S:S)</f>
        <v>376</v>
      </c>
      <c r="D460">
        <f>LOOKUP(A460,'"main table"'!A:A,'"main table"'!K:K)</f>
        <v>3.85</v>
      </c>
    </row>
    <row r="461" spans="1:4" x14ac:dyDescent="0.2">
      <c r="A461" s="1">
        <v>83</v>
      </c>
      <c r="B461">
        <v>2</v>
      </c>
      <c r="C461">
        <f>_xlfn.XLOOKUP(A461,'"main table"'!A:A,'"main table"'!S:S)</f>
        <v>132</v>
      </c>
      <c r="D461">
        <f>LOOKUP(A461,'"main table"'!A:A,'"main table"'!K:K)</f>
        <v>0.92</v>
      </c>
    </row>
    <row r="462" spans="1:4" x14ac:dyDescent="0.2">
      <c r="A462" s="1">
        <v>84</v>
      </c>
      <c r="B462">
        <v>2</v>
      </c>
      <c r="C462">
        <f>_xlfn.XLOOKUP(A462,'"main table"'!A:A,'"main table"'!S:S)</f>
        <v>2113</v>
      </c>
      <c r="D462">
        <f>LOOKUP(A462,'"main table"'!A:A,'"main table"'!K:K)</f>
        <v>6.25</v>
      </c>
    </row>
    <row r="463" spans="1:4" x14ac:dyDescent="0.2">
      <c r="A463" s="1">
        <v>85</v>
      </c>
      <c r="B463">
        <v>2</v>
      </c>
      <c r="C463">
        <f>_xlfn.XLOOKUP(A463,'"main table"'!A:A,'"main table"'!S:S)</f>
        <v>225</v>
      </c>
      <c r="D463">
        <f>LOOKUP(A463,'"main table"'!A:A,'"main table"'!K:K)</f>
        <v>0.85</v>
      </c>
    </row>
    <row r="464" spans="1:4" x14ac:dyDescent="0.2">
      <c r="A464" s="1">
        <v>86</v>
      </c>
      <c r="B464">
        <v>2</v>
      </c>
      <c r="C464">
        <f>_xlfn.XLOOKUP(A464,'"main table"'!A:A,'"main table"'!S:S)</f>
        <v>75</v>
      </c>
      <c r="D464">
        <f>LOOKUP(A464,'"main table"'!A:A,'"main table"'!K:K)</f>
        <v>1.93</v>
      </c>
    </row>
    <row r="465" spans="1:4" x14ac:dyDescent="0.2">
      <c r="A465" s="1">
        <v>87</v>
      </c>
      <c r="B465">
        <v>2</v>
      </c>
      <c r="C465">
        <f>_xlfn.XLOOKUP(A465,'"main table"'!A:A,'"main table"'!S:S)</f>
        <v>278</v>
      </c>
      <c r="D465">
        <f>LOOKUP(A465,'"main table"'!A:A,'"main table"'!K:K)</f>
        <v>2.98</v>
      </c>
    </row>
    <row r="466" spans="1:4" x14ac:dyDescent="0.2">
      <c r="A466" s="1">
        <v>88</v>
      </c>
      <c r="B466">
        <v>2</v>
      </c>
      <c r="C466">
        <f>_xlfn.XLOOKUP(A466,'"main table"'!A:A,'"main table"'!S:S)</f>
        <v>3099</v>
      </c>
      <c r="D466">
        <f>LOOKUP(A466,'"main table"'!A:A,'"main table"'!K:K)</f>
        <v>30.29</v>
      </c>
    </row>
    <row r="467" spans="1:4" x14ac:dyDescent="0.2">
      <c r="A467" s="1">
        <v>89</v>
      </c>
      <c r="B467">
        <v>2</v>
      </c>
      <c r="C467">
        <f>_xlfn.XLOOKUP(A467,'"main table"'!A:A,'"main table"'!S:S)</f>
        <v>406</v>
      </c>
      <c r="D467">
        <f>LOOKUP(A467,'"main table"'!A:A,'"main table"'!K:K)</f>
        <v>5.53</v>
      </c>
    </row>
    <row r="468" spans="1:4" x14ac:dyDescent="0.2">
      <c r="A468" s="1">
        <v>90</v>
      </c>
      <c r="B468">
        <v>2</v>
      </c>
      <c r="C468">
        <f>_xlfn.XLOOKUP(A468,'"main table"'!A:A,'"main table"'!S:S)</f>
        <v>166</v>
      </c>
      <c r="D468">
        <f>LOOKUP(A468,'"main table"'!A:A,'"main table"'!K:K)</f>
        <v>1.5</v>
      </c>
    </row>
    <row r="469" spans="1:4" x14ac:dyDescent="0.2">
      <c r="A469" s="1">
        <v>91</v>
      </c>
      <c r="B469">
        <v>2</v>
      </c>
      <c r="C469">
        <f>_xlfn.XLOOKUP(A469,'"main table"'!A:A,'"main table"'!S:S)</f>
        <v>4246</v>
      </c>
      <c r="D469">
        <f>LOOKUP(A469,'"main table"'!A:A,'"main table"'!K:K)</f>
        <v>33.82</v>
      </c>
    </row>
    <row r="470" spans="1:4" x14ac:dyDescent="0.2">
      <c r="A470" s="1">
        <v>92</v>
      </c>
      <c r="B470">
        <v>2</v>
      </c>
      <c r="C470">
        <f>_xlfn.XLOOKUP(A470,'"main table"'!A:A,'"main table"'!S:S)</f>
        <v>422</v>
      </c>
      <c r="D470">
        <f>LOOKUP(A470,'"main table"'!A:A,'"main table"'!K:K)</f>
        <v>4.5999999999999996</v>
      </c>
    </row>
    <row r="471" spans="1:4" x14ac:dyDescent="0.2">
      <c r="A471" s="1">
        <v>93</v>
      </c>
      <c r="B471">
        <v>2</v>
      </c>
      <c r="C471">
        <f>_xlfn.XLOOKUP(A471,'"main table"'!A:A,'"main table"'!S:S)</f>
        <v>661</v>
      </c>
      <c r="D471">
        <f>LOOKUP(A471,'"main table"'!A:A,'"main table"'!K:K)</f>
        <v>7.18</v>
      </c>
    </row>
    <row r="472" spans="1:4" x14ac:dyDescent="0.2">
      <c r="A472" s="1">
        <v>94</v>
      </c>
      <c r="B472">
        <v>2</v>
      </c>
      <c r="C472">
        <f>_xlfn.XLOOKUP(A472,'"main table"'!A:A,'"main table"'!S:S)</f>
        <v>4046</v>
      </c>
      <c r="D472">
        <f>LOOKUP(A472,'"main table"'!A:A,'"main table"'!K:K)</f>
        <v>25.76</v>
      </c>
    </row>
    <row r="473" spans="1:4" x14ac:dyDescent="0.2">
      <c r="A473" s="1">
        <v>95</v>
      </c>
      <c r="B473">
        <v>2</v>
      </c>
      <c r="C473">
        <f>_xlfn.XLOOKUP(A473,'"main table"'!A:A,'"main table"'!S:S)</f>
        <v>370</v>
      </c>
      <c r="D473">
        <f>LOOKUP(A473,'"main table"'!A:A,'"main table"'!K:K)</f>
        <v>3.59</v>
      </c>
    </row>
    <row r="474" spans="1:4" x14ac:dyDescent="0.2">
      <c r="A474" s="1">
        <v>96</v>
      </c>
      <c r="B474">
        <v>2</v>
      </c>
      <c r="C474">
        <f>_xlfn.XLOOKUP(A474,'"main table"'!A:A,'"main table"'!S:S)</f>
        <v>1024</v>
      </c>
      <c r="D474">
        <f>LOOKUP(A474,'"main table"'!A:A,'"main table"'!K:K)</f>
        <v>8.42</v>
      </c>
    </row>
    <row r="475" spans="1:4" x14ac:dyDescent="0.2">
      <c r="A475" s="1">
        <v>97</v>
      </c>
      <c r="B475">
        <v>2</v>
      </c>
      <c r="C475">
        <f>_xlfn.XLOOKUP(A475,'"main table"'!A:A,'"main table"'!S:S)</f>
        <v>357</v>
      </c>
      <c r="D475">
        <f>LOOKUP(A475,'"main table"'!A:A,'"main table"'!K:K)</f>
        <v>6.51</v>
      </c>
    </row>
    <row r="476" spans="1:4" x14ac:dyDescent="0.2">
      <c r="A476" s="1">
        <v>98</v>
      </c>
      <c r="B476">
        <v>2</v>
      </c>
      <c r="C476">
        <f>_xlfn.XLOOKUP(A476,'"main table"'!A:A,'"main table"'!S:S)</f>
        <v>757</v>
      </c>
      <c r="D476">
        <f>LOOKUP(A476,'"main table"'!A:A,'"main table"'!K:K)</f>
        <v>8.23</v>
      </c>
    </row>
    <row r="477" spans="1:4" x14ac:dyDescent="0.2">
      <c r="A477" s="1">
        <v>99</v>
      </c>
      <c r="B477">
        <v>2</v>
      </c>
      <c r="C477">
        <f>_xlfn.XLOOKUP(A477,'"main table"'!A:A,'"main table"'!S:S)</f>
        <v>338</v>
      </c>
      <c r="D477">
        <f>LOOKUP(A477,'"main table"'!A:A,'"main table"'!K:K)</f>
        <v>3.02</v>
      </c>
    </row>
    <row r="478" spans="1:4" x14ac:dyDescent="0.2">
      <c r="A478" s="1">
        <v>100</v>
      </c>
      <c r="B478">
        <v>2</v>
      </c>
      <c r="C478">
        <f>_xlfn.XLOOKUP(A478,'"main table"'!A:A,'"main table"'!S:S)</f>
        <v>226</v>
      </c>
      <c r="D478">
        <f>LOOKUP(A478,'"main table"'!A:A,'"main table"'!K:K)</f>
        <v>2.1800000000000002</v>
      </c>
    </row>
    <row r="479" spans="1:4" x14ac:dyDescent="0.2">
      <c r="A479" s="1">
        <v>101</v>
      </c>
      <c r="B479">
        <v>2</v>
      </c>
      <c r="C479">
        <f>_xlfn.XLOOKUP(A479,'"main table"'!A:A,'"main table"'!S:S)</f>
        <v>2119</v>
      </c>
      <c r="D479">
        <f>LOOKUP(A479,'"main table"'!A:A,'"main table"'!K:K)</f>
        <v>21.68</v>
      </c>
    </row>
    <row r="480" spans="1:4" x14ac:dyDescent="0.2">
      <c r="A480" s="1">
        <v>102</v>
      </c>
      <c r="B480">
        <v>2</v>
      </c>
      <c r="C480">
        <f>_xlfn.XLOOKUP(A480,'"main table"'!A:A,'"main table"'!S:S)</f>
        <v>222</v>
      </c>
      <c r="D480">
        <f>LOOKUP(A480,'"main table"'!A:A,'"main table"'!K:K)</f>
        <v>1.83</v>
      </c>
    </row>
    <row r="481" spans="1:4" x14ac:dyDescent="0.2">
      <c r="A481" s="1">
        <v>103</v>
      </c>
      <c r="B481">
        <v>2</v>
      </c>
      <c r="C481">
        <f>_xlfn.XLOOKUP(A481,'"main table"'!A:A,'"main table"'!S:S)</f>
        <v>502</v>
      </c>
      <c r="D481">
        <f>LOOKUP(A481,'"main table"'!A:A,'"main table"'!K:K)</f>
        <v>4.07</v>
      </c>
    </row>
    <row r="482" spans="1:4" x14ac:dyDescent="0.2">
      <c r="A482" s="1">
        <v>104</v>
      </c>
      <c r="B482">
        <v>2</v>
      </c>
      <c r="C482">
        <f>_xlfn.XLOOKUP(A482,'"main table"'!A:A,'"main table"'!S:S)</f>
        <v>4353</v>
      </c>
      <c r="D482">
        <f>LOOKUP(A482,'"main table"'!A:A,'"main table"'!K:K)</f>
        <v>12.28</v>
      </c>
    </row>
    <row r="483" spans="1:4" x14ac:dyDescent="0.2">
      <c r="A483" s="1">
        <v>105</v>
      </c>
      <c r="B483">
        <v>2</v>
      </c>
      <c r="C483">
        <f>_xlfn.XLOOKUP(A483,'"main table"'!A:A,'"main table"'!S:S)</f>
        <v>517</v>
      </c>
      <c r="D483">
        <f>LOOKUP(A483,'"main table"'!A:A,'"main table"'!K:K)</f>
        <v>3.22</v>
      </c>
    </row>
    <row r="484" spans="1:4" x14ac:dyDescent="0.2">
      <c r="A484" s="1">
        <v>106</v>
      </c>
      <c r="B484">
        <v>2</v>
      </c>
      <c r="C484">
        <f>_xlfn.XLOOKUP(A484,'"main table"'!A:A,'"main table"'!S:S)</f>
        <v>3770</v>
      </c>
      <c r="D484">
        <f>LOOKUP(A484,'"main table"'!A:A,'"main table"'!K:K)</f>
        <v>30.12</v>
      </c>
    </row>
    <row r="485" spans="1:4" x14ac:dyDescent="0.2">
      <c r="A485" s="1">
        <v>107</v>
      </c>
      <c r="B485">
        <v>2</v>
      </c>
      <c r="C485">
        <f>_xlfn.XLOOKUP(A485,'"main table"'!A:A,'"main table"'!S:S)</f>
        <v>503</v>
      </c>
      <c r="D485">
        <f>LOOKUP(A485,'"main table"'!A:A,'"main table"'!K:K)</f>
        <v>2.83</v>
      </c>
    </row>
    <row r="486" spans="1:4" x14ac:dyDescent="0.2">
      <c r="A486" s="1">
        <v>108</v>
      </c>
      <c r="B486">
        <v>2</v>
      </c>
      <c r="C486">
        <f>_xlfn.XLOOKUP(A486,'"main table"'!A:A,'"main table"'!S:S)</f>
        <v>402</v>
      </c>
      <c r="D486">
        <f>LOOKUP(A486,'"main table"'!A:A,'"main table"'!K:K)</f>
        <v>2.0499999999999998</v>
      </c>
    </row>
    <row r="487" spans="1:4" x14ac:dyDescent="0.2">
      <c r="A487" s="1">
        <v>109</v>
      </c>
      <c r="B487">
        <v>2</v>
      </c>
      <c r="C487">
        <f>_xlfn.XLOOKUP(A487,'"main table"'!A:A,'"main table"'!S:S)</f>
        <v>907</v>
      </c>
      <c r="D487">
        <f>LOOKUP(A487,'"main table"'!A:A,'"main table"'!K:K)</f>
        <v>8.1199999999999992</v>
      </c>
    </row>
    <row r="488" spans="1:4" x14ac:dyDescent="0.2">
      <c r="A488" s="1">
        <v>110</v>
      </c>
      <c r="B488">
        <v>2</v>
      </c>
      <c r="C488">
        <f>_xlfn.XLOOKUP(A488,'"main table"'!A:A,'"main table"'!S:S)</f>
        <v>736</v>
      </c>
      <c r="D488">
        <f>LOOKUP(A488,'"main table"'!A:A,'"main table"'!K:K)</f>
        <v>5.65</v>
      </c>
    </row>
    <row r="489" spans="1:4" x14ac:dyDescent="0.2">
      <c r="A489" s="1">
        <v>111</v>
      </c>
      <c r="B489">
        <v>2</v>
      </c>
      <c r="C489">
        <f>_xlfn.XLOOKUP(A489,'"main table"'!A:A,'"main table"'!S:S)</f>
        <v>559</v>
      </c>
      <c r="D489">
        <f>LOOKUP(A489,'"main table"'!A:A,'"main table"'!K:K)</f>
        <v>6.43</v>
      </c>
    </row>
    <row r="490" spans="1:4" x14ac:dyDescent="0.2">
      <c r="A490" s="1">
        <v>112</v>
      </c>
      <c r="B490">
        <v>2</v>
      </c>
      <c r="C490">
        <f>_xlfn.XLOOKUP(A490,'"main table"'!A:A,'"main table"'!S:S)</f>
        <v>29</v>
      </c>
      <c r="D490">
        <f>LOOKUP(A490,'"main table"'!A:A,'"main table"'!K:K)</f>
        <v>0.56999999999999995</v>
      </c>
    </row>
    <row r="491" spans="1:4" x14ac:dyDescent="0.2">
      <c r="A491" s="1">
        <v>113</v>
      </c>
      <c r="B491">
        <v>2</v>
      </c>
      <c r="C491">
        <f>_xlfn.XLOOKUP(A491,'"main table"'!A:A,'"main table"'!S:S)</f>
        <v>796</v>
      </c>
      <c r="D491">
        <f>LOOKUP(A491,'"main table"'!A:A,'"main table"'!K:K)</f>
        <v>6.95</v>
      </c>
    </row>
    <row r="492" spans="1:4" x14ac:dyDescent="0.2">
      <c r="A492" s="1">
        <v>114</v>
      </c>
      <c r="B492">
        <v>2</v>
      </c>
      <c r="C492">
        <f>_xlfn.XLOOKUP(A492,'"main table"'!A:A,'"main table"'!S:S)</f>
        <v>34</v>
      </c>
      <c r="D492">
        <f>LOOKUP(A492,'"main table"'!A:A,'"main table"'!K:K)</f>
        <v>0.49</v>
      </c>
    </row>
    <row r="493" spans="1:4" x14ac:dyDescent="0.2">
      <c r="A493" s="1">
        <v>115</v>
      </c>
      <c r="B493">
        <v>2</v>
      </c>
      <c r="C493">
        <f>_xlfn.XLOOKUP(A493,'"main table"'!A:A,'"main table"'!S:S)</f>
        <v>553</v>
      </c>
      <c r="D493">
        <f>LOOKUP(A493,'"main table"'!A:A,'"main table"'!K:K)</f>
        <v>5.98</v>
      </c>
    </row>
    <row r="494" spans="1:4" x14ac:dyDescent="0.2">
      <c r="A494" s="1">
        <v>116</v>
      </c>
      <c r="B494">
        <v>2</v>
      </c>
      <c r="C494">
        <f>_xlfn.XLOOKUP(A494,'"main table"'!A:A,'"main table"'!S:S)</f>
        <v>1620</v>
      </c>
      <c r="D494">
        <f>LOOKUP(A494,'"main table"'!A:A,'"main table"'!K:K)</f>
        <v>14.1</v>
      </c>
    </row>
    <row r="495" spans="1:4" x14ac:dyDescent="0.2">
      <c r="A495" s="1">
        <v>117</v>
      </c>
      <c r="B495">
        <v>2</v>
      </c>
      <c r="C495">
        <f>_xlfn.XLOOKUP(A495,'"main table"'!A:A,'"main table"'!S:S)</f>
        <v>14</v>
      </c>
      <c r="D495">
        <f>LOOKUP(A495,'"main table"'!A:A,'"main table"'!K:K)</f>
        <v>0.13</v>
      </c>
    </row>
    <row r="496" spans="1:4" x14ac:dyDescent="0.2">
      <c r="A496" s="1">
        <v>118</v>
      </c>
      <c r="B496">
        <v>2</v>
      </c>
      <c r="C496">
        <f>_xlfn.XLOOKUP(A496,'"main table"'!A:A,'"main table"'!S:S)</f>
        <v>127</v>
      </c>
      <c r="D496">
        <f>LOOKUP(A496,'"main table"'!A:A,'"main table"'!K:K)</f>
        <v>2.44</v>
      </c>
    </row>
    <row r="497" spans="1:4" x14ac:dyDescent="0.2">
      <c r="A497" s="1">
        <v>119</v>
      </c>
      <c r="B497">
        <v>2</v>
      </c>
      <c r="C497">
        <f>_xlfn.XLOOKUP(A497,'"main table"'!A:A,'"main table"'!S:S)</f>
        <v>0</v>
      </c>
      <c r="D497">
        <f>LOOKUP(A497,'"main table"'!A:A,'"main table"'!K:K)</f>
        <v>0</v>
      </c>
    </row>
    <row r="498" spans="1:4" x14ac:dyDescent="0.2">
      <c r="A498" s="1">
        <v>120</v>
      </c>
      <c r="B498">
        <v>2</v>
      </c>
      <c r="C498">
        <f>_xlfn.XLOOKUP(A498,'"main table"'!A:A,'"main table"'!S:S)</f>
        <v>1351</v>
      </c>
      <c r="D498">
        <f>LOOKUP(A498,'"main table"'!A:A,'"main table"'!K:K)</f>
        <v>11.42</v>
      </c>
    </row>
    <row r="499" spans="1:4" x14ac:dyDescent="0.2">
      <c r="A499" s="1">
        <v>121</v>
      </c>
      <c r="B499">
        <v>2</v>
      </c>
      <c r="C499">
        <f>_xlfn.XLOOKUP(A499,'"main table"'!A:A,'"main table"'!S:S)</f>
        <v>432</v>
      </c>
      <c r="D499">
        <f>LOOKUP(A499,'"main table"'!A:A,'"main table"'!K:K)</f>
        <v>4.84</v>
      </c>
    </row>
    <row r="500" spans="1:4" x14ac:dyDescent="0.2">
      <c r="A500" s="1">
        <v>122</v>
      </c>
      <c r="B500">
        <v>2</v>
      </c>
      <c r="C500">
        <f>_xlfn.XLOOKUP(A500,'"main table"'!A:A,'"main table"'!S:S)</f>
        <v>240</v>
      </c>
      <c r="D500">
        <f>LOOKUP(A500,'"main table"'!A:A,'"main table"'!K:K)</f>
        <v>3.01</v>
      </c>
    </row>
    <row r="501" spans="1:4" x14ac:dyDescent="0.2">
      <c r="A501" s="1">
        <v>123</v>
      </c>
      <c r="B501">
        <v>2</v>
      </c>
      <c r="C501">
        <f>_xlfn.XLOOKUP(A501,'"main table"'!A:A,'"main table"'!S:S)</f>
        <v>1097</v>
      </c>
      <c r="D501">
        <f>LOOKUP(A501,'"main table"'!A:A,'"main table"'!K:K)</f>
        <v>12.5</v>
      </c>
    </row>
    <row r="502" spans="1:4" x14ac:dyDescent="0.2">
      <c r="A502" s="1">
        <v>124</v>
      </c>
      <c r="B502">
        <v>2</v>
      </c>
      <c r="C502">
        <f>_xlfn.XLOOKUP(A502,'"main table"'!A:A,'"main table"'!S:S)</f>
        <v>580</v>
      </c>
      <c r="D502">
        <f>LOOKUP(A502,'"main table"'!A:A,'"main table"'!K:K)</f>
        <v>6.07</v>
      </c>
    </row>
    <row r="503" spans="1:4" x14ac:dyDescent="0.2">
      <c r="A503" s="1">
        <v>125</v>
      </c>
      <c r="B503">
        <v>2</v>
      </c>
      <c r="C503">
        <f>_xlfn.XLOOKUP(A503,'"main table"'!A:A,'"main table"'!S:S)</f>
        <v>130</v>
      </c>
      <c r="D503">
        <f>LOOKUP(A503,'"main table"'!A:A,'"main table"'!K:K)</f>
        <v>0.87</v>
      </c>
    </row>
    <row r="504" spans="1:4" x14ac:dyDescent="0.2">
      <c r="A504" s="1">
        <v>126</v>
      </c>
      <c r="B504">
        <v>2</v>
      </c>
      <c r="C504">
        <f>_xlfn.XLOOKUP(A504,'"main table"'!A:A,'"main table"'!S:S)</f>
        <v>0</v>
      </c>
      <c r="D504">
        <f>LOOKUP(A504,'"main table"'!A:A,'"main table"'!K:K)</f>
        <v>0</v>
      </c>
    </row>
    <row r="505" spans="1:4" x14ac:dyDescent="0.2">
      <c r="A505" s="1">
        <v>127</v>
      </c>
      <c r="B505">
        <v>2</v>
      </c>
      <c r="C505">
        <f>_xlfn.XLOOKUP(A505,'"main table"'!A:A,'"main table"'!S:S)</f>
        <v>82</v>
      </c>
      <c r="D505">
        <f>LOOKUP(A505,'"main table"'!A:A,'"main table"'!K:K)</f>
        <v>1.26</v>
      </c>
    </row>
    <row r="506" spans="1:4" x14ac:dyDescent="0.2">
      <c r="A506" s="1">
        <v>128</v>
      </c>
      <c r="B506">
        <v>2</v>
      </c>
      <c r="C506">
        <f>_xlfn.XLOOKUP(A506,'"main table"'!A:A,'"main table"'!S:S)</f>
        <v>66</v>
      </c>
      <c r="D506">
        <f>LOOKUP(A506,'"main table"'!A:A,'"main table"'!K:K)</f>
        <v>0.97</v>
      </c>
    </row>
    <row r="507" spans="1:4" x14ac:dyDescent="0.2">
      <c r="A507" s="1">
        <v>129</v>
      </c>
      <c r="B507">
        <v>2</v>
      </c>
      <c r="C507">
        <f>_xlfn.XLOOKUP(A507,'"main table"'!A:A,'"main table"'!S:S)</f>
        <v>1169</v>
      </c>
      <c r="D507">
        <f>LOOKUP(A507,'"main table"'!A:A,'"main table"'!K:K)</f>
        <v>8.61</v>
      </c>
    </row>
    <row r="508" spans="1:4" x14ac:dyDescent="0.2">
      <c r="A508" s="1">
        <v>130</v>
      </c>
      <c r="B508">
        <v>2</v>
      </c>
      <c r="C508">
        <f>_xlfn.XLOOKUP(A508,'"main table"'!A:A,'"main table"'!S:S)</f>
        <v>3393</v>
      </c>
      <c r="D508">
        <f>LOOKUP(A508,'"main table"'!A:A,'"main table"'!K:K)</f>
        <v>22.79</v>
      </c>
    </row>
    <row r="509" spans="1:4" x14ac:dyDescent="0.2">
      <c r="A509" s="1">
        <v>131</v>
      </c>
      <c r="B509">
        <v>2</v>
      </c>
      <c r="C509">
        <f>_xlfn.XLOOKUP(A509,'"main table"'!A:A,'"main table"'!S:S)</f>
        <v>0</v>
      </c>
      <c r="D509">
        <f>LOOKUP(A509,'"main table"'!A:A,'"main table"'!K:K)</f>
        <v>0</v>
      </c>
    </row>
    <row r="510" spans="1:4" x14ac:dyDescent="0.2">
      <c r="A510" s="1">
        <v>132</v>
      </c>
      <c r="B510">
        <v>2</v>
      </c>
      <c r="C510">
        <f>_xlfn.XLOOKUP(A510,'"main table"'!A:A,'"main table"'!S:S)</f>
        <v>100</v>
      </c>
      <c r="D510">
        <f>LOOKUP(A510,'"main table"'!A:A,'"main table"'!K:K)</f>
        <v>2.08</v>
      </c>
    </row>
    <row r="511" spans="1:4" x14ac:dyDescent="0.2">
      <c r="A511" s="1">
        <v>133</v>
      </c>
      <c r="B511">
        <v>2</v>
      </c>
      <c r="C511">
        <f>_xlfn.XLOOKUP(A511,'"main table"'!A:A,'"main table"'!S:S)</f>
        <v>287</v>
      </c>
      <c r="D511">
        <f>LOOKUP(A511,'"main table"'!A:A,'"main table"'!K:K)</f>
        <v>1.84</v>
      </c>
    </row>
    <row r="512" spans="1:4" x14ac:dyDescent="0.2">
      <c r="A512" s="1">
        <v>134</v>
      </c>
      <c r="B512">
        <v>2</v>
      </c>
      <c r="C512">
        <f>_xlfn.XLOOKUP(A512,'"main table"'!A:A,'"main table"'!S:S)</f>
        <v>207</v>
      </c>
      <c r="D512">
        <f>LOOKUP(A512,'"main table"'!A:A,'"main table"'!K:K)</f>
        <v>2.99</v>
      </c>
    </row>
    <row r="513" spans="1:4" x14ac:dyDescent="0.2">
      <c r="A513" s="1">
        <v>135</v>
      </c>
      <c r="B513">
        <v>2</v>
      </c>
      <c r="C513">
        <f>_xlfn.XLOOKUP(A513,'"main table"'!A:A,'"main table"'!S:S)</f>
        <v>0</v>
      </c>
      <c r="D513">
        <f>LOOKUP(A513,'"main table"'!A:A,'"main table"'!K:K)</f>
        <v>0</v>
      </c>
    </row>
    <row r="514" spans="1:4" x14ac:dyDescent="0.2">
      <c r="A514" s="1">
        <v>136</v>
      </c>
      <c r="B514">
        <v>2</v>
      </c>
      <c r="C514">
        <f>_xlfn.XLOOKUP(A514,'"main table"'!A:A,'"main table"'!S:S)</f>
        <v>245</v>
      </c>
      <c r="D514">
        <f>LOOKUP(A514,'"main table"'!A:A,'"main table"'!K:K)</f>
        <v>2.2599999999999998</v>
      </c>
    </row>
    <row r="515" spans="1:4" x14ac:dyDescent="0.2">
      <c r="A515" s="1">
        <v>137</v>
      </c>
      <c r="B515">
        <v>2</v>
      </c>
      <c r="C515">
        <f>_xlfn.XLOOKUP(A515,'"main table"'!A:A,'"main table"'!S:S)</f>
        <v>76</v>
      </c>
      <c r="D515">
        <f>LOOKUP(A515,'"main table"'!A:A,'"main table"'!K:K)</f>
        <v>0.92</v>
      </c>
    </row>
    <row r="516" spans="1:4" x14ac:dyDescent="0.2">
      <c r="A516" s="1">
        <v>138</v>
      </c>
      <c r="B516">
        <v>2</v>
      </c>
      <c r="C516">
        <f>_xlfn.XLOOKUP(A516,'"main table"'!A:A,'"main table"'!S:S)</f>
        <v>0</v>
      </c>
      <c r="D516">
        <f>LOOKUP(A516,'"main table"'!A:A,'"main table"'!K:K)</f>
        <v>0</v>
      </c>
    </row>
    <row r="517" spans="1:4" x14ac:dyDescent="0.2">
      <c r="A517" s="1">
        <v>139</v>
      </c>
      <c r="B517">
        <v>2</v>
      </c>
      <c r="C517">
        <f>_xlfn.XLOOKUP(A517,'"main table"'!A:A,'"main table"'!S:S)</f>
        <v>0</v>
      </c>
      <c r="D517">
        <f>LOOKUP(A517,'"main table"'!A:A,'"main table"'!K:K)</f>
        <v>0</v>
      </c>
    </row>
    <row r="518" spans="1:4" x14ac:dyDescent="0.2">
      <c r="A518" s="1">
        <v>140</v>
      </c>
      <c r="B518">
        <v>2</v>
      </c>
      <c r="C518">
        <f>_xlfn.XLOOKUP(A518,'"main table"'!A:A,'"main table"'!S:S)</f>
        <v>0</v>
      </c>
      <c r="D518">
        <f>LOOKUP(A518,'"main table"'!A:A,'"main table"'!K:K)</f>
        <v>0</v>
      </c>
    </row>
    <row r="519" spans="1:4" x14ac:dyDescent="0.2">
      <c r="A519" s="1">
        <v>141</v>
      </c>
      <c r="B519">
        <v>2</v>
      </c>
      <c r="C519">
        <f>_xlfn.XLOOKUP(A519,'"main table"'!A:A,'"main table"'!S:S)</f>
        <v>1188</v>
      </c>
      <c r="D519">
        <f>LOOKUP(A519,'"main table"'!A:A,'"main table"'!K:K)</f>
        <v>5.04</v>
      </c>
    </row>
    <row r="520" spans="1:4" x14ac:dyDescent="0.2">
      <c r="A520" s="1">
        <v>142</v>
      </c>
      <c r="B520">
        <v>2</v>
      </c>
      <c r="C520">
        <f>_xlfn.XLOOKUP(A520,'"main table"'!A:A,'"main table"'!S:S)</f>
        <v>0</v>
      </c>
      <c r="D520">
        <f>LOOKUP(A520,'"main table"'!A:A,'"main table"'!K:K)</f>
        <v>0</v>
      </c>
    </row>
    <row r="521" spans="1:4" x14ac:dyDescent="0.2">
      <c r="A521" s="1">
        <v>143</v>
      </c>
      <c r="B521">
        <v>2</v>
      </c>
      <c r="C521">
        <f>_xlfn.XLOOKUP(A521,'"main table"'!A:A,'"main table"'!S:S)</f>
        <v>814</v>
      </c>
      <c r="D521">
        <f>LOOKUP(A521,'"main table"'!A:A,'"main table"'!K:K)</f>
        <v>3.25</v>
      </c>
    </row>
    <row r="522" spans="1:4" x14ac:dyDescent="0.2">
      <c r="A522" s="1">
        <v>144</v>
      </c>
      <c r="B522">
        <v>2</v>
      </c>
      <c r="C522">
        <f>_xlfn.XLOOKUP(A522,'"main table"'!A:A,'"main table"'!S:S)</f>
        <v>4588</v>
      </c>
      <c r="D522">
        <f>LOOKUP(A522,'"main table"'!A:A,'"main table"'!K:K)</f>
        <v>13.39</v>
      </c>
    </row>
    <row r="523" spans="1:4" x14ac:dyDescent="0.2">
      <c r="A523" s="1">
        <v>145</v>
      </c>
      <c r="B523">
        <v>2</v>
      </c>
      <c r="C523">
        <f>_xlfn.XLOOKUP(A523,'"main table"'!A:A,'"main table"'!S:S)</f>
        <v>0</v>
      </c>
      <c r="D523">
        <f>LOOKUP(A523,'"main table"'!A:A,'"main table"'!K:K)</f>
        <v>0</v>
      </c>
    </row>
    <row r="524" spans="1:4" x14ac:dyDescent="0.2">
      <c r="A524" s="1">
        <v>146</v>
      </c>
      <c r="B524">
        <v>2</v>
      </c>
      <c r="C524">
        <f>_xlfn.XLOOKUP(A524,'"main table"'!A:A,'"main table"'!S:S)</f>
        <v>303</v>
      </c>
      <c r="D524">
        <f>LOOKUP(A524,'"main table"'!A:A,'"main table"'!K:K)</f>
        <v>0.98</v>
      </c>
    </row>
    <row r="525" spans="1:4" x14ac:dyDescent="0.2">
      <c r="A525" s="1">
        <v>147</v>
      </c>
      <c r="B525">
        <v>2</v>
      </c>
      <c r="C525">
        <f>_xlfn.XLOOKUP(A525,'"main table"'!A:A,'"main table"'!S:S)</f>
        <v>52</v>
      </c>
      <c r="D525">
        <f>LOOKUP(A525,'"main table"'!A:A,'"main table"'!K:K)</f>
        <v>2</v>
      </c>
    </row>
    <row r="526" spans="1:4" x14ac:dyDescent="0.2">
      <c r="A526" s="1">
        <v>148</v>
      </c>
      <c r="B526">
        <v>2</v>
      </c>
      <c r="C526">
        <f>_xlfn.XLOOKUP(A526,'"main table"'!A:A,'"main table"'!S:S)</f>
        <v>0</v>
      </c>
      <c r="D526">
        <f>LOOKUP(A526,'"main table"'!A:A,'"main table"'!K:K)</f>
        <v>0</v>
      </c>
    </row>
    <row r="527" spans="1:4" x14ac:dyDescent="0.2">
      <c r="A527" s="1">
        <v>149</v>
      </c>
      <c r="B527">
        <v>2</v>
      </c>
      <c r="C527">
        <f>_xlfn.XLOOKUP(A527,'"main table"'!A:A,'"main table"'!S:S)</f>
        <v>0</v>
      </c>
      <c r="D527">
        <f>LOOKUP(A527,'"main table"'!A:A,'"main table"'!K:K)</f>
        <v>0</v>
      </c>
    </row>
    <row r="528" spans="1:4" x14ac:dyDescent="0.2">
      <c r="A528" s="1">
        <v>150</v>
      </c>
      <c r="B528">
        <v>2</v>
      </c>
      <c r="C528">
        <f>_xlfn.XLOOKUP(A528,'"main table"'!A:A,'"main table"'!S:S)</f>
        <v>0</v>
      </c>
      <c r="D528">
        <f>LOOKUP(A528,'"main table"'!A:A,'"main table"'!K:K)</f>
        <v>0</v>
      </c>
    </row>
    <row r="529" spans="1:4" x14ac:dyDescent="0.2">
      <c r="A529" s="1">
        <v>151</v>
      </c>
      <c r="B529">
        <v>2</v>
      </c>
      <c r="C529">
        <f>_xlfn.XLOOKUP(A529,'"main table"'!A:A,'"main table"'!S:S)</f>
        <v>0</v>
      </c>
      <c r="D529">
        <f>LOOKUP(A529,'"main table"'!A:A,'"main table"'!K:K)</f>
        <v>0</v>
      </c>
    </row>
    <row r="530" spans="1:4" x14ac:dyDescent="0.2">
      <c r="A530" s="1">
        <v>152</v>
      </c>
      <c r="B530">
        <v>2</v>
      </c>
      <c r="C530">
        <f>_xlfn.XLOOKUP(A530,'"main table"'!A:A,'"main table"'!S:S)</f>
        <v>82</v>
      </c>
      <c r="D530">
        <f>LOOKUP(A530,'"main table"'!A:A,'"main table"'!K:K)</f>
        <v>0.65</v>
      </c>
    </row>
    <row r="531" spans="1:4" x14ac:dyDescent="0.2">
      <c r="A531" s="1">
        <v>153</v>
      </c>
      <c r="B531">
        <v>2</v>
      </c>
      <c r="C531">
        <f>_xlfn.XLOOKUP(A531,'"main table"'!A:A,'"main table"'!S:S)</f>
        <v>1566</v>
      </c>
      <c r="D531">
        <f>LOOKUP(A531,'"main table"'!A:A,'"main table"'!K:K)</f>
        <v>10.55</v>
      </c>
    </row>
    <row r="532" spans="1:4" x14ac:dyDescent="0.2">
      <c r="A532" s="1">
        <v>154</v>
      </c>
      <c r="B532">
        <v>2</v>
      </c>
      <c r="C532">
        <f>_xlfn.XLOOKUP(A532,'"main table"'!A:A,'"main table"'!S:S)</f>
        <v>0</v>
      </c>
      <c r="D532">
        <f>LOOKUP(A532,'"main table"'!A:A,'"main table"'!K:K)</f>
        <v>0</v>
      </c>
    </row>
    <row r="533" spans="1:4" x14ac:dyDescent="0.2">
      <c r="A533" s="1">
        <v>155</v>
      </c>
      <c r="B533">
        <v>2</v>
      </c>
      <c r="C533">
        <f>_xlfn.XLOOKUP(A533,'"main table"'!A:A,'"main table"'!S:S)</f>
        <v>15</v>
      </c>
      <c r="D533">
        <f>LOOKUP(A533,'"main table"'!A:A,'"main table"'!K:K)</f>
        <v>0.6</v>
      </c>
    </row>
    <row r="534" spans="1:4" x14ac:dyDescent="0.2">
      <c r="A534" s="1">
        <v>156</v>
      </c>
      <c r="B534">
        <v>2</v>
      </c>
      <c r="C534">
        <f>_xlfn.XLOOKUP(A534,'"main table"'!A:A,'"main table"'!S:S)</f>
        <v>1038</v>
      </c>
      <c r="D534">
        <f>LOOKUP(A534,'"main table"'!A:A,'"main table"'!K:K)</f>
        <v>10.44</v>
      </c>
    </row>
    <row r="535" spans="1:4" x14ac:dyDescent="0.2">
      <c r="A535" s="1">
        <v>157</v>
      </c>
      <c r="B535">
        <v>2</v>
      </c>
      <c r="C535">
        <f>_xlfn.XLOOKUP(A535,'"main table"'!A:A,'"main table"'!S:S)</f>
        <v>0</v>
      </c>
      <c r="D535">
        <f>LOOKUP(A535,'"main table"'!A:A,'"main table"'!K:K)</f>
        <v>0</v>
      </c>
    </row>
    <row r="536" spans="1:4" x14ac:dyDescent="0.2">
      <c r="A536" s="1">
        <v>158</v>
      </c>
      <c r="B536">
        <v>2</v>
      </c>
      <c r="C536">
        <f>_xlfn.XLOOKUP(A536,'"main table"'!A:A,'"main table"'!S:S)</f>
        <v>2684</v>
      </c>
      <c r="D536">
        <f>LOOKUP(A536,'"main table"'!A:A,'"main table"'!K:K)</f>
        <v>19.61</v>
      </c>
    </row>
    <row r="537" spans="1:4" x14ac:dyDescent="0.2">
      <c r="A537" s="1">
        <v>159</v>
      </c>
      <c r="B537">
        <v>2</v>
      </c>
      <c r="C537">
        <f>_xlfn.XLOOKUP(A537,'"main table"'!A:A,'"main table"'!S:S)</f>
        <v>0</v>
      </c>
      <c r="D537">
        <f>LOOKUP(A537,'"main table"'!A:A,'"main table"'!K:K)</f>
        <v>0</v>
      </c>
    </row>
    <row r="538" spans="1:4" x14ac:dyDescent="0.2">
      <c r="A538" s="1">
        <v>160</v>
      </c>
      <c r="B538">
        <v>2</v>
      </c>
      <c r="C538">
        <f>_xlfn.XLOOKUP(A538,'"main table"'!A:A,'"main table"'!S:S)</f>
        <v>0</v>
      </c>
      <c r="D538">
        <f>LOOKUP(A538,'"main table"'!A:A,'"main table"'!K:K)</f>
        <v>0</v>
      </c>
    </row>
    <row r="539" spans="1:4" x14ac:dyDescent="0.2">
      <c r="A539" s="1">
        <v>161</v>
      </c>
      <c r="B539">
        <v>2</v>
      </c>
      <c r="C539">
        <f>_xlfn.XLOOKUP(A539,'"main table"'!A:A,'"main table"'!S:S)</f>
        <v>40</v>
      </c>
      <c r="D539">
        <f>LOOKUP(A539,'"main table"'!A:A,'"main table"'!K:K)</f>
        <v>0.67</v>
      </c>
    </row>
    <row r="540" spans="1:4" x14ac:dyDescent="0.2">
      <c r="A540" s="1">
        <v>162</v>
      </c>
      <c r="B540">
        <v>2</v>
      </c>
      <c r="C540">
        <f>_xlfn.XLOOKUP(A540,'"main table"'!A:A,'"main table"'!S:S)</f>
        <v>0</v>
      </c>
      <c r="D540">
        <f>LOOKUP(A540,'"main table"'!A:A,'"main table"'!K:K)</f>
        <v>0</v>
      </c>
    </row>
    <row r="541" spans="1:4" x14ac:dyDescent="0.2">
      <c r="A541" s="1">
        <v>163</v>
      </c>
      <c r="B541">
        <v>2</v>
      </c>
      <c r="C541">
        <f>_xlfn.XLOOKUP(A541,'"main table"'!A:A,'"main table"'!S:S)</f>
        <v>356</v>
      </c>
      <c r="D541">
        <f>LOOKUP(A541,'"main table"'!A:A,'"main table"'!K:K)</f>
        <v>5.0599999999999996</v>
      </c>
    </row>
    <row r="542" spans="1:4" x14ac:dyDescent="0.2">
      <c r="A542" s="1">
        <v>164</v>
      </c>
      <c r="B542">
        <v>2</v>
      </c>
      <c r="C542">
        <f>_xlfn.XLOOKUP(A542,'"main table"'!A:A,'"main table"'!S:S)</f>
        <v>11</v>
      </c>
      <c r="D542">
        <f>LOOKUP(A542,'"main table"'!A:A,'"main table"'!K:K)</f>
        <v>0.37</v>
      </c>
    </row>
    <row r="543" spans="1:4" x14ac:dyDescent="0.2">
      <c r="A543" s="1">
        <v>165</v>
      </c>
      <c r="B543">
        <v>2</v>
      </c>
      <c r="C543">
        <f>_xlfn.XLOOKUP(A543,'"main table"'!A:A,'"main table"'!S:S)</f>
        <v>0</v>
      </c>
      <c r="D543">
        <f>LOOKUP(A543,'"main table"'!A:A,'"main table"'!K:K)</f>
        <v>0</v>
      </c>
    </row>
    <row r="544" spans="1:4" x14ac:dyDescent="0.2">
      <c r="A544" s="1">
        <v>166</v>
      </c>
      <c r="B544">
        <v>2</v>
      </c>
      <c r="C544">
        <f>_xlfn.XLOOKUP(A544,'"main table"'!A:A,'"main table"'!S:S)</f>
        <v>0</v>
      </c>
      <c r="D544">
        <f>LOOKUP(A544,'"main table"'!A:A,'"main table"'!K:K)</f>
        <v>0</v>
      </c>
    </row>
    <row r="545" spans="1:4" x14ac:dyDescent="0.2">
      <c r="A545" s="1">
        <v>167</v>
      </c>
      <c r="B545">
        <v>2</v>
      </c>
      <c r="C545">
        <f>_xlfn.XLOOKUP(A545,'"main table"'!A:A,'"main table"'!S:S)</f>
        <v>1333</v>
      </c>
      <c r="D545">
        <f>LOOKUP(A545,'"main table"'!A:A,'"main table"'!K:K)</f>
        <v>10.58</v>
      </c>
    </row>
    <row r="546" spans="1:4" x14ac:dyDescent="0.2">
      <c r="A546" s="1">
        <v>168</v>
      </c>
      <c r="B546">
        <v>2</v>
      </c>
      <c r="C546">
        <f>_xlfn.XLOOKUP(A546,'"main table"'!A:A,'"main table"'!S:S)</f>
        <v>1024</v>
      </c>
      <c r="D546">
        <f>LOOKUP(A546,'"main table"'!A:A,'"main table"'!K:K)</f>
        <v>15.89</v>
      </c>
    </row>
    <row r="547" spans="1:4" x14ac:dyDescent="0.2">
      <c r="A547" s="1">
        <v>169</v>
      </c>
      <c r="B547">
        <v>2</v>
      </c>
      <c r="C547">
        <f>_xlfn.XLOOKUP(A547,'"main table"'!A:A,'"main table"'!S:S)</f>
        <v>0</v>
      </c>
      <c r="D547">
        <f>LOOKUP(A547,'"main table"'!A:A,'"main table"'!K:K)</f>
        <v>0</v>
      </c>
    </row>
    <row r="548" spans="1:4" x14ac:dyDescent="0.2">
      <c r="A548" s="1">
        <v>170</v>
      </c>
      <c r="B548">
        <v>2</v>
      </c>
      <c r="C548">
        <f>_xlfn.XLOOKUP(A548,'"main table"'!A:A,'"main table"'!S:S)</f>
        <v>571</v>
      </c>
      <c r="D548">
        <f>LOOKUP(A548,'"main table"'!A:A,'"main table"'!K:K)</f>
        <v>3.77</v>
      </c>
    </row>
    <row r="549" spans="1:4" x14ac:dyDescent="0.2">
      <c r="A549" s="1">
        <v>171</v>
      </c>
      <c r="B549">
        <v>2</v>
      </c>
      <c r="C549">
        <f>_xlfn.XLOOKUP(A549,'"main table"'!A:A,'"main table"'!S:S)</f>
        <v>0</v>
      </c>
      <c r="D549">
        <f>LOOKUP(A549,'"main table"'!A:A,'"main table"'!K:K)</f>
        <v>0</v>
      </c>
    </row>
    <row r="550" spans="1:4" x14ac:dyDescent="0.2">
      <c r="A550" s="1">
        <v>172</v>
      </c>
      <c r="B550">
        <v>2</v>
      </c>
      <c r="C550">
        <f>_xlfn.XLOOKUP(A550,'"main table"'!A:A,'"main table"'!S:S)</f>
        <v>0</v>
      </c>
      <c r="D550">
        <f>LOOKUP(A550,'"main table"'!A:A,'"main table"'!K:K)</f>
        <v>0</v>
      </c>
    </row>
    <row r="551" spans="1:4" x14ac:dyDescent="0.2">
      <c r="A551" s="1">
        <v>173</v>
      </c>
      <c r="B551">
        <v>2</v>
      </c>
      <c r="C551">
        <f>_xlfn.XLOOKUP(A551,'"main table"'!A:A,'"main table"'!S:S)</f>
        <v>546</v>
      </c>
      <c r="D551">
        <f>LOOKUP(A551,'"main table"'!A:A,'"main table"'!K:K)</f>
        <v>3.26</v>
      </c>
    </row>
    <row r="552" spans="1:4" x14ac:dyDescent="0.2">
      <c r="A552" s="1">
        <v>174</v>
      </c>
      <c r="B552">
        <v>2</v>
      </c>
      <c r="C552">
        <f>_xlfn.XLOOKUP(A552,'"main table"'!A:A,'"main table"'!S:S)</f>
        <v>1081</v>
      </c>
      <c r="D552">
        <f>LOOKUP(A552,'"main table"'!A:A,'"main table"'!K:K)</f>
        <v>8.92</v>
      </c>
    </row>
    <row r="553" spans="1:4" x14ac:dyDescent="0.2">
      <c r="A553" s="1">
        <v>175</v>
      </c>
      <c r="B553">
        <v>2</v>
      </c>
      <c r="C553">
        <f>_xlfn.XLOOKUP(A553,'"main table"'!A:A,'"main table"'!S:S)</f>
        <v>1120</v>
      </c>
      <c r="D553">
        <f>LOOKUP(A553,'"main table"'!A:A,'"main table"'!K:K)</f>
        <v>4.5599999999999996</v>
      </c>
    </row>
    <row r="554" spans="1:4" x14ac:dyDescent="0.2">
      <c r="A554" s="1">
        <v>176</v>
      </c>
      <c r="B554">
        <v>2</v>
      </c>
      <c r="C554">
        <f>_xlfn.XLOOKUP(A554,'"main table"'!A:A,'"main table"'!S:S)</f>
        <v>1831</v>
      </c>
      <c r="D554">
        <f>LOOKUP(A554,'"main table"'!A:A,'"main table"'!K:K)</f>
        <v>6.03</v>
      </c>
    </row>
    <row r="555" spans="1:4" x14ac:dyDescent="0.2">
      <c r="A555" s="1">
        <v>177</v>
      </c>
      <c r="B555">
        <v>2</v>
      </c>
      <c r="C555">
        <f>_xlfn.XLOOKUP(A555,'"main table"'!A:A,'"main table"'!S:S)</f>
        <v>189</v>
      </c>
      <c r="D555">
        <f>LOOKUP(A555,'"main table"'!A:A,'"main table"'!K:K)</f>
        <v>1.55</v>
      </c>
    </row>
    <row r="556" spans="1:4" x14ac:dyDescent="0.2">
      <c r="A556" s="1">
        <v>178</v>
      </c>
      <c r="B556">
        <v>2</v>
      </c>
      <c r="C556">
        <f>_xlfn.XLOOKUP(A556,'"main table"'!A:A,'"main table"'!S:S)</f>
        <v>6786</v>
      </c>
      <c r="D556">
        <f>LOOKUP(A556,'"main table"'!A:A,'"main table"'!K:K)</f>
        <v>82.5</v>
      </c>
    </row>
    <row r="557" spans="1:4" x14ac:dyDescent="0.2">
      <c r="A557" s="1">
        <v>179</v>
      </c>
      <c r="B557">
        <v>2</v>
      </c>
      <c r="C557">
        <f>_xlfn.XLOOKUP(A557,'"main table"'!A:A,'"main table"'!S:S)</f>
        <v>2302</v>
      </c>
      <c r="D557">
        <f>LOOKUP(A557,'"main table"'!A:A,'"main table"'!K:K)</f>
        <v>12.09</v>
      </c>
    </row>
    <row r="558" spans="1:4" x14ac:dyDescent="0.2">
      <c r="A558" s="1">
        <v>180</v>
      </c>
      <c r="B558">
        <v>2</v>
      </c>
      <c r="C558">
        <f>_xlfn.XLOOKUP(A558,'"main table"'!A:A,'"main table"'!S:S)</f>
        <v>443</v>
      </c>
      <c r="D558">
        <f>LOOKUP(A558,'"main table"'!A:A,'"main table"'!K:K)</f>
        <v>4.46</v>
      </c>
    </row>
    <row r="559" spans="1:4" x14ac:dyDescent="0.2">
      <c r="A559" s="1">
        <v>181</v>
      </c>
      <c r="B559">
        <v>2</v>
      </c>
      <c r="C559">
        <f>_xlfn.XLOOKUP(A559,'"main table"'!A:A,'"main table"'!S:S)</f>
        <v>26955</v>
      </c>
      <c r="D559">
        <f>LOOKUP(A559,'"main table"'!A:A,'"main table"'!K:K)</f>
        <v>161.47999999999999</v>
      </c>
    </row>
    <row r="560" spans="1:4" x14ac:dyDescent="0.2">
      <c r="A560" s="1">
        <v>182</v>
      </c>
      <c r="B560">
        <v>2</v>
      </c>
      <c r="C560">
        <f>_xlfn.XLOOKUP(A560,'"main table"'!A:A,'"main table"'!S:S)</f>
        <v>292</v>
      </c>
      <c r="D560">
        <f>LOOKUP(A560,'"main table"'!A:A,'"main table"'!K:K)</f>
        <v>3.14</v>
      </c>
    </row>
    <row r="561" spans="1:4" x14ac:dyDescent="0.2">
      <c r="A561" s="1">
        <v>183</v>
      </c>
      <c r="B561">
        <v>2</v>
      </c>
      <c r="C561">
        <f>_xlfn.XLOOKUP(A561,'"main table"'!A:A,'"main table"'!S:S)</f>
        <v>401</v>
      </c>
      <c r="D561">
        <f>LOOKUP(A561,'"main table"'!A:A,'"main table"'!K:K)</f>
        <v>4.25</v>
      </c>
    </row>
    <row r="562" spans="1:4" x14ac:dyDescent="0.2">
      <c r="A562" s="1">
        <v>184</v>
      </c>
      <c r="B562">
        <v>2</v>
      </c>
      <c r="C562">
        <f>_xlfn.XLOOKUP(A562,'"main table"'!A:A,'"main table"'!S:S)</f>
        <v>449</v>
      </c>
      <c r="D562">
        <f>LOOKUP(A562,'"main table"'!A:A,'"main table"'!K:K)</f>
        <v>4.75</v>
      </c>
    </row>
    <row r="563" spans="1:4" x14ac:dyDescent="0.2">
      <c r="A563" s="1">
        <v>185</v>
      </c>
      <c r="B563">
        <v>2</v>
      </c>
      <c r="C563">
        <f>_xlfn.XLOOKUP(A563,'"main table"'!A:A,'"main table"'!S:S)</f>
        <v>117</v>
      </c>
      <c r="D563">
        <f>LOOKUP(A563,'"main table"'!A:A,'"main table"'!K:K)</f>
        <v>1.04</v>
      </c>
    </row>
    <row r="564" spans="1:4" x14ac:dyDescent="0.2">
      <c r="A564" s="1">
        <v>186</v>
      </c>
      <c r="B564">
        <v>2</v>
      </c>
      <c r="C564">
        <f>_xlfn.XLOOKUP(A564,'"main table"'!A:A,'"main table"'!S:S)</f>
        <v>1670</v>
      </c>
      <c r="D564">
        <f>LOOKUP(A564,'"main table"'!A:A,'"main table"'!K:K)</f>
        <v>3.89</v>
      </c>
    </row>
    <row r="565" spans="1:4" x14ac:dyDescent="0.2">
      <c r="A565" s="1">
        <v>187</v>
      </c>
      <c r="B565">
        <v>2</v>
      </c>
      <c r="C565">
        <f>_xlfn.XLOOKUP(A565,'"main table"'!A:A,'"main table"'!S:S)</f>
        <v>374</v>
      </c>
      <c r="D565">
        <f>LOOKUP(A565,'"main table"'!A:A,'"main table"'!K:K)</f>
        <v>5.37</v>
      </c>
    </row>
    <row r="566" spans="1:4" x14ac:dyDescent="0.2">
      <c r="A566" s="1">
        <v>188</v>
      </c>
      <c r="B566">
        <v>2</v>
      </c>
      <c r="C566">
        <f>_xlfn.XLOOKUP(A566,'"main table"'!A:A,'"main table"'!S:S)</f>
        <v>1795</v>
      </c>
      <c r="D566">
        <f>LOOKUP(A566,'"main table"'!A:A,'"main table"'!K:K)</f>
        <v>7.83</v>
      </c>
    </row>
    <row r="567" spans="1:4" x14ac:dyDescent="0.2">
      <c r="A567" s="1">
        <v>189</v>
      </c>
      <c r="B567">
        <v>2</v>
      </c>
      <c r="C567">
        <f>_xlfn.XLOOKUP(A567,'"main table"'!A:A,'"main table"'!S:S)</f>
        <v>1637</v>
      </c>
      <c r="D567">
        <f>LOOKUP(A567,'"main table"'!A:A,'"main table"'!K:K)</f>
        <v>11.46</v>
      </c>
    </row>
    <row r="568" spans="1:4" x14ac:dyDescent="0.2">
      <c r="A568" s="1">
        <v>190</v>
      </c>
      <c r="B568">
        <v>2</v>
      </c>
      <c r="C568">
        <f>_xlfn.XLOOKUP(A568,'"main table"'!A:A,'"main table"'!S:S)</f>
        <v>1116</v>
      </c>
      <c r="D568">
        <f>LOOKUP(A568,'"main table"'!A:A,'"main table"'!K:K)</f>
        <v>9.99</v>
      </c>
    </row>
    <row r="569" spans="1:4" x14ac:dyDescent="0.2">
      <c r="A569" s="1">
        <v>191</v>
      </c>
      <c r="B569">
        <v>2</v>
      </c>
      <c r="C569">
        <f>_xlfn.XLOOKUP(A569,'"main table"'!A:A,'"main table"'!S:S)</f>
        <v>1033</v>
      </c>
      <c r="D569">
        <f>LOOKUP(A569,'"main table"'!A:A,'"main table"'!K:K)</f>
        <v>8.23</v>
      </c>
    </row>
    <row r="570" spans="1:4" x14ac:dyDescent="0.2">
      <c r="A570" s="1">
        <v>192</v>
      </c>
      <c r="B570">
        <v>2</v>
      </c>
      <c r="C570">
        <f>_xlfn.XLOOKUP(A570,'"main table"'!A:A,'"main table"'!S:S)</f>
        <v>2867</v>
      </c>
      <c r="D570">
        <f>LOOKUP(A570,'"main table"'!A:A,'"main table"'!K:K)</f>
        <v>28.04</v>
      </c>
    </row>
    <row r="571" spans="1:4" x14ac:dyDescent="0.2">
      <c r="A571" s="1">
        <v>193</v>
      </c>
      <c r="B571">
        <v>2</v>
      </c>
      <c r="C571">
        <f>_xlfn.XLOOKUP(A571,'"main table"'!A:A,'"main table"'!S:S)</f>
        <v>189</v>
      </c>
      <c r="D571">
        <f>LOOKUP(A571,'"main table"'!A:A,'"main table"'!K:K)</f>
        <v>1.96</v>
      </c>
    </row>
    <row r="572" spans="1:4" x14ac:dyDescent="0.2">
      <c r="A572" s="1">
        <v>194</v>
      </c>
      <c r="B572">
        <v>2</v>
      </c>
      <c r="C572">
        <f>_xlfn.XLOOKUP(A572,'"main table"'!A:A,'"main table"'!S:S)</f>
        <v>2350</v>
      </c>
      <c r="D572">
        <f>LOOKUP(A572,'"main table"'!A:A,'"main table"'!K:K)</f>
        <v>12.7</v>
      </c>
    </row>
    <row r="573" spans="1:4" x14ac:dyDescent="0.2">
      <c r="A573" s="1">
        <v>195</v>
      </c>
      <c r="B573">
        <v>2</v>
      </c>
      <c r="C573">
        <f>_xlfn.XLOOKUP(A573,'"main table"'!A:A,'"main table"'!S:S)</f>
        <v>3058</v>
      </c>
      <c r="D573">
        <f>LOOKUP(A573,'"main table"'!A:A,'"main table"'!K:K)</f>
        <v>17.43</v>
      </c>
    </row>
    <row r="574" spans="1:4" x14ac:dyDescent="0.2">
      <c r="A574" s="1">
        <v>196</v>
      </c>
      <c r="B574">
        <v>2</v>
      </c>
      <c r="C574">
        <f>_xlfn.XLOOKUP(A574,'"main table"'!A:A,'"main table"'!S:S)</f>
        <v>2214</v>
      </c>
      <c r="D574">
        <f>LOOKUP(A574,'"main table"'!A:A,'"main table"'!K:K)</f>
        <v>22.52</v>
      </c>
    </row>
    <row r="575" spans="1:4" x14ac:dyDescent="0.2">
      <c r="A575" s="1">
        <v>197</v>
      </c>
      <c r="B575">
        <v>2</v>
      </c>
      <c r="C575">
        <f>_xlfn.XLOOKUP(A575,'"main table"'!A:A,'"main table"'!S:S)</f>
        <v>3410</v>
      </c>
      <c r="D575">
        <f>LOOKUP(A575,'"main table"'!A:A,'"main table"'!K:K)</f>
        <v>9.48</v>
      </c>
    </row>
    <row r="576" spans="1:4" x14ac:dyDescent="0.2">
      <c r="A576" s="1">
        <v>198</v>
      </c>
      <c r="B576">
        <v>2</v>
      </c>
      <c r="C576">
        <f>_xlfn.XLOOKUP(A576,'"main table"'!A:A,'"main table"'!S:S)</f>
        <v>356</v>
      </c>
      <c r="D576">
        <f>LOOKUP(A576,'"main table"'!A:A,'"main table"'!K:K)</f>
        <v>5.0999999999999996</v>
      </c>
    </row>
    <row r="577" spans="1:4" x14ac:dyDescent="0.2">
      <c r="A577" s="1">
        <v>199</v>
      </c>
      <c r="B577">
        <v>2</v>
      </c>
      <c r="C577">
        <f>_xlfn.XLOOKUP(A577,'"main table"'!A:A,'"main table"'!S:S)</f>
        <v>1103</v>
      </c>
      <c r="D577">
        <f>LOOKUP(A577,'"main table"'!A:A,'"main table"'!K:K)</f>
        <v>7.34</v>
      </c>
    </row>
    <row r="578" spans="1:4" x14ac:dyDescent="0.2">
      <c r="A578" s="1">
        <v>200</v>
      </c>
      <c r="B578">
        <v>2</v>
      </c>
      <c r="C578">
        <f>_xlfn.XLOOKUP(A578,'"main table"'!A:A,'"main table"'!S:S)</f>
        <v>499</v>
      </c>
      <c r="D578">
        <f>LOOKUP(A578,'"main table"'!A:A,'"main table"'!K:K)</f>
        <v>3.99</v>
      </c>
    </row>
    <row r="579" spans="1:4" x14ac:dyDescent="0.2">
      <c r="A579" s="1">
        <v>201</v>
      </c>
      <c r="B579">
        <v>2</v>
      </c>
      <c r="C579">
        <f>_xlfn.XLOOKUP(A579,'"main table"'!A:A,'"main table"'!S:S)</f>
        <v>1470</v>
      </c>
      <c r="D579">
        <f>LOOKUP(A579,'"main table"'!A:A,'"main table"'!K:K)</f>
        <v>8.99</v>
      </c>
    </row>
    <row r="580" spans="1:4" x14ac:dyDescent="0.2">
      <c r="A580" s="1">
        <v>202</v>
      </c>
      <c r="B580">
        <v>2</v>
      </c>
      <c r="C580">
        <f>_xlfn.XLOOKUP(A580,'"main table"'!A:A,'"main table"'!S:S)</f>
        <v>498</v>
      </c>
      <c r="D580">
        <f>LOOKUP(A580,'"main table"'!A:A,'"main table"'!K:K)</f>
        <v>2.1800000000000002</v>
      </c>
    </row>
    <row r="581" spans="1:4" x14ac:dyDescent="0.2">
      <c r="A581" s="1">
        <v>203</v>
      </c>
      <c r="B581">
        <v>2</v>
      </c>
      <c r="C581">
        <f>_xlfn.XLOOKUP(A581,'"main table"'!A:A,'"main table"'!S:S)</f>
        <v>115</v>
      </c>
      <c r="D581">
        <f>LOOKUP(A581,'"main table"'!A:A,'"main table"'!K:K)</f>
        <v>1.45</v>
      </c>
    </row>
    <row r="582" spans="1:4" x14ac:dyDescent="0.2">
      <c r="A582" s="1">
        <v>204</v>
      </c>
      <c r="B582">
        <v>2</v>
      </c>
      <c r="C582">
        <f>_xlfn.XLOOKUP(A582,'"main table"'!A:A,'"main table"'!S:S)</f>
        <v>0</v>
      </c>
      <c r="D582">
        <f>LOOKUP(A582,'"main table"'!A:A,'"main table"'!K:K)</f>
        <v>0</v>
      </c>
    </row>
    <row r="583" spans="1:4" x14ac:dyDescent="0.2">
      <c r="A583" s="1">
        <v>205</v>
      </c>
      <c r="B583">
        <v>2</v>
      </c>
      <c r="C583">
        <f>_xlfn.XLOOKUP(A583,'"main table"'!A:A,'"main table"'!S:S)</f>
        <v>482</v>
      </c>
      <c r="D583">
        <f>LOOKUP(A583,'"main table"'!A:A,'"main table"'!K:K)</f>
        <v>2.71</v>
      </c>
    </row>
    <row r="584" spans="1:4" x14ac:dyDescent="0.2">
      <c r="A584" s="1">
        <v>206</v>
      </c>
      <c r="B584">
        <v>2</v>
      </c>
      <c r="C584">
        <f>_xlfn.XLOOKUP(A584,'"main table"'!A:A,'"main table"'!S:S)</f>
        <v>0</v>
      </c>
      <c r="D584">
        <f>LOOKUP(A584,'"main table"'!A:A,'"main table"'!K:K)</f>
        <v>0</v>
      </c>
    </row>
    <row r="585" spans="1:4" x14ac:dyDescent="0.2">
      <c r="A585" s="1">
        <v>207</v>
      </c>
      <c r="B585">
        <v>2</v>
      </c>
      <c r="C585">
        <f>_xlfn.XLOOKUP(A585,'"main table"'!A:A,'"main table"'!S:S)</f>
        <v>30</v>
      </c>
      <c r="D585">
        <f>LOOKUP(A585,'"main table"'!A:A,'"main table"'!K:K)</f>
        <v>0.57999999999999996</v>
      </c>
    </row>
    <row r="586" spans="1:4" x14ac:dyDescent="0.2">
      <c r="A586" s="1">
        <v>208</v>
      </c>
      <c r="B586">
        <v>2</v>
      </c>
      <c r="C586">
        <f>_xlfn.XLOOKUP(A586,'"main table"'!A:A,'"main table"'!S:S)</f>
        <v>13</v>
      </c>
      <c r="D586">
        <f>LOOKUP(A586,'"main table"'!A:A,'"main table"'!K:K)</f>
        <v>0.52</v>
      </c>
    </row>
    <row r="587" spans="1:4" x14ac:dyDescent="0.2">
      <c r="A587" s="1">
        <v>209</v>
      </c>
      <c r="B587">
        <v>2</v>
      </c>
      <c r="C587">
        <f>_xlfn.XLOOKUP(A587,'"main table"'!A:A,'"main table"'!S:S)</f>
        <v>67</v>
      </c>
      <c r="D587">
        <f>LOOKUP(A587,'"main table"'!A:A,'"main table"'!K:K)</f>
        <v>1.45</v>
      </c>
    </row>
    <row r="588" spans="1:4" x14ac:dyDescent="0.2">
      <c r="A588" s="1">
        <v>210</v>
      </c>
      <c r="B588">
        <v>2</v>
      </c>
      <c r="C588">
        <f>_xlfn.XLOOKUP(A588,'"main table"'!A:A,'"main table"'!S:S)</f>
        <v>26</v>
      </c>
      <c r="D588">
        <f>LOOKUP(A588,'"main table"'!A:A,'"main table"'!K:K)</f>
        <v>0.96</v>
      </c>
    </row>
    <row r="589" spans="1:4" x14ac:dyDescent="0.2">
      <c r="A589" s="1">
        <v>211</v>
      </c>
      <c r="B589">
        <v>2</v>
      </c>
      <c r="C589">
        <f>_xlfn.XLOOKUP(A589,'"main table"'!A:A,'"main table"'!S:S)</f>
        <v>59</v>
      </c>
      <c r="D589">
        <f>LOOKUP(A589,'"main table"'!A:A,'"main table"'!K:K)</f>
        <v>1.75</v>
      </c>
    </row>
    <row r="590" spans="1:4" x14ac:dyDescent="0.2">
      <c r="A590" s="1">
        <v>212</v>
      </c>
      <c r="B590">
        <v>2</v>
      </c>
      <c r="C590">
        <f>_xlfn.XLOOKUP(A590,'"main table"'!A:A,'"main table"'!S:S)</f>
        <v>56</v>
      </c>
      <c r="D590">
        <f>LOOKUP(A590,'"main table"'!A:A,'"main table"'!K:K)</f>
        <v>1.05</v>
      </c>
    </row>
    <row r="591" spans="1:4" x14ac:dyDescent="0.2">
      <c r="A591" s="1">
        <v>213</v>
      </c>
      <c r="B591">
        <v>2</v>
      </c>
      <c r="C591">
        <f>_xlfn.XLOOKUP(A591,'"main table"'!A:A,'"main table"'!S:S)</f>
        <v>13</v>
      </c>
      <c r="D591">
        <f>LOOKUP(A591,'"main table"'!A:A,'"main table"'!K:K)</f>
        <v>0.38</v>
      </c>
    </row>
    <row r="592" spans="1:4" x14ac:dyDescent="0.2">
      <c r="A592" s="1">
        <v>214</v>
      </c>
      <c r="B592">
        <v>2</v>
      </c>
      <c r="C592">
        <f>_xlfn.XLOOKUP(A592,'"main table"'!A:A,'"main table"'!S:S)</f>
        <v>36</v>
      </c>
      <c r="D592">
        <f>LOOKUP(A592,'"main table"'!A:A,'"main table"'!K:K)</f>
        <v>1.52</v>
      </c>
    </row>
    <row r="593" spans="1:4" x14ac:dyDescent="0.2">
      <c r="A593" s="1">
        <v>215</v>
      </c>
      <c r="B593">
        <v>2</v>
      </c>
      <c r="C593">
        <f>_xlfn.XLOOKUP(A593,'"main table"'!A:A,'"main table"'!S:S)</f>
        <v>376</v>
      </c>
      <c r="D593">
        <f>LOOKUP(A593,'"main table"'!A:A,'"main table"'!K:K)</f>
        <v>5.69</v>
      </c>
    </row>
    <row r="594" spans="1:4" x14ac:dyDescent="0.2">
      <c r="A594" s="1">
        <v>216</v>
      </c>
      <c r="B594">
        <v>2</v>
      </c>
      <c r="C594">
        <f>_xlfn.XLOOKUP(A594,'"main table"'!A:A,'"main table"'!S:S)</f>
        <v>70</v>
      </c>
      <c r="D594">
        <f>LOOKUP(A594,'"main table"'!A:A,'"main table"'!K:K)</f>
        <v>1.36</v>
      </c>
    </row>
    <row r="595" spans="1:4" x14ac:dyDescent="0.2">
      <c r="A595" s="1">
        <v>217</v>
      </c>
      <c r="B595">
        <v>2</v>
      </c>
      <c r="C595">
        <f>_xlfn.XLOOKUP(A595,'"main table"'!A:A,'"main table"'!S:S)</f>
        <v>177</v>
      </c>
      <c r="D595">
        <f>LOOKUP(A595,'"main table"'!A:A,'"main table"'!K:K)</f>
        <v>4.12</v>
      </c>
    </row>
    <row r="596" spans="1:4" x14ac:dyDescent="0.2">
      <c r="A596" s="1">
        <v>218</v>
      </c>
      <c r="B596">
        <v>2</v>
      </c>
      <c r="C596">
        <f>_xlfn.XLOOKUP(A596,'"main table"'!A:A,'"main table"'!S:S)</f>
        <v>149</v>
      </c>
      <c r="D596">
        <f>LOOKUP(A596,'"main table"'!A:A,'"main table"'!K:K)</f>
        <v>2.5499999999999998</v>
      </c>
    </row>
    <row r="597" spans="1:4" x14ac:dyDescent="0.2">
      <c r="A597" s="1">
        <v>219</v>
      </c>
      <c r="B597">
        <v>2</v>
      </c>
      <c r="C597">
        <f>_xlfn.XLOOKUP(A597,'"main table"'!A:A,'"main table"'!S:S)</f>
        <v>58</v>
      </c>
      <c r="D597">
        <f>LOOKUP(A597,'"main table"'!A:A,'"main table"'!K:K)</f>
        <v>1.37</v>
      </c>
    </row>
    <row r="598" spans="1:4" x14ac:dyDescent="0.2">
      <c r="A598" s="1">
        <v>220</v>
      </c>
      <c r="B598">
        <v>2</v>
      </c>
      <c r="C598">
        <f>_xlfn.XLOOKUP(A598,'"main table"'!A:A,'"main table"'!S:S)</f>
        <v>0</v>
      </c>
      <c r="D598">
        <f>LOOKUP(A598,'"main table"'!A:A,'"main table"'!K:K)</f>
        <v>0</v>
      </c>
    </row>
    <row r="599" spans="1:4" x14ac:dyDescent="0.2">
      <c r="A599" s="1">
        <v>221</v>
      </c>
      <c r="B599">
        <v>2</v>
      </c>
      <c r="C599">
        <f>_xlfn.XLOOKUP(A599,'"main table"'!A:A,'"main table"'!S:S)</f>
        <v>32</v>
      </c>
      <c r="D599">
        <f>LOOKUP(A599,'"main table"'!A:A,'"main table"'!K:K)</f>
        <v>0.89</v>
      </c>
    </row>
    <row r="600" spans="1:4" x14ac:dyDescent="0.2">
      <c r="A600" s="1">
        <v>222</v>
      </c>
      <c r="B600">
        <v>2</v>
      </c>
      <c r="C600">
        <f>_xlfn.XLOOKUP(A600,'"main table"'!A:A,'"main table"'!S:S)</f>
        <v>16</v>
      </c>
      <c r="D600">
        <f>LOOKUP(A600,'"main table"'!A:A,'"main table"'!K:K)</f>
        <v>0.24</v>
      </c>
    </row>
    <row r="601" spans="1:4" x14ac:dyDescent="0.2">
      <c r="A601" s="1">
        <v>223</v>
      </c>
      <c r="B601">
        <v>2</v>
      </c>
      <c r="C601">
        <f>_xlfn.XLOOKUP(A601,'"main table"'!A:A,'"main table"'!S:S)</f>
        <v>52</v>
      </c>
      <c r="D601">
        <f>LOOKUP(A601,'"main table"'!A:A,'"main table"'!K:K)</f>
        <v>2.62</v>
      </c>
    </row>
    <row r="602" spans="1:4" x14ac:dyDescent="0.2">
      <c r="A602" s="1">
        <v>224</v>
      </c>
      <c r="B602">
        <v>2</v>
      </c>
      <c r="C602">
        <f>_xlfn.XLOOKUP(A602,'"main table"'!A:A,'"main table"'!S:S)</f>
        <v>1995</v>
      </c>
      <c r="D602">
        <f>LOOKUP(A602,'"main table"'!A:A,'"main table"'!K:K)</f>
        <v>18.84</v>
      </c>
    </row>
    <row r="603" spans="1:4" x14ac:dyDescent="0.2">
      <c r="A603" s="1">
        <v>225</v>
      </c>
      <c r="B603">
        <v>2</v>
      </c>
      <c r="C603">
        <f>_xlfn.XLOOKUP(A603,'"main table"'!A:A,'"main table"'!S:S)</f>
        <v>2541</v>
      </c>
      <c r="D603">
        <f>LOOKUP(A603,'"main table"'!A:A,'"main table"'!K:K)</f>
        <v>32.340000000000003</v>
      </c>
    </row>
    <row r="604" spans="1:4" x14ac:dyDescent="0.2">
      <c r="A604" s="1">
        <v>226</v>
      </c>
      <c r="B604">
        <v>2</v>
      </c>
      <c r="C604">
        <f>_xlfn.XLOOKUP(A604,'"main table"'!A:A,'"main table"'!S:S)</f>
        <v>843</v>
      </c>
      <c r="D604">
        <f>LOOKUP(A604,'"main table"'!A:A,'"main table"'!K:K)</f>
        <v>11.51</v>
      </c>
    </row>
    <row r="605" spans="1:4" x14ac:dyDescent="0.2">
      <c r="A605" s="1">
        <v>227</v>
      </c>
      <c r="B605">
        <v>2</v>
      </c>
      <c r="C605">
        <f>_xlfn.XLOOKUP(A605,'"main table"'!A:A,'"main table"'!S:S)</f>
        <v>94</v>
      </c>
      <c r="D605">
        <f>LOOKUP(A605,'"main table"'!A:A,'"main table"'!K:K)</f>
        <v>1</v>
      </c>
    </row>
    <row r="606" spans="1:4" x14ac:dyDescent="0.2">
      <c r="A606" s="1">
        <v>228</v>
      </c>
      <c r="B606">
        <v>2</v>
      </c>
      <c r="C606">
        <f>_xlfn.XLOOKUP(A606,'"main table"'!A:A,'"main table"'!S:S)</f>
        <v>594</v>
      </c>
      <c r="D606">
        <f>LOOKUP(A606,'"main table"'!A:A,'"main table"'!K:K)</f>
        <v>3.18</v>
      </c>
    </row>
    <row r="607" spans="1:4" x14ac:dyDescent="0.2">
      <c r="A607" s="1">
        <v>229</v>
      </c>
      <c r="B607">
        <v>2</v>
      </c>
      <c r="C607">
        <f>_xlfn.XLOOKUP(A607,'"main table"'!A:A,'"main table"'!S:S)</f>
        <v>78</v>
      </c>
      <c r="D607">
        <f>LOOKUP(A607,'"main table"'!A:A,'"main table"'!K:K)</f>
        <v>0.86</v>
      </c>
    </row>
    <row r="608" spans="1:4" x14ac:dyDescent="0.2">
      <c r="A608" s="1">
        <v>230</v>
      </c>
      <c r="B608">
        <v>2</v>
      </c>
      <c r="C608">
        <f>_xlfn.XLOOKUP(A608,'"main table"'!A:A,'"main table"'!S:S)</f>
        <v>0</v>
      </c>
      <c r="D608">
        <f>LOOKUP(A608,'"main table"'!A:A,'"main table"'!K:K)</f>
        <v>0</v>
      </c>
    </row>
    <row r="609" spans="1:4" x14ac:dyDescent="0.2">
      <c r="A609" s="1">
        <v>231</v>
      </c>
      <c r="B609">
        <v>2</v>
      </c>
      <c r="C609">
        <f>_xlfn.XLOOKUP(A609,'"main table"'!A:A,'"main table"'!S:S)</f>
        <v>75</v>
      </c>
      <c r="D609">
        <f>LOOKUP(A609,'"main table"'!A:A,'"main table"'!K:K)</f>
        <v>1</v>
      </c>
    </row>
    <row r="610" spans="1:4" x14ac:dyDescent="0.2">
      <c r="A610" s="1">
        <v>232</v>
      </c>
      <c r="B610">
        <v>2</v>
      </c>
      <c r="C610">
        <f>_xlfn.XLOOKUP(A610,'"main table"'!A:A,'"main table"'!S:S)</f>
        <v>497</v>
      </c>
      <c r="D610">
        <f>LOOKUP(A610,'"main table"'!A:A,'"main table"'!K:K)</f>
        <v>8.92</v>
      </c>
    </row>
    <row r="611" spans="1:4" x14ac:dyDescent="0.2">
      <c r="A611" s="1">
        <v>233</v>
      </c>
      <c r="B611">
        <v>2</v>
      </c>
      <c r="C611">
        <f>_xlfn.XLOOKUP(A611,'"main table"'!A:A,'"main table"'!S:S)</f>
        <v>929</v>
      </c>
      <c r="D611">
        <f>LOOKUP(A611,'"main table"'!A:A,'"main table"'!K:K)</f>
        <v>3.37</v>
      </c>
    </row>
    <row r="612" spans="1:4" x14ac:dyDescent="0.2">
      <c r="A612" s="1">
        <v>234</v>
      </c>
      <c r="B612">
        <v>2</v>
      </c>
      <c r="C612">
        <f>_xlfn.XLOOKUP(A612,'"main table"'!A:A,'"main table"'!S:S)</f>
        <v>312</v>
      </c>
      <c r="D612">
        <f>LOOKUP(A612,'"main table"'!A:A,'"main table"'!K:K)</f>
        <v>1.91</v>
      </c>
    </row>
    <row r="613" spans="1:4" x14ac:dyDescent="0.2">
      <c r="A613" s="1">
        <v>235</v>
      </c>
      <c r="B613">
        <v>2</v>
      </c>
      <c r="C613">
        <f>_xlfn.XLOOKUP(A613,'"main table"'!A:A,'"main table"'!S:S)</f>
        <v>64</v>
      </c>
      <c r="D613">
        <f>LOOKUP(A613,'"main table"'!A:A,'"main table"'!K:K)</f>
        <v>1</v>
      </c>
    </row>
    <row r="614" spans="1:4" x14ac:dyDescent="0.2">
      <c r="A614" s="1">
        <v>236</v>
      </c>
      <c r="B614">
        <v>2</v>
      </c>
      <c r="C614">
        <f>_xlfn.XLOOKUP(A614,'"main table"'!A:A,'"main table"'!S:S)</f>
        <v>24</v>
      </c>
      <c r="D614">
        <f>LOOKUP(A614,'"main table"'!A:A,'"main table"'!K:K)</f>
        <v>0.33</v>
      </c>
    </row>
    <row r="615" spans="1:4" x14ac:dyDescent="0.2">
      <c r="A615" s="1">
        <v>237</v>
      </c>
      <c r="B615">
        <v>2</v>
      </c>
      <c r="C615">
        <f>_xlfn.XLOOKUP(A615,'"main table"'!A:A,'"main table"'!S:S)</f>
        <v>0</v>
      </c>
      <c r="D615">
        <f>LOOKUP(A615,'"main table"'!A:A,'"main table"'!K:K)</f>
        <v>0</v>
      </c>
    </row>
    <row r="616" spans="1:4" x14ac:dyDescent="0.2">
      <c r="A616" s="1">
        <v>238</v>
      </c>
      <c r="B616">
        <v>2</v>
      </c>
      <c r="C616">
        <f>_xlfn.XLOOKUP(A616,'"main table"'!A:A,'"main table"'!S:S)</f>
        <v>1552</v>
      </c>
      <c r="D616">
        <f>LOOKUP(A616,'"main table"'!A:A,'"main table"'!K:K)</f>
        <v>8.52</v>
      </c>
    </row>
    <row r="617" spans="1:4" x14ac:dyDescent="0.2">
      <c r="A617" s="1">
        <v>239</v>
      </c>
      <c r="B617">
        <v>2</v>
      </c>
      <c r="C617">
        <f>_xlfn.XLOOKUP(A617,'"main table"'!A:A,'"main table"'!S:S)</f>
        <v>25</v>
      </c>
      <c r="D617">
        <f>LOOKUP(A617,'"main table"'!A:A,'"main table"'!K:K)</f>
        <v>0.41</v>
      </c>
    </row>
    <row r="618" spans="1:4" x14ac:dyDescent="0.2">
      <c r="A618" s="1">
        <v>240</v>
      </c>
      <c r="B618">
        <v>2</v>
      </c>
      <c r="C618">
        <f>_xlfn.XLOOKUP(A618,'"main table"'!A:A,'"main table"'!S:S)</f>
        <v>442</v>
      </c>
      <c r="D618">
        <f>LOOKUP(A618,'"main table"'!A:A,'"main table"'!K:K)</f>
        <v>3.37</v>
      </c>
    </row>
    <row r="619" spans="1:4" x14ac:dyDescent="0.2">
      <c r="A619" s="1">
        <v>241</v>
      </c>
      <c r="B619">
        <v>2</v>
      </c>
      <c r="C619">
        <f>_xlfn.XLOOKUP(A619,'"main table"'!A:A,'"main table"'!S:S)</f>
        <v>476</v>
      </c>
      <c r="D619">
        <f>LOOKUP(A619,'"main table"'!A:A,'"main table"'!K:K)</f>
        <v>2.5</v>
      </c>
    </row>
    <row r="620" spans="1:4" x14ac:dyDescent="0.2">
      <c r="A620" s="1">
        <v>242</v>
      </c>
      <c r="B620">
        <v>2</v>
      </c>
      <c r="C620">
        <f>_xlfn.XLOOKUP(A620,'"main table"'!A:A,'"main table"'!S:S)</f>
        <v>66</v>
      </c>
      <c r="D620">
        <f>LOOKUP(A620,'"main table"'!A:A,'"main table"'!K:K)</f>
        <v>0.66</v>
      </c>
    </row>
    <row r="621" spans="1:4" x14ac:dyDescent="0.2">
      <c r="A621" s="1">
        <v>243</v>
      </c>
      <c r="B621">
        <v>2</v>
      </c>
      <c r="C621">
        <f>_xlfn.XLOOKUP(A621,'"main table"'!A:A,'"main table"'!S:S)</f>
        <v>75</v>
      </c>
      <c r="D621">
        <f>LOOKUP(A621,'"main table"'!A:A,'"main table"'!K:K)</f>
        <v>0.84</v>
      </c>
    </row>
    <row r="622" spans="1:4" x14ac:dyDescent="0.2">
      <c r="A622" s="1">
        <v>244</v>
      </c>
      <c r="B622">
        <v>2</v>
      </c>
      <c r="C622">
        <f>_xlfn.XLOOKUP(A622,'"main table"'!A:A,'"main table"'!S:S)</f>
        <v>2077</v>
      </c>
      <c r="D622">
        <f>LOOKUP(A622,'"main table"'!A:A,'"main table"'!K:K)</f>
        <v>10.78</v>
      </c>
    </row>
    <row r="623" spans="1:4" x14ac:dyDescent="0.2">
      <c r="A623" s="1">
        <v>245</v>
      </c>
      <c r="B623">
        <v>2</v>
      </c>
      <c r="C623">
        <f>_xlfn.XLOOKUP(A623,'"main table"'!A:A,'"main table"'!S:S)</f>
        <v>72</v>
      </c>
      <c r="D623">
        <f>LOOKUP(A623,'"main table"'!A:A,'"main table"'!K:K)</f>
        <v>1.8</v>
      </c>
    </row>
    <row r="624" spans="1:4" x14ac:dyDescent="0.2">
      <c r="A624" s="1">
        <v>246</v>
      </c>
      <c r="B624">
        <v>2</v>
      </c>
      <c r="C624">
        <f>_xlfn.XLOOKUP(A624,'"main table"'!A:A,'"main table"'!S:S)</f>
        <v>43</v>
      </c>
      <c r="D624">
        <f>LOOKUP(A624,'"main table"'!A:A,'"main table"'!K:K)</f>
        <v>0.81</v>
      </c>
    </row>
    <row r="625" spans="1:4" x14ac:dyDescent="0.2">
      <c r="A625" s="1">
        <v>247</v>
      </c>
      <c r="B625">
        <v>2</v>
      </c>
      <c r="C625">
        <f>_xlfn.XLOOKUP(A625,'"main table"'!A:A,'"main table"'!S:S)</f>
        <v>0</v>
      </c>
      <c r="D625">
        <f>LOOKUP(A625,'"main table"'!A:A,'"main table"'!K:K)</f>
        <v>0</v>
      </c>
    </row>
    <row r="626" spans="1:4" x14ac:dyDescent="0.2">
      <c r="A626" s="1">
        <v>248</v>
      </c>
      <c r="B626">
        <v>2</v>
      </c>
      <c r="C626">
        <f>_xlfn.XLOOKUP(A626,'"main table"'!A:A,'"main table"'!S:S)</f>
        <v>35</v>
      </c>
      <c r="D626">
        <f>LOOKUP(A626,'"main table"'!A:A,'"main table"'!K:K)</f>
        <v>1</v>
      </c>
    </row>
    <row r="627" spans="1:4" x14ac:dyDescent="0.2">
      <c r="A627" s="1">
        <v>249</v>
      </c>
      <c r="B627">
        <v>2</v>
      </c>
      <c r="C627">
        <f>_xlfn.XLOOKUP(A627,'"main table"'!A:A,'"main table"'!S:S)</f>
        <v>31</v>
      </c>
      <c r="D627">
        <f>LOOKUP(A627,'"main table"'!A:A,'"main table"'!K:K)</f>
        <v>0.78</v>
      </c>
    </row>
    <row r="628" spans="1:4" x14ac:dyDescent="0.2">
      <c r="A628" s="1">
        <v>250</v>
      </c>
      <c r="B628">
        <v>2</v>
      </c>
      <c r="C628">
        <f>_xlfn.XLOOKUP(A628,'"main table"'!A:A,'"main table"'!S:S)</f>
        <v>0</v>
      </c>
      <c r="D628">
        <f>LOOKUP(A628,'"main table"'!A:A,'"main table"'!K:K)</f>
        <v>0</v>
      </c>
    </row>
    <row r="629" spans="1:4" x14ac:dyDescent="0.2">
      <c r="A629" s="1">
        <v>251</v>
      </c>
      <c r="B629">
        <v>2</v>
      </c>
      <c r="C629">
        <f>_xlfn.XLOOKUP(A629,'"main table"'!A:A,'"main table"'!S:S)</f>
        <v>189</v>
      </c>
      <c r="D629">
        <f>LOOKUP(A629,'"main table"'!A:A,'"main table"'!K:K)</f>
        <v>2.67</v>
      </c>
    </row>
    <row r="630" spans="1:4" x14ac:dyDescent="0.2">
      <c r="A630" s="1">
        <v>252</v>
      </c>
      <c r="B630">
        <v>2</v>
      </c>
      <c r="C630">
        <f>_xlfn.XLOOKUP(A630,'"main table"'!A:A,'"main table"'!S:S)</f>
        <v>134</v>
      </c>
      <c r="D630">
        <f>LOOKUP(A630,'"main table"'!A:A,'"main table"'!K:K)</f>
        <v>1.22</v>
      </c>
    </row>
    <row r="631" spans="1:4" x14ac:dyDescent="0.2">
      <c r="A631" s="1">
        <v>253</v>
      </c>
      <c r="B631">
        <v>2</v>
      </c>
      <c r="C631">
        <f>_xlfn.XLOOKUP(A631,'"main table"'!A:A,'"main table"'!S:S)</f>
        <v>191</v>
      </c>
      <c r="D631">
        <f>LOOKUP(A631,'"main table"'!A:A,'"main table"'!K:K)</f>
        <v>3.38</v>
      </c>
    </row>
    <row r="632" spans="1:4" x14ac:dyDescent="0.2">
      <c r="A632" s="1">
        <v>254</v>
      </c>
      <c r="B632">
        <v>2</v>
      </c>
      <c r="C632">
        <f>_xlfn.XLOOKUP(A632,'"main table"'!A:A,'"main table"'!S:S)</f>
        <v>0</v>
      </c>
      <c r="D632">
        <f>LOOKUP(A632,'"main table"'!A:A,'"main table"'!K:K)</f>
        <v>0</v>
      </c>
    </row>
    <row r="633" spans="1:4" x14ac:dyDescent="0.2">
      <c r="A633" s="1">
        <v>255</v>
      </c>
      <c r="B633">
        <v>2</v>
      </c>
      <c r="C633">
        <f>_xlfn.XLOOKUP(A633,'"main table"'!A:A,'"main table"'!S:S)</f>
        <v>2829</v>
      </c>
      <c r="D633">
        <f>LOOKUP(A633,'"main table"'!A:A,'"main table"'!K:K)</f>
        <v>10.32</v>
      </c>
    </row>
    <row r="634" spans="1:4" x14ac:dyDescent="0.2">
      <c r="A634" s="1">
        <v>256</v>
      </c>
      <c r="B634">
        <v>2</v>
      </c>
      <c r="C634">
        <f>_xlfn.XLOOKUP(A634,'"main table"'!A:A,'"main table"'!S:S)</f>
        <v>5129</v>
      </c>
      <c r="D634">
        <f>LOOKUP(A634,'"main table"'!A:A,'"main table"'!K:K)</f>
        <v>28.24</v>
      </c>
    </row>
    <row r="635" spans="1:4" x14ac:dyDescent="0.2">
      <c r="A635" s="1">
        <v>257</v>
      </c>
      <c r="B635">
        <v>2</v>
      </c>
      <c r="C635">
        <f>_xlfn.XLOOKUP(A635,'"main table"'!A:A,'"main table"'!S:S)</f>
        <v>0</v>
      </c>
      <c r="D635">
        <f>LOOKUP(A635,'"main table"'!A:A,'"main table"'!K:K)</f>
        <v>0</v>
      </c>
    </row>
    <row r="636" spans="1:4" x14ac:dyDescent="0.2">
      <c r="A636" s="1">
        <v>258</v>
      </c>
      <c r="B636">
        <v>2</v>
      </c>
      <c r="C636">
        <f>_xlfn.XLOOKUP(A636,'"main table"'!A:A,'"main table"'!S:S)</f>
        <v>70</v>
      </c>
      <c r="D636">
        <f>LOOKUP(A636,'"main table"'!A:A,'"main table"'!K:K)</f>
        <v>1</v>
      </c>
    </row>
    <row r="637" spans="1:4" x14ac:dyDescent="0.2">
      <c r="A637" s="1">
        <v>259</v>
      </c>
      <c r="B637">
        <v>2</v>
      </c>
      <c r="C637">
        <f>_xlfn.XLOOKUP(A637,'"main table"'!A:A,'"main table"'!S:S)</f>
        <v>10901</v>
      </c>
      <c r="D637">
        <f>LOOKUP(A637,'"main table"'!A:A,'"main table"'!K:K)</f>
        <v>75.16</v>
      </c>
    </row>
    <row r="638" spans="1:4" x14ac:dyDescent="0.2">
      <c r="A638" s="1">
        <v>260</v>
      </c>
      <c r="B638">
        <v>2</v>
      </c>
      <c r="C638">
        <f>_xlfn.XLOOKUP(A638,'"main table"'!A:A,'"main table"'!S:S)</f>
        <v>515</v>
      </c>
      <c r="D638">
        <f>LOOKUP(A638,'"main table"'!A:A,'"main table"'!K:K)</f>
        <v>3.61</v>
      </c>
    </row>
    <row r="639" spans="1:4" x14ac:dyDescent="0.2">
      <c r="A639" s="1">
        <v>261</v>
      </c>
      <c r="B639">
        <v>2</v>
      </c>
      <c r="C639">
        <f>_xlfn.XLOOKUP(A639,'"main table"'!A:A,'"main table"'!S:S)</f>
        <v>63</v>
      </c>
      <c r="D639">
        <f>LOOKUP(A639,'"main table"'!A:A,'"main table"'!K:K)</f>
        <v>0.89</v>
      </c>
    </row>
    <row r="640" spans="1:4" x14ac:dyDescent="0.2">
      <c r="A640" s="1">
        <v>262</v>
      </c>
      <c r="B640">
        <v>2</v>
      </c>
      <c r="C640">
        <f>_xlfn.XLOOKUP(A640,'"main table"'!A:A,'"main table"'!S:S)</f>
        <v>2440</v>
      </c>
      <c r="D640">
        <f>LOOKUP(A640,'"main table"'!A:A,'"main table"'!K:K)</f>
        <v>8.6199999999999992</v>
      </c>
    </row>
    <row r="641" spans="1:4" x14ac:dyDescent="0.2">
      <c r="A641" s="1">
        <v>263</v>
      </c>
      <c r="B641">
        <v>2</v>
      </c>
      <c r="C641">
        <f>_xlfn.XLOOKUP(A641,'"main table"'!A:A,'"main table"'!S:S)</f>
        <v>8</v>
      </c>
      <c r="D641">
        <f>LOOKUP(A641,'"main table"'!A:A,'"main table"'!K:K)</f>
        <v>0.17</v>
      </c>
    </row>
    <row r="642" spans="1:4" x14ac:dyDescent="0.2">
      <c r="A642" s="1">
        <v>264</v>
      </c>
      <c r="B642">
        <v>2</v>
      </c>
      <c r="C642">
        <f>_xlfn.XLOOKUP(A642,'"main table"'!A:A,'"main table"'!S:S)</f>
        <v>17</v>
      </c>
      <c r="D642">
        <f>LOOKUP(A642,'"main table"'!A:A,'"main table"'!K:K)</f>
        <v>0.13</v>
      </c>
    </row>
    <row r="643" spans="1:4" x14ac:dyDescent="0.2">
      <c r="A643" s="1">
        <v>265</v>
      </c>
      <c r="B643">
        <v>2</v>
      </c>
      <c r="C643">
        <f>_xlfn.XLOOKUP(A643,'"main table"'!A:A,'"main table"'!S:S)</f>
        <v>214</v>
      </c>
      <c r="D643">
        <f>LOOKUP(A643,'"main table"'!A:A,'"main table"'!K:K)</f>
        <v>2.84</v>
      </c>
    </row>
    <row r="644" spans="1:4" x14ac:dyDescent="0.2">
      <c r="A644" s="1">
        <v>266</v>
      </c>
      <c r="B644">
        <v>2</v>
      </c>
      <c r="C644">
        <f>_xlfn.XLOOKUP(A644,'"main table"'!A:A,'"main table"'!S:S)</f>
        <v>1171</v>
      </c>
      <c r="D644">
        <f>LOOKUP(A644,'"main table"'!A:A,'"main table"'!K:K)</f>
        <v>5.94</v>
      </c>
    </row>
    <row r="645" spans="1:4" x14ac:dyDescent="0.2">
      <c r="A645" s="1">
        <v>267</v>
      </c>
      <c r="B645">
        <v>2</v>
      </c>
      <c r="C645">
        <f>_xlfn.XLOOKUP(A645,'"main table"'!A:A,'"main table"'!S:S)</f>
        <v>154</v>
      </c>
      <c r="D645">
        <f>LOOKUP(A645,'"main table"'!A:A,'"main table"'!K:K)</f>
        <v>2.86</v>
      </c>
    </row>
    <row r="646" spans="1:4" x14ac:dyDescent="0.2">
      <c r="A646" s="1">
        <v>268</v>
      </c>
      <c r="B646">
        <v>2</v>
      </c>
      <c r="C646">
        <f>_xlfn.XLOOKUP(A646,'"main table"'!A:A,'"main table"'!S:S)</f>
        <v>1344</v>
      </c>
      <c r="D646">
        <f>LOOKUP(A646,'"main table"'!A:A,'"main table"'!K:K)</f>
        <v>18.239999999999998</v>
      </c>
    </row>
    <row r="647" spans="1:4" x14ac:dyDescent="0.2">
      <c r="A647" s="1">
        <v>269</v>
      </c>
      <c r="B647">
        <v>2</v>
      </c>
      <c r="C647">
        <f>_xlfn.XLOOKUP(A647,'"main table"'!A:A,'"main table"'!S:S)</f>
        <v>140</v>
      </c>
      <c r="D647">
        <f>LOOKUP(A647,'"main table"'!A:A,'"main table"'!K:K)</f>
        <v>1.86</v>
      </c>
    </row>
    <row r="648" spans="1:4" x14ac:dyDescent="0.2">
      <c r="A648" s="1">
        <v>270</v>
      </c>
      <c r="B648">
        <v>2</v>
      </c>
      <c r="C648">
        <f>_xlfn.XLOOKUP(A648,'"main table"'!A:A,'"main table"'!S:S)</f>
        <v>208</v>
      </c>
      <c r="D648">
        <f>LOOKUP(A648,'"main table"'!A:A,'"main table"'!K:K)</f>
        <v>4.55</v>
      </c>
    </row>
    <row r="649" spans="1:4" x14ac:dyDescent="0.2">
      <c r="A649" s="1">
        <v>271</v>
      </c>
      <c r="B649">
        <v>2</v>
      </c>
      <c r="C649">
        <f>_xlfn.XLOOKUP(A649,'"main table"'!A:A,'"main table"'!S:S)</f>
        <v>69</v>
      </c>
      <c r="D649">
        <f>LOOKUP(A649,'"main table"'!A:A,'"main table"'!K:K)</f>
        <v>1.04</v>
      </c>
    </row>
    <row r="650" spans="1:4" x14ac:dyDescent="0.2">
      <c r="A650" s="1">
        <v>272</v>
      </c>
      <c r="B650">
        <v>2</v>
      </c>
      <c r="C650">
        <f>_xlfn.XLOOKUP(A650,'"main table"'!A:A,'"main table"'!S:S)</f>
        <v>963</v>
      </c>
      <c r="D650">
        <f>LOOKUP(A650,'"main table"'!A:A,'"main table"'!K:K)</f>
        <v>1.99</v>
      </c>
    </row>
    <row r="651" spans="1:4" x14ac:dyDescent="0.2">
      <c r="A651" s="1">
        <v>273</v>
      </c>
      <c r="B651">
        <v>2</v>
      </c>
      <c r="C651">
        <f>_xlfn.XLOOKUP(A651,'"main table"'!A:A,'"main table"'!S:S)</f>
        <v>2435</v>
      </c>
      <c r="D651">
        <f>LOOKUP(A651,'"main table"'!A:A,'"main table"'!K:K)</f>
        <v>8.5500000000000007</v>
      </c>
    </row>
    <row r="652" spans="1:4" x14ac:dyDescent="0.2">
      <c r="A652" s="1">
        <v>274</v>
      </c>
      <c r="B652">
        <v>2</v>
      </c>
      <c r="C652">
        <f>_xlfn.XLOOKUP(A652,'"main table"'!A:A,'"main table"'!S:S)</f>
        <v>345</v>
      </c>
      <c r="D652">
        <f>LOOKUP(A652,'"main table"'!A:A,'"main table"'!K:K)</f>
        <v>3.21</v>
      </c>
    </row>
    <row r="653" spans="1:4" x14ac:dyDescent="0.2">
      <c r="A653" s="1">
        <v>275</v>
      </c>
      <c r="B653">
        <v>2</v>
      </c>
      <c r="C653">
        <f>_xlfn.XLOOKUP(A653,'"main table"'!A:A,'"main table"'!S:S)</f>
        <v>233</v>
      </c>
      <c r="D653">
        <f>LOOKUP(A653,'"main table"'!A:A,'"main table"'!K:K)</f>
        <v>5.0999999999999996</v>
      </c>
    </row>
    <row r="654" spans="1:4" x14ac:dyDescent="0.2">
      <c r="A654" s="1">
        <v>276</v>
      </c>
      <c r="B654">
        <v>2</v>
      </c>
      <c r="C654">
        <f>_xlfn.XLOOKUP(A654,'"main table"'!A:A,'"main table"'!S:S)</f>
        <v>385</v>
      </c>
      <c r="D654">
        <f>LOOKUP(A654,'"main table"'!A:A,'"main table"'!K:K)</f>
        <v>5.64</v>
      </c>
    </row>
    <row r="655" spans="1:4" x14ac:dyDescent="0.2">
      <c r="A655" s="1">
        <v>277</v>
      </c>
      <c r="B655">
        <v>2</v>
      </c>
      <c r="C655">
        <f>_xlfn.XLOOKUP(A655,'"main table"'!A:A,'"main table"'!S:S)</f>
        <v>275</v>
      </c>
      <c r="D655">
        <f>LOOKUP(A655,'"main table"'!A:A,'"main table"'!K:K)</f>
        <v>4.4800000000000004</v>
      </c>
    </row>
    <row r="656" spans="1:4" x14ac:dyDescent="0.2">
      <c r="A656" s="1">
        <v>278</v>
      </c>
      <c r="B656">
        <v>2</v>
      </c>
      <c r="C656">
        <f>_xlfn.XLOOKUP(A656,'"main table"'!A:A,'"main table"'!S:S)</f>
        <v>45</v>
      </c>
      <c r="D656">
        <f>LOOKUP(A656,'"main table"'!A:A,'"main table"'!K:K)</f>
        <v>0.26</v>
      </c>
    </row>
    <row r="657" spans="1:4" x14ac:dyDescent="0.2">
      <c r="A657" s="1">
        <v>279</v>
      </c>
      <c r="B657">
        <v>2</v>
      </c>
      <c r="C657">
        <f>_xlfn.XLOOKUP(A657,'"main table"'!A:A,'"main table"'!S:S)</f>
        <v>21</v>
      </c>
      <c r="D657">
        <f>LOOKUP(A657,'"main table"'!A:A,'"main table"'!K:K)</f>
        <v>0.49</v>
      </c>
    </row>
    <row r="658" spans="1:4" x14ac:dyDescent="0.2">
      <c r="A658" s="1">
        <v>280</v>
      </c>
      <c r="B658">
        <v>2</v>
      </c>
      <c r="C658">
        <f>_xlfn.XLOOKUP(A658,'"main table"'!A:A,'"main table"'!S:S)</f>
        <v>3979</v>
      </c>
      <c r="D658">
        <f>LOOKUP(A658,'"main table"'!A:A,'"main table"'!K:K)</f>
        <v>29.58</v>
      </c>
    </row>
    <row r="659" spans="1:4" x14ac:dyDescent="0.2">
      <c r="A659" s="1">
        <v>281</v>
      </c>
      <c r="B659">
        <v>2</v>
      </c>
      <c r="C659">
        <f>_xlfn.XLOOKUP(A659,'"main table"'!A:A,'"main table"'!S:S)</f>
        <v>8</v>
      </c>
      <c r="D659">
        <f>LOOKUP(A659,'"main table"'!A:A,'"main table"'!K:K)</f>
        <v>0.15</v>
      </c>
    </row>
    <row r="660" spans="1:4" x14ac:dyDescent="0.2">
      <c r="A660" s="1">
        <v>282</v>
      </c>
      <c r="B660">
        <v>2</v>
      </c>
      <c r="C660">
        <f>_xlfn.XLOOKUP(A660,'"main table"'!A:A,'"main table"'!S:S)</f>
        <v>143</v>
      </c>
      <c r="D660">
        <f>LOOKUP(A660,'"main table"'!A:A,'"main table"'!K:K)</f>
        <v>0.41</v>
      </c>
    </row>
    <row r="661" spans="1:4" x14ac:dyDescent="0.2">
      <c r="A661" s="1">
        <v>283</v>
      </c>
      <c r="B661">
        <v>2</v>
      </c>
      <c r="C661">
        <f>_xlfn.XLOOKUP(A661,'"main table"'!A:A,'"main table"'!S:S)</f>
        <v>498</v>
      </c>
      <c r="D661">
        <f>LOOKUP(A661,'"main table"'!A:A,'"main table"'!K:K)</f>
        <v>2.69</v>
      </c>
    </row>
    <row r="662" spans="1:4" x14ac:dyDescent="0.2">
      <c r="A662" s="1">
        <v>284</v>
      </c>
      <c r="B662">
        <v>2</v>
      </c>
      <c r="C662">
        <f>_xlfn.XLOOKUP(A662,'"main table"'!A:A,'"main table"'!S:S)</f>
        <v>42</v>
      </c>
      <c r="D662">
        <f>LOOKUP(A662,'"main table"'!A:A,'"main table"'!K:K)</f>
        <v>1.07</v>
      </c>
    </row>
    <row r="663" spans="1:4" x14ac:dyDescent="0.2">
      <c r="A663" s="1">
        <v>285</v>
      </c>
      <c r="B663">
        <v>2</v>
      </c>
      <c r="C663">
        <f>_xlfn.XLOOKUP(A663,'"main table"'!A:A,'"main table"'!S:S)</f>
        <v>3269</v>
      </c>
      <c r="D663">
        <f>LOOKUP(A663,'"main table"'!A:A,'"main table"'!K:K)</f>
        <v>11.97</v>
      </c>
    </row>
    <row r="664" spans="1:4" x14ac:dyDescent="0.2">
      <c r="A664" s="1">
        <v>286</v>
      </c>
      <c r="B664">
        <v>2</v>
      </c>
      <c r="C664">
        <f>_xlfn.XLOOKUP(A664,'"main table"'!A:A,'"main table"'!S:S)</f>
        <v>62</v>
      </c>
      <c r="D664">
        <f>LOOKUP(A664,'"main table"'!A:A,'"main table"'!K:K)</f>
        <v>0.94</v>
      </c>
    </row>
    <row r="665" spans="1:4" x14ac:dyDescent="0.2">
      <c r="A665" s="1">
        <v>287</v>
      </c>
      <c r="B665">
        <v>2</v>
      </c>
      <c r="C665">
        <f>_xlfn.XLOOKUP(A665,'"main table"'!A:A,'"main table"'!S:S)</f>
        <v>3941</v>
      </c>
      <c r="D665">
        <f>LOOKUP(A665,'"main table"'!A:A,'"main table"'!K:K)</f>
        <v>26.25</v>
      </c>
    </row>
    <row r="666" spans="1:4" x14ac:dyDescent="0.2">
      <c r="A666" s="1">
        <v>288</v>
      </c>
      <c r="B666">
        <v>2</v>
      </c>
      <c r="C666">
        <f>_xlfn.XLOOKUP(A666,'"main table"'!A:A,'"main table"'!S:S)</f>
        <v>382</v>
      </c>
      <c r="D666">
        <f>LOOKUP(A666,'"main table"'!A:A,'"main table"'!K:K)</f>
        <v>2.48</v>
      </c>
    </row>
    <row r="667" spans="1:4" x14ac:dyDescent="0.2">
      <c r="A667" s="1">
        <v>289</v>
      </c>
      <c r="B667">
        <v>2</v>
      </c>
      <c r="C667">
        <f>_xlfn.XLOOKUP(A667,'"main table"'!A:A,'"main table"'!S:S)</f>
        <v>302</v>
      </c>
      <c r="D667">
        <f>LOOKUP(A667,'"main table"'!A:A,'"main table"'!K:K)</f>
        <v>4.12</v>
      </c>
    </row>
    <row r="668" spans="1:4" x14ac:dyDescent="0.2">
      <c r="A668" s="1">
        <v>290</v>
      </c>
      <c r="B668">
        <v>2</v>
      </c>
      <c r="C668">
        <f>_xlfn.XLOOKUP(A668,'"main table"'!A:A,'"main table"'!S:S)</f>
        <v>0</v>
      </c>
      <c r="D668">
        <f>LOOKUP(A668,'"main table"'!A:A,'"main table"'!K:K)</f>
        <v>0</v>
      </c>
    </row>
    <row r="669" spans="1:4" x14ac:dyDescent="0.2">
      <c r="A669" s="1">
        <v>291</v>
      </c>
      <c r="B669">
        <v>2</v>
      </c>
      <c r="C669">
        <f>_xlfn.XLOOKUP(A669,'"main table"'!A:A,'"main table"'!S:S)</f>
        <v>0</v>
      </c>
      <c r="D669">
        <f>LOOKUP(A669,'"main table"'!A:A,'"main table"'!K:K)</f>
        <v>0</v>
      </c>
    </row>
    <row r="670" spans="1:4" x14ac:dyDescent="0.2">
      <c r="A670" s="1">
        <v>292</v>
      </c>
      <c r="B670">
        <v>2</v>
      </c>
      <c r="C670">
        <f>_xlfn.XLOOKUP(A670,'"main table"'!A:A,'"main table"'!S:S)</f>
        <v>27</v>
      </c>
      <c r="D670">
        <f>LOOKUP(A670,'"main table"'!A:A,'"main table"'!K:K)</f>
        <v>0.35</v>
      </c>
    </row>
    <row r="671" spans="1:4" x14ac:dyDescent="0.2">
      <c r="A671" s="1">
        <v>293</v>
      </c>
      <c r="B671">
        <v>2</v>
      </c>
      <c r="C671">
        <f>_xlfn.XLOOKUP(A671,'"main table"'!A:A,'"main table"'!S:S)</f>
        <v>29</v>
      </c>
      <c r="D671">
        <f>LOOKUP(A671,'"main table"'!A:A,'"main table"'!K:K)</f>
        <v>1</v>
      </c>
    </row>
    <row r="672" spans="1:4" x14ac:dyDescent="0.2">
      <c r="A672" s="1">
        <v>294</v>
      </c>
      <c r="B672">
        <v>2</v>
      </c>
      <c r="C672">
        <f>_xlfn.XLOOKUP(A672,'"main table"'!A:A,'"main table"'!S:S)</f>
        <v>81</v>
      </c>
      <c r="D672">
        <f>LOOKUP(A672,'"main table"'!A:A,'"main table"'!K:K)</f>
        <v>0.51</v>
      </c>
    </row>
    <row r="673" spans="1:4" x14ac:dyDescent="0.2">
      <c r="A673" s="1">
        <v>295</v>
      </c>
      <c r="B673">
        <v>2</v>
      </c>
      <c r="C673">
        <f>_xlfn.XLOOKUP(A673,'"main table"'!A:A,'"main table"'!S:S)</f>
        <v>0</v>
      </c>
      <c r="D673">
        <f>LOOKUP(A673,'"main table"'!A:A,'"main table"'!K:K)</f>
        <v>0</v>
      </c>
    </row>
    <row r="674" spans="1:4" x14ac:dyDescent="0.2">
      <c r="A674" s="1">
        <v>296</v>
      </c>
      <c r="B674">
        <v>2</v>
      </c>
      <c r="C674">
        <f>_xlfn.XLOOKUP(A674,'"main table"'!A:A,'"main table"'!S:S)</f>
        <v>778</v>
      </c>
      <c r="D674">
        <f>LOOKUP(A674,'"main table"'!A:A,'"main table"'!K:K)</f>
        <v>6.26</v>
      </c>
    </row>
    <row r="675" spans="1:4" x14ac:dyDescent="0.2">
      <c r="A675" s="1">
        <v>297</v>
      </c>
      <c r="B675">
        <v>2</v>
      </c>
      <c r="C675">
        <f>_xlfn.XLOOKUP(A675,'"main table"'!A:A,'"main table"'!S:S)</f>
        <v>310</v>
      </c>
      <c r="D675">
        <f>LOOKUP(A675,'"main table"'!A:A,'"main table"'!K:K)</f>
        <v>1.89</v>
      </c>
    </row>
    <row r="676" spans="1:4" x14ac:dyDescent="0.2">
      <c r="A676" s="1">
        <v>298</v>
      </c>
      <c r="B676">
        <v>2</v>
      </c>
      <c r="C676">
        <f>_xlfn.XLOOKUP(A676,'"main table"'!A:A,'"main table"'!S:S)</f>
        <v>84</v>
      </c>
      <c r="D676">
        <f>LOOKUP(A676,'"main table"'!A:A,'"main table"'!K:K)</f>
        <v>0.36</v>
      </c>
    </row>
    <row r="677" spans="1:4" x14ac:dyDescent="0.2">
      <c r="A677" s="1">
        <v>299</v>
      </c>
      <c r="B677">
        <v>2</v>
      </c>
      <c r="C677">
        <f>_xlfn.XLOOKUP(A677,'"main table"'!A:A,'"main table"'!S:S)</f>
        <v>0</v>
      </c>
      <c r="D677">
        <f>LOOKUP(A677,'"main table"'!A:A,'"main table"'!K:K)</f>
        <v>0</v>
      </c>
    </row>
    <row r="678" spans="1:4" x14ac:dyDescent="0.2">
      <c r="A678" s="1">
        <v>300</v>
      </c>
      <c r="B678">
        <v>2</v>
      </c>
      <c r="C678">
        <f>_xlfn.XLOOKUP(A678,'"main table"'!A:A,'"main table"'!S:S)</f>
        <v>0</v>
      </c>
      <c r="D678">
        <f>LOOKUP(A678,'"main table"'!A:A,'"main table"'!K:K)</f>
        <v>0</v>
      </c>
    </row>
    <row r="679" spans="1:4" x14ac:dyDescent="0.2">
      <c r="A679" s="1">
        <v>301</v>
      </c>
      <c r="B679">
        <v>2</v>
      </c>
      <c r="C679">
        <f>_xlfn.XLOOKUP(A679,'"main table"'!A:A,'"main table"'!S:S)</f>
        <v>0</v>
      </c>
      <c r="D679">
        <f>LOOKUP(A679,'"main table"'!A:A,'"main table"'!K:K)</f>
        <v>0</v>
      </c>
    </row>
    <row r="680" spans="1:4" x14ac:dyDescent="0.2">
      <c r="A680" s="1">
        <v>302</v>
      </c>
      <c r="B680">
        <v>2</v>
      </c>
      <c r="C680">
        <f>_xlfn.XLOOKUP(A680,'"main table"'!A:A,'"main table"'!S:S)</f>
        <v>124</v>
      </c>
      <c r="D680">
        <f>LOOKUP(A680,'"main table"'!A:A,'"main table"'!K:K)</f>
        <v>1.53</v>
      </c>
    </row>
    <row r="681" spans="1:4" x14ac:dyDescent="0.2">
      <c r="A681" s="1">
        <v>303</v>
      </c>
      <c r="B681">
        <v>2</v>
      </c>
      <c r="C681">
        <f>_xlfn.XLOOKUP(A681,'"main table"'!A:A,'"main table"'!S:S)</f>
        <v>89</v>
      </c>
      <c r="D681">
        <f>LOOKUP(A681,'"main table"'!A:A,'"main table"'!K:K)</f>
        <v>1.26</v>
      </c>
    </row>
    <row r="682" spans="1:4" x14ac:dyDescent="0.2">
      <c r="A682" s="1">
        <v>304</v>
      </c>
      <c r="B682">
        <v>2</v>
      </c>
      <c r="C682">
        <f>_xlfn.XLOOKUP(A682,'"main table"'!A:A,'"main table"'!S:S)</f>
        <v>259</v>
      </c>
      <c r="D682">
        <f>LOOKUP(A682,'"main table"'!A:A,'"main table"'!K:K)</f>
        <v>2.94</v>
      </c>
    </row>
    <row r="683" spans="1:4" x14ac:dyDescent="0.2">
      <c r="A683" s="1">
        <v>305</v>
      </c>
      <c r="B683">
        <v>2</v>
      </c>
      <c r="C683">
        <f>_xlfn.XLOOKUP(A683,'"main table"'!A:A,'"main table"'!S:S)</f>
        <v>1</v>
      </c>
      <c r="D683">
        <f>LOOKUP(A683,'"main table"'!A:A,'"main table"'!K:K)</f>
        <v>0.01</v>
      </c>
    </row>
    <row r="684" spans="1:4" x14ac:dyDescent="0.2">
      <c r="A684" s="1">
        <v>306</v>
      </c>
      <c r="B684">
        <v>2</v>
      </c>
      <c r="C684">
        <f>_xlfn.XLOOKUP(A684,'"main table"'!A:A,'"main table"'!S:S)</f>
        <v>160</v>
      </c>
      <c r="D684">
        <f>LOOKUP(A684,'"main table"'!A:A,'"main table"'!K:K)</f>
        <v>1.31</v>
      </c>
    </row>
    <row r="685" spans="1:4" x14ac:dyDescent="0.2">
      <c r="A685" s="1">
        <v>307</v>
      </c>
      <c r="B685">
        <v>2</v>
      </c>
      <c r="C685">
        <f>_xlfn.XLOOKUP(A685,'"main table"'!A:A,'"main table"'!S:S)</f>
        <v>633</v>
      </c>
      <c r="D685">
        <f>LOOKUP(A685,'"main table"'!A:A,'"main table"'!K:K)</f>
        <v>4.8600000000000003</v>
      </c>
    </row>
    <row r="686" spans="1:4" x14ac:dyDescent="0.2">
      <c r="A686" s="1">
        <v>308</v>
      </c>
      <c r="B686">
        <v>2</v>
      </c>
      <c r="C686">
        <f>_xlfn.XLOOKUP(A686,'"main table"'!A:A,'"main table"'!S:S)</f>
        <v>40</v>
      </c>
      <c r="D686">
        <f>LOOKUP(A686,'"main table"'!A:A,'"main table"'!K:K)</f>
        <v>0.2</v>
      </c>
    </row>
    <row r="687" spans="1:4" x14ac:dyDescent="0.2">
      <c r="A687" s="1">
        <v>309</v>
      </c>
      <c r="B687">
        <v>2</v>
      </c>
      <c r="C687">
        <f>_xlfn.XLOOKUP(A687,'"main table"'!A:A,'"main table"'!S:S)</f>
        <v>0</v>
      </c>
      <c r="D687">
        <f>LOOKUP(A687,'"main table"'!A:A,'"main table"'!K:K)</f>
        <v>0</v>
      </c>
    </row>
    <row r="688" spans="1:4" x14ac:dyDescent="0.2">
      <c r="A688" s="1">
        <v>310</v>
      </c>
      <c r="B688">
        <v>2</v>
      </c>
      <c r="C688">
        <f>_xlfn.XLOOKUP(A688,'"main table"'!A:A,'"main table"'!S:S)</f>
        <v>13</v>
      </c>
      <c r="D688">
        <f>LOOKUP(A688,'"main table"'!A:A,'"main table"'!K:K)</f>
        <v>0.2</v>
      </c>
    </row>
    <row r="689" spans="1:4" x14ac:dyDescent="0.2">
      <c r="A689" s="1">
        <v>311</v>
      </c>
      <c r="B689">
        <v>2</v>
      </c>
      <c r="C689">
        <f>_xlfn.XLOOKUP(A689,'"main table"'!A:A,'"main table"'!S:S)</f>
        <v>32</v>
      </c>
      <c r="D689">
        <f>LOOKUP(A689,'"main table"'!A:A,'"main table"'!K:K)</f>
        <v>0.57999999999999996</v>
      </c>
    </row>
    <row r="690" spans="1:4" x14ac:dyDescent="0.2">
      <c r="A690" s="1">
        <v>312</v>
      </c>
      <c r="B690">
        <v>2</v>
      </c>
      <c r="C690">
        <f>_xlfn.XLOOKUP(A690,'"main table"'!A:A,'"main table"'!S:S)</f>
        <v>29</v>
      </c>
      <c r="D690">
        <f>LOOKUP(A690,'"main table"'!A:A,'"main table"'!K:K)</f>
        <v>0.17</v>
      </c>
    </row>
    <row r="691" spans="1:4" x14ac:dyDescent="0.2">
      <c r="A691" s="1">
        <v>313</v>
      </c>
      <c r="B691">
        <v>2</v>
      </c>
      <c r="C691">
        <f>_xlfn.XLOOKUP(A691,'"main table"'!A:A,'"main table"'!S:S)</f>
        <v>112</v>
      </c>
      <c r="D691">
        <f>LOOKUP(A691,'"main table"'!A:A,'"main table"'!K:K)</f>
        <v>0.95</v>
      </c>
    </row>
    <row r="692" spans="1:4" x14ac:dyDescent="0.2">
      <c r="A692" s="1">
        <v>314</v>
      </c>
      <c r="B692">
        <v>2</v>
      </c>
      <c r="C692">
        <f>_xlfn.XLOOKUP(A692,'"main table"'!A:A,'"main table"'!S:S)</f>
        <v>671</v>
      </c>
      <c r="D692">
        <f>LOOKUP(A692,'"main table"'!A:A,'"main table"'!K:K)</f>
        <v>3.66</v>
      </c>
    </row>
    <row r="693" spans="1:4" x14ac:dyDescent="0.2">
      <c r="A693" s="1">
        <v>315</v>
      </c>
      <c r="B693">
        <v>2</v>
      </c>
      <c r="C693">
        <f>_xlfn.XLOOKUP(A693,'"main table"'!A:A,'"main table"'!S:S)</f>
        <v>0</v>
      </c>
      <c r="D693">
        <f>LOOKUP(A693,'"main table"'!A:A,'"main table"'!K:K)</f>
        <v>0</v>
      </c>
    </row>
    <row r="694" spans="1:4" x14ac:dyDescent="0.2">
      <c r="A694" s="1">
        <v>316</v>
      </c>
      <c r="B694">
        <v>2</v>
      </c>
      <c r="C694">
        <f>_xlfn.XLOOKUP(A694,'"main table"'!A:A,'"main table"'!S:S)</f>
        <v>110</v>
      </c>
      <c r="D694">
        <f>LOOKUP(A694,'"main table"'!A:A,'"main table"'!K:K)</f>
        <v>1.26</v>
      </c>
    </row>
    <row r="695" spans="1:4" x14ac:dyDescent="0.2">
      <c r="A695" s="1">
        <v>317</v>
      </c>
      <c r="B695">
        <v>2</v>
      </c>
      <c r="C695">
        <f>_xlfn.XLOOKUP(A695,'"main table"'!A:A,'"main table"'!S:S)</f>
        <v>0</v>
      </c>
      <c r="D695">
        <f>LOOKUP(A695,'"main table"'!A:A,'"main table"'!K:K)</f>
        <v>0</v>
      </c>
    </row>
    <row r="696" spans="1:4" x14ac:dyDescent="0.2">
      <c r="A696" s="1">
        <v>318</v>
      </c>
      <c r="B696">
        <v>2</v>
      </c>
      <c r="C696">
        <f>_xlfn.XLOOKUP(A696,'"main table"'!A:A,'"main table"'!S:S)</f>
        <v>67</v>
      </c>
      <c r="D696">
        <f>LOOKUP(A696,'"main table"'!A:A,'"main table"'!K:K)</f>
        <v>1.53</v>
      </c>
    </row>
    <row r="697" spans="1:4" x14ac:dyDescent="0.2">
      <c r="A697" s="1">
        <v>319</v>
      </c>
      <c r="B697">
        <v>2</v>
      </c>
      <c r="C697">
        <f>_xlfn.XLOOKUP(A697,'"main table"'!A:A,'"main table"'!S:S)</f>
        <v>96</v>
      </c>
      <c r="D697">
        <f>LOOKUP(A697,'"main table"'!A:A,'"main table"'!K:K)</f>
        <v>0.73</v>
      </c>
    </row>
    <row r="698" spans="1:4" x14ac:dyDescent="0.2">
      <c r="A698" s="1">
        <v>320</v>
      </c>
      <c r="B698">
        <v>2</v>
      </c>
      <c r="C698">
        <f>_xlfn.XLOOKUP(A698,'"main table"'!A:A,'"main table"'!S:S)</f>
        <v>1091</v>
      </c>
      <c r="D698">
        <f>LOOKUP(A698,'"main table"'!A:A,'"main table"'!K:K)</f>
        <v>2.9</v>
      </c>
    </row>
    <row r="699" spans="1:4" x14ac:dyDescent="0.2">
      <c r="A699" s="1">
        <v>321</v>
      </c>
      <c r="B699">
        <v>2</v>
      </c>
      <c r="C699">
        <f>_xlfn.XLOOKUP(A699,'"main table"'!A:A,'"main table"'!S:S)</f>
        <v>0</v>
      </c>
      <c r="D699">
        <f>LOOKUP(A699,'"main table"'!A:A,'"main table"'!K:K)</f>
        <v>0</v>
      </c>
    </row>
    <row r="700" spans="1:4" x14ac:dyDescent="0.2">
      <c r="A700" s="1">
        <v>322</v>
      </c>
      <c r="B700">
        <v>2</v>
      </c>
      <c r="C700">
        <f>_xlfn.XLOOKUP(A700,'"main table"'!A:A,'"main table"'!S:S)</f>
        <v>0</v>
      </c>
      <c r="D700">
        <f>LOOKUP(A700,'"main table"'!A:A,'"main table"'!K:K)</f>
        <v>0</v>
      </c>
    </row>
    <row r="701" spans="1:4" x14ac:dyDescent="0.2">
      <c r="A701" s="1">
        <v>323</v>
      </c>
      <c r="B701">
        <v>2</v>
      </c>
      <c r="C701">
        <f>_xlfn.XLOOKUP(A701,'"main table"'!A:A,'"main table"'!S:S)</f>
        <v>0</v>
      </c>
      <c r="D701">
        <f>LOOKUP(A701,'"main table"'!A:A,'"main table"'!K:K)</f>
        <v>0</v>
      </c>
    </row>
    <row r="702" spans="1:4" x14ac:dyDescent="0.2">
      <c r="A702" s="1">
        <v>324</v>
      </c>
      <c r="B702">
        <v>2</v>
      </c>
      <c r="C702">
        <f>_xlfn.XLOOKUP(A702,'"main table"'!A:A,'"main table"'!S:S)</f>
        <v>420</v>
      </c>
      <c r="D702">
        <f>LOOKUP(A702,'"main table"'!A:A,'"main table"'!K:K)</f>
        <v>1.41</v>
      </c>
    </row>
    <row r="703" spans="1:4" x14ac:dyDescent="0.2">
      <c r="A703" s="1">
        <v>325</v>
      </c>
      <c r="B703">
        <v>2</v>
      </c>
      <c r="C703">
        <f>_xlfn.XLOOKUP(A703,'"main table"'!A:A,'"main table"'!S:S)</f>
        <v>187</v>
      </c>
      <c r="D703">
        <f>LOOKUP(A703,'"main table"'!A:A,'"main table"'!K:K)</f>
        <v>4.43</v>
      </c>
    </row>
    <row r="704" spans="1:4" x14ac:dyDescent="0.2">
      <c r="A704" s="1">
        <v>326</v>
      </c>
      <c r="B704">
        <v>2</v>
      </c>
      <c r="C704">
        <f>_xlfn.XLOOKUP(A704,'"main table"'!A:A,'"main table"'!S:S)</f>
        <v>0</v>
      </c>
      <c r="D704">
        <f>LOOKUP(A704,'"main table"'!A:A,'"main table"'!K:K)</f>
        <v>0</v>
      </c>
    </row>
    <row r="705" spans="1:4" x14ac:dyDescent="0.2">
      <c r="A705" s="1">
        <v>327</v>
      </c>
      <c r="B705">
        <v>2</v>
      </c>
      <c r="C705">
        <f>_xlfn.XLOOKUP(A705,'"main table"'!A:A,'"main table"'!S:S)</f>
        <v>2557</v>
      </c>
      <c r="D705">
        <f>LOOKUP(A705,'"main table"'!A:A,'"main table"'!K:K)</f>
        <v>11.71</v>
      </c>
    </row>
    <row r="706" spans="1:4" x14ac:dyDescent="0.2">
      <c r="A706" s="1">
        <v>328</v>
      </c>
      <c r="B706">
        <v>2</v>
      </c>
      <c r="C706">
        <f>_xlfn.XLOOKUP(A706,'"main table"'!A:A,'"main table"'!S:S)</f>
        <v>36</v>
      </c>
      <c r="D706">
        <f>LOOKUP(A706,'"main table"'!A:A,'"main table"'!K:K)</f>
        <v>2</v>
      </c>
    </row>
    <row r="707" spans="1:4" x14ac:dyDescent="0.2">
      <c r="A707" s="1">
        <v>329</v>
      </c>
      <c r="B707">
        <v>2</v>
      </c>
      <c r="C707">
        <f>_xlfn.XLOOKUP(A707,'"main table"'!A:A,'"main table"'!S:S)</f>
        <v>1</v>
      </c>
      <c r="D707">
        <f>LOOKUP(A707,'"main table"'!A:A,'"main table"'!K:K)</f>
        <v>0.04</v>
      </c>
    </row>
    <row r="708" spans="1:4" x14ac:dyDescent="0.2">
      <c r="A708" s="1">
        <v>330</v>
      </c>
      <c r="B708">
        <v>2</v>
      </c>
      <c r="C708">
        <f>_xlfn.XLOOKUP(A708,'"main table"'!A:A,'"main table"'!S:S)</f>
        <v>0</v>
      </c>
      <c r="D708">
        <f>LOOKUP(A708,'"main table"'!A:A,'"main table"'!K:K)</f>
        <v>0</v>
      </c>
    </row>
    <row r="709" spans="1:4" x14ac:dyDescent="0.2">
      <c r="A709" s="1">
        <v>331</v>
      </c>
      <c r="B709">
        <v>2</v>
      </c>
      <c r="C709">
        <f>_xlfn.XLOOKUP(A709,'"main table"'!A:A,'"main table"'!S:S)</f>
        <v>992</v>
      </c>
      <c r="D709">
        <f>LOOKUP(A709,'"main table"'!A:A,'"main table"'!K:K)</f>
        <v>0.95</v>
      </c>
    </row>
    <row r="710" spans="1:4" x14ac:dyDescent="0.2">
      <c r="A710" s="1">
        <v>332</v>
      </c>
      <c r="B710">
        <v>2</v>
      </c>
      <c r="C710">
        <f>_xlfn.XLOOKUP(A710,'"main table"'!A:A,'"main table"'!S:S)</f>
        <v>64</v>
      </c>
      <c r="D710">
        <f>LOOKUP(A710,'"main table"'!A:A,'"main table"'!K:K)</f>
        <v>1.31</v>
      </c>
    </row>
    <row r="711" spans="1:4" x14ac:dyDescent="0.2">
      <c r="A711" s="1">
        <v>333</v>
      </c>
      <c r="B711">
        <v>2</v>
      </c>
      <c r="C711">
        <f>_xlfn.XLOOKUP(A711,'"main table"'!A:A,'"main table"'!S:S)</f>
        <v>0</v>
      </c>
      <c r="D711">
        <f>LOOKUP(A711,'"main table"'!A:A,'"main table"'!K:K)</f>
        <v>0</v>
      </c>
    </row>
    <row r="712" spans="1:4" x14ac:dyDescent="0.2">
      <c r="A712" s="1">
        <v>334</v>
      </c>
      <c r="B712">
        <v>2</v>
      </c>
      <c r="C712">
        <f>_xlfn.XLOOKUP(A712,'"main table"'!A:A,'"main table"'!S:S)</f>
        <v>133</v>
      </c>
      <c r="D712">
        <f>LOOKUP(A712,'"main table"'!A:A,'"main table"'!K:K)</f>
        <v>0.81</v>
      </c>
    </row>
    <row r="713" spans="1:4" x14ac:dyDescent="0.2">
      <c r="A713" s="1">
        <v>335</v>
      </c>
      <c r="B713">
        <v>2</v>
      </c>
      <c r="C713">
        <f>_xlfn.XLOOKUP(A713,'"main table"'!A:A,'"main table"'!S:S)</f>
        <v>63</v>
      </c>
      <c r="D713">
        <f>LOOKUP(A713,'"main table"'!A:A,'"main table"'!K:K)</f>
        <v>1</v>
      </c>
    </row>
    <row r="714" spans="1:4" x14ac:dyDescent="0.2">
      <c r="A714" s="1">
        <v>336</v>
      </c>
      <c r="B714">
        <v>2</v>
      </c>
      <c r="C714">
        <f>_xlfn.XLOOKUP(A714,'"main table"'!A:A,'"main table"'!S:S)</f>
        <v>509</v>
      </c>
      <c r="D714">
        <f>LOOKUP(A714,'"main table"'!A:A,'"main table"'!K:K)</f>
        <v>2.9</v>
      </c>
    </row>
    <row r="715" spans="1:4" x14ac:dyDescent="0.2">
      <c r="A715" s="1">
        <v>337</v>
      </c>
      <c r="B715">
        <v>2</v>
      </c>
      <c r="C715">
        <f>_xlfn.XLOOKUP(A715,'"main table"'!A:A,'"main table"'!S:S)</f>
        <v>442</v>
      </c>
      <c r="D715">
        <f>LOOKUP(A715,'"main table"'!A:A,'"main table"'!K:K)</f>
        <v>4.34</v>
      </c>
    </row>
    <row r="716" spans="1:4" x14ac:dyDescent="0.2">
      <c r="A716" s="1">
        <v>338</v>
      </c>
      <c r="B716">
        <v>2</v>
      </c>
      <c r="C716">
        <f>_xlfn.XLOOKUP(A716,'"main table"'!A:A,'"main table"'!S:S)</f>
        <v>0</v>
      </c>
      <c r="D716">
        <f>LOOKUP(A716,'"main table"'!A:A,'"main table"'!K:K)</f>
        <v>0</v>
      </c>
    </row>
    <row r="717" spans="1:4" x14ac:dyDescent="0.2">
      <c r="A717" s="1">
        <v>339</v>
      </c>
      <c r="B717">
        <v>2</v>
      </c>
      <c r="C717">
        <f>_xlfn.XLOOKUP(A717,'"main table"'!A:A,'"main table"'!S:S)</f>
        <v>1183</v>
      </c>
      <c r="D717">
        <f>LOOKUP(A717,'"main table"'!A:A,'"main table"'!K:K)</f>
        <v>8.41</v>
      </c>
    </row>
    <row r="718" spans="1:4" x14ac:dyDescent="0.2">
      <c r="A718" s="1">
        <v>340</v>
      </c>
      <c r="B718">
        <v>2</v>
      </c>
      <c r="C718">
        <f>_xlfn.XLOOKUP(A718,'"main table"'!A:A,'"main table"'!S:S)</f>
        <v>116</v>
      </c>
      <c r="D718">
        <f>LOOKUP(A718,'"main table"'!A:A,'"main table"'!K:K)</f>
        <v>0.91</v>
      </c>
    </row>
    <row r="719" spans="1:4" x14ac:dyDescent="0.2">
      <c r="A719" s="1">
        <v>341</v>
      </c>
      <c r="B719">
        <v>2</v>
      </c>
      <c r="C719">
        <f>_xlfn.XLOOKUP(A719,'"main table"'!A:A,'"main table"'!S:S)</f>
        <v>0</v>
      </c>
      <c r="D719">
        <f>LOOKUP(A719,'"main table"'!A:A,'"main table"'!K:K)</f>
        <v>0</v>
      </c>
    </row>
    <row r="720" spans="1:4" x14ac:dyDescent="0.2">
      <c r="A720" s="1">
        <v>342</v>
      </c>
      <c r="B720">
        <v>2</v>
      </c>
      <c r="C720">
        <f>_xlfn.XLOOKUP(A720,'"main table"'!A:A,'"main table"'!S:S)</f>
        <v>0</v>
      </c>
      <c r="D720">
        <f>LOOKUP(A720,'"main table"'!A:A,'"main table"'!K:K)</f>
        <v>0</v>
      </c>
    </row>
    <row r="721" spans="1:4" x14ac:dyDescent="0.2">
      <c r="A721" s="1">
        <v>343</v>
      </c>
      <c r="B721">
        <v>2</v>
      </c>
      <c r="C721">
        <f>_xlfn.XLOOKUP(A721,'"main table"'!A:A,'"main table"'!S:S)</f>
        <v>0</v>
      </c>
      <c r="D721">
        <f>LOOKUP(A721,'"main table"'!A:A,'"main table"'!K:K)</f>
        <v>0</v>
      </c>
    </row>
    <row r="722" spans="1:4" x14ac:dyDescent="0.2">
      <c r="A722" s="1">
        <v>344</v>
      </c>
      <c r="B722">
        <v>2</v>
      </c>
      <c r="C722">
        <f>_xlfn.XLOOKUP(A722,'"main table"'!A:A,'"main table"'!S:S)</f>
        <v>62</v>
      </c>
      <c r="D722">
        <f>LOOKUP(A722,'"main table"'!A:A,'"main table"'!K:K)</f>
        <v>1</v>
      </c>
    </row>
    <row r="723" spans="1:4" x14ac:dyDescent="0.2">
      <c r="A723" s="1">
        <v>345</v>
      </c>
      <c r="B723">
        <v>2</v>
      </c>
      <c r="C723">
        <f>_xlfn.XLOOKUP(A723,'"main table"'!A:A,'"main table"'!S:S)</f>
        <v>0</v>
      </c>
      <c r="D723">
        <f>LOOKUP(A723,'"main table"'!A:A,'"main table"'!K:K)</f>
        <v>0</v>
      </c>
    </row>
    <row r="724" spans="1:4" x14ac:dyDescent="0.2">
      <c r="A724" s="1">
        <v>346</v>
      </c>
      <c r="B724">
        <v>2</v>
      </c>
      <c r="C724">
        <f>_xlfn.XLOOKUP(A724,'"main table"'!A:A,'"main table"'!S:S)</f>
        <v>0</v>
      </c>
      <c r="D724">
        <f>LOOKUP(A724,'"main table"'!A:A,'"main table"'!K:K)</f>
        <v>0</v>
      </c>
    </row>
    <row r="725" spans="1:4" x14ac:dyDescent="0.2">
      <c r="A725" s="1">
        <v>347</v>
      </c>
      <c r="B725">
        <v>2</v>
      </c>
      <c r="C725">
        <f>_xlfn.XLOOKUP(A725,'"main table"'!A:A,'"main table"'!S:S)</f>
        <v>38</v>
      </c>
      <c r="D725">
        <f>LOOKUP(A725,'"main table"'!A:A,'"main table"'!K:K)</f>
        <v>0.48</v>
      </c>
    </row>
    <row r="726" spans="1:4" x14ac:dyDescent="0.2">
      <c r="A726" s="1">
        <v>348</v>
      </c>
      <c r="B726">
        <v>2</v>
      </c>
      <c r="C726">
        <f>_xlfn.XLOOKUP(A726,'"main table"'!A:A,'"main table"'!S:S)</f>
        <v>25</v>
      </c>
      <c r="D726">
        <f>LOOKUP(A726,'"main table"'!A:A,'"main table"'!K:K)</f>
        <v>0.63</v>
      </c>
    </row>
    <row r="727" spans="1:4" x14ac:dyDescent="0.2">
      <c r="A727" s="1">
        <v>349</v>
      </c>
      <c r="B727">
        <v>2</v>
      </c>
      <c r="C727">
        <f>_xlfn.XLOOKUP(A727,'"main table"'!A:A,'"main table"'!S:S)</f>
        <v>0</v>
      </c>
      <c r="D727">
        <f>LOOKUP(A727,'"main table"'!A:A,'"main table"'!K:K)</f>
        <v>0</v>
      </c>
    </row>
    <row r="728" spans="1:4" x14ac:dyDescent="0.2">
      <c r="A728" s="1">
        <v>350</v>
      </c>
      <c r="B728">
        <v>2</v>
      </c>
      <c r="C728">
        <f>_xlfn.XLOOKUP(A728,'"main table"'!A:A,'"main table"'!S:S)</f>
        <v>0</v>
      </c>
      <c r="D728">
        <f>LOOKUP(A728,'"main table"'!A:A,'"main table"'!K:K)</f>
        <v>0</v>
      </c>
    </row>
    <row r="729" spans="1:4" x14ac:dyDescent="0.2">
      <c r="A729" s="1">
        <v>351</v>
      </c>
      <c r="B729">
        <v>2</v>
      </c>
      <c r="C729">
        <f>_xlfn.XLOOKUP(A729,'"main table"'!A:A,'"main table"'!S:S)</f>
        <v>12</v>
      </c>
      <c r="D729">
        <f>LOOKUP(A729,'"main table"'!A:A,'"main table"'!K:K)</f>
        <v>0.74</v>
      </c>
    </row>
    <row r="730" spans="1:4" x14ac:dyDescent="0.2">
      <c r="A730" s="1">
        <v>352</v>
      </c>
      <c r="B730">
        <v>2</v>
      </c>
      <c r="C730">
        <f>_xlfn.XLOOKUP(A730,'"main table"'!A:A,'"main table"'!S:S)</f>
        <v>89</v>
      </c>
      <c r="D730">
        <f>LOOKUP(A730,'"main table"'!A:A,'"main table"'!K:K)</f>
        <v>0.64</v>
      </c>
    </row>
    <row r="731" spans="1:4" x14ac:dyDescent="0.2">
      <c r="A731" s="1">
        <v>353</v>
      </c>
      <c r="B731">
        <v>2</v>
      </c>
      <c r="C731">
        <f>_xlfn.XLOOKUP(A731,'"main table"'!A:A,'"main table"'!S:S)</f>
        <v>92</v>
      </c>
      <c r="D731">
        <f>LOOKUP(A731,'"main table"'!A:A,'"main table"'!K:K)</f>
        <v>2.34</v>
      </c>
    </row>
    <row r="732" spans="1:4" x14ac:dyDescent="0.2">
      <c r="A732" s="1">
        <v>354</v>
      </c>
      <c r="B732">
        <v>2</v>
      </c>
      <c r="C732">
        <f>_xlfn.XLOOKUP(A732,'"main table"'!A:A,'"main table"'!S:S)</f>
        <v>38</v>
      </c>
      <c r="D732">
        <f>LOOKUP(A732,'"main table"'!A:A,'"main table"'!K:K)</f>
        <v>0.45</v>
      </c>
    </row>
    <row r="733" spans="1:4" x14ac:dyDescent="0.2">
      <c r="A733" s="1">
        <v>355</v>
      </c>
      <c r="B733">
        <v>2</v>
      </c>
      <c r="C733">
        <f>_xlfn.XLOOKUP(A733,'"main table"'!A:A,'"main table"'!S:S)</f>
        <v>45</v>
      </c>
      <c r="D733">
        <f>LOOKUP(A733,'"main table"'!A:A,'"main table"'!K:K)</f>
        <v>0.21</v>
      </c>
    </row>
    <row r="734" spans="1:4" x14ac:dyDescent="0.2">
      <c r="A734" s="1">
        <v>356</v>
      </c>
      <c r="B734">
        <v>2</v>
      </c>
      <c r="C734">
        <f>_xlfn.XLOOKUP(A734,'"main table"'!A:A,'"main table"'!S:S)</f>
        <v>1307</v>
      </c>
      <c r="D734">
        <f>LOOKUP(A734,'"main table"'!A:A,'"main table"'!K:K)</f>
        <v>7.94</v>
      </c>
    </row>
    <row r="735" spans="1:4" x14ac:dyDescent="0.2">
      <c r="A735" s="1">
        <v>357</v>
      </c>
      <c r="B735">
        <v>2</v>
      </c>
      <c r="C735">
        <f>_xlfn.XLOOKUP(A735,'"main table"'!A:A,'"main table"'!S:S)</f>
        <v>3</v>
      </c>
      <c r="D735">
        <f>LOOKUP(A735,'"main table"'!A:A,'"main table"'!K:K)</f>
        <v>0.17</v>
      </c>
    </row>
    <row r="736" spans="1:4" x14ac:dyDescent="0.2">
      <c r="A736" s="1">
        <v>358</v>
      </c>
      <c r="B736">
        <v>2</v>
      </c>
      <c r="C736">
        <f>_xlfn.XLOOKUP(A736,'"main table"'!A:A,'"main table"'!S:S)</f>
        <v>0</v>
      </c>
      <c r="D736">
        <f>LOOKUP(A736,'"main table"'!A:A,'"main table"'!K:K)</f>
        <v>0</v>
      </c>
    </row>
    <row r="737" spans="1:4" x14ac:dyDescent="0.2">
      <c r="A737" s="1">
        <v>359</v>
      </c>
      <c r="B737">
        <v>2</v>
      </c>
      <c r="C737">
        <f>_xlfn.XLOOKUP(A737,'"main table"'!A:A,'"main table"'!S:S)</f>
        <v>20437</v>
      </c>
      <c r="D737">
        <f>LOOKUP(A737,'"main table"'!A:A,'"main table"'!K:K)</f>
        <v>133.43</v>
      </c>
    </row>
    <row r="738" spans="1:4" x14ac:dyDescent="0.2">
      <c r="A738" s="1">
        <v>360</v>
      </c>
      <c r="B738">
        <v>2</v>
      </c>
      <c r="C738">
        <f>_xlfn.XLOOKUP(A738,'"main table"'!A:A,'"main table"'!S:S)</f>
        <v>57</v>
      </c>
      <c r="D738">
        <f>LOOKUP(A738,'"main table"'!A:A,'"main table"'!K:K)</f>
        <v>0.67</v>
      </c>
    </row>
    <row r="739" spans="1:4" x14ac:dyDescent="0.2">
      <c r="A739" s="1">
        <v>361</v>
      </c>
      <c r="B739">
        <v>2</v>
      </c>
      <c r="C739">
        <f>_xlfn.XLOOKUP(A739,'"main table"'!A:A,'"main table"'!S:S)</f>
        <v>241</v>
      </c>
      <c r="D739">
        <f>LOOKUP(A739,'"main table"'!A:A,'"main table"'!K:K)</f>
        <v>2.1800000000000002</v>
      </c>
    </row>
    <row r="740" spans="1:4" x14ac:dyDescent="0.2">
      <c r="A740" s="1">
        <v>362</v>
      </c>
      <c r="B740">
        <v>2</v>
      </c>
      <c r="C740">
        <f>_xlfn.XLOOKUP(A740,'"main table"'!A:A,'"main table"'!S:S)</f>
        <v>823</v>
      </c>
      <c r="D740">
        <f>LOOKUP(A740,'"main table"'!A:A,'"main table"'!K:K)</f>
        <v>7.69</v>
      </c>
    </row>
    <row r="741" spans="1:4" x14ac:dyDescent="0.2">
      <c r="A741" s="1">
        <v>363</v>
      </c>
      <c r="B741">
        <v>2</v>
      </c>
      <c r="C741">
        <f>_xlfn.XLOOKUP(A741,'"main table"'!A:A,'"main table"'!S:S)</f>
        <v>645</v>
      </c>
      <c r="D741">
        <f>LOOKUP(A741,'"main table"'!A:A,'"main table"'!K:K)</f>
        <v>4.71</v>
      </c>
    </row>
    <row r="742" spans="1:4" x14ac:dyDescent="0.2">
      <c r="A742" s="1">
        <v>364</v>
      </c>
      <c r="B742">
        <v>2</v>
      </c>
      <c r="C742">
        <f>_xlfn.XLOOKUP(A742,'"main table"'!A:A,'"main table"'!S:S)</f>
        <v>92</v>
      </c>
      <c r="D742">
        <f>LOOKUP(A742,'"main table"'!A:A,'"main table"'!K:K)</f>
        <v>1.1599999999999999</v>
      </c>
    </row>
    <row r="743" spans="1:4" x14ac:dyDescent="0.2">
      <c r="A743" s="1">
        <v>365</v>
      </c>
      <c r="B743">
        <v>2</v>
      </c>
      <c r="C743">
        <f>_xlfn.XLOOKUP(A743,'"main table"'!A:A,'"main table"'!S:S)</f>
        <v>907</v>
      </c>
      <c r="D743">
        <f>LOOKUP(A743,'"main table"'!A:A,'"main table"'!K:K)</f>
        <v>13.87</v>
      </c>
    </row>
    <row r="744" spans="1:4" x14ac:dyDescent="0.2">
      <c r="A744" s="1">
        <v>366</v>
      </c>
      <c r="B744">
        <v>2</v>
      </c>
      <c r="C744">
        <f>_xlfn.XLOOKUP(A744,'"main table"'!A:A,'"main table"'!S:S)</f>
        <v>1394</v>
      </c>
      <c r="D744">
        <f>LOOKUP(A744,'"main table"'!A:A,'"main table"'!K:K)</f>
        <v>18.57</v>
      </c>
    </row>
    <row r="745" spans="1:4" x14ac:dyDescent="0.2">
      <c r="A745" s="1">
        <v>367</v>
      </c>
      <c r="B745">
        <v>2</v>
      </c>
      <c r="C745">
        <f>_xlfn.XLOOKUP(A745,'"main table"'!A:A,'"main table"'!S:S)</f>
        <v>182</v>
      </c>
      <c r="D745">
        <f>LOOKUP(A745,'"main table"'!A:A,'"main table"'!K:K)</f>
        <v>2.0699999999999998</v>
      </c>
    </row>
    <row r="746" spans="1:4" x14ac:dyDescent="0.2">
      <c r="A746" s="1">
        <v>368</v>
      </c>
      <c r="B746">
        <v>2</v>
      </c>
      <c r="C746">
        <f>_xlfn.XLOOKUP(A746,'"main table"'!A:A,'"main table"'!S:S)</f>
        <v>2</v>
      </c>
      <c r="D746">
        <f>LOOKUP(A746,'"main table"'!A:A,'"main table"'!K:K)</f>
        <v>0.08</v>
      </c>
    </row>
    <row r="747" spans="1:4" x14ac:dyDescent="0.2">
      <c r="A747" s="1">
        <v>369</v>
      </c>
      <c r="B747">
        <v>2</v>
      </c>
      <c r="C747">
        <f>_xlfn.XLOOKUP(A747,'"main table"'!A:A,'"main table"'!S:S)</f>
        <v>1315</v>
      </c>
      <c r="D747">
        <f>LOOKUP(A747,'"main table"'!A:A,'"main table"'!K:K)</f>
        <v>7.15</v>
      </c>
    </row>
    <row r="748" spans="1:4" x14ac:dyDescent="0.2">
      <c r="A748" s="1">
        <v>370</v>
      </c>
      <c r="B748">
        <v>2</v>
      </c>
      <c r="C748">
        <f>_xlfn.XLOOKUP(A748,'"main table"'!A:A,'"main table"'!S:S)</f>
        <v>480</v>
      </c>
      <c r="D748">
        <f>LOOKUP(A748,'"main table"'!A:A,'"main table"'!K:K)</f>
        <v>6.5</v>
      </c>
    </row>
    <row r="749" spans="1:4" x14ac:dyDescent="0.2">
      <c r="A749" s="1">
        <v>371</v>
      </c>
      <c r="B749">
        <v>2</v>
      </c>
      <c r="C749">
        <f>_xlfn.XLOOKUP(A749,'"main table"'!A:A,'"main table"'!S:S)</f>
        <v>0</v>
      </c>
      <c r="D749">
        <f>LOOKUP(A749,'"main table"'!A:A,'"main table"'!K:K)</f>
        <v>0</v>
      </c>
    </row>
    <row r="750" spans="1:4" x14ac:dyDescent="0.2">
      <c r="A750" s="1">
        <v>372</v>
      </c>
      <c r="B750">
        <v>2</v>
      </c>
      <c r="C750">
        <f>_xlfn.XLOOKUP(A750,'"main table"'!A:A,'"main table"'!S:S)</f>
        <v>0</v>
      </c>
      <c r="D750">
        <f>LOOKUP(A750,'"main table"'!A:A,'"main table"'!K:K)</f>
        <v>0</v>
      </c>
    </row>
    <row r="751" spans="1:4" x14ac:dyDescent="0.2">
      <c r="A751" s="1">
        <v>373</v>
      </c>
      <c r="B751">
        <v>2</v>
      </c>
      <c r="C751">
        <f>_xlfn.XLOOKUP(A751,'"main table"'!A:A,'"main table"'!S:S)</f>
        <v>0</v>
      </c>
      <c r="D751">
        <f>LOOKUP(A751,'"main table"'!A:A,'"main table"'!K:K)</f>
        <v>0</v>
      </c>
    </row>
    <row r="752" spans="1:4" x14ac:dyDescent="0.2">
      <c r="A752" s="1">
        <v>374</v>
      </c>
      <c r="B752">
        <v>2</v>
      </c>
      <c r="C752">
        <f>_xlfn.XLOOKUP(A752,'"main table"'!A:A,'"main table"'!S:S)</f>
        <v>0</v>
      </c>
      <c r="D752">
        <f>LOOKUP(A752,'"main table"'!A:A,'"main table"'!K:K)</f>
        <v>0</v>
      </c>
    </row>
    <row r="753" spans="1:4" x14ac:dyDescent="0.2">
      <c r="A753" s="1">
        <v>375</v>
      </c>
      <c r="B753">
        <v>2</v>
      </c>
      <c r="C753">
        <f>_xlfn.XLOOKUP(A753,'"main table"'!A:A,'"main table"'!S:S)</f>
        <v>130</v>
      </c>
      <c r="D753">
        <f>LOOKUP(A753,'"main table"'!A:A,'"main table"'!K:K)</f>
        <v>1</v>
      </c>
    </row>
    <row r="754" spans="1:4" x14ac:dyDescent="0.2">
      <c r="A754" s="1">
        <v>376</v>
      </c>
      <c r="B754">
        <v>2</v>
      </c>
      <c r="C754">
        <f>_xlfn.XLOOKUP(A754,'"main table"'!A:A,'"main table"'!S:S)</f>
        <v>3550</v>
      </c>
      <c r="D754">
        <f>LOOKUP(A754,'"main table"'!A:A,'"main table"'!K:K)</f>
        <v>16.23</v>
      </c>
    </row>
    <row r="755" spans="1:4" x14ac:dyDescent="0.2">
      <c r="A755" s="1">
        <v>377</v>
      </c>
      <c r="B755">
        <v>2</v>
      </c>
      <c r="C755">
        <f>_xlfn.XLOOKUP(A755,'"main table"'!A:A,'"main table"'!S:S)</f>
        <v>748</v>
      </c>
      <c r="D755">
        <f>LOOKUP(A755,'"main table"'!A:A,'"main table"'!K:K)</f>
        <v>3</v>
      </c>
    </row>
    <row r="756" spans="1:4" x14ac:dyDescent="0.2">
      <c r="A756" s="1">
        <v>1</v>
      </c>
      <c r="B756">
        <v>3</v>
      </c>
      <c r="C756">
        <f>_xlfn.XLOOKUP(A756,'"main table"'!A:A,'"main table"'!T:T)</f>
        <v>1251</v>
      </c>
      <c r="D756">
        <f>_xlfn.XLOOKUP(A756,'"main table"'!A:A,'"main table"'!L:L)</f>
        <v>25.16</v>
      </c>
    </row>
    <row r="757" spans="1:4" x14ac:dyDescent="0.2">
      <c r="A757" s="1">
        <v>2</v>
      </c>
      <c r="B757">
        <v>3</v>
      </c>
      <c r="C757">
        <f>_xlfn.XLOOKUP(A757,'"main table"'!A:A,'"main table"'!T:T)</f>
        <v>529</v>
      </c>
      <c r="D757">
        <f>_xlfn.XLOOKUP(A757,'"main table"'!A:A,'"main table"'!L:L)</f>
        <v>6.47</v>
      </c>
    </row>
    <row r="758" spans="1:4" x14ac:dyDescent="0.2">
      <c r="A758" s="1">
        <v>3</v>
      </c>
      <c r="B758">
        <v>3</v>
      </c>
      <c r="C758">
        <f>_xlfn.XLOOKUP(A758,'"main table"'!A:A,'"main table"'!T:T)</f>
        <v>45</v>
      </c>
      <c r="D758">
        <f>_xlfn.XLOOKUP(A758,'"main table"'!A:A,'"main table"'!L:L)</f>
        <v>0.25</v>
      </c>
    </row>
    <row r="759" spans="1:4" x14ac:dyDescent="0.2">
      <c r="A759" s="1">
        <v>4</v>
      </c>
      <c r="B759">
        <v>3</v>
      </c>
      <c r="C759">
        <f>_xlfn.XLOOKUP(A759,'"main table"'!A:A,'"main table"'!T:T)</f>
        <v>3812</v>
      </c>
      <c r="D759">
        <f>_xlfn.XLOOKUP(A759,'"main table"'!A:A,'"main table"'!L:L)</f>
        <v>102.07</v>
      </c>
    </row>
    <row r="760" spans="1:4" x14ac:dyDescent="0.2">
      <c r="A760" s="1">
        <v>5</v>
      </c>
      <c r="B760">
        <v>3</v>
      </c>
      <c r="C760">
        <f>_xlfn.XLOOKUP(A760,'"main table"'!A:A,'"main table"'!T:T)</f>
        <v>50</v>
      </c>
      <c r="D760">
        <f>_xlfn.XLOOKUP(A760,'"main table"'!A:A,'"main table"'!L:L)</f>
        <v>2.2599999999999998</v>
      </c>
    </row>
    <row r="761" spans="1:4" x14ac:dyDescent="0.2">
      <c r="A761" s="1">
        <v>6</v>
      </c>
      <c r="B761">
        <v>3</v>
      </c>
      <c r="C761">
        <f>_xlfn.XLOOKUP(A761,'"main table"'!A:A,'"main table"'!T:T)</f>
        <v>8155</v>
      </c>
      <c r="D761">
        <f>_xlfn.XLOOKUP(A761,'"main table"'!A:A,'"main table"'!L:L)</f>
        <v>219.16</v>
      </c>
    </row>
    <row r="762" spans="1:4" x14ac:dyDescent="0.2">
      <c r="A762" s="1">
        <v>7</v>
      </c>
      <c r="B762">
        <v>3</v>
      </c>
      <c r="C762">
        <f>_xlfn.XLOOKUP(A762,'"main table"'!A:A,'"main table"'!T:T)</f>
        <v>711</v>
      </c>
      <c r="D762">
        <f>_xlfn.XLOOKUP(A762,'"main table"'!A:A,'"main table"'!L:L)</f>
        <v>21.87</v>
      </c>
    </row>
    <row r="763" spans="1:4" x14ac:dyDescent="0.2">
      <c r="A763" s="1">
        <v>8</v>
      </c>
      <c r="B763">
        <v>3</v>
      </c>
      <c r="C763">
        <f>_xlfn.XLOOKUP(A763,'"main table"'!A:A,'"main table"'!T:T)</f>
        <v>67</v>
      </c>
      <c r="D763">
        <f>_xlfn.XLOOKUP(A763,'"main table"'!A:A,'"main table"'!L:L)</f>
        <v>1.38</v>
      </c>
    </row>
    <row r="764" spans="1:4" x14ac:dyDescent="0.2">
      <c r="A764" s="1">
        <v>9</v>
      </c>
      <c r="B764">
        <v>3</v>
      </c>
      <c r="C764">
        <f>_xlfn.XLOOKUP(A764,'"main table"'!A:A,'"main table"'!T:T)</f>
        <v>238</v>
      </c>
      <c r="D764">
        <f>_xlfn.XLOOKUP(A764,'"main table"'!A:A,'"main table"'!L:L)</f>
        <v>8.1300000000000008</v>
      </c>
    </row>
    <row r="765" spans="1:4" x14ac:dyDescent="0.2">
      <c r="A765" s="1">
        <v>10</v>
      </c>
      <c r="B765">
        <v>3</v>
      </c>
      <c r="C765">
        <f>_xlfn.XLOOKUP(A765,'"main table"'!A:A,'"main table"'!T:T)</f>
        <v>8590</v>
      </c>
      <c r="D765">
        <f>_xlfn.XLOOKUP(A765,'"main table"'!A:A,'"main table"'!L:L)</f>
        <v>156.88999999999999</v>
      </c>
    </row>
    <row r="766" spans="1:4" x14ac:dyDescent="0.2">
      <c r="A766" s="1">
        <v>11</v>
      </c>
      <c r="B766">
        <v>3</v>
      </c>
      <c r="C766">
        <f>_xlfn.XLOOKUP(A766,'"main table"'!A:A,'"main table"'!T:T)</f>
        <v>736</v>
      </c>
      <c r="D766">
        <f>_xlfn.XLOOKUP(A766,'"main table"'!A:A,'"main table"'!L:L)</f>
        <v>10.6</v>
      </c>
    </row>
    <row r="767" spans="1:4" x14ac:dyDescent="0.2">
      <c r="A767" s="1">
        <v>12</v>
      </c>
      <c r="B767">
        <v>3</v>
      </c>
      <c r="C767">
        <f>_xlfn.XLOOKUP(A767,'"main table"'!A:A,'"main table"'!T:T)</f>
        <v>1208</v>
      </c>
      <c r="D767">
        <f>_xlfn.XLOOKUP(A767,'"main table"'!A:A,'"main table"'!L:L)</f>
        <v>19.87</v>
      </c>
    </row>
    <row r="768" spans="1:4" x14ac:dyDescent="0.2">
      <c r="A768" s="1">
        <v>13</v>
      </c>
      <c r="B768">
        <v>3</v>
      </c>
      <c r="C768">
        <f>_xlfn.XLOOKUP(A768,'"main table"'!A:A,'"main table"'!T:T)</f>
        <v>4150</v>
      </c>
      <c r="D768">
        <f>_xlfn.XLOOKUP(A768,'"main table"'!A:A,'"main table"'!L:L)</f>
        <v>58.87</v>
      </c>
    </row>
    <row r="769" spans="1:4" x14ac:dyDescent="0.2">
      <c r="A769" s="1">
        <v>14</v>
      </c>
      <c r="B769">
        <v>3</v>
      </c>
      <c r="C769">
        <f>_xlfn.XLOOKUP(A769,'"main table"'!A:A,'"main table"'!T:T)</f>
        <v>956</v>
      </c>
      <c r="D769">
        <f>_xlfn.XLOOKUP(A769,'"main table"'!A:A,'"main table"'!L:L)</f>
        <v>19.14</v>
      </c>
    </row>
    <row r="770" spans="1:4" x14ac:dyDescent="0.2">
      <c r="A770" s="1">
        <v>15</v>
      </c>
      <c r="B770">
        <v>3</v>
      </c>
      <c r="C770">
        <f>_xlfn.XLOOKUP(A770,'"main table"'!A:A,'"main table"'!T:T)</f>
        <v>1117</v>
      </c>
      <c r="D770">
        <f>_xlfn.XLOOKUP(A770,'"main table"'!A:A,'"main table"'!L:L)</f>
        <v>23.37</v>
      </c>
    </row>
    <row r="771" spans="1:4" x14ac:dyDescent="0.2">
      <c r="A771" s="1">
        <v>16</v>
      </c>
      <c r="B771">
        <v>3</v>
      </c>
      <c r="C771">
        <f>_xlfn.XLOOKUP(A771,'"main table"'!A:A,'"main table"'!T:T)</f>
        <v>7563</v>
      </c>
      <c r="D771">
        <f>_xlfn.XLOOKUP(A771,'"main table"'!A:A,'"main table"'!L:L)</f>
        <v>106.02</v>
      </c>
    </row>
    <row r="772" spans="1:4" x14ac:dyDescent="0.2">
      <c r="A772" s="1">
        <v>17</v>
      </c>
      <c r="B772">
        <v>3</v>
      </c>
      <c r="C772">
        <f>_xlfn.XLOOKUP(A772,'"main table"'!A:A,'"main table"'!T:T)</f>
        <v>4940</v>
      </c>
      <c r="D772">
        <f>_xlfn.XLOOKUP(A772,'"main table"'!A:A,'"main table"'!L:L)</f>
        <v>94.85</v>
      </c>
    </row>
    <row r="773" spans="1:4" x14ac:dyDescent="0.2">
      <c r="A773" s="1">
        <v>18</v>
      </c>
      <c r="B773">
        <v>3</v>
      </c>
      <c r="C773">
        <f>_xlfn.XLOOKUP(A773,'"main table"'!A:A,'"main table"'!T:T)</f>
        <v>10122</v>
      </c>
      <c r="D773">
        <f>_xlfn.XLOOKUP(A773,'"main table"'!A:A,'"main table"'!L:L)</f>
        <v>154.36000000000001</v>
      </c>
    </row>
    <row r="774" spans="1:4" x14ac:dyDescent="0.2">
      <c r="A774" s="1">
        <v>19</v>
      </c>
      <c r="B774">
        <v>3</v>
      </c>
      <c r="C774">
        <f>_xlfn.XLOOKUP(A774,'"main table"'!A:A,'"main table"'!T:T)</f>
        <v>12769</v>
      </c>
      <c r="D774">
        <f>_xlfn.XLOOKUP(A774,'"main table"'!A:A,'"main table"'!L:L)</f>
        <v>219.26</v>
      </c>
    </row>
    <row r="775" spans="1:4" x14ac:dyDescent="0.2">
      <c r="A775" s="1">
        <v>20</v>
      </c>
      <c r="B775">
        <v>3</v>
      </c>
      <c r="C775">
        <f>_xlfn.XLOOKUP(A775,'"main table"'!A:A,'"main table"'!T:T)</f>
        <v>4098</v>
      </c>
      <c r="D775">
        <f>_xlfn.XLOOKUP(A775,'"main table"'!A:A,'"main table"'!L:L)</f>
        <v>79.89</v>
      </c>
    </row>
    <row r="776" spans="1:4" x14ac:dyDescent="0.2">
      <c r="A776" s="1">
        <v>21</v>
      </c>
      <c r="B776">
        <v>3</v>
      </c>
      <c r="C776">
        <f>_xlfn.XLOOKUP(A776,'"main table"'!A:A,'"main table"'!T:T)</f>
        <v>7145</v>
      </c>
      <c r="D776">
        <f>_xlfn.XLOOKUP(A776,'"main table"'!A:A,'"main table"'!L:L)</f>
        <v>113.89</v>
      </c>
    </row>
    <row r="777" spans="1:4" x14ac:dyDescent="0.2">
      <c r="A777" s="1">
        <v>22</v>
      </c>
      <c r="B777">
        <v>3</v>
      </c>
      <c r="C777">
        <f>_xlfn.XLOOKUP(A777,'"main table"'!A:A,'"main table"'!T:T)</f>
        <v>2718</v>
      </c>
      <c r="D777">
        <f>_xlfn.XLOOKUP(A777,'"main table"'!A:A,'"main table"'!L:L)</f>
        <v>48.94</v>
      </c>
    </row>
    <row r="778" spans="1:4" x14ac:dyDescent="0.2">
      <c r="A778" s="1">
        <v>23</v>
      </c>
      <c r="B778">
        <v>3</v>
      </c>
      <c r="C778">
        <f>_xlfn.XLOOKUP(A778,'"main table"'!A:A,'"main table"'!T:T)</f>
        <v>4416</v>
      </c>
      <c r="D778">
        <f>_xlfn.XLOOKUP(A778,'"main table"'!A:A,'"main table"'!L:L)</f>
        <v>79.709999999999994</v>
      </c>
    </row>
    <row r="779" spans="1:4" x14ac:dyDescent="0.2">
      <c r="A779" s="1">
        <v>24</v>
      </c>
      <c r="B779">
        <v>3</v>
      </c>
      <c r="C779">
        <f>_xlfn.XLOOKUP(A779,'"main table"'!A:A,'"main table"'!T:T)</f>
        <v>7351</v>
      </c>
      <c r="D779">
        <f>_xlfn.XLOOKUP(A779,'"main table"'!A:A,'"main table"'!L:L)</f>
        <v>107.01</v>
      </c>
    </row>
    <row r="780" spans="1:4" x14ac:dyDescent="0.2">
      <c r="A780" s="1">
        <v>25</v>
      </c>
      <c r="B780">
        <v>3</v>
      </c>
      <c r="C780">
        <f>_xlfn.XLOOKUP(A780,'"main table"'!A:A,'"main table"'!T:T)</f>
        <v>3475</v>
      </c>
      <c r="D780">
        <f>_xlfn.XLOOKUP(A780,'"main table"'!A:A,'"main table"'!L:L)</f>
        <v>53.56</v>
      </c>
    </row>
    <row r="781" spans="1:4" x14ac:dyDescent="0.2">
      <c r="A781" s="1">
        <v>26</v>
      </c>
      <c r="B781">
        <v>3</v>
      </c>
      <c r="C781">
        <f>_xlfn.XLOOKUP(A781,'"main table"'!A:A,'"main table"'!T:T)</f>
        <v>176</v>
      </c>
      <c r="D781">
        <f>_xlfn.XLOOKUP(A781,'"main table"'!A:A,'"main table"'!L:L)</f>
        <v>5.01</v>
      </c>
    </row>
    <row r="782" spans="1:4" x14ac:dyDescent="0.2">
      <c r="A782" s="1">
        <v>27</v>
      </c>
      <c r="B782">
        <v>3</v>
      </c>
      <c r="C782">
        <f>_xlfn.XLOOKUP(A782,'"main table"'!A:A,'"main table"'!T:T)</f>
        <v>2972</v>
      </c>
      <c r="D782">
        <f>_xlfn.XLOOKUP(A782,'"main table"'!A:A,'"main table"'!L:L)</f>
        <v>52.79</v>
      </c>
    </row>
    <row r="783" spans="1:4" x14ac:dyDescent="0.2">
      <c r="A783" s="1">
        <v>28</v>
      </c>
      <c r="B783">
        <v>3</v>
      </c>
      <c r="C783">
        <f>_xlfn.XLOOKUP(A783,'"main table"'!A:A,'"main table"'!T:T)</f>
        <v>888</v>
      </c>
      <c r="D783">
        <f>_xlfn.XLOOKUP(A783,'"main table"'!A:A,'"main table"'!L:L)</f>
        <v>23.05</v>
      </c>
    </row>
    <row r="784" spans="1:4" x14ac:dyDescent="0.2">
      <c r="A784" s="1">
        <v>29</v>
      </c>
      <c r="B784">
        <v>3</v>
      </c>
      <c r="C784">
        <f>_xlfn.XLOOKUP(A784,'"main table"'!A:A,'"main table"'!T:T)</f>
        <v>253</v>
      </c>
      <c r="D784">
        <f>_xlfn.XLOOKUP(A784,'"main table"'!A:A,'"main table"'!L:L)</f>
        <v>5.8</v>
      </c>
    </row>
    <row r="785" spans="1:4" x14ac:dyDescent="0.2">
      <c r="A785" s="1">
        <v>30</v>
      </c>
      <c r="B785">
        <v>3</v>
      </c>
      <c r="C785">
        <f>_xlfn.XLOOKUP(A785,'"main table"'!A:A,'"main table"'!T:T)</f>
        <v>1836</v>
      </c>
      <c r="D785">
        <f>_xlfn.XLOOKUP(A785,'"main table"'!A:A,'"main table"'!L:L)</f>
        <v>29.3</v>
      </c>
    </row>
    <row r="786" spans="1:4" x14ac:dyDescent="0.2">
      <c r="A786" s="1">
        <v>31</v>
      </c>
      <c r="B786">
        <v>3</v>
      </c>
      <c r="C786">
        <f>_xlfn.XLOOKUP(A786,'"main table"'!A:A,'"main table"'!T:T)</f>
        <v>527</v>
      </c>
      <c r="D786">
        <f>_xlfn.XLOOKUP(A786,'"main table"'!A:A,'"main table"'!L:L)</f>
        <v>7.68</v>
      </c>
    </row>
    <row r="787" spans="1:4" x14ac:dyDescent="0.2">
      <c r="A787" s="1">
        <v>32</v>
      </c>
      <c r="B787">
        <v>3</v>
      </c>
      <c r="C787">
        <f>_xlfn.XLOOKUP(A787,'"main table"'!A:A,'"main table"'!T:T)</f>
        <v>73</v>
      </c>
      <c r="D787">
        <f>_xlfn.XLOOKUP(A787,'"main table"'!A:A,'"main table"'!L:L)</f>
        <v>2.1800000000000002</v>
      </c>
    </row>
    <row r="788" spans="1:4" x14ac:dyDescent="0.2">
      <c r="A788" s="1">
        <v>33</v>
      </c>
      <c r="B788">
        <v>3</v>
      </c>
      <c r="C788">
        <f>_xlfn.XLOOKUP(A788,'"main table"'!A:A,'"main table"'!T:T)</f>
        <v>3110</v>
      </c>
      <c r="D788">
        <f>_xlfn.XLOOKUP(A788,'"main table"'!A:A,'"main table"'!L:L)</f>
        <v>42.53</v>
      </c>
    </row>
    <row r="789" spans="1:4" x14ac:dyDescent="0.2">
      <c r="A789" s="1">
        <v>34</v>
      </c>
      <c r="B789">
        <v>3</v>
      </c>
      <c r="C789">
        <f>_xlfn.XLOOKUP(A789,'"main table"'!A:A,'"main table"'!T:T)</f>
        <v>1568</v>
      </c>
      <c r="D789">
        <f>_xlfn.XLOOKUP(A789,'"main table"'!A:A,'"main table"'!L:L)</f>
        <v>37.06</v>
      </c>
    </row>
    <row r="790" spans="1:4" x14ac:dyDescent="0.2">
      <c r="A790" s="1">
        <v>35</v>
      </c>
      <c r="B790">
        <v>3</v>
      </c>
      <c r="C790">
        <f>_xlfn.XLOOKUP(A790,'"main table"'!A:A,'"main table"'!T:T)</f>
        <v>944</v>
      </c>
      <c r="D790">
        <f>_xlfn.XLOOKUP(A790,'"main table"'!A:A,'"main table"'!L:L)</f>
        <v>21.58</v>
      </c>
    </row>
    <row r="791" spans="1:4" x14ac:dyDescent="0.2">
      <c r="A791" s="1">
        <v>36</v>
      </c>
      <c r="B791">
        <v>3</v>
      </c>
      <c r="C791">
        <f>_xlfn.XLOOKUP(A791,'"main table"'!A:A,'"main table"'!T:T)</f>
        <v>0</v>
      </c>
      <c r="D791">
        <f>_xlfn.XLOOKUP(A791,'"main table"'!A:A,'"main table"'!L:L)</f>
        <v>0</v>
      </c>
    </row>
    <row r="792" spans="1:4" x14ac:dyDescent="0.2">
      <c r="A792" s="1">
        <v>37</v>
      </c>
      <c r="B792">
        <v>3</v>
      </c>
      <c r="C792">
        <f>_xlfn.XLOOKUP(A792,'"main table"'!A:A,'"main table"'!T:T)</f>
        <v>9736</v>
      </c>
      <c r="D792">
        <f>_xlfn.XLOOKUP(A792,'"main table"'!A:A,'"main table"'!L:L)</f>
        <v>269.92</v>
      </c>
    </row>
    <row r="793" spans="1:4" x14ac:dyDescent="0.2">
      <c r="A793" s="1">
        <v>38</v>
      </c>
      <c r="B793">
        <v>3</v>
      </c>
      <c r="C793">
        <f>_xlfn.XLOOKUP(A793,'"main table"'!A:A,'"main table"'!T:T)</f>
        <v>14580</v>
      </c>
      <c r="D793">
        <f>_xlfn.XLOOKUP(A793,'"main table"'!A:A,'"main table"'!L:L)</f>
        <v>305.08</v>
      </c>
    </row>
    <row r="794" spans="1:4" x14ac:dyDescent="0.2">
      <c r="A794" s="1">
        <v>39</v>
      </c>
      <c r="B794">
        <v>3</v>
      </c>
      <c r="C794">
        <f>_xlfn.XLOOKUP(A794,'"main table"'!A:A,'"main table"'!T:T)</f>
        <v>3950</v>
      </c>
      <c r="D794">
        <f>_xlfn.XLOOKUP(A794,'"main table"'!A:A,'"main table"'!L:L)</f>
        <v>70.47</v>
      </c>
    </row>
    <row r="795" spans="1:4" x14ac:dyDescent="0.2">
      <c r="A795" s="1">
        <v>40</v>
      </c>
      <c r="B795">
        <v>3</v>
      </c>
      <c r="C795">
        <f>_xlfn.XLOOKUP(A795,'"main table"'!A:A,'"main table"'!T:T)</f>
        <v>469</v>
      </c>
      <c r="D795">
        <f>_xlfn.XLOOKUP(A795,'"main table"'!A:A,'"main table"'!L:L)</f>
        <v>10.62</v>
      </c>
    </row>
    <row r="796" spans="1:4" x14ac:dyDescent="0.2">
      <c r="A796" s="1">
        <v>41</v>
      </c>
      <c r="B796">
        <v>3</v>
      </c>
      <c r="C796">
        <f>_xlfn.XLOOKUP(A796,'"main table"'!A:A,'"main table"'!T:T)</f>
        <v>325</v>
      </c>
      <c r="D796">
        <f>_xlfn.XLOOKUP(A796,'"main table"'!A:A,'"main table"'!L:L)</f>
        <v>8.4700000000000006</v>
      </c>
    </row>
    <row r="797" spans="1:4" x14ac:dyDescent="0.2">
      <c r="A797" s="1">
        <v>42</v>
      </c>
      <c r="B797">
        <v>3</v>
      </c>
      <c r="C797">
        <f>_xlfn.XLOOKUP(A797,'"main table"'!A:A,'"main table"'!T:T)</f>
        <v>163</v>
      </c>
      <c r="D797">
        <f>_xlfn.XLOOKUP(A797,'"main table"'!A:A,'"main table"'!L:L)</f>
        <v>4.9000000000000004</v>
      </c>
    </row>
    <row r="798" spans="1:4" x14ac:dyDescent="0.2">
      <c r="A798" s="1">
        <v>43</v>
      </c>
      <c r="B798">
        <v>3</v>
      </c>
      <c r="C798">
        <f>_xlfn.XLOOKUP(A798,'"main table"'!A:A,'"main table"'!T:T)</f>
        <v>278</v>
      </c>
      <c r="D798">
        <f>_xlfn.XLOOKUP(A798,'"main table"'!A:A,'"main table"'!L:L)</f>
        <v>4.4800000000000004</v>
      </c>
    </row>
    <row r="799" spans="1:4" x14ac:dyDescent="0.2">
      <c r="A799" s="1">
        <v>44</v>
      </c>
      <c r="B799">
        <v>3</v>
      </c>
      <c r="C799">
        <f>_xlfn.XLOOKUP(A799,'"main table"'!A:A,'"main table"'!T:T)</f>
        <v>3940</v>
      </c>
      <c r="D799">
        <f>_xlfn.XLOOKUP(A799,'"main table"'!A:A,'"main table"'!L:L)</f>
        <v>91.7</v>
      </c>
    </row>
    <row r="800" spans="1:4" x14ac:dyDescent="0.2">
      <c r="A800" s="1">
        <v>45</v>
      </c>
      <c r="B800">
        <v>3</v>
      </c>
      <c r="C800">
        <f>_xlfn.XLOOKUP(A800,'"main table"'!A:A,'"main table"'!T:T)</f>
        <v>2309</v>
      </c>
      <c r="D800">
        <f>_xlfn.XLOOKUP(A800,'"main table"'!A:A,'"main table"'!L:L)</f>
        <v>25.97</v>
      </c>
    </row>
    <row r="801" spans="1:4" x14ac:dyDescent="0.2">
      <c r="A801" s="1">
        <v>46</v>
      </c>
      <c r="B801">
        <v>3</v>
      </c>
      <c r="C801">
        <f>_xlfn.XLOOKUP(A801,'"main table"'!A:A,'"main table"'!T:T)</f>
        <v>1153</v>
      </c>
      <c r="D801">
        <f>_xlfn.XLOOKUP(A801,'"main table"'!A:A,'"main table"'!L:L)</f>
        <v>15.43</v>
      </c>
    </row>
    <row r="802" spans="1:4" x14ac:dyDescent="0.2">
      <c r="A802" s="1">
        <v>47</v>
      </c>
      <c r="B802">
        <v>3</v>
      </c>
      <c r="C802">
        <f>_xlfn.XLOOKUP(A802,'"main table"'!A:A,'"main table"'!T:T)</f>
        <v>915</v>
      </c>
      <c r="D802">
        <f>_xlfn.XLOOKUP(A802,'"main table"'!A:A,'"main table"'!L:L)</f>
        <v>14.47</v>
      </c>
    </row>
    <row r="803" spans="1:4" x14ac:dyDescent="0.2">
      <c r="A803" s="1">
        <v>48</v>
      </c>
      <c r="B803">
        <v>3</v>
      </c>
      <c r="C803">
        <f>_xlfn.XLOOKUP(A803,'"main table"'!A:A,'"main table"'!T:T)</f>
        <v>42</v>
      </c>
      <c r="D803">
        <f>_xlfn.XLOOKUP(A803,'"main table"'!A:A,'"main table"'!L:L)</f>
        <v>0.98</v>
      </c>
    </row>
    <row r="804" spans="1:4" x14ac:dyDescent="0.2">
      <c r="A804" s="1">
        <v>49</v>
      </c>
      <c r="B804">
        <v>3</v>
      </c>
      <c r="C804">
        <f>_xlfn.XLOOKUP(A804,'"main table"'!A:A,'"main table"'!T:T)</f>
        <v>7876</v>
      </c>
      <c r="D804">
        <f>_xlfn.XLOOKUP(A804,'"main table"'!A:A,'"main table"'!L:L)</f>
        <v>96.18</v>
      </c>
    </row>
    <row r="805" spans="1:4" x14ac:dyDescent="0.2">
      <c r="A805" s="1">
        <v>50</v>
      </c>
      <c r="B805">
        <v>3</v>
      </c>
      <c r="C805">
        <f>_xlfn.XLOOKUP(A805,'"main table"'!A:A,'"main table"'!T:T)</f>
        <v>6425</v>
      </c>
      <c r="D805">
        <f>_xlfn.XLOOKUP(A805,'"main table"'!A:A,'"main table"'!L:L)</f>
        <v>81.42</v>
      </c>
    </row>
    <row r="806" spans="1:4" x14ac:dyDescent="0.2">
      <c r="A806" s="1">
        <v>51</v>
      </c>
      <c r="B806">
        <v>3</v>
      </c>
      <c r="C806">
        <f>_xlfn.XLOOKUP(A806,'"main table"'!A:A,'"main table"'!T:T)</f>
        <v>4323</v>
      </c>
      <c r="D806">
        <f>_xlfn.XLOOKUP(A806,'"main table"'!A:A,'"main table"'!L:L)</f>
        <v>72.17</v>
      </c>
    </row>
    <row r="807" spans="1:4" x14ac:dyDescent="0.2">
      <c r="A807" s="1">
        <v>52</v>
      </c>
      <c r="B807">
        <v>3</v>
      </c>
      <c r="C807">
        <f>_xlfn.XLOOKUP(A807,'"main table"'!A:A,'"main table"'!T:T)</f>
        <v>938</v>
      </c>
      <c r="D807">
        <f>_xlfn.XLOOKUP(A807,'"main table"'!A:A,'"main table"'!L:L)</f>
        <v>11.18</v>
      </c>
    </row>
    <row r="808" spans="1:4" x14ac:dyDescent="0.2">
      <c r="A808" s="1">
        <v>53</v>
      </c>
      <c r="B808">
        <v>3</v>
      </c>
      <c r="C808">
        <f>_xlfn.XLOOKUP(A808,'"main table"'!A:A,'"main table"'!T:T)</f>
        <v>3172</v>
      </c>
      <c r="D808">
        <f>_xlfn.XLOOKUP(A808,'"main table"'!A:A,'"main table"'!L:L)</f>
        <v>31.29</v>
      </c>
    </row>
    <row r="809" spans="1:4" x14ac:dyDescent="0.2">
      <c r="A809" s="1">
        <v>54</v>
      </c>
      <c r="B809">
        <v>3</v>
      </c>
      <c r="C809">
        <f>_xlfn.XLOOKUP(A809,'"main table"'!A:A,'"main table"'!T:T)</f>
        <v>1148</v>
      </c>
      <c r="D809">
        <f>_xlfn.XLOOKUP(A809,'"main table"'!A:A,'"main table"'!L:L)</f>
        <v>12.08</v>
      </c>
    </row>
    <row r="810" spans="1:4" x14ac:dyDescent="0.2">
      <c r="A810" s="1">
        <v>55</v>
      </c>
      <c r="B810">
        <v>3</v>
      </c>
      <c r="C810">
        <f>_xlfn.XLOOKUP(A810,'"main table"'!A:A,'"main table"'!T:T)</f>
        <v>1951</v>
      </c>
      <c r="D810">
        <f>_xlfn.XLOOKUP(A810,'"main table"'!A:A,'"main table"'!L:L)</f>
        <v>27.95</v>
      </c>
    </row>
    <row r="811" spans="1:4" x14ac:dyDescent="0.2">
      <c r="A811" s="1">
        <v>56</v>
      </c>
      <c r="B811">
        <v>3</v>
      </c>
      <c r="C811">
        <f>_xlfn.XLOOKUP(A811,'"main table"'!A:A,'"main table"'!T:T)</f>
        <v>7640</v>
      </c>
      <c r="D811">
        <f>_xlfn.XLOOKUP(A811,'"main table"'!A:A,'"main table"'!L:L)</f>
        <v>106.84</v>
      </c>
    </row>
    <row r="812" spans="1:4" x14ac:dyDescent="0.2">
      <c r="A812" s="1">
        <v>57</v>
      </c>
      <c r="B812">
        <v>3</v>
      </c>
      <c r="C812">
        <f>_xlfn.XLOOKUP(A812,'"main table"'!A:A,'"main table"'!T:T)</f>
        <v>1659</v>
      </c>
      <c r="D812">
        <f>_xlfn.XLOOKUP(A812,'"main table"'!A:A,'"main table"'!L:L)</f>
        <v>27.46</v>
      </c>
    </row>
    <row r="813" spans="1:4" x14ac:dyDescent="0.2">
      <c r="A813" s="1">
        <v>58</v>
      </c>
      <c r="B813">
        <v>3</v>
      </c>
      <c r="C813">
        <f>_xlfn.XLOOKUP(A813,'"main table"'!A:A,'"main table"'!T:T)</f>
        <v>404</v>
      </c>
      <c r="D813">
        <f>_xlfn.XLOOKUP(A813,'"main table"'!A:A,'"main table"'!L:L)</f>
        <v>7.73</v>
      </c>
    </row>
    <row r="814" spans="1:4" x14ac:dyDescent="0.2">
      <c r="A814" s="1">
        <v>59</v>
      </c>
      <c r="B814">
        <v>3</v>
      </c>
      <c r="C814">
        <f>_xlfn.XLOOKUP(A814,'"main table"'!A:A,'"main table"'!T:T)</f>
        <v>4690</v>
      </c>
      <c r="D814">
        <f>_xlfn.XLOOKUP(A814,'"main table"'!A:A,'"main table"'!L:L)</f>
        <v>73.2</v>
      </c>
    </row>
    <row r="815" spans="1:4" x14ac:dyDescent="0.2">
      <c r="A815" s="1">
        <v>60</v>
      </c>
      <c r="B815">
        <v>3</v>
      </c>
      <c r="C815">
        <f>_xlfn.XLOOKUP(A815,'"main table"'!A:A,'"main table"'!T:T)</f>
        <v>10330</v>
      </c>
      <c r="D815">
        <f>_xlfn.XLOOKUP(A815,'"main table"'!A:A,'"main table"'!L:L)</f>
        <v>178.24</v>
      </c>
    </row>
    <row r="816" spans="1:4" x14ac:dyDescent="0.2">
      <c r="A816" s="1">
        <v>61</v>
      </c>
      <c r="B816">
        <v>3</v>
      </c>
      <c r="C816">
        <f>_xlfn.XLOOKUP(A816,'"main table"'!A:A,'"main table"'!T:T)</f>
        <v>25</v>
      </c>
      <c r="D816">
        <f>_xlfn.XLOOKUP(A816,'"main table"'!A:A,'"main table"'!L:L)</f>
        <v>0.48</v>
      </c>
    </row>
    <row r="817" spans="1:4" x14ac:dyDescent="0.2">
      <c r="A817" s="1">
        <v>62</v>
      </c>
      <c r="B817">
        <v>3</v>
      </c>
      <c r="C817">
        <f>_xlfn.XLOOKUP(A817,'"main table"'!A:A,'"main table"'!T:T)</f>
        <v>1670</v>
      </c>
      <c r="D817">
        <f>_xlfn.XLOOKUP(A817,'"main table"'!A:A,'"main table"'!L:L)</f>
        <v>35</v>
      </c>
    </row>
    <row r="818" spans="1:4" x14ac:dyDescent="0.2">
      <c r="A818" s="1">
        <v>63</v>
      </c>
      <c r="B818">
        <v>3</v>
      </c>
      <c r="C818">
        <f>_xlfn.XLOOKUP(A818,'"main table"'!A:A,'"main table"'!T:T)</f>
        <v>6996</v>
      </c>
      <c r="D818">
        <f>_xlfn.XLOOKUP(A818,'"main table"'!A:A,'"main table"'!L:L)</f>
        <v>96.27</v>
      </c>
    </row>
    <row r="819" spans="1:4" x14ac:dyDescent="0.2">
      <c r="A819" s="1">
        <v>64</v>
      </c>
      <c r="B819">
        <v>3</v>
      </c>
      <c r="C819">
        <f>_xlfn.XLOOKUP(A819,'"main table"'!A:A,'"main table"'!T:T)</f>
        <v>2264</v>
      </c>
      <c r="D819">
        <f>_xlfn.XLOOKUP(A819,'"main table"'!A:A,'"main table"'!L:L)</f>
        <v>49.9</v>
      </c>
    </row>
    <row r="820" spans="1:4" x14ac:dyDescent="0.2">
      <c r="A820" s="1">
        <v>65</v>
      </c>
      <c r="B820">
        <v>3</v>
      </c>
      <c r="C820">
        <f>_xlfn.XLOOKUP(A820,'"main table"'!A:A,'"main table"'!T:T)</f>
        <v>21525</v>
      </c>
      <c r="D820">
        <f>_xlfn.XLOOKUP(A820,'"main table"'!A:A,'"main table"'!L:L)</f>
        <v>270.57</v>
      </c>
    </row>
    <row r="821" spans="1:4" x14ac:dyDescent="0.2">
      <c r="A821" s="1">
        <v>66</v>
      </c>
      <c r="B821">
        <v>3</v>
      </c>
      <c r="C821">
        <f>_xlfn.XLOOKUP(A821,'"main table"'!A:A,'"main table"'!T:T)</f>
        <v>2618</v>
      </c>
      <c r="D821">
        <f>_xlfn.XLOOKUP(A821,'"main table"'!A:A,'"main table"'!L:L)</f>
        <v>44.76</v>
      </c>
    </row>
    <row r="822" spans="1:4" x14ac:dyDescent="0.2">
      <c r="A822" s="1">
        <v>67</v>
      </c>
      <c r="B822">
        <v>3</v>
      </c>
      <c r="C822">
        <f>_xlfn.XLOOKUP(A822,'"main table"'!A:A,'"main table"'!T:T)</f>
        <v>33</v>
      </c>
      <c r="D822">
        <f>_xlfn.XLOOKUP(A822,'"main table"'!A:A,'"main table"'!L:L)</f>
        <v>1.1000000000000001</v>
      </c>
    </row>
    <row r="823" spans="1:4" x14ac:dyDescent="0.2">
      <c r="A823" s="1">
        <v>68</v>
      </c>
      <c r="B823">
        <v>3</v>
      </c>
      <c r="C823">
        <f>_xlfn.XLOOKUP(A823,'"main table"'!A:A,'"main table"'!T:T)</f>
        <v>452</v>
      </c>
      <c r="D823">
        <f>_xlfn.XLOOKUP(A823,'"main table"'!A:A,'"main table"'!L:L)</f>
        <v>11.05</v>
      </c>
    </row>
    <row r="824" spans="1:4" x14ac:dyDescent="0.2">
      <c r="A824" s="1">
        <v>69</v>
      </c>
      <c r="B824">
        <v>3</v>
      </c>
      <c r="C824">
        <f>_xlfn.XLOOKUP(A824,'"main table"'!A:A,'"main table"'!T:T)</f>
        <v>5368</v>
      </c>
      <c r="D824">
        <f>_xlfn.XLOOKUP(A824,'"main table"'!A:A,'"main table"'!L:L)</f>
        <v>171.37</v>
      </c>
    </row>
    <row r="825" spans="1:4" x14ac:dyDescent="0.2">
      <c r="A825" s="1">
        <v>70</v>
      </c>
      <c r="B825">
        <v>3</v>
      </c>
      <c r="C825">
        <f>_xlfn.XLOOKUP(A825,'"main table"'!A:A,'"main table"'!T:T)</f>
        <v>80</v>
      </c>
      <c r="D825">
        <f>_xlfn.XLOOKUP(A825,'"main table"'!A:A,'"main table"'!L:L)</f>
        <v>2.37</v>
      </c>
    </row>
    <row r="826" spans="1:4" x14ac:dyDescent="0.2">
      <c r="A826" s="1">
        <v>71</v>
      </c>
      <c r="B826">
        <v>3</v>
      </c>
      <c r="C826">
        <f>_xlfn.XLOOKUP(A826,'"main table"'!A:A,'"main table"'!T:T)</f>
        <v>2949</v>
      </c>
      <c r="D826">
        <f>_xlfn.XLOOKUP(A826,'"main table"'!A:A,'"main table"'!L:L)</f>
        <v>56.36</v>
      </c>
    </row>
    <row r="827" spans="1:4" x14ac:dyDescent="0.2">
      <c r="A827" s="1">
        <v>72</v>
      </c>
      <c r="B827">
        <v>3</v>
      </c>
      <c r="C827">
        <f>_xlfn.XLOOKUP(A827,'"main table"'!A:A,'"main table"'!T:T)</f>
        <v>5799</v>
      </c>
      <c r="D827">
        <f>_xlfn.XLOOKUP(A827,'"main table"'!A:A,'"main table"'!L:L)</f>
        <v>143.84</v>
      </c>
    </row>
    <row r="828" spans="1:4" x14ac:dyDescent="0.2">
      <c r="A828" s="1">
        <v>73</v>
      </c>
      <c r="B828">
        <v>3</v>
      </c>
      <c r="C828">
        <f>_xlfn.XLOOKUP(A828,'"main table"'!A:A,'"main table"'!T:T)</f>
        <v>371</v>
      </c>
      <c r="D828">
        <f>_xlfn.XLOOKUP(A828,'"main table"'!A:A,'"main table"'!L:L)</f>
        <v>11.88</v>
      </c>
    </row>
    <row r="829" spans="1:4" x14ac:dyDescent="0.2">
      <c r="A829" s="1">
        <v>74</v>
      </c>
      <c r="B829">
        <v>3</v>
      </c>
      <c r="C829">
        <f>_xlfn.XLOOKUP(A829,'"main table"'!A:A,'"main table"'!T:T)</f>
        <v>397</v>
      </c>
      <c r="D829">
        <f>_xlfn.XLOOKUP(A829,'"main table"'!A:A,'"main table"'!L:L)</f>
        <v>12.94</v>
      </c>
    </row>
    <row r="830" spans="1:4" x14ac:dyDescent="0.2">
      <c r="A830" s="1">
        <v>75</v>
      </c>
      <c r="B830">
        <v>3</v>
      </c>
      <c r="C830">
        <f>_xlfn.XLOOKUP(A830,'"main table"'!A:A,'"main table"'!T:T)</f>
        <v>1</v>
      </c>
      <c r="D830">
        <f>_xlfn.XLOOKUP(A830,'"main table"'!A:A,'"main table"'!L:L)</f>
        <v>0.06</v>
      </c>
    </row>
    <row r="831" spans="1:4" x14ac:dyDescent="0.2">
      <c r="A831" s="1">
        <v>76</v>
      </c>
      <c r="B831">
        <v>3</v>
      </c>
      <c r="C831">
        <f>_xlfn.XLOOKUP(A831,'"main table"'!A:A,'"main table"'!T:T)</f>
        <v>54</v>
      </c>
      <c r="D831">
        <f>_xlfn.XLOOKUP(A831,'"main table"'!A:A,'"main table"'!L:L)</f>
        <v>1.55</v>
      </c>
    </row>
    <row r="832" spans="1:4" x14ac:dyDescent="0.2">
      <c r="A832" s="1">
        <v>77</v>
      </c>
      <c r="B832">
        <v>3</v>
      </c>
      <c r="C832">
        <f>_xlfn.XLOOKUP(A832,'"main table"'!A:A,'"main table"'!T:T)</f>
        <v>597</v>
      </c>
      <c r="D832">
        <f>_xlfn.XLOOKUP(A832,'"main table"'!A:A,'"main table"'!L:L)</f>
        <v>10.23</v>
      </c>
    </row>
    <row r="833" spans="1:4" x14ac:dyDescent="0.2">
      <c r="A833" s="1">
        <v>78</v>
      </c>
      <c r="B833">
        <v>3</v>
      </c>
      <c r="C833">
        <f>_xlfn.XLOOKUP(A833,'"main table"'!A:A,'"main table"'!T:T)</f>
        <v>3698</v>
      </c>
      <c r="D833">
        <f>_xlfn.XLOOKUP(A833,'"main table"'!A:A,'"main table"'!L:L)</f>
        <v>118.03</v>
      </c>
    </row>
    <row r="834" spans="1:4" x14ac:dyDescent="0.2">
      <c r="A834" s="1">
        <v>79</v>
      </c>
      <c r="B834">
        <v>3</v>
      </c>
      <c r="C834">
        <f>_xlfn.XLOOKUP(A834,'"main table"'!A:A,'"main table"'!T:T)</f>
        <v>923</v>
      </c>
      <c r="D834">
        <f>_xlfn.XLOOKUP(A834,'"main table"'!A:A,'"main table"'!L:L)</f>
        <v>18.62</v>
      </c>
    </row>
    <row r="835" spans="1:4" x14ac:dyDescent="0.2">
      <c r="A835" s="1">
        <v>80</v>
      </c>
      <c r="B835">
        <v>3</v>
      </c>
      <c r="C835">
        <f>_xlfn.XLOOKUP(A835,'"main table"'!A:A,'"main table"'!T:T)</f>
        <v>0</v>
      </c>
      <c r="D835">
        <f>_xlfn.XLOOKUP(A835,'"main table"'!A:A,'"main table"'!L:L)</f>
        <v>0</v>
      </c>
    </row>
    <row r="836" spans="1:4" x14ac:dyDescent="0.2">
      <c r="A836" s="1">
        <v>81</v>
      </c>
      <c r="B836">
        <v>3</v>
      </c>
      <c r="C836">
        <f>_xlfn.XLOOKUP(A836,'"main table"'!A:A,'"main table"'!T:T)</f>
        <v>1216</v>
      </c>
      <c r="D836">
        <f>_xlfn.XLOOKUP(A836,'"main table"'!A:A,'"main table"'!L:L)</f>
        <v>32.29</v>
      </c>
    </row>
    <row r="837" spans="1:4" x14ac:dyDescent="0.2">
      <c r="A837" s="1">
        <v>82</v>
      </c>
      <c r="B837">
        <v>3</v>
      </c>
      <c r="C837">
        <f>_xlfn.XLOOKUP(A837,'"main table"'!A:A,'"main table"'!T:T)</f>
        <v>1307</v>
      </c>
      <c r="D837">
        <f>_xlfn.XLOOKUP(A837,'"main table"'!A:A,'"main table"'!L:L)</f>
        <v>39.020000000000003</v>
      </c>
    </row>
    <row r="838" spans="1:4" x14ac:dyDescent="0.2">
      <c r="A838" s="1">
        <v>83</v>
      </c>
      <c r="B838">
        <v>3</v>
      </c>
      <c r="C838">
        <f>_xlfn.XLOOKUP(A838,'"main table"'!A:A,'"main table"'!T:T)</f>
        <v>750</v>
      </c>
      <c r="D838">
        <f>_xlfn.XLOOKUP(A838,'"main table"'!A:A,'"main table"'!L:L)</f>
        <v>22.76</v>
      </c>
    </row>
    <row r="839" spans="1:4" x14ac:dyDescent="0.2">
      <c r="A839" s="1">
        <v>84</v>
      </c>
      <c r="B839">
        <v>3</v>
      </c>
      <c r="C839">
        <f>_xlfn.XLOOKUP(A839,'"main table"'!A:A,'"main table"'!T:T)</f>
        <v>5957</v>
      </c>
      <c r="D839">
        <f>_xlfn.XLOOKUP(A839,'"main table"'!A:A,'"main table"'!L:L)</f>
        <v>74.430000000000007</v>
      </c>
    </row>
    <row r="840" spans="1:4" x14ac:dyDescent="0.2">
      <c r="A840" s="1">
        <v>85</v>
      </c>
      <c r="B840">
        <v>3</v>
      </c>
      <c r="C840">
        <f>_xlfn.XLOOKUP(A840,'"main table"'!A:A,'"main table"'!T:T)</f>
        <v>262</v>
      </c>
      <c r="D840">
        <f>_xlfn.XLOOKUP(A840,'"main table"'!A:A,'"main table"'!L:L)</f>
        <v>6.47</v>
      </c>
    </row>
    <row r="841" spans="1:4" x14ac:dyDescent="0.2">
      <c r="A841" s="1">
        <v>86</v>
      </c>
      <c r="B841">
        <v>3</v>
      </c>
      <c r="C841">
        <f>_xlfn.XLOOKUP(A841,'"main table"'!A:A,'"main table"'!T:T)</f>
        <v>666</v>
      </c>
      <c r="D841">
        <f>_xlfn.XLOOKUP(A841,'"main table"'!A:A,'"main table"'!L:L)</f>
        <v>20.64</v>
      </c>
    </row>
    <row r="842" spans="1:4" x14ac:dyDescent="0.2">
      <c r="A842" s="1">
        <v>87</v>
      </c>
      <c r="B842">
        <v>3</v>
      </c>
      <c r="C842">
        <f>_xlfn.XLOOKUP(A842,'"main table"'!A:A,'"main table"'!T:T)</f>
        <v>1400</v>
      </c>
      <c r="D842">
        <f>_xlfn.XLOOKUP(A842,'"main table"'!A:A,'"main table"'!L:L)</f>
        <v>35.770000000000003</v>
      </c>
    </row>
    <row r="843" spans="1:4" x14ac:dyDescent="0.2">
      <c r="A843" s="1">
        <v>88</v>
      </c>
      <c r="B843">
        <v>3</v>
      </c>
      <c r="C843">
        <f>_xlfn.XLOOKUP(A843,'"main table"'!A:A,'"main table"'!T:T)</f>
        <v>9340</v>
      </c>
      <c r="D843">
        <f>_xlfn.XLOOKUP(A843,'"main table"'!A:A,'"main table"'!L:L)</f>
        <v>245.62</v>
      </c>
    </row>
    <row r="844" spans="1:4" x14ac:dyDescent="0.2">
      <c r="A844" s="1">
        <v>89</v>
      </c>
      <c r="B844">
        <v>3</v>
      </c>
      <c r="C844">
        <f>_xlfn.XLOOKUP(A844,'"main table"'!A:A,'"main table"'!T:T)</f>
        <v>2427</v>
      </c>
      <c r="D844">
        <f>_xlfn.XLOOKUP(A844,'"main table"'!A:A,'"main table"'!L:L)</f>
        <v>40.79</v>
      </c>
    </row>
    <row r="845" spans="1:4" x14ac:dyDescent="0.2">
      <c r="A845" s="1">
        <v>90</v>
      </c>
      <c r="B845">
        <v>3</v>
      </c>
      <c r="C845">
        <f>_xlfn.XLOOKUP(A845,'"main table"'!A:A,'"main table"'!T:T)</f>
        <v>219</v>
      </c>
      <c r="D845">
        <f>_xlfn.XLOOKUP(A845,'"main table"'!A:A,'"main table"'!L:L)</f>
        <v>7.36</v>
      </c>
    </row>
    <row r="846" spans="1:4" x14ac:dyDescent="0.2">
      <c r="A846" s="1">
        <v>91</v>
      </c>
      <c r="B846">
        <v>3</v>
      </c>
      <c r="C846">
        <f>_xlfn.XLOOKUP(A846,'"main table"'!A:A,'"main table"'!T:T)</f>
        <v>46595</v>
      </c>
      <c r="D846">
        <f>_xlfn.XLOOKUP(A846,'"main table"'!A:A,'"main table"'!L:L)</f>
        <v>744.03</v>
      </c>
    </row>
    <row r="847" spans="1:4" x14ac:dyDescent="0.2">
      <c r="A847" s="1">
        <v>92</v>
      </c>
      <c r="B847">
        <v>3</v>
      </c>
      <c r="C847">
        <f>_xlfn.XLOOKUP(A847,'"main table"'!A:A,'"main table"'!T:T)</f>
        <v>3684</v>
      </c>
      <c r="D847">
        <f>_xlfn.XLOOKUP(A847,'"main table"'!A:A,'"main table"'!L:L)</f>
        <v>79.53</v>
      </c>
    </row>
    <row r="848" spans="1:4" x14ac:dyDescent="0.2">
      <c r="A848" s="1">
        <v>93</v>
      </c>
      <c r="B848">
        <v>3</v>
      </c>
      <c r="C848">
        <f>_xlfn.XLOOKUP(A848,'"main table"'!A:A,'"main table"'!T:T)</f>
        <v>5174</v>
      </c>
      <c r="D848">
        <f>_xlfn.XLOOKUP(A848,'"main table"'!A:A,'"main table"'!L:L)</f>
        <v>133.38999999999999</v>
      </c>
    </row>
    <row r="849" spans="1:4" x14ac:dyDescent="0.2">
      <c r="A849" s="1">
        <v>94</v>
      </c>
      <c r="B849">
        <v>3</v>
      </c>
      <c r="C849">
        <f>_xlfn.XLOOKUP(A849,'"main table"'!A:A,'"main table"'!T:T)</f>
        <v>28838</v>
      </c>
      <c r="D849">
        <f>_xlfn.XLOOKUP(A849,'"main table"'!A:A,'"main table"'!L:L)</f>
        <v>483.26</v>
      </c>
    </row>
    <row r="850" spans="1:4" x14ac:dyDescent="0.2">
      <c r="A850" s="1">
        <v>95</v>
      </c>
      <c r="B850">
        <v>3</v>
      </c>
      <c r="C850">
        <f>_xlfn.XLOOKUP(A850,'"main table"'!A:A,'"main table"'!T:T)</f>
        <v>1331</v>
      </c>
      <c r="D850">
        <f>_xlfn.XLOOKUP(A850,'"main table"'!A:A,'"main table"'!L:L)</f>
        <v>40.700000000000003</v>
      </c>
    </row>
    <row r="851" spans="1:4" x14ac:dyDescent="0.2">
      <c r="A851" s="1">
        <v>96</v>
      </c>
      <c r="B851">
        <v>3</v>
      </c>
      <c r="C851">
        <f>_xlfn.XLOOKUP(A851,'"main table"'!A:A,'"main table"'!T:T)</f>
        <v>3876</v>
      </c>
      <c r="D851">
        <f>_xlfn.XLOOKUP(A851,'"main table"'!A:A,'"main table"'!L:L)</f>
        <v>119.7</v>
      </c>
    </row>
    <row r="852" spans="1:4" x14ac:dyDescent="0.2">
      <c r="A852" s="1">
        <v>97</v>
      </c>
      <c r="B852">
        <v>3</v>
      </c>
      <c r="C852">
        <f>_xlfn.XLOOKUP(A852,'"main table"'!A:A,'"main table"'!T:T)</f>
        <v>3078</v>
      </c>
      <c r="D852">
        <f>_xlfn.XLOOKUP(A852,'"main table"'!A:A,'"main table"'!L:L)</f>
        <v>68.040000000000006</v>
      </c>
    </row>
    <row r="853" spans="1:4" x14ac:dyDescent="0.2">
      <c r="A853" s="1">
        <v>98</v>
      </c>
      <c r="B853">
        <v>3</v>
      </c>
      <c r="C853">
        <f>_xlfn.XLOOKUP(A853,'"main table"'!A:A,'"main table"'!T:T)</f>
        <v>3840</v>
      </c>
      <c r="D853">
        <f>_xlfn.XLOOKUP(A853,'"main table"'!A:A,'"main table"'!L:L)</f>
        <v>89.36</v>
      </c>
    </row>
    <row r="854" spans="1:4" x14ac:dyDescent="0.2">
      <c r="A854" s="1">
        <v>99</v>
      </c>
      <c r="B854">
        <v>3</v>
      </c>
      <c r="C854">
        <f>_xlfn.XLOOKUP(A854,'"main table"'!A:A,'"main table"'!T:T)</f>
        <v>4660</v>
      </c>
      <c r="D854">
        <f>_xlfn.XLOOKUP(A854,'"main table"'!A:A,'"main table"'!L:L)</f>
        <v>88.53</v>
      </c>
    </row>
    <row r="855" spans="1:4" x14ac:dyDescent="0.2">
      <c r="A855" s="1">
        <v>100</v>
      </c>
      <c r="B855">
        <v>3</v>
      </c>
      <c r="C855">
        <f>_xlfn.XLOOKUP(A855,'"main table"'!A:A,'"main table"'!T:T)</f>
        <v>289</v>
      </c>
      <c r="D855">
        <f>_xlfn.XLOOKUP(A855,'"main table"'!A:A,'"main table"'!L:L)</f>
        <v>7.35</v>
      </c>
    </row>
    <row r="856" spans="1:4" x14ac:dyDescent="0.2">
      <c r="A856" s="1">
        <v>101</v>
      </c>
      <c r="B856">
        <v>3</v>
      </c>
      <c r="C856">
        <f>_xlfn.XLOOKUP(A856,'"main table"'!A:A,'"main table"'!T:T)</f>
        <v>22261</v>
      </c>
      <c r="D856">
        <f>_xlfn.XLOOKUP(A856,'"main table"'!A:A,'"main table"'!L:L)</f>
        <v>636.74</v>
      </c>
    </row>
    <row r="857" spans="1:4" x14ac:dyDescent="0.2">
      <c r="A857" s="1">
        <v>102</v>
      </c>
      <c r="B857">
        <v>3</v>
      </c>
      <c r="C857">
        <f>_xlfn.XLOOKUP(A857,'"main table"'!A:A,'"main table"'!T:T)</f>
        <v>823</v>
      </c>
      <c r="D857">
        <f>_xlfn.XLOOKUP(A857,'"main table"'!A:A,'"main table"'!L:L)</f>
        <v>24.47</v>
      </c>
    </row>
    <row r="858" spans="1:4" x14ac:dyDescent="0.2">
      <c r="A858" s="1">
        <v>103</v>
      </c>
      <c r="B858">
        <v>3</v>
      </c>
      <c r="C858">
        <f>_xlfn.XLOOKUP(A858,'"main table"'!A:A,'"main table"'!T:T)</f>
        <v>1057</v>
      </c>
      <c r="D858">
        <f>_xlfn.XLOOKUP(A858,'"main table"'!A:A,'"main table"'!L:L)</f>
        <v>29.48</v>
      </c>
    </row>
    <row r="859" spans="1:4" x14ac:dyDescent="0.2">
      <c r="A859" s="1">
        <v>104</v>
      </c>
      <c r="B859">
        <v>3</v>
      </c>
      <c r="C859">
        <f>_xlfn.XLOOKUP(A859,'"main table"'!A:A,'"main table"'!T:T)</f>
        <v>3561</v>
      </c>
      <c r="D859">
        <f>_xlfn.XLOOKUP(A859,'"main table"'!A:A,'"main table"'!L:L)</f>
        <v>66.599999999999994</v>
      </c>
    </row>
    <row r="860" spans="1:4" x14ac:dyDescent="0.2">
      <c r="A860" s="1">
        <v>105</v>
      </c>
      <c r="B860">
        <v>3</v>
      </c>
      <c r="C860">
        <f>_xlfn.XLOOKUP(A860,'"main table"'!A:A,'"main table"'!T:T)</f>
        <v>549</v>
      </c>
      <c r="D860">
        <f>_xlfn.XLOOKUP(A860,'"main table"'!A:A,'"main table"'!L:L)</f>
        <v>16.079999999999998</v>
      </c>
    </row>
    <row r="861" spans="1:4" x14ac:dyDescent="0.2">
      <c r="A861" s="1">
        <v>106</v>
      </c>
      <c r="B861">
        <v>3</v>
      </c>
      <c r="C861">
        <f>_xlfn.XLOOKUP(A861,'"main table"'!A:A,'"main table"'!T:T)</f>
        <v>20737</v>
      </c>
      <c r="D861">
        <f>_xlfn.XLOOKUP(A861,'"main table"'!A:A,'"main table"'!L:L)</f>
        <v>415.26</v>
      </c>
    </row>
    <row r="862" spans="1:4" x14ac:dyDescent="0.2">
      <c r="A862" s="1">
        <v>107</v>
      </c>
      <c r="B862">
        <v>3</v>
      </c>
      <c r="C862">
        <f>_xlfn.XLOOKUP(A862,'"main table"'!A:A,'"main table"'!T:T)</f>
        <v>561</v>
      </c>
      <c r="D862">
        <f>_xlfn.XLOOKUP(A862,'"main table"'!A:A,'"main table"'!L:L)</f>
        <v>13.62</v>
      </c>
    </row>
    <row r="863" spans="1:4" x14ac:dyDescent="0.2">
      <c r="A863" s="1">
        <v>108</v>
      </c>
      <c r="B863">
        <v>3</v>
      </c>
      <c r="C863">
        <f>_xlfn.XLOOKUP(A863,'"main table"'!A:A,'"main table"'!T:T)</f>
        <v>3001</v>
      </c>
      <c r="D863">
        <f>_xlfn.XLOOKUP(A863,'"main table"'!A:A,'"main table"'!L:L)</f>
        <v>69.180000000000007</v>
      </c>
    </row>
    <row r="864" spans="1:4" x14ac:dyDescent="0.2">
      <c r="A864" s="1">
        <v>109</v>
      </c>
      <c r="B864">
        <v>3</v>
      </c>
      <c r="C864">
        <f>_xlfn.XLOOKUP(A864,'"main table"'!A:A,'"main table"'!T:T)</f>
        <v>6018</v>
      </c>
      <c r="D864">
        <f>_xlfn.XLOOKUP(A864,'"main table"'!A:A,'"main table"'!L:L)</f>
        <v>134.05000000000001</v>
      </c>
    </row>
    <row r="865" spans="1:4" x14ac:dyDescent="0.2">
      <c r="A865" s="1">
        <v>110</v>
      </c>
      <c r="B865">
        <v>3</v>
      </c>
      <c r="C865">
        <f>_xlfn.XLOOKUP(A865,'"main table"'!A:A,'"main table"'!T:T)</f>
        <v>7093</v>
      </c>
      <c r="D865">
        <f>_xlfn.XLOOKUP(A865,'"main table"'!A:A,'"main table"'!L:L)</f>
        <v>150.81</v>
      </c>
    </row>
    <row r="866" spans="1:4" x14ac:dyDescent="0.2">
      <c r="A866" s="1">
        <v>111</v>
      </c>
      <c r="B866">
        <v>3</v>
      </c>
      <c r="C866">
        <f>_xlfn.XLOOKUP(A866,'"main table"'!A:A,'"main table"'!T:T)</f>
        <v>4025</v>
      </c>
      <c r="D866">
        <f>_xlfn.XLOOKUP(A866,'"main table"'!A:A,'"main table"'!L:L)</f>
        <v>104.31</v>
      </c>
    </row>
    <row r="867" spans="1:4" x14ac:dyDescent="0.2">
      <c r="A867" s="1">
        <v>112</v>
      </c>
      <c r="B867">
        <v>3</v>
      </c>
      <c r="C867">
        <f>_xlfn.XLOOKUP(A867,'"main table"'!A:A,'"main table"'!T:T)</f>
        <v>1950</v>
      </c>
      <c r="D867">
        <f>_xlfn.XLOOKUP(A867,'"main table"'!A:A,'"main table"'!L:L)</f>
        <v>38.119999999999997</v>
      </c>
    </row>
    <row r="868" spans="1:4" x14ac:dyDescent="0.2">
      <c r="A868" s="1">
        <v>113</v>
      </c>
      <c r="B868">
        <v>3</v>
      </c>
      <c r="C868">
        <f>_xlfn.XLOOKUP(A868,'"main table"'!A:A,'"main table"'!T:T)</f>
        <v>6558</v>
      </c>
      <c r="D868">
        <f>_xlfn.XLOOKUP(A868,'"main table"'!A:A,'"main table"'!L:L)</f>
        <v>183.99</v>
      </c>
    </row>
    <row r="869" spans="1:4" x14ac:dyDescent="0.2">
      <c r="A869" s="1">
        <v>114</v>
      </c>
      <c r="B869">
        <v>3</v>
      </c>
      <c r="C869">
        <f>_xlfn.XLOOKUP(A869,'"main table"'!A:A,'"main table"'!T:T)</f>
        <v>439</v>
      </c>
      <c r="D869">
        <f>_xlfn.XLOOKUP(A869,'"main table"'!A:A,'"main table"'!L:L)</f>
        <v>10.36</v>
      </c>
    </row>
    <row r="870" spans="1:4" x14ac:dyDescent="0.2">
      <c r="A870" s="1">
        <v>115</v>
      </c>
      <c r="B870">
        <v>3</v>
      </c>
      <c r="C870">
        <f>_xlfn.XLOOKUP(A870,'"main table"'!A:A,'"main table"'!T:T)</f>
        <v>3474</v>
      </c>
      <c r="D870">
        <f>_xlfn.XLOOKUP(A870,'"main table"'!A:A,'"main table"'!L:L)</f>
        <v>83.77</v>
      </c>
    </row>
    <row r="871" spans="1:4" x14ac:dyDescent="0.2">
      <c r="A871" s="1">
        <v>116</v>
      </c>
      <c r="B871">
        <v>3</v>
      </c>
      <c r="C871">
        <f>_xlfn.XLOOKUP(A871,'"main table"'!A:A,'"main table"'!T:T)</f>
        <v>6810</v>
      </c>
      <c r="D871">
        <f>_xlfn.XLOOKUP(A871,'"main table"'!A:A,'"main table"'!L:L)</f>
        <v>199.13</v>
      </c>
    </row>
    <row r="872" spans="1:4" x14ac:dyDescent="0.2">
      <c r="A872" s="1">
        <v>117</v>
      </c>
      <c r="B872">
        <v>3</v>
      </c>
      <c r="C872">
        <f>_xlfn.XLOOKUP(A872,'"main table"'!A:A,'"main table"'!T:T)</f>
        <v>343</v>
      </c>
      <c r="D872">
        <f>_xlfn.XLOOKUP(A872,'"main table"'!A:A,'"main table"'!L:L)</f>
        <v>9.32</v>
      </c>
    </row>
    <row r="873" spans="1:4" x14ac:dyDescent="0.2">
      <c r="A873" s="1">
        <v>118</v>
      </c>
      <c r="B873">
        <v>3</v>
      </c>
      <c r="C873">
        <f>_xlfn.XLOOKUP(A873,'"main table"'!A:A,'"main table"'!T:T)</f>
        <v>3518</v>
      </c>
      <c r="D873">
        <f>_xlfn.XLOOKUP(A873,'"main table"'!A:A,'"main table"'!L:L)</f>
        <v>61.29</v>
      </c>
    </row>
    <row r="874" spans="1:4" x14ac:dyDescent="0.2">
      <c r="A874" s="1">
        <v>119</v>
      </c>
      <c r="B874">
        <v>3</v>
      </c>
      <c r="C874">
        <f>_xlfn.XLOOKUP(A874,'"main table"'!A:A,'"main table"'!T:T)</f>
        <v>101</v>
      </c>
      <c r="D874">
        <f>_xlfn.XLOOKUP(A874,'"main table"'!A:A,'"main table"'!L:L)</f>
        <v>3.04</v>
      </c>
    </row>
    <row r="875" spans="1:4" x14ac:dyDescent="0.2">
      <c r="A875" s="1">
        <v>120</v>
      </c>
      <c r="B875">
        <v>3</v>
      </c>
      <c r="C875">
        <f>_xlfn.XLOOKUP(A875,'"main table"'!A:A,'"main table"'!T:T)</f>
        <v>4506</v>
      </c>
      <c r="D875">
        <f>_xlfn.XLOOKUP(A875,'"main table"'!A:A,'"main table"'!L:L)</f>
        <v>131.16999999999999</v>
      </c>
    </row>
    <row r="876" spans="1:4" x14ac:dyDescent="0.2">
      <c r="A876" s="1">
        <v>121</v>
      </c>
      <c r="B876">
        <v>3</v>
      </c>
      <c r="C876">
        <f>_xlfn.XLOOKUP(A876,'"main table"'!A:A,'"main table"'!T:T)</f>
        <v>1921</v>
      </c>
      <c r="D876">
        <f>_xlfn.XLOOKUP(A876,'"main table"'!A:A,'"main table"'!L:L)</f>
        <v>49.68</v>
      </c>
    </row>
    <row r="877" spans="1:4" x14ac:dyDescent="0.2">
      <c r="A877" s="1">
        <v>122</v>
      </c>
      <c r="B877">
        <v>3</v>
      </c>
      <c r="C877">
        <f>_xlfn.XLOOKUP(A877,'"main table"'!A:A,'"main table"'!T:T)</f>
        <v>3778</v>
      </c>
      <c r="D877">
        <f>_xlfn.XLOOKUP(A877,'"main table"'!A:A,'"main table"'!L:L)</f>
        <v>83.66</v>
      </c>
    </row>
    <row r="878" spans="1:4" x14ac:dyDescent="0.2">
      <c r="A878" s="1">
        <v>123</v>
      </c>
      <c r="B878">
        <v>3</v>
      </c>
      <c r="C878">
        <f>_xlfn.XLOOKUP(A878,'"main table"'!A:A,'"main table"'!T:T)</f>
        <v>9197</v>
      </c>
      <c r="D878">
        <f>_xlfn.XLOOKUP(A878,'"main table"'!A:A,'"main table"'!L:L)</f>
        <v>161.76</v>
      </c>
    </row>
    <row r="879" spans="1:4" x14ac:dyDescent="0.2">
      <c r="A879" s="1">
        <v>124</v>
      </c>
      <c r="B879">
        <v>3</v>
      </c>
      <c r="C879">
        <f>_xlfn.XLOOKUP(A879,'"main table"'!A:A,'"main table"'!T:T)</f>
        <v>6205</v>
      </c>
      <c r="D879">
        <f>_xlfn.XLOOKUP(A879,'"main table"'!A:A,'"main table"'!L:L)</f>
        <v>179.07</v>
      </c>
    </row>
    <row r="880" spans="1:4" x14ac:dyDescent="0.2">
      <c r="A880" s="1">
        <v>125</v>
      </c>
      <c r="B880">
        <v>3</v>
      </c>
      <c r="C880">
        <f>_xlfn.XLOOKUP(A880,'"main table"'!A:A,'"main table"'!T:T)</f>
        <v>2308</v>
      </c>
      <c r="D880">
        <f>_xlfn.XLOOKUP(A880,'"main table"'!A:A,'"main table"'!L:L)</f>
        <v>37</v>
      </c>
    </row>
    <row r="881" spans="1:4" x14ac:dyDescent="0.2">
      <c r="A881" s="1">
        <v>126</v>
      </c>
      <c r="B881">
        <v>3</v>
      </c>
      <c r="C881">
        <f>_xlfn.XLOOKUP(A881,'"main table"'!A:A,'"main table"'!T:T)</f>
        <v>807</v>
      </c>
      <c r="D881">
        <f>_xlfn.XLOOKUP(A881,'"main table"'!A:A,'"main table"'!L:L)</f>
        <v>20.74</v>
      </c>
    </row>
    <row r="882" spans="1:4" x14ac:dyDescent="0.2">
      <c r="A882" s="1">
        <v>127</v>
      </c>
      <c r="B882">
        <v>3</v>
      </c>
      <c r="C882">
        <f>_xlfn.XLOOKUP(A882,'"main table"'!A:A,'"main table"'!T:T)</f>
        <v>326</v>
      </c>
      <c r="D882">
        <f>_xlfn.XLOOKUP(A882,'"main table"'!A:A,'"main table"'!L:L)</f>
        <v>8.5</v>
      </c>
    </row>
    <row r="883" spans="1:4" x14ac:dyDescent="0.2">
      <c r="A883" s="1">
        <v>128</v>
      </c>
      <c r="B883">
        <v>3</v>
      </c>
      <c r="C883">
        <f>_xlfn.XLOOKUP(A883,'"main table"'!A:A,'"main table"'!T:T)</f>
        <v>651</v>
      </c>
      <c r="D883">
        <f>_xlfn.XLOOKUP(A883,'"main table"'!A:A,'"main table"'!L:L)</f>
        <v>17.170000000000002</v>
      </c>
    </row>
    <row r="884" spans="1:4" x14ac:dyDescent="0.2">
      <c r="A884" s="1">
        <v>129</v>
      </c>
      <c r="B884">
        <v>3</v>
      </c>
      <c r="C884">
        <f>_xlfn.XLOOKUP(A884,'"main table"'!A:A,'"main table"'!T:T)</f>
        <v>3706</v>
      </c>
      <c r="D884">
        <f>_xlfn.XLOOKUP(A884,'"main table"'!A:A,'"main table"'!L:L)</f>
        <v>97.2</v>
      </c>
    </row>
    <row r="885" spans="1:4" x14ac:dyDescent="0.2">
      <c r="A885" s="1">
        <v>130</v>
      </c>
      <c r="B885">
        <v>3</v>
      </c>
      <c r="C885">
        <f>_xlfn.XLOOKUP(A885,'"main table"'!A:A,'"main table"'!T:T)</f>
        <v>18708</v>
      </c>
      <c r="D885">
        <f>_xlfn.XLOOKUP(A885,'"main table"'!A:A,'"main table"'!L:L)</f>
        <v>250.41</v>
      </c>
    </row>
    <row r="886" spans="1:4" x14ac:dyDescent="0.2">
      <c r="A886" s="1">
        <v>131</v>
      </c>
      <c r="B886">
        <v>3</v>
      </c>
      <c r="C886">
        <f>_xlfn.XLOOKUP(A886,'"main table"'!A:A,'"main table"'!T:T)</f>
        <v>641</v>
      </c>
      <c r="D886">
        <f>_xlfn.XLOOKUP(A886,'"main table"'!A:A,'"main table"'!L:L)</f>
        <v>20.95</v>
      </c>
    </row>
    <row r="887" spans="1:4" x14ac:dyDescent="0.2">
      <c r="A887" s="1">
        <v>132</v>
      </c>
      <c r="B887">
        <v>3</v>
      </c>
      <c r="C887">
        <f>_xlfn.XLOOKUP(A887,'"main table"'!A:A,'"main table"'!T:T)</f>
        <v>3879</v>
      </c>
      <c r="D887">
        <f>_xlfn.XLOOKUP(A887,'"main table"'!A:A,'"main table"'!L:L)</f>
        <v>71.260000000000005</v>
      </c>
    </row>
    <row r="888" spans="1:4" x14ac:dyDescent="0.2">
      <c r="A888" s="1">
        <v>133</v>
      </c>
      <c r="B888">
        <v>3</v>
      </c>
      <c r="C888">
        <f>_xlfn.XLOOKUP(A888,'"main table"'!A:A,'"main table"'!T:T)</f>
        <v>889</v>
      </c>
      <c r="D888">
        <f>_xlfn.XLOOKUP(A888,'"main table"'!A:A,'"main table"'!L:L)</f>
        <v>26.88</v>
      </c>
    </row>
    <row r="889" spans="1:4" x14ac:dyDescent="0.2">
      <c r="A889" s="1">
        <v>134</v>
      </c>
      <c r="B889">
        <v>3</v>
      </c>
      <c r="C889">
        <f>_xlfn.XLOOKUP(A889,'"main table"'!A:A,'"main table"'!T:T)</f>
        <v>5600</v>
      </c>
      <c r="D889">
        <f>_xlfn.XLOOKUP(A889,'"main table"'!A:A,'"main table"'!L:L)</f>
        <v>110.05</v>
      </c>
    </row>
    <row r="890" spans="1:4" x14ac:dyDescent="0.2">
      <c r="A890" s="1">
        <v>135</v>
      </c>
      <c r="B890">
        <v>3</v>
      </c>
      <c r="C890">
        <f>_xlfn.XLOOKUP(A890,'"main table"'!A:A,'"main table"'!T:T)</f>
        <v>163</v>
      </c>
      <c r="D890">
        <f>_xlfn.XLOOKUP(A890,'"main table"'!A:A,'"main table"'!L:L)</f>
        <v>3.45</v>
      </c>
    </row>
    <row r="891" spans="1:4" x14ac:dyDescent="0.2">
      <c r="A891" s="1">
        <v>136</v>
      </c>
      <c r="B891">
        <v>3</v>
      </c>
      <c r="C891">
        <f>_xlfn.XLOOKUP(A891,'"main table"'!A:A,'"main table"'!T:T)</f>
        <v>347</v>
      </c>
      <c r="D891">
        <f>_xlfn.XLOOKUP(A891,'"main table"'!A:A,'"main table"'!L:L)</f>
        <v>7.05</v>
      </c>
    </row>
    <row r="892" spans="1:4" x14ac:dyDescent="0.2">
      <c r="A892" s="1">
        <v>137</v>
      </c>
      <c r="B892">
        <v>3</v>
      </c>
      <c r="C892">
        <f>_xlfn.XLOOKUP(A892,'"main table"'!A:A,'"main table"'!T:T)</f>
        <v>88</v>
      </c>
      <c r="D892">
        <f>_xlfn.XLOOKUP(A892,'"main table"'!A:A,'"main table"'!L:L)</f>
        <v>2.83</v>
      </c>
    </row>
    <row r="893" spans="1:4" x14ac:dyDescent="0.2">
      <c r="A893" s="1">
        <v>138</v>
      </c>
      <c r="B893">
        <v>3</v>
      </c>
      <c r="C893">
        <f>_xlfn.XLOOKUP(A893,'"main table"'!A:A,'"main table"'!T:T)</f>
        <v>0</v>
      </c>
      <c r="D893">
        <f>_xlfn.XLOOKUP(A893,'"main table"'!A:A,'"main table"'!L:L)</f>
        <v>0</v>
      </c>
    </row>
    <row r="894" spans="1:4" x14ac:dyDescent="0.2">
      <c r="A894" s="1">
        <v>139</v>
      </c>
      <c r="B894">
        <v>3</v>
      </c>
      <c r="C894">
        <f>_xlfn.XLOOKUP(A894,'"main table"'!A:A,'"main table"'!T:T)</f>
        <v>236</v>
      </c>
      <c r="D894">
        <f>_xlfn.XLOOKUP(A894,'"main table"'!A:A,'"main table"'!L:L)</f>
        <v>6.55</v>
      </c>
    </row>
    <row r="895" spans="1:4" x14ac:dyDescent="0.2">
      <c r="A895" s="1">
        <v>140</v>
      </c>
      <c r="B895">
        <v>3</v>
      </c>
      <c r="C895">
        <f>_xlfn.XLOOKUP(A895,'"main table"'!A:A,'"main table"'!T:T)</f>
        <v>0</v>
      </c>
      <c r="D895">
        <f>_xlfn.XLOOKUP(A895,'"main table"'!A:A,'"main table"'!L:L)</f>
        <v>0</v>
      </c>
    </row>
    <row r="896" spans="1:4" x14ac:dyDescent="0.2">
      <c r="A896" s="1">
        <v>141</v>
      </c>
      <c r="B896">
        <v>3</v>
      </c>
      <c r="C896">
        <f>_xlfn.XLOOKUP(A896,'"main table"'!A:A,'"main table"'!T:T)</f>
        <v>780</v>
      </c>
      <c r="D896">
        <f>_xlfn.XLOOKUP(A896,'"main table"'!A:A,'"main table"'!L:L)</f>
        <v>9.39</v>
      </c>
    </row>
    <row r="897" spans="1:4" x14ac:dyDescent="0.2">
      <c r="A897" s="1">
        <v>142</v>
      </c>
      <c r="B897">
        <v>3</v>
      </c>
      <c r="C897">
        <f>_xlfn.XLOOKUP(A897,'"main table"'!A:A,'"main table"'!T:T)</f>
        <v>93</v>
      </c>
      <c r="D897">
        <f>_xlfn.XLOOKUP(A897,'"main table"'!A:A,'"main table"'!L:L)</f>
        <v>4.51</v>
      </c>
    </row>
    <row r="898" spans="1:4" x14ac:dyDescent="0.2">
      <c r="A898" s="1">
        <v>143</v>
      </c>
      <c r="B898">
        <v>3</v>
      </c>
      <c r="C898">
        <f>_xlfn.XLOOKUP(A898,'"main table"'!A:A,'"main table"'!T:T)</f>
        <v>3661</v>
      </c>
      <c r="D898">
        <f>_xlfn.XLOOKUP(A898,'"main table"'!A:A,'"main table"'!L:L)</f>
        <v>96.44</v>
      </c>
    </row>
    <row r="899" spans="1:4" x14ac:dyDescent="0.2">
      <c r="A899" s="1">
        <v>144</v>
      </c>
      <c r="B899">
        <v>3</v>
      </c>
      <c r="C899">
        <f>_xlfn.XLOOKUP(A899,'"main table"'!A:A,'"main table"'!T:T)</f>
        <v>10133</v>
      </c>
      <c r="D899">
        <f>_xlfn.XLOOKUP(A899,'"main table"'!A:A,'"main table"'!L:L)</f>
        <v>146.69</v>
      </c>
    </row>
    <row r="900" spans="1:4" x14ac:dyDescent="0.2">
      <c r="A900" s="1">
        <v>145</v>
      </c>
      <c r="B900">
        <v>3</v>
      </c>
      <c r="C900">
        <f>_xlfn.XLOOKUP(A900,'"main table"'!A:A,'"main table"'!T:T)</f>
        <v>0</v>
      </c>
      <c r="D900">
        <f>_xlfn.XLOOKUP(A900,'"main table"'!A:A,'"main table"'!L:L)</f>
        <v>0</v>
      </c>
    </row>
    <row r="901" spans="1:4" x14ac:dyDescent="0.2">
      <c r="A901" s="1">
        <v>146</v>
      </c>
      <c r="B901">
        <v>3</v>
      </c>
      <c r="C901">
        <f>_xlfn.XLOOKUP(A901,'"main table"'!A:A,'"main table"'!T:T)</f>
        <v>238</v>
      </c>
      <c r="D901">
        <f>_xlfn.XLOOKUP(A901,'"main table"'!A:A,'"main table"'!L:L)</f>
        <v>6.05</v>
      </c>
    </row>
    <row r="902" spans="1:4" x14ac:dyDescent="0.2">
      <c r="A902" s="1">
        <v>147</v>
      </c>
      <c r="B902">
        <v>3</v>
      </c>
      <c r="C902">
        <f>_xlfn.XLOOKUP(A902,'"main table"'!A:A,'"main table"'!T:T)</f>
        <v>151</v>
      </c>
      <c r="D902">
        <f>_xlfn.XLOOKUP(A902,'"main table"'!A:A,'"main table"'!L:L)</f>
        <v>6.65</v>
      </c>
    </row>
    <row r="903" spans="1:4" x14ac:dyDescent="0.2">
      <c r="A903" s="1">
        <v>148</v>
      </c>
      <c r="B903">
        <v>3</v>
      </c>
      <c r="C903">
        <f>_xlfn.XLOOKUP(A903,'"main table"'!A:A,'"main table"'!T:T)</f>
        <v>31</v>
      </c>
      <c r="D903">
        <f>_xlfn.XLOOKUP(A903,'"main table"'!A:A,'"main table"'!L:L)</f>
        <v>1.02</v>
      </c>
    </row>
    <row r="904" spans="1:4" x14ac:dyDescent="0.2">
      <c r="A904" s="1">
        <v>149</v>
      </c>
      <c r="B904">
        <v>3</v>
      </c>
      <c r="C904">
        <f>_xlfn.XLOOKUP(A904,'"main table"'!A:A,'"main table"'!T:T)</f>
        <v>49</v>
      </c>
      <c r="D904">
        <f>_xlfn.XLOOKUP(A904,'"main table"'!A:A,'"main table"'!L:L)</f>
        <v>2</v>
      </c>
    </row>
    <row r="905" spans="1:4" x14ac:dyDescent="0.2">
      <c r="A905" s="1">
        <v>150</v>
      </c>
      <c r="B905">
        <v>3</v>
      </c>
      <c r="C905">
        <f>_xlfn.XLOOKUP(A905,'"main table"'!A:A,'"main table"'!T:T)</f>
        <v>244</v>
      </c>
      <c r="D905">
        <f>_xlfn.XLOOKUP(A905,'"main table"'!A:A,'"main table"'!L:L)</f>
        <v>7.1</v>
      </c>
    </row>
    <row r="906" spans="1:4" x14ac:dyDescent="0.2">
      <c r="A906" s="1">
        <v>151</v>
      </c>
      <c r="B906">
        <v>3</v>
      </c>
      <c r="C906">
        <f>_xlfn.XLOOKUP(A906,'"main table"'!A:A,'"main table"'!T:T)</f>
        <v>43</v>
      </c>
      <c r="D906">
        <f>_xlfn.XLOOKUP(A906,'"main table"'!A:A,'"main table"'!L:L)</f>
        <v>1</v>
      </c>
    </row>
    <row r="907" spans="1:4" x14ac:dyDescent="0.2">
      <c r="A907" s="1">
        <v>152</v>
      </c>
      <c r="B907">
        <v>3</v>
      </c>
      <c r="C907">
        <f>_xlfn.XLOOKUP(A907,'"main table"'!A:A,'"main table"'!T:T)</f>
        <v>1151</v>
      </c>
      <c r="D907">
        <f>_xlfn.XLOOKUP(A907,'"main table"'!A:A,'"main table"'!L:L)</f>
        <v>27.72</v>
      </c>
    </row>
    <row r="908" spans="1:4" x14ac:dyDescent="0.2">
      <c r="A908" s="1">
        <v>153</v>
      </c>
      <c r="B908">
        <v>3</v>
      </c>
      <c r="C908">
        <f>_xlfn.XLOOKUP(A908,'"main table"'!A:A,'"main table"'!T:T)</f>
        <v>10213</v>
      </c>
      <c r="D908">
        <f>_xlfn.XLOOKUP(A908,'"main table"'!A:A,'"main table"'!L:L)</f>
        <v>149.96</v>
      </c>
    </row>
    <row r="909" spans="1:4" x14ac:dyDescent="0.2">
      <c r="A909" s="1">
        <v>154</v>
      </c>
      <c r="B909">
        <v>3</v>
      </c>
      <c r="C909">
        <f>_xlfn.XLOOKUP(A909,'"main table"'!A:A,'"main table"'!T:T)</f>
        <v>114</v>
      </c>
      <c r="D909">
        <f>_xlfn.XLOOKUP(A909,'"main table"'!A:A,'"main table"'!L:L)</f>
        <v>3.49</v>
      </c>
    </row>
    <row r="910" spans="1:4" x14ac:dyDescent="0.2">
      <c r="A910" s="1">
        <v>155</v>
      </c>
      <c r="B910">
        <v>3</v>
      </c>
      <c r="C910">
        <f>_xlfn.XLOOKUP(A910,'"main table"'!A:A,'"main table"'!T:T)</f>
        <v>591</v>
      </c>
      <c r="D910">
        <f>_xlfn.XLOOKUP(A910,'"main table"'!A:A,'"main table"'!L:L)</f>
        <v>17.43</v>
      </c>
    </row>
    <row r="911" spans="1:4" x14ac:dyDescent="0.2">
      <c r="A911" s="1">
        <v>156</v>
      </c>
      <c r="B911">
        <v>3</v>
      </c>
      <c r="C911">
        <f>_xlfn.XLOOKUP(A911,'"main table"'!A:A,'"main table"'!T:T)</f>
        <v>8616</v>
      </c>
      <c r="D911">
        <f>_xlfn.XLOOKUP(A911,'"main table"'!A:A,'"main table"'!L:L)</f>
        <v>218.74</v>
      </c>
    </row>
    <row r="912" spans="1:4" x14ac:dyDescent="0.2">
      <c r="A912" s="1">
        <v>157</v>
      </c>
      <c r="B912">
        <v>3</v>
      </c>
      <c r="C912">
        <f>_xlfn.XLOOKUP(A912,'"main table"'!A:A,'"main table"'!T:T)</f>
        <v>0</v>
      </c>
      <c r="D912">
        <f>_xlfn.XLOOKUP(A912,'"main table"'!A:A,'"main table"'!L:L)</f>
        <v>0</v>
      </c>
    </row>
    <row r="913" spans="1:4" x14ac:dyDescent="0.2">
      <c r="A913" s="1">
        <v>158</v>
      </c>
      <c r="B913">
        <v>3</v>
      </c>
      <c r="C913">
        <f>_xlfn.XLOOKUP(A913,'"main table"'!A:A,'"main table"'!T:T)</f>
        <v>10028</v>
      </c>
      <c r="D913">
        <f>_xlfn.XLOOKUP(A913,'"main table"'!A:A,'"main table"'!L:L)</f>
        <v>202</v>
      </c>
    </row>
    <row r="914" spans="1:4" x14ac:dyDescent="0.2">
      <c r="A914" s="1">
        <v>159</v>
      </c>
      <c r="B914">
        <v>3</v>
      </c>
      <c r="C914">
        <f>_xlfn.XLOOKUP(A914,'"main table"'!A:A,'"main table"'!T:T)</f>
        <v>117</v>
      </c>
      <c r="D914">
        <f>_xlfn.XLOOKUP(A914,'"main table"'!A:A,'"main table"'!L:L)</f>
        <v>3</v>
      </c>
    </row>
    <row r="915" spans="1:4" x14ac:dyDescent="0.2">
      <c r="A915" s="1">
        <v>160</v>
      </c>
      <c r="B915">
        <v>3</v>
      </c>
      <c r="C915">
        <f>_xlfn.XLOOKUP(A915,'"main table"'!A:A,'"main table"'!T:T)</f>
        <v>596</v>
      </c>
      <c r="D915">
        <f>_xlfn.XLOOKUP(A915,'"main table"'!A:A,'"main table"'!L:L)</f>
        <v>14.36</v>
      </c>
    </row>
    <row r="916" spans="1:4" x14ac:dyDescent="0.2">
      <c r="A916" s="1">
        <v>161</v>
      </c>
      <c r="B916">
        <v>3</v>
      </c>
      <c r="C916">
        <f>_xlfn.XLOOKUP(A916,'"main table"'!A:A,'"main table"'!T:T)</f>
        <v>1558</v>
      </c>
      <c r="D916">
        <f>_xlfn.XLOOKUP(A916,'"main table"'!A:A,'"main table"'!L:L)</f>
        <v>37.82</v>
      </c>
    </row>
    <row r="917" spans="1:4" x14ac:dyDescent="0.2">
      <c r="A917" s="1">
        <v>162</v>
      </c>
      <c r="B917">
        <v>3</v>
      </c>
      <c r="C917">
        <f>_xlfn.XLOOKUP(A917,'"main table"'!A:A,'"main table"'!T:T)</f>
        <v>132</v>
      </c>
      <c r="D917">
        <f>_xlfn.XLOOKUP(A917,'"main table"'!A:A,'"main table"'!L:L)</f>
        <v>1.55</v>
      </c>
    </row>
    <row r="918" spans="1:4" x14ac:dyDescent="0.2">
      <c r="A918" s="1">
        <v>163</v>
      </c>
      <c r="B918">
        <v>3</v>
      </c>
      <c r="C918">
        <f>_xlfn.XLOOKUP(A918,'"main table"'!A:A,'"main table"'!T:T)</f>
        <v>1762</v>
      </c>
      <c r="D918">
        <f>_xlfn.XLOOKUP(A918,'"main table"'!A:A,'"main table"'!L:L)</f>
        <v>41.46</v>
      </c>
    </row>
    <row r="919" spans="1:4" x14ac:dyDescent="0.2">
      <c r="A919" s="1">
        <v>164</v>
      </c>
      <c r="B919">
        <v>3</v>
      </c>
      <c r="C919">
        <f>_xlfn.XLOOKUP(A919,'"main table"'!A:A,'"main table"'!T:T)</f>
        <v>1443</v>
      </c>
      <c r="D919">
        <f>_xlfn.XLOOKUP(A919,'"main table"'!A:A,'"main table"'!L:L)</f>
        <v>23.56</v>
      </c>
    </row>
    <row r="920" spans="1:4" x14ac:dyDescent="0.2">
      <c r="A920" s="1">
        <v>165</v>
      </c>
      <c r="B920">
        <v>3</v>
      </c>
      <c r="C920">
        <f>_xlfn.XLOOKUP(A920,'"main table"'!A:A,'"main table"'!T:T)</f>
        <v>0</v>
      </c>
      <c r="D920">
        <f>_xlfn.XLOOKUP(A920,'"main table"'!A:A,'"main table"'!L:L)</f>
        <v>0</v>
      </c>
    </row>
    <row r="921" spans="1:4" x14ac:dyDescent="0.2">
      <c r="A921" s="1">
        <v>166</v>
      </c>
      <c r="B921">
        <v>3</v>
      </c>
      <c r="C921">
        <f>_xlfn.XLOOKUP(A921,'"main table"'!A:A,'"main table"'!T:T)</f>
        <v>24</v>
      </c>
      <c r="D921">
        <f>_xlfn.XLOOKUP(A921,'"main table"'!A:A,'"main table"'!L:L)</f>
        <v>1.3</v>
      </c>
    </row>
    <row r="922" spans="1:4" x14ac:dyDescent="0.2">
      <c r="A922" s="1">
        <v>167</v>
      </c>
      <c r="B922">
        <v>3</v>
      </c>
      <c r="C922">
        <f>_xlfn.XLOOKUP(A922,'"main table"'!A:A,'"main table"'!T:T)</f>
        <v>6394</v>
      </c>
      <c r="D922">
        <f>_xlfn.XLOOKUP(A922,'"main table"'!A:A,'"main table"'!L:L)</f>
        <v>92.18</v>
      </c>
    </row>
    <row r="923" spans="1:4" x14ac:dyDescent="0.2">
      <c r="A923" s="1">
        <v>168</v>
      </c>
      <c r="B923">
        <v>3</v>
      </c>
      <c r="C923">
        <f>_xlfn.XLOOKUP(A923,'"main table"'!A:A,'"main table"'!T:T)</f>
        <v>10599</v>
      </c>
      <c r="D923">
        <f>_xlfn.XLOOKUP(A923,'"main table"'!A:A,'"main table"'!L:L)</f>
        <v>203.57</v>
      </c>
    </row>
    <row r="924" spans="1:4" x14ac:dyDescent="0.2">
      <c r="A924" s="1">
        <v>169</v>
      </c>
      <c r="B924">
        <v>3</v>
      </c>
      <c r="C924">
        <f>_xlfn.XLOOKUP(A924,'"main table"'!A:A,'"main table"'!T:T)</f>
        <v>96</v>
      </c>
      <c r="D924">
        <f>_xlfn.XLOOKUP(A924,'"main table"'!A:A,'"main table"'!L:L)</f>
        <v>2</v>
      </c>
    </row>
    <row r="925" spans="1:4" x14ac:dyDescent="0.2">
      <c r="A925" s="1">
        <v>170</v>
      </c>
      <c r="B925">
        <v>3</v>
      </c>
      <c r="C925">
        <f>_xlfn.XLOOKUP(A925,'"main table"'!A:A,'"main table"'!T:T)</f>
        <v>2032</v>
      </c>
      <c r="D925">
        <f>_xlfn.XLOOKUP(A925,'"main table"'!A:A,'"main table"'!L:L)</f>
        <v>49.63</v>
      </c>
    </row>
    <row r="926" spans="1:4" x14ac:dyDescent="0.2">
      <c r="A926" s="1">
        <v>171</v>
      </c>
      <c r="B926">
        <v>3</v>
      </c>
      <c r="C926">
        <f>_xlfn.XLOOKUP(A926,'"main table"'!A:A,'"main table"'!T:T)</f>
        <v>42</v>
      </c>
      <c r="D926">
        <f>_xlfn.XLOOKUP(A926,'"main table"'!A:A,'"main table"'!L:L)</f>
        <v>1</v>
      </c>
    </row>
    <row r="927" spans="1:4" x14ac:dyDescent="0.2">
      <c r="A927" s="1">
        <v>172</v>
      </c>
      <c r="B927">
        <v>3</v>
      </c>
      <c r="C927">
        <f>_xlfn.XLOOKUP(A927,'"main table"'!A:A,'"main table"'!T:T)</f>
        <v>236</v>
      </c>
      <c r="D927">
        <f>_xlfn.XLOOKUP(A927,'"main table"'!A:A,'"main table"'!L:L)</f>
        <v>1</v>
      </c>
    </row>
    <row r="928" spans="1:4" x14ac:dyDescent="0.2">
      <c r="A928" s="1">
        <v>173</v>
      </c>
      <c r="B928">
        <v>3</v>
      </c>
      <c r="C928">
        <f>_xlfn.XLOOKUP(A928,'"main table"'!A:A,'"main table"'!T:T)</f>
        <v>1090</v>
      </c>
      <c r="D928">
        <f>_xlfn.XLOOKUP(A928,'"main table"'!A:A,'"main table"'!L:L)</f>
        <v>21.85</v>
      </c>
    </row>
    <row r="929" spans="1:4" x14ac:dyDescent="0.2">
      <c r="A929" s="1">
        <v>174</v>
      </c>
      <c r="B929">
        <v>3</v>
      </c>
      <c r="C929">
        <f>_xlfn.XLOOKUP(A929,'"main table"'!A:A,'"main table"'!T:T)</f>
        <v>2531</v>
      </c>
      <c r="D929">
        <f>_xlfn.XLOOKUP(A929,'"main table"'!A:A,'"main table"'!L:L)</f>
        <v>51.89</v>
      </c>
    </row>
    <row r="930" spans="1:4" x14ac:dyDescent="0.2">
      <c r="A930" s="1">
        <v>175</v>
      </c>
      <c r="B930">
        <v>3</v>
      </c>
      <c r="C930">
        <f>_xlfn.XLOOKUP(A930,'"main table"'!A:A,'"main table"'!T:T)</f>
        <v>961</v>
      </c>
      <c r="D930">
        <f>_xlfn.XLOOKUP(A930,'"main table"'!A:A,'"main table"'!L:L)</f>
        <v>26.69</v>
      </c>
    </row>
    <row r="931" spans="1:4" x14ac:dyDescent="0.2">
      <c r="A931" s="1">
        <v>176</v>
      </c>
      <c r="B931">
        <v>3</v>
      </c>
      <c r="C931">
        <f>_xlfn.XLOOKUP(A931,'"main table"'!A:A,'"main table"'!T:T)</f>
        <v>4696</v>
      </c>
      <c r="D931">
        <f>_xlfn.XLOOKUP(A931,'"main table"'!A:A,'"main table"'!L:L)</f>
        <v>79.95</v>
      </c>
    </row>
    <row r="932" spans="1:4" x14ac:dyDescent="0.2">
      <c r="A932" s="1">
        <v>177</v>
      </c>
      <c r="B932">
        <v>3</v>
      </c>
      <c r="C932">
        <f>_xlfn.XLOOKUP(A932,'"main table"'!A:A,'"main table"'!T:T)</f>
        <v>352</v>
      </c>
      <c r="D932">
        <f>_xlfn.XLOOKUP(A932,'"main table"'!A:A,'"main table"'!L:L)</f>
        <v>7.95</v>
      </c>
    </row>
    <row r="933" spans="1:4" x14ac:dyDescent="0.2">
      <c r="A933" s="1">
        <v>178</v>
      </c>
      <c r="B933">
        <v>3</v>
      </c>
      <c r="C933">
        <f>_xlfn.XLOOKUP(A933,'"main table"'!A:A,'"main table"'!T:T)</f>
        <v>16266</v>
      </c>
      <c r="D933">
        <f>_xlfn.XLOOKUP(A933,'"main table"'!A:A,'"main table"'!L:L)</f>
        <v>424.75</v>
      </c>
    </row>
    <row r="934" spans="1:4" x14ac:dyDescent="0.2">
      <c r="A934" s="1">
        <v>179</v>
      </c>
      <c r="B934">
        <v>3</v>
      </c>
      <c r="C934">
        <f>_xlfn.XLOOKUP(A934,'"main table"'!A:A,'"main table"'!T:T)</f>
        <v>3863</v>
      </c>
      <c r="D934">
        <f>_xlfn.XLOOKUP(A934,'"main table"'!A:A,'"main table"'!L:L)</f>
        <v>101.8</v>
      </c>
    </row>
    <row r="935" spans="1:4" x14ac:dyDescent="0.2">
      <c r="A935" s="1">
        <v>180</v>
      </c>
      <c r="B935">
        <v>3</v>
      </c>
      <c r="C935">
        <f>_xlfn.XLOOKUP(A935,'"main table"'!A:A,'"main table"'!T:T)</f>
        <v>1060</v>
      </c>
      <c r="D935">
        <f>_xlfn.XLOOKUP(A935,'"main table"'!A:A,'"main table"'!L:L)</f>
        <v>27.94</v>
      </c>
    </row>
    <row r="936" spans="1:4" x14ac:dyDescent="0.2">
      <c r="A936" s="1">
        <v>181</v>
      </c>
      <c r="B936">
        <v>3</v>
      </c>
      <c r="C936">
        <f>_xlfn.XLOOKUP(A936,'"main table"'!A:A,'"main table"'!T:T)</f>
        <v>56245</v>
      </c>
      <c r="D936">
        <f>_xlfn.XLOOKUP(A936,'"main table"'!A:A,'"main table"'!L:L)</f>
        <v>934.51</v>
      </c>
    </row>
    <row r="937" spans="1:4" x14ac:dyDescent="0.2">
      <c r="A937" s="1">
        <v>182</v>
      </c>
      <c r="B937">
        <v>3</v>
      </c>
      <c r="C937">
        <f>_xlfn.XLOOKUP(A937,'"main table"'!A:A,'"main table"'!T:T)</f>
        <v>522</v>
      </c>
      <c r="D937">
        <f>_xlfn.XLOOKUP(A937,'"main table"'!A:A,'"main table"'!L:L)</f>
        <v>13.54</v>
      </c>
    </row>
    <row r="938" spans="1:4" x14ac:dyDescent="0.2">
      <c r="A938" s="1">
        <v>183</v>
      </c>
      <c r="B938">
        <v>3</v>
      </c>
      <c r="C938">
        <f>_xlfn.XLOOKUP(A938,'"main table"'!A:A,'"main table"'!T:T)</f>
        <v>4058</v>
      </c>
      <c r="D938">
        <f>_xlfn.XLOOKUP(A938,'"main table"'!A:A,'"main table"'!L:L)</f>
        <v>91.46</v>
      </c>
    </row>
    <row r="939" spans="1:4" x14ac:dyDescent="0.2">
      <c r="A939" s="1">
        <v>184</v>
      </c>
      <c r="B939">
        <v>3</v>
      </c>
      <c r="C939">
        <f>_xlfn.XLOOKUP(A939,'"main table"'!A:A,'"main table"'!T:T)</f>
        <v>1630</v>
      </c>
      <c r="D939">
        <f>_xlfn.XLOOKUP(A939,'"main table"'!A:A,'"main table"'!L:L)</f>
        <v>38.700000000000003</v>
      </c>
    </row>
    <row r="940" spans="1:4" x14ac:dyDescent="0.2">
      <c r="A940" s="1">
        <v>185</v>
      </c>
      <c r="B940">
        <v>3</v>
      </c>
      <c r="C940">
        <f>_xlfn.XLOOKUP(A940,'"main table"'!A:A,'"main table"'!T:T)</f>
        <v>117</v>
      </c>
      <c r="D940">
        <f>_xlfn.XLOOKUP(A940,'"main table"'!A:A,'"main table"'!L:L)</f>
        <v>4.2300000000000004</v>
      </c>
    </row>
    <row r="941" spans="1:4" x14ac:dyDescent="0.2">
      <c r="A941" s="1">
        <v>186</v>
      </c>
      <c r="B941">
        <v>3</v>
      </c>
      <c r="C941">
        <f>_xlfn.XLOOKUP(A941,'"main table"'!A:A,'"main table"'!T:T)</f>
        <v>2003</v>
      </c>
      <c r="D941">
        <f>_xlfn.XLOOKUP(A941,'"main table"'!A:A,'"main table"'!L:L)</f>
        <v>42.37</v>
      </c>
    </row>
    <row r="942" spans="1:4" x14ac:dyDescent="0.2">
      <c r="A942" s="1">
        <v>187</v>
      </c>
      <c r="B942">
        <v>3</v>
      </c>
      <c r="C942">
        <f>_xlfn.XLOOKUP(A942,'"main table"'!A:A,'"main table"'!T:T)</f>
        <v>5933</v>
      </c>
      <c r="D942">
        <f>_xlfn.XLOOKUP(A942,'"main table"'!A:A,'"main table"'!L:L)</f>
        <v>94.54</v>
      </c>
    </row>
    <row r="943" spans="1:4" x14ac:dyDescent="0.2">
      <c r="A943" s="1">
        <v>188</v>
      </c>
      <c r="B943">
        <v>3</v>
      </c>
      <c r="C943">
        <f>_xlfn.XLOOKUP(A943,'"main table"'!A:A,'"main table"'!T:T)</f>
        <v>1477</v>
      </c>
      <c r="D943">
        <f>_xlfn.XLOOKUP(A943,'"main table"'!A:A,'"main table"'!L:L)</f>
        <v>42.68</v>
      </c>
    </row>
    <row r="944" spans="1:4" x14ac:dyDescent="0.2">
      <c r="A944" s="1">
        <v>189</v>
      </c>
      <c r="B944">
        <v>3</v>
      </c>
      <c r="C944">
        <f>_xlfn.XLOOKUP(A944,'"main table"'!A:A,'"main table"'!T:T)</f>
        <v>3483</v>
      </c>
      <c r="D944">
        <f>_xlfn.XLOOKUP(A944,'"main table"'!A:A,'"main table"'!L:L)</f>
        <v>106.69</v>
      </c>
    </row>
    <row r="945" spans="1:4" x14ac:dyDescent="0.2">
      <c r="A945" s="1">
        <v>190</v>
      </c>
      <c r="B945">
        <v>3</v>
      </c>
      <c r="C945">
        <f>_xlfn.XLOOKUP(A945,'"main table"'!A:A,'"main table"'!T:T)</f>
        <v>5228</v>
      </c>
      <c r="D945">
        <f>_xlfn.XLOOKUP(A945,'"main table"'!A:A,'"main table"'!L:L)</f>
        <v>117.74</v>
      </c>
    </row>
    <row r="946" spans="1:4" x14ac:dyDescent="0.2">
      <c r="A946" s="1">
        <v>191</v>
      </c>
      <c r="B946">
        <v>3</v>
      </c>
      <c r="C946">
        <f>_xlfn.XLOOKUP(A946,'"main table"'!A:A,'"main table"'!T:T)</f>
        <v>5456</v>
      </c>
      <c r="D946">
        <f>_xlfn.XLOOKUP(A946,'"main table"'!A:A,'"main table"'!L:L)</f>
        <v>115.35</v>
      </c>
    </row>
    <row r="947" spans="1:4" x14ac:dyDescent="0.2">
      <c r="A947" s="1">
        <v>192</v>
      </c>
      <c r="B947">
        <v>3</v>
      </c>
      <c r="C947">
        <f>_xlfn.XLOOKUP(A947,'"main table"'!A:A,'"main table"'!T:T)</f>
        <v>17011</v>
      </c>
      <c r="D947">
        <f>_xlfn.XLOOKUP(A947,'"main table"'!A:A,'"main table"'!L:L)</f>
        <v>367.36</v>
      </c>
    </row>
    <row r="948" spans="1:4" x14ac:dyDescent="0.2">
      <c r="A948" s="1">
        <v>193</v>
      </c>
      <c r="B948">
        <v>3</v>
      </c>
      <c r="C948">
        <f>_xlfn.XLOOKUP(A948,'"main table"'!A:A,'"main table"'!T:T)</f>
        <v>494</v>
      </c>
      <c r="D948">
        <f>_xlfn.XLOOKUP(A948,'"main table"'!A:A,'"main table"'!L:L)</f>
        <v>13.97</v>
      </c>
    </row>
    <row r="949" spans="1:4" x14ac:dyDescent="0.2">
      <c r="A949" s="1">
        <v>194</v>
      </c>
      <c r="B949">
        <v>3</v>
      </c>
      <c r="C949">
        <f>_xlfn.XLOOKUP(A949,'"main table"'!A:A,'"main table"'!T:T)</f>
        <v>5621</v>
      </c>
      <c r="D949">
        <f>_xlfn.XLOOKUP(A949,'"main table"'!A:A,'"main table"'!L:L)</f>
        <v>142.54</v>
      </c>
    </row>
    <row r="950" spans="1:4" x14ac:dyDescent="0.2">
      <c r="A950" s="1">
        <v>195</v>
      </c>
      <c r="B950">
        <v>3</v>
      </c>
      <c r="C950">
        <f>_xlfn.XLOOKUP(A950,'"main table"'!A:A,'"main table"'!T:T)</f>
        <v>4765</v>
      </c>
      <c r="D950">
        <f>_xlfn.XLOOKUP(A950,'"main table"'!A:A,'"main table"'!L:L)</f>
        <v>139.72999999999999</v>
      </c>
    </row>
    <row r="951" spans="1:4" x14ac:dyDescent="0.2">
      <c r="A951" s="1">
        <v>196</v>
      </c>
      <c r="B951">
        <v>3</v>
      </c>
      <c r="C951">
        <f>_xlfn.XLOOKUP(A951,'"main table"'!A:A,'"main table"'!T:T)</f>
        <v>4633</v>
      </c>
      <c r="D951">
        <f>_xlfn.XLOOKUP(A951,'"main table"'!A:A,'"main table"'!L:L)</f>
        <v>145.9</v>
      </c>
    </row>
    <row r="952" spans="1:4" x14ac:dyDescent="0.2">
      <c r="A952" s="1">
        <v>197</v>
      </c>
      <c r="B952">
        <v>3</v>
      </c>
      <c r="C952">
        <f>_xlfn.XLOOKUP(A952,'"main table"'!A:A,'"main table"'!T:T)</f>
        <v>3602</v>
      </c>
      <c r="D952">
        <f>_xlfn.XLOOKUP(A952,'"main table"'!A:A,'"main table"'!L:L)</f>
        <v>75.400000000000006</v>
      </c>
    </row>
    <row r="953" spans="1:4" x14ac:dyDescent="0.2">
      <c r="A953" s="1">
        <v>198</v>
      </c>
      <c r="B953">
        <v>3</v>
      </c>
      <c r="C953">
        <f>_xlfn.XLOOKUP(A953,'"main table"'!A:A,'"main table"'!T:T)</f>
        <v>978</v>
      </c>
      <c r="D953">
        <f>_xlfn.XLOOKUP(A953,'"main table"'!A:A,'"main table"'!L:L)</f>
        <v>25.78</v>
      </c>
    </row>
    <row r="954" spans="1:4" x14ac:dyDescent="0.2">
      <c r="A954" s="1">
        <v>199</v>
      </c>
      <c r="B954">
        <v>3</v>
      </c>
      <c r="C954">
        <f>_xlfn.XLOOKUP(A954,'"main table"'!A:A,'"main table"'!T:T)</f>
        <v>3233</v>
      </c>
      <c r="D954">
        <f>_xlfn.XLOOKUP(A954,'"main table"'!A:A,'"main table"'!L:L)</f>
        <v>80.760000000000005</v>
      </c>
    </row>
    <row r="955" spans="1:4" x14ac:dyDescent="0.2">
      <c r="A955" s="1">
        <v>200</v>
      </c>
      <c r="B955">
        <v>3</v>
      </c>
      <c r="C955">
        <f>_xlfn.XLOOKUP(A955,'"main table"'!A:A,'"main table"'!T:T)</f>
        <v>721</v>
      </c>
      <c r="D955">
        <f>_xlfn.XLOOKUP(A955,'"main table"'!A:A,'"main table"'!L:L)</f>
        <v>17.32</v>
      </c>
    </row>
    <row r="956" spans="1:4" x14ac:dyDescent="0.2">
      <c r="A956" s="1">
        <v>201</v>
      </c>
      <c r="B956">
        <v>3</v>
      </c>
      <c r="C956">
        <f>_xlfn.XLOOKUP(A956,'"main table"'!A:A,'"main table"'!T:T)</f>
        <v>4495</v>
      </c>
      <c r="D956">
        <f>_xlfn.XLOOKUP(A956,'"main table"'!A:A,'"main table"'!L:L)</f>
        <v>97.85</v>
      </c>
    </row>
    <row r="957" spans="1:4" x14ac:dyDescent="0.2">
      <c r="A957" s="1">
        <v>202</v>
      </c>
      <c r="B957">
        <v>3</v>
      </c>
      <c r="C957">
        <f>_xlfn.XLOOKUP(A957,'"main table"'!A:A,'"main table"'!T:T)</f>
        <v>1231</v>
      </c>
      <c r="D957">
        <f>_xlfn.XLOOKUP(A957,'"main table"'!A:A,'"main table"'!L:L)</f>
        <v>23.26</v>
      </c>
    </row>
    <row r="958" spans="1:4" x14ac:dyDescent="0.2">
      <c r="A958" s="1">
        <v>203</v>
      </c>
      <c r="B958">
        <v>3</v>
      </c>
      <c r="C958">
        <f>_xlfn.XLOOKUP(A958,'"main table"'!A:A,'"main table"'!T:T)</f>
        <v>1088</v>
      </c>
      <c r="D958">
        <f>_xlfn.XLOOKUP(A958,'"main table"'!A:A,'"main table"'!L:L)</f>
        <v>25.09</v>
      </c>
    </row>
    <row r="959" spans="1:4" x14ac:dyDescent="0.2">
      <c r="A959" s="1">
        <v>204</v>
      </c>
      <c r="B959">
        <v>3</v>
      </c>
      <c r="C959">
        <f>_xlfn.XLOOKUP(A959,'"main table"'!A:A,'"main table"'!T:T)</f>
        <v>182</v>
      </c>
      <c r="D959">
        <f>_xlfn.XLOOKUP(A959,'"main table"'!A:A,'"main table"'!L:L)</f>
        <v>6.2</v>
      </c>
    </row>
    <row r="960" spans="1:4" x14ac:dyDescent="0.2">
      <c r="A960" s="1">
        <v>205</v>
      </c>
      <c r="B960">
        <v>3</v>
      </c>
      <c r="C960">
        <f>_xlfn.XLOOKUP(A960,'"main table"'!A:A,'"main table"'!T:T)</f>
        <v>799</v>
      </c>
      <c r="D960">
        <f>_xlfn.XLOOKUP(A960,'"main table"'!A:A,'"main table"'!L:L)</f>
        <v>14.53</v>
      </c>
    </row>
    <row r="961" spans="1:4" x14ac:dyDescent="0.2">
      <c r="A961" s="1">
        <v>206</v>
      </c>
      <c r="B961">
        <v>3</v>
      </c>
      <c r="C961">
        <f>_xlfn.XLOOKUP(A961,'"main table"'!A:A,'"main table"'!T:T)</f>
        <v>42</v>
      </c>
      <c r="D961">
        <f>_xlfn.XLOOKUP(A961,'"main table"'!A:A,'"main table"'!L:L)</f>
        <v>2</v>
      </c>
    </row>
    <row r="962" spans="1:4" x14ac:dyDescent="0.2">
      <c r="A962" s="1">
        <v>207</v>
      </c>
      <c r="B962">
        <v>3</v>
      </c>
      <c r="C962">
        <f>_xlfn.XLOOKUP(A962,'"main table"'!A:A,'"main table"'!T:T)</f>
        <v>788</v>
      </c>
      <c r="D962">
        <f>_xlfn.XLOOKUP(A962,'"main table"'!A:A,'"main table"'!L:L)</f>
        <v>18.22</v>
      </c>
    </row>
    <row r="963" spans="1:4" x14ac:dyDescent="0.2">
      <c r="A963" s="1">
        <v>208</v>
      </c>
      <c r="B963">
        <v>3</v>
      </c>
      <c r="C963">
        <f>_xlfn.XLOOKUP(A963,'"main table"'!A:A,'"main table"'!T:T)</f>
        <v>157</v>
      </c>
      <c r="D963">
        <f>_xlfn.XLOOKUP(A963,'"main table"'!A:A,'"main table"'!L:L)</f>
        <v>6.12</v>
      </c>
    </row>
    <row r="964" spans="1:4" x14ac:dyDescent="0.2">
      <c r="A964" s="1">
        <v>209</v>
      </c>
      <c r="B964">
        <v>3</v>
      </c>
      <c r="C964">
        <f>_xlfn.XLOOKUP(A964,'"main table"'!A:A,'"main table"'!T:T)</f>
        <v>1150</v>
      </c>
      <c r="D964">
        <f>_xlfn.XLOOKUP(A964,'"main table"'!A:A,'"main table"'!L:L)</f>
        <v>26.37</v>
      </c>
    </row>
    <row r="965" spans="1:4" x14ac:dyDescent="0.2">
      <c r="A965" s="1">
        <v>210</v>
      </c>
      <c r="B965">
        <v>3</v>
      </c>
      <c r="C965">
        <f>_xlfn.XLOOKUP(A965,'"main table"'!A:A,'"main table"'!T:T)</f>
        <v>9</v>
      </c>
      <c r="D965">
        <f>_xlfn.XLOOKUP(A965,'"main table"'!A:A,'"main table"'!L:L)</f>
        <v>0.48</v>
      </c>
    </row>
    <row r="966" spans="1:4" x14ac:dyDescent="0.2">
      <c r="A966" s="1">
        <v>211</v>
      </c>
      <c r="B966">
        <v>3</v>
      </c>
      <c r="C966">
        <f>_xlfn.XLOOKUP(A966,'"main table"'!A:A,'"main table"'!T:T)</f>
        <v>1305</v>
      </c>
      <c r="D966">
        <f>_xlfn.XLOOKUP(A966,'"main table"'!A:A,'"main table"'!L:L)</f>
        <v>29.64</v>
      </c>
    </row>
    <row r="967" spans="1:4" x14ac:dyDescent="0.2">
      <c r="A967" s="1">
        <v>212</v>
      </c>
      <c r="B967">
        <v>3</v>
      </c>
      <c r="C967">
        <f>_xlfn.XLOOKUP(A967,'"main table"'!A:A,'"main table"'!T:T)</f>
        <v>1732</v>
      </c>
      <c r="D967">
        <f>_xlfn.XLOOKUP(A967,'"main table"'!A:A,'"main table"'!L:L)</f>
        <v>20.84</v>
      </c>
    </row>
    <row r="968" spans="1:4" x14ac:dyDescent="0.2">
      <c r="A968" s="1">
        <v>213</v>
      </c>
      <c r="B968">
        <v>3</v>
      </c>
      <c r="C968">
        <f>_xlfn.XLOOKUP(A968,'"main table"'!A:A,'"main table"'!T:T)</f>
        <v>490</v>
      </c>
      <c r="D968">
        <f>_xlfn.XLOOKUP(A968,'"main table"'!A:A,'"main table"'!L:L)</f>
        <v>15.32</v>
      </c>
    </row>
    <row r="969" spans="1:4" x14ac:dyDescent="0.2">
      <c r="A969" s="1">
        <v>214</v>
      </c>
      <c r="B969">
        <v>3</v>
      </c>
      <c r="C969">
        <f>_xlfn.XLOOKUP(A969,'"main table"'!A:A,'"main table"'!T:T)</f>
        <v>146</v>
      </c>
      <c r="D969">
        <f>_xlfn.XLOOKUP(A969,'"main table"'!A:A,'"main table"'!L:L)</f>
        <v>4.51</v>
      </c>
    </row>
    <row r="970" spans="1:4" x14ac:dyDescent="0.2">
      <c r="A970" s="1">
        <v>215</v>
      </c>
      <c r="B970">
        <v>3</v>
      </c>
      <c r="C970">
        <f>_xlfn.XLOOKUP(A970,'"main table"'!A:A,'"main table"'!T:T)</f>
        <v>2304</v>
      </c>
      <c r="D970">
        <f>_xlfn.XLOOKUP(A970,'"main table"'!A:A,'"main table"'!L:L)</f>
        <v>55.07</v>
      </c>
    </row>
    <row r="971" spans="1:4" x14ac:dyDescent="0.2">
      <c r="A971" s="1">
        <v>216</v>
      </c>
      <c r="B971">
        <v>3</v>
      </c>
      <c r="C971">
        <f>_xlfn.XLOOKUP(A971,'"main table"'!A:A,'"main table"'!T:T)</f>
        <v>914</v>
      </c>
      <c r="D971">
        <f>_xlfn.XLOOKUP(A971,'"main table"'!A:A,'"main table"'!L:L)</f>
        <v>29.54</v>
      </c>
    </row>
    <row r="972" spans="1:4" x14ac:dyDescent="0.2">
      <c r="A972" s="1">
        <v>217</v>
      </c>
      <c r="B972">
        <v>3</v>
      </c>
      <c r="C972">
        <f>_xlfn.XLOOKUP(A972,'"main table"'!A:A,'"main table"'!T:T)</f>
        <v>1285</v>
      </c>
      <c r="D972">
        <f>_xlfn.XLOOKUP(A972,'"main table"'!A:A,'"main table"'!L:L)</f>
        <v>40.47</v>
      </c>
    </row>
    <row r="973" spans="1:4" x14ac:dyDescent="0.2">
      <c r="A973" s="1">
        <v>218</v>
      </c>
      <c r="B973">
        <v>3</v>
      </c>
      <c r="C973">
        <f>_xlfn.XLOOKUP(A973,'"main table"'!A:A,'"main table"'!T:T)</f>
        <v>2601</v>
      </c>
      <c r="D973">
        <f>_xlfn.XLOOKUP(A973,'"main table"'!A:A,'"main table"'!L:L)</f>
        <v>42.89</v>
      </c>
    </row>
    <row r="974" spans="1:4" x14ac:dyDescent="0.2">
      <c r="A974" s="1">
        <v>219</v>
      </c>
      <c r="B974">
        <v>3</v>
      </c>
      <c r="C974">
        <f>_xlfn.XLOOKUP(A974,'"main table"'!A:A,'"main table"'!T:T)</f>
        <v>1066</v>
      </c>
      <c r="D974">
        <f>_xlfn.XLOOKUP(A974,'"main table"'!A:A,'"main table"'!L:L)</f>
        <v>12.85</v>
      </c>
    </row>
    <row r="975" spans="1:4" x14ac:dyDescent="0.2">
      <c r="A975" s="1">
        <v>220</v>
      </c>
      <c r="B975">
        <v>3</v>
      </c>
      <c r="C975">
        <f>_xlfn.XLOOKUP(A975,'"main table"'!A:A,'"main table"'!T:T)</f>
        <v>117</v>
      </c>
      <c r="D975">
        <f>_xlfn.XLOOKUP(A975,'"main table"'!A:A,'"main table"'!L:L)</f>
        <v>3.18</v>
      </c>
    </row>
    <row r="976" spans="1:4" x14ac:dyDescent="0.2">
      <c r="A976" s="1">
        <v>221</v>
      </c>
      <c r="B976">
        <v>3</v>
      </c>
      <c r="C976">
        <f>_xlfn.XLOOKUP(A976,'"main table"'!A:A,'"main table"'!T:T)</f>
        <v>800</v>
      </c>
      <c r="D976">
        <f>_xlfn.XLOOKUP(A976,'"main table"'!A:A,'"main table"'!L:L)</f>
        <v>18.760000000000002</v>
      </c>
    </row>
    <row r="977" spans="1:4" x14ac:dyDescent="0.2">
      <c r="A977" s="1">
        <v>222</v>
      </c>
      <c r="B977">
        <v>3</v>
      </c>
      <c r="C977">
        <f>_xlfn.XLOOKUP(A977,'"main table"'!A:A,'"main table"'!T:T)</f>
        <v>213</v>
      </c>
      <c r="D977">
        <f>_xlfn.XLOOKUP(A977,'"main table"'!A:A,'"main table"'!L:L)</f>
        <v>4.6399999999999997</v>
      </c>
    </row>
    <row r="978" spans="1:4" x14ac:dyDescent="0.2">
      <c r="A978" s="1">
        <v>223</v>
      </c>
      <c r="B978">
        <v>3</v>
      </c>
      <c r="C978">
        <f>_xlfn.XLOOKUP(A978,'"main table"'!A:A,'"main table"'!T:T)</f>
        <v>1010</v>
      </c>
      <c r="D978">
        <f>_xlfn.XLOOKUP(A978,'"main table"'!A:A,'"main table"'!L:L)</f>
        <v>34.299999999999997</v>
      </c>
    </row>
    <row r="979" spans="1:4" x14ac:dyDescent="0.2">
      <c r="A979" s="1">
        <v>224</v>
      </c>
      <c r="B979">
        <v>3</v>
      </c>
      <c r="C979">
        <f>_xlfn.XLOOKUP(A979,'"main table"'!A:A,'"main table"'!T:T)</f>
        <v>5136</v>
      </c>
      <c r="D979">
        <f>_xlfn.XLOOKUP(A979,'"main table"'!A:A,'"main table"'!L:L)</f>
        <v>118.76</v>
      </c>
    </row>
    <row r="980" spans="1:4" x14ac:dyDescent="0.2">
      <c r="A980" s="1">
        <v>225</v>
      </c>
      <c r="B980">
        <v>3</v>
      </c>
      <c r="C980">
        <f>_xlfn.XLOOKUP(A980,'"main table"'!A:A,'"main table"'!T:T)</f>
        <v>13429</v>
      </c>
      <c r="D980">
        <f>_xlfn.XLOOKUP(A980,'"main table"'!A:A,'"main table"'!L:L)</f>
        <v>394.85</v>
      </c>
    </row>
    <row r="981" spans="1:4" x14ac:dyDescent="0.2">
      <c r="A981" s="1">
        <v>226</v>
      </c>
      <c r="B981">
        <v>3</v>
      </c>
      <c r="C981">
        <f>_xlfn.XLOOKUP(A981,'"main table"'!A:A,'"main table"'!T:T)</f>
        <v>6814</v>
      </c>
      <c r="D981">
        <f>_xlfn.XLOOKUP(A981,'"main table"'!A:A,'"main table"'!L:L)</f>
        <v>138.55000000000001</v>
      </c>
    </row>
    <row r="982" spans="1:4" x14ac:dyDescent="0.2">
      <c r="A982" s="1">
        <v>227</v>
      </c>
      <c r="B982">
        <v>3</v>
      </c>
      <c r="C982">
        <f>_xlfn.XLOOKUP(A982,'"main table"'!A:A,'"main table"'!T:T)</f>
        <v>79</v>
      </c>
      <c r="D982">
        <f>_xlfn.XLOOKUP(A982,'"main table"'!A:A,'"main table"'!L:L)</f>
        <v>1.0900000000000001</v>
      </c>
    </row>
    <row r="983" spans="1:4" x14ac:dyDescent="0.2">
      <c r="A983" s="1">
        <v>228</v>
      </c>
      <c r="B983">
        <v>3</v>
      </c>
      <c r="C983">
        <f>_xlfn.XLOOKUP(A983,'"main table"'!A:A,'"main table"'!T:T)</f>
        <v>1340</v>
      </c>
      <c r="D983">
        <f>_xlfn.XLOOKUP(A983,'"main table"'!A:A,'"main table"'!L:L)</f>
        <v>16.829999999999998</v>
      </c>
    </row>
    <row r="984" spans="1:4" x14ac:dyDescent="0.2">
      <c r="A984" s="1">
        <v>229</v>
      </c>
      <c r="B984">
        <v>3</v>
      </c>
      <c r="C984">
        <f>_xlfn.XLOOKUP(A984,'"main table"'!A:A,'"main table"'!T:T)</f>
        <v>571</v>
      </c>
      <c r="D984">
        <f>_xlfn.XLOOKUP(A984,'"main table"'!A:A,'"main table"'!L:L)</f>
        <v>12.15</v>
      </c>
    </row>
    <row r="985" spans="1:4" x14ac:dyDescent="0.2">
      <c r="A985" s="1">
        <v>230</v>
      </c>
      <c r="B985">
        <v>3</v>
      </c>
      <c r="C985">
        <f>_xlfn.XLOOKUP(A985,'"main table"'!A:A,'"main table"'!T:T)</f>
        <v>211</v>
      </c>
      <c r="D985">
        <f>_xlfn.XLOOKUP(A985,'"main table"'!A:A,'"main table"'!L:L)</f>
        <v>5.98</v>
      </c>
    </row>
    <row r="986" spans="1:4" x14ac:dyDescent="0.2">
      <c r="A986" s="1">
        <v>231</v>
      </c>
      <c r="B986">
        <v>3</v>
      </c>
      <c r="C986">
        <f>_xlfn.XLOOKUP(A986,'"main table"'!A:A,'"main table"'!T:T)</f>
        <v>180</v>
      </c>
      <c r="D986">
        <f>_xlfn.XLOOKUP(A986,'"main table"'!A:A,'"main table"'!L:L)</f>
        <v>2.71</v>
      </c>
    </row>
    <row r="987" spans="1:4" x14ac:dyDescent="0.2">
      <c r="A987" s="1">
        <v>232</v>
      </c>
      <c r="B987">
        <v>3</v>
      </c>
      <c r="C987">
        <f>_xlfn.XLOOKUP(A987,'"main table"'!A:A,'"main table"'!T:T)</f>
        <v>19680</v>
      </c>
      <c r="D987">
        <f>_xlfn.XLOOKUP(A987,'"main table"'!A:A,'"main table"'!L:L)</f>
        <v>316.12</v>
      </c>
    </row>
    <row r="988" spans="1:4" x14ac:dyDescent="0.2">
      <c r="A988" s="1">
        <v>233</v>
      </c>
      <c r="B988">
        <v>3</v>
      </c>
      <c r="C988">
        <f>_xlfn.XLOOKUP(A988,'"main table"'!A:A,'"main table"'!T:T)</f>
        <v>3140</v>
      </c>
      <c r="D988">
        <f>_xlfn.XLOOKUP(A988,'"main table"'!A:A,'"main table"'!L:L)</f>
        <v>59.52</v>
      </c>
    </row>
    <row r="989" spans="1:4" x14ac:dyDescent="0.2">
      <c r="A989" s="1">
        <v>234</v>
      </c>
      <c r="B989">
        <v>3</v>
      </c>
      <c r="C989">
        <f>_xlfn.XLOOKUP(A989,'"main table"'!A:A,'"main table"'!T:T)</f>
        <v>397</v>
      </c>
      <c r="D989">
        <f>_xlfn.XLOOKUP(A989,'"main table"'!A:A,'"main table"'!L:L)</f>
        <v>1.93</v>
      </c>
    </row>
    <row r="990" spans="1:4" x14ac:dyDescent="0.2">
      <c r="A990" s="1">
        <v>235</v>
      </c>
      <c r="B990">
        <v>3</v>
      </c>
      <c r="C990">
        <f>_xlfn.XLOOKUP(A990,'"main table"'!A:A,'"main table"'!T:T)</f>
        <v>47</v>
      </c>
      <c r="D990">
        <f>_xlfn.XLOOKUP(A990,'"main table"'!A:A,'"main table"'!L:L)</f>
        <v>2.0499999999999998</v>
      </c>
    </row>
    <row r="991" spans="1:4" x14ac:dyDescent="0.2">
      <c r="A991" s="1">
        <v>236</v>
      </c>
      <c r="B991">
        <v>3</v>
      </c>
      <c r="C991">
        <f>_xlfn.XLOOKUP(A991,'"main table"'!A:A,'"main table"'!T:T)</f>
        <v>104</v>
      </c>
      <c r="D991">
        <f>_xlfn.XLOOKUP(A991,'"main table"'!A:A,'"main table"'!L:L)</f>
        <v>2.98</v>
      </c>
    </row>
    <row r="992" spans="1:4" x14ac:dyDescent="0.2">
      <c r="A992" s="1">
        <v>237</v>
      </c>
      <c r="B992">
        <v>3</v>
      </c>
      <c r="C992">
        <f>_xlfn.XLOOKUP(A992,'"main table"'!A:A,'"main table"'!T:T)</f>
        <v>2820</v>
      </c>
      <c r="D992">
        <f>_xlfn.XLOOKUP(A992,'"main table"'!A:A,'"main table"'!L:L)</f>
        <v>58.32</v>
      </c>
    </row>
    <row r="993" spans="1:4" x14ac:dyDescent="0.2">
      <c r="A993" s="1">
        <v>238</v>
      </c>
      <c r="B993">
        <v>3</v>
      </c>
      <c r="C993">
        <f>_xlfn.XLOOKUP(A993,'"main table"'!A:A,'"main table"'!T:T)</f>
        <v>7735</v>
      </c>
      <c r="D993">
        <f>_xlfn.XLOOKUP(A993,'"main table"'!A:A,'"main table"'!L:L)</f>
        <v>159.24</v>
      </c>
    </row>
    <row r="994" spans="1:4" x14ac:dyDescent="0.2">
      <c r="A994" s="1">
        <v>239</v>
      </c>
      <c r="B994">
        <v>3</v>
      </c>
      <c r="C994">
        <f>_xlfn.XLOOKUP(A994,'"main table"'!A:A,'"main table"'!T:T)</f>
        <v>579</v>
      </c>
      <c r="D994">
        <f>_xlfn.XLOOKUP(A994,'"main table"'!A:A,'"main table"'!L:L)</f>
        <v>10.96</v>
      </c>
    </row>
    <row r="995" spans="1:4" x14ac:dyDescent="0.2">
      <c r="A995" s="1">
        <v>240</v>
      </c>
      <c r="B995">
        <v>3</v>
      </c>
      <c r="C995">
        <f>_xlfn.XLOOKUP(A995,'"main table"'!A:A,'"main table"'!T:T)</f>
        <v>12582</v>
      </c>
      <c r="D995">
        <f>_xlfn.XLOOKUP(A995,'"main table"'!A:A,'"main table"'!L:L)</f>
        <v>245.13</v>
      </c>
    </row>
    <row r="996" spans="1:4" x14ac:dyDescent="0.2">
      <c r="A996" s="1">
        <v>241</v>
      </c>
      <c r="B996">
        <v>3</v>
      </c>
      <c r="C996">
        <f>_xlfn.XLOOKUP(A996,'"main table"'!A:A,'"main table"'!T:T)</f>
        <v>570</v>
      </c>
      <c r="D996">
        <f>_xlfn.XLOOKUP(A996,'"main table"'!A:A,'"main table"'!L:L)</f>
        <v>15.96</v>
      </c>
    </row>
    <row r="997" spans="1:4" x14ac:dyDescent="0.2">
      <c r="A997" s="1">
        <v>242</v>
      </c>
      <c r="B997">
        <v>3</v>
      </c>
      <c r="C997">
        <f>_xlfn.XLOOKUP(A997,'"main table"'!A:A,'"main table"'!T:T)</f>
        <v>1062</v>
      </c>
      <c r="D997">
        <f>_xlfn.XLOOKUP(A997,'"main table"'!A:A,'"main table"'!L:L)</f>
        <v>21.85</v>
      </c>
    </row>
    <row r="998" spans="1:4" x14ac:dyDescent="0.2">
      <c r="A998" s="1">
        <v>243</v>
      </c>
      <c r="B998">
        <v>3</v>
      </c>
      <c r="C998">
        <f>_xlfn.XLOOKUP(A998,'"main table"'!A:A,'"main table"'!T:T)</f>
        <v>2222</v>
      </c>
      <c r="D998">
        <f>_xlfn.XLOOKUP(A998,'"main table"'!A:A,'"main table"'!L:L)</f>
        <v>43.73</v>
      </c>
    </row>
    <row r="999" spans="1:4" x14ac:dyDescent="0.2">
      <c r="A999" s="1">
        <v>244</v>
      </c>
      <c r="B999">
        <v>3</v>
      </c>
      <c r="C999">
        <f>_xlfn.XLOOKUP(A999,'"main table"'!A:A,'"main table"'!T:T)</f>
        <v>6753</v>
      </c>
      <c r="D999">
        <f>_xlfn.XLOOKUP(A999,'"main table"'!A:A,'"main table"'!L:L)</f>
        <v>143.83000000000001</v>
      </c>
    </row>
    <row r="1000" spans="1:4" x14ac:dyDescent="0.2">
      <c r="A1000" s="1">
        <v>245</v>
      </c>
      <c r="B1000">
        <v>3</v>
      </c>
      <c r="C1000">
        <f>_xlfn.XLOOKUP(A1000,'"main table"'!A:A,'"main table"'!T:T)</f>
        <v>1696</v>
      </c>
      <c r="D1000">
        <f>_xlfn.XLOOKUP(A1000,'"main table"'!A:A,'"main table"'!L:L)</f>
        <v>31.14</v>
      </c>
    </row>
    <row r="1001" spans="1:4" x14ac:dyDescent="0.2">
      <c r="A1001" s="1">
        <v>246</v>
      </c>
      <c r="B1001">
        <v>3</v>
      </c>
      <c r="C1001">
        <f>_xlfn.XLOOKUP(A1001,'"main table"'!A:A,'"main table"'!T:T)</f>
        <v>241</v>
      </c>
      <c r="D1001">
        <f>_xlfn.XLOOKUP(A1001,'"main table"'!A:A,'"main table"'!L:L)</f>
        <v>5.67</v>
      </c>
    </row>
    <row r="1002" spans="1:4" x14ac:dyDescent="0.2">
      <c r="A1002" s="1">
        <v>247</v>
      </c>
      <c r="B1002">
        <v>3</v>
      </c>
      <c r="C1002">
        <f>_xlfn.XLOOKUP(A1002,'"main table"'!A:A,'"main table"'!T:T)</f>
        <v>27</v>
      </c>
      <c r="D1002">
        <f>_xlfn.XLOOKUP(A1002,'"main table"'!A:A,'"main table"'!L:L)</f>
        <v>1.05</v>
      </c>
    </row>
    <row r="1003" spans="1:4" x14ac:dyDescent="0.2">
      <c r="A1003" s="1">
        <v>248</v>
      </c>
      <c r="B1003">
        <v>3</v>
      </c>
      <c r="C1003">
        <f>_xlfn.XLOOKUP(A1003,'"main table"'!A:A,'"main table"'!T:T)</f>
        <v>438</v>
      </c>
      <c r="D1003">
        <f>_xlfn.XLOOKUP(A1003,'"main table"'!A:A,'"main table"'!L:L)</f>
        <v>11.04</v>
      </c>
    </row>
    <row r="1004" spans="1:4" x14ac:dyDescent="0.2">
      <c r="A1004" s="1">
        <v>249</v>
      </c>
      <c r="B1004">
        <v>3</v>
      </c>
      <c r="C1004">
        <f>_xlfn.XLOOKUP(A1004,'"main table"'!A:A,'"main table"'!T:T)</f>
        <v>524</v>
      </c>
      <c r="D1004">
        <f>_xlfn.XLOOKUP(A1004,'"main table"'!A:A,'"main table"'!L:L)</f>
        <v>14.52</v>
      </c>
    </row>
    <row r="1005" spans="1:4" x14ac:dyDescent="0.2">
      <c r="A1005" s="1">
        <v>250</v>
      </c>
      <c r="B1005">
        <v>3</v>
      </c>
      <c r="C1005">
        <f>_xlfn.XLOOKUP(A1005,'"main table"'!A:A,'"main table"'!T:T)</f>
        <v>134</v>
      </c>
      <c r="D1005">
        <f>_xlfn.XLOOKUP(A1005,'"main table"'!A:A,'"main table"'!L:L)</f>
        <v>5.16</v>
      </c>
    </row>
    <row r="1006" spans="1:4" x14ac:dyDescent="0.2">
      <c r="A1006" s="1">
        <v>251</v>
      </c>
      <c r="B1006">
        <v>3</v>
      </c>
      <c r="C1006">
        <f>_xlfn.XLOOKUP(A1006,'"main table"'!A:A,'"main table"'!T:T)</f>
        <v>1336</v>
      </c>
      <c r="D1006">
        <f>_xlfn.XLOOKUP(A1006,'"main table"'!A:A,'"main table"'!L:L)</f>
        <v>32.35</v>
      </c>
    </row>
    <row r="1007" spans="1:4" x14ac:dyDescent="0.2">
      <c r="A1007" s="1">
        <v>252</v>
      </c>
      <c r="B1007">
        <v>3</v>
      </c>
      <c r="C1007">
        <f>_xlfn.XLOOKUP(A1007,'"main table"'!A:A,'"main table"'!T:T)</f>
        <v>121</v>
      </c>
      <c r="D1007">
        <f>_xlfn.XLOOKUP(A1007,'"main table"'!A:A,'"main table"'!L:L)</f>
        <v>2.7</v>
      </c>
    </row>
    <row r="1008" spans="1:4" x14ac:dyDescent="0.2">
      <c r="A1008" s="1">
        <v>253</v>
      </c>
      <c r="B1008">
        <v>3</v>
      </c>
      <c r="C1008">
        <f>_xlfn.XLOOKUP(A1008,'"main table"'!A:A,'"main table"'!T:T)</f>
        <v>2139</v>
      </c>
      <c r="D1008">
        <f>_xlfn.XLOOKUP(A1008,'"main table"'!A:A,'"main table"'!L:L)</f>
        <v>43.82</v>
      </c>
    </row>
    <row r="1009" spans="1:4" x14ac:dyDescent="0.2">
      <c r="A1009" s="1">
        <v>254</v>
      </c>
      <c r="B1009">
        <v>3</v>
      </c>
      <c r="C1009">
        <f>_xlfn.XLOOKUP(A1009,'"main table"'!A:A,'"main table"'!T:T)</f>
        <v>0</v>
      </c>
      <c r="D1009">
        <f>_xlfn.XLOOKUP(A1009,'"main table"'!A:A,'"main table"'!L:L)</f>
        <v>0</v>
      </c>
    </row>
    <row r="1010" spans="1:4" x14ac:dyDescent="0.2">
      <c r="A1010" s="1">
        <v>255</v>
      </c>
      <c r="B1010">
        <v>3</v>
      </c>
      <c r="C1010">
        <f>_xlfn.XLOOKUP(A1010,'"main table"'!A:A,'"main table"'!T:T)</f>
        <v>4208</v>
      </c>
      <c r="D1010">
        <f>_xlfn.XLOOKUP(A1010,'"main table"'!A:A,'"main table"'!L:L)</f>
        <v>97.25</v>
      </c>
    </row>
    <row r="1011" spans="1:4" x14ac:dyDescent="0.2">
      <c r="A1011" s="1">
        <v>256</v>
      </c>
      <c r="B1011">
        <v>3</v>
      </c>
      <c r="C1011">
        <f>_xlfn.XLOOKUP(A1011,'"main table"'!A:A,'"main table"'!T:T)</f>
        <v>7578</v>
      </c>
      <c r="D1011">
        <f>_xlfn.XLOOKUP(A1011,'"main table"'!A:A,'"main table"'!L:L)</f>
        <v>89.11</v>
      </c>
    </row>
    <row r="1012" spans="1:4" x14ac:dyDescent="0.2">
      <c r="A1012" s="1">
        <v>257</v>
      </c>
      <c r="B1012">
        <v>3</v>
      </c>
      <c r="C1012">
        <f>_xlfn.XLOOKUP(A1012,'"main table"'!A:A,'"main table"'!T:T)</f>
        <v>0</v>
      </c>
      <c r="D1012">
        <f>_xlfn.XLOOKUP(A1012,'"main table"'!A:A,'"main table"'!L:L)</f>
        <v>0</v>
      </c>
    </row>
    <row r="1013" spans="1:4" x14ac:dyDescent="0.2">
      <c r="A1013" s="1">
        <v>258</v>
      </c>
      <c r="B1013">
        <v>3</v>
      </c>
      <c r="C1013">
        <f>_xlfn.XLOOKUP(A1013,'"main table"'!A:A,'"main table"'!T:T)</f>
        <v>7</v>
      </c>
      <c r="D1013">
        <f>_xlfn.XLOOKUP(A1013,'"main table"'!A:A,'"main table"'!L:L)</f>
        <v>0.24</v>
      </c>
    </row>
    <row r="1014" spans="1:4" x14ac:dyDescent="0.2">
      <c r="A1014" s="1">
        <v>259</v>
      </c>
      <c r="B1014">
        <v>3</v>
      </c>
      <c r="C1014">
        <f>_xlfn.XLOOKUP(A1014,'"main table"'!A:A,'"main table"'!T:T)</f>
        <v>37922</v>
      </c>
      <c r="D1014">
        <f>_xlfn.XLOOKUP(A1014,'"main table"'!A:A,'"main table"'!L:L)</f>
        <v>946.69</v>
      </c>
    </row>
    <row r="1015" spans="1:4" x14ac:dyDescent="0.2">
      <c r="A1015" s="1">
        <v>260</v>
      </c>
      <c r="B1015">
        <v>3</v>
      </c>
      <c r="C1015">
        <f>_xlfn.XLOOKUP(A1015,'"main table"'!A:A,'"main table"'!T:T)</f>
        <v>2556</v>
      </c>
      <c r="D1015">
        <f>_xlfn.XLOOKUP(A1015,'"main table"'!A:A,'"main table"'!L:L)</f>
        <v>57.75</v>
      </c>
    </row>
    <row r="1016" spans="1:4" x14ac:dyDescent="0.2">
      <c r="A1016" s="1">
        <v>261</v>
      </c>
      <c r="B1016">
        <v>3</v>
      </c>
      <c r="C1016">
        <f>_xlfn.XLOOKUP(A1016,'"main table"'!A:A,'"main table"'!T:T)</f>
        <v>1429</v>
      </c>
      <c r="D1016">
        <f>_xlfn.XLOOKUP(A1016,'"main table"'!A:A,'"main table"'!L:L)</f>
        <v>33.549999999999997</v>
      </c>
    </row>
    <row r="1017" spans="1:4" x14ac:dyDescent="0.2">
      <c r="A1017" s="1">
        <v>262</v>
      </c>
      <c r="B1017">
        <v>3</v>
      </c>
      <c r="C1017">
        <f>_xlfn.XLOOKUP(A1017,'"main table"'!A:A,'"main table"'!T:T)</f>
        <v>11655</v>
      </c>
      <c r="D1017">
        <f>_xlfn.XLOOKUP(A1017,'"main table"'!A:A,'"main table"'!L:L)</f>
        <v>161.72</v>
      </c>
    </row>
    <row r="1018" spans="1:4" x14ac:dyDescent="0.2">
      <c r="A1018" s="1">
        <v>263</v>
      </c>
      <c r="B1018">
        <v>3</v>
      </c>
      <c r="C1018">
        <f>_xlfn.XLOOKUP(A1018,'"main table"'!A:A,'"main table"'!T:T)</f>
        <v>701</v>
      </c>
      <c r="D1018">
        <f>_xlfn.XLOOKUP(A1018,'"main table"'!A:A,'"main table"'!L:L)</f>
        <v>22.94</v>
      </c>
    </row>
    <row r="1019" spans="1:4" x14ac:dyDescent="0.2">
      <c r="A1019" s="1">
        <v>264</v>
      </c>
      <c r="B1019">
        <v>3</v>
      </c>
      <c r="C1019">
        <f>_xlfn.XLOOKUP(A1019,'"main table"'!A:A,'"main table"'!T:T)</f>
        <v>668</v>
      </c>
      <c r="D1019">
        <f>_xlfn.XLOOKUP(A1019,'"main table"'!A:A,'"main table"'!L:L)</f>
        <v>20.81</v>
      </c>
    </row>
    <row r="1020" spans="1:4" x14ac:dyDescent="0.2">
      <c r="A1020" s="1">
        <v>265</v>
      </c>
      <c r="B1020">
        <v>3</v>
      </c>
      <c r="C1020">
        <f>_xlfn.XLOOKUP(A1020,'"main table"'!A:A,'"main table"'!T:T)</f>
        <v>2914</v>
      </c>
      <c r="D1020">
        <f>_xlfn.XLOOKUP(A1020,'"main table"'!A:A,'"main table"'!L:L)</f>
        <v>76.150000000000006</v>
      </c>
    </row>
    <row r="1021" spans="1:4" x14ac:dyDescent="0.2">
      <c r="A1021" s="1">
        <v>266</v>
      </c>
      <c r="B1021">
        <v>3</v>
      </c>
      <c r="C1021">
        <f>_xlfn.XLOOKUP(A1021,'"main table"'!A:A,'"main table"'!T:T)</f>
        <v>1740</v>
      </c>
      <c r="D1021">
        <f>_xlfn.XLOOKUP(A1021,'"main table"'!A:A,'"main table"'!L:L)</f>
        <v>46.49</v>
      </c>
    </row>
    <row r="1022" spans="1:4" x14ac:dyDescent="0.2">
      <c r="A1022" s="1">
        <v>267</v>
      </c>
      <c r="B1022">
        <v>3</v>
      </c>
      <c r="C1022">
        <f>_xlfn.XLOOKUP(A1022,'"main table"'!A:A,'"main table"'!T:T)</f>
        <v>3446</v>
      </c>
      <c r="D1022">
        <f>_xlfn.XLOOKUP(A1022,'"main table"'!A:A,'"main table"'!L:L)</f>
        <v>76.790000000000006</v>
      </c>
    </row>
    <row r="1023" spans="1:4" x14ac:dyDescent="0.2">
      <c r="A1023" s="1">
        <v>268</v>
      </c>
      <c r="B1023">
        <v>3</v>
      </c>
      <c r="C1023">
        <f>_xlfn.XLOOKUP(A1023,'"main table"'!A:A,'"main table"'!T:T)</f>
        <v>9754</v>
      </c>
      <c r="D1023">
        <f>_xlfn.XLOOKUP(A1023,'"main table"'!A:A,'"main table"'!L:L)</f>
        <v>238.34</v>
      </c>
    </row>
    <row r="1024" spans="1:4" x14ac:dyDescent="0.2">
      <c r="A1024" s="1">
        <v>269</v>
      </c>
      <c r="B1024">
        <v>3</v>
      </c>
      <c r="C1024">
        <f>_xlfn.XLOOKUP(A1024,'"main table"'!A:A,'"main table"'!T:T)</f>
        <v>4619</v>
      </c>
      <c r="D1024">
        <f>_xlfn.XLOOKUP(A1024,'"main table"'!A:A,'"main table"'!L:L)</f>
        <v>93.35</v>
      </c>
    </row>
    <row r="1025" spans="1:4" x14ac:dyDescent="0.2">
      <c r="A1025" s="1">
        <v>270</v>
      </c>
      <c r="B1025">
        <v>3</v>
      </c>
      <c r="C1025">
        <f>_xlfn.XLOOKUP(A1025,'"main table"'!A:A,'"main table"'!T:T)</f>
        <v>4202</v>
      </c>
      <c r="D1025">
        <f>_xlfn.XLOOKUP(A1025,'"main table"'!A:A,'"main table"'!L:L)</f>
        <v>97.51</v>
      </c>
    </row>
    <row r="1026" spans="1:4" x14ac:dyDescent="0.2">
      <c r="A1026" s="1">
        <v>271</v>
      </c>
      <c r="B1026">
        <v>3</v>
      </c>
      <c r="C1026">
        <f>_xlfn.XLOOKUP(A1026,'"main table"'!A:A,'"main table"'!T:T)</f>
        <v>617</v>
      </c>
      <c r="D1026">
        <f>_xlfn.XLOOKUP(A1026,'"main table"'!A:A,'"main table"'!L:L)</f>
        <v>15.63</v>
      </c>
    </row>
    <row r="1027" spans="1:4" x14ac:dyDescent="0.2">
      <c r="A1027" s="1">
        <v>272</v>
      </c>
      <c r="B1027">
        <v>3</v>
      </c>
      <c r="C1027">
        <f>_xlfn.XLOOKUP(A1027,'"main table"'!A:A,'"main table"'!T:T)</f>
        <v>1813</v>
      </c>
      <c r="D1027">
        <f>_xlfn.XLOOKUP(A1027,'"main table"'!A:A,'"main table"'!L:L)</f>
        <v>49.28</v>
      </c>
    </row>
    <row r="1028" spans="1:4" x14ac:dyDescent="0.2">
      <c r="A1028" s="1">
        <v>273</v>
      </c>
      <c r="B1028">
        <v>3</v>
      </c>
      <c r="C1028">
        <f>_xlfn.XLOOKUP(A1028,'"main table"'!A:A,'"main table"'!T:T)</f>
        <v>9981</v>
      </c>
      <c r="D1028">
        <f>_xlfn.XLOOKUP(A1028,'"main table"'!A:A,'"main table"'!L:L)</f>
        <v>218.58</v>
      </c>
    </row>
    <row r="1029" spans="1:4" x14ac:dyDescent="0.2">
      <c r="A1029" s="1">
        <v>274</v>
      </c>
      <c r="B1029">
        <v>3</v>
      </c>
      <c r="C1029">
        <f>_xlfn.XLOOKUP(A1029,'"main table"'!A:A,'"main table"'!T:T)</f>
        <v>2214</v>
      </c>
      <c r="D1029">
        <f>_xlfn.XLOOKUP(A1029,'"main table"'!A:A,'"main table"'!L:L)</f>
        <v>66.09</v>
      </c>
    </row>
    <row r="1030" spans="1:4" x14ac:dyDescent="0.2">
      <c r="A1030" s="1">
        <v>275</v>
      </c>
      <c r="B1030">
        <v>3</v>
      </c>
      <c r="C1030">
        <f>_xlfn.XLOOKUP(A1030,'"main table"'!A:A,'"main table"'!T:T)</f>
        <v>4818</v>
      </c>
      <c r="D1030">
        <f>_xlfn.XLOOKUP(A1030,'"main table"'!A:A,'"main table"'!L:L)</f>
        <v>125.43</v>
      </c>
    </row>
    <row r="1031" spans="1:4" x14ac:dyDescent="0.2">
      <c r="A1031" s="1">
        <v>276</v>
      </c>
      <c r="B1031">
        <v>3</v>
      </c>
      <c r="C1031">
        <f>_xlfn.XLOOKUP(A1031,'"main table"'!A:A,'"main table"'!T:T)</f>
        <v>7329</v>
      </c>
      <c r="D1031">
        <f>_xlfn.XLOOKUP(A1031,'"main table"'!A:A,'"main table"'!L:L)</f>
        <v>167.05</v>
      </c>
    </row>
    <row r="1032" spans="1:4" x14ac:dyDescent="0.2">
      <c r="A1032" s="1">
        <v>277</v>
      </c>
      <c r="B1032">
        <v>3</v>
      </c>
      <c r="C1032">
        <f>_xlfn.XLOOKUP(A1032,'"main table"'!A:A,'"main table"'!T:T)</f>
        <v>8017</v>
      </c>
      <c r="D1032">
        <f>_xlfn.XLOOKUP(A1032,'"main table"'!A:A,'"main table"'!L:L)</f>
        <v>169.11</v>
      </c>
    </row>
    <row r="1033" spans="1:4" x14ac:dyDescent="0.2">
      <c r="A1033" s="1">
        <v>278</v>
      </c>
      <c r="B1033">
        <v>3</v>
      </c>
      <c r="C1033">
        <f>_xlfn.XLOOKUP(A1033,'"main table"'!A:A,'"main table"'!T:T)</f>
        <v>2</v>
      </c>
      <c r="D1033">
        <f>_xlfn.XLOOKUP(A1033,'"main table"'!A:A,'"main table"'!L:L)</f>
        <v>0.06</v>
      </c>
    </row>
    <row r="1034" spans="1:4" x14ac:dyDescent="0.2">
      <c r="A1034" s="1">
        <v>279</v>
      </c>
      <c r="B1034">
        <v>3</v>
      </c>
      <c r="C1034">
        <f>_xlfn.XLOOKUP(A1034,'"main table"'!A:A,'"main table"'!T:T)</f>
        <v>6067</v>
      </c>
      <c r="D1034">
        <f>_xlfn.XLOOKUP(A1034,'"main table"'!A:A,'"main table"'!L:L)</f>
        <v>117.9</v>
      </c>
    </row>
    <row r="1035" spans="1:4" x14ac:dyDescent="0.2">
      <c r="A1035" s="1">
        <v>280</v>
      </c>
      <c r="B1035">
        <v>3</v>
      </c>
      <c r="C1035">
        <f>_xlfn.XLOOKUP(A1035,'"main table"'!A:A,'"main table"'!T:T)</f>
        <v>7972</v>
      </c>
      <c r="D1035">
        <f>_xlfn.XLOOKUP(A1035,'"main table"'!A:A,'"main table"'!L:L)</f>
        <v>216.43</v>
      </c>
    </row>
    <row r="1036" spans="1:4" x14ac:dyDescent="0.2">
      <c r="A1036" s="1">
        <v>281</v>
      </c>
      <c r="B1036">
        <v>3</v>
      </c>
      <c r="C1036">
        <f>_xlfn.XLOOKUP(A1036,'"main table"'!A:A,'"main table"'!T:T)</f>
        <v>1593</v>
      </c>
      <c r="D1036">
        <f>_xlfn.XLOOKUP(A1036,'"main table"'!A:A,'"main table"'!L:L)</f>
        <v>49.07</v>
      </c>
    </row>
    <row r="1037" spans="1:4" x14ac:dyDescent="0.2">
      <c r="A1037" s="1">
        <v>282</v>
      </c>
      <c r="B1037">
        <v>3</v>
      </c>
      <c r="C1037">
        <f>_xlfn.XLOOKUP(A1037,'"main table"'!A:A,'"main table"'!T:T)</f>
        <v>1817</v>
      </c>
      <c r="D1037">
        <f>_xlfn.XLOOKUP(A1037,'"main table"'!A:A,'"main table"'!L:L)</f>
        <v>39.520000000000003</v>
      </c>
    </row>
    <row r="1038" spans="1:4" x14ac:dyDescent="0.2">
      <c r="A1038" s="1">
        <v>283</v>
      </c>
      <c r="B1038">
        <v>3</v>
      </c>
      <c r="C1038">
        <f>_xlfn.XLOOKUP(A1038,'"main table"'!A:A,'"main table"'!T:T)</f>
        <v>2012</v>
      </c>
      <c r="D1038">
        <f>_xlfn.XLOOKUP(A1038,'"main table"'!A:A,'"main table"'!L:L)</f>
        <v>62.25</v>
      </c>
    </row>
    <row r="1039" spans="1:4" x14ac:dyDescent="0.2">
      <c r="A1039" s="1">
        <v>284</v>
      </c>
      <c r="B1039">
        <v>3</v>
      </c>
      <c r="C1039">
        <f>_xlfn.XLOOKUP(A1039,'"main table"'!A:A,'"main table"'!T:T)</f>
        <v>6206</v>
      </c>
      <c r="D1039">
        <f>_xlfn.XLOOKUP(A1039,'"main table"'!A:A,'"main table"'!L:L)</f>
        <v>86.17</v>
      </c>
    </row>
    <row r="1040" spans="1:4" x14ac:dyDescent="0.2">
      <c r="A1040" s="1">
        <v>285</v>
      </c>
      <c r="B1040">
        <v>3</v>
      </c>
      <c r="C1040">
        <f>_xlfn.XLOOKUP(A1040,'"main table"'!A:A,'"main table"'!T:T)</f>
        <v>2800</v>
      </c>
      <c r="D1040">
        <f>_xlfn.XLOOKUP(A1040,'"main table"'!A:A,'"main table"'!L:L)</f>
        <v>78.22</v>
      </c>
    </row>
    <row r="1041" spans="1:4" x14ac:dyDescent="0.2">
      <c r="A1041" s="1">
        <v>286</v>
      </c>
      <c r="B1041">
        <v>3</v>
      </c>
      <c r="C1041">
        <f>_xlfn.XLOOKUP(A1041,'"main table"'!A:A,'"main table"'!T:T)</f>
        <v>5167</v>
      </c>
      <c r="D1041">
        <f>_xlfn.XLOOKUP(A1041,'"main table"'!A:A,'"main table"'!L:L)</f>
        <v>128.6</v>
      </c>
    </row>
    <row r="1042" spans="1:4" x14ac:dyDescent="0.2">
      <c r="A1042" s="1">
        <v>287</v>
      </c>
      <c r="B1042">
        <v>3</v>
      </c>
      <c r="C1042">
        <f>_xlfn.XLOOKUP(A1042,'"main table"'!A:A,'"main table"'!T:T)</f>
        <v>5422</v>
      </c>
      <c r="D1042">
        <f>_xlfn.XLOOKUP(A1042,'"main table"'!A:A,'"main table"'!L:L)</f>
        <v>138.01</v>
      </c>
    </row>
    <row r="1043" spans="1:4" x14ac:dyDescent="0.2">
      <c r="A1043" s="1">
        <v>288</v>
      </c>
      <c r="B1043">
        <v>3</v>
      </c>
      <c r="C1043">
        <f>_xlfn.XLOOKUP(A1043,'"main table"'!A:A,'"main table"'!T:T)</f>
        <v>3839</v>
      </c>
      <c r="D1043">
        <f>_xlfn.XLOOKUP(A1043,'"main table"'!A:A,'"main table"'!L:L)</f>
        <v>83.13</v>
      </c>
    </row>
    <row r="1044" spans="1:4" x14ac:dyDescent="0.2">
      <c r="A1044" s="1">
        <v>289</v>
      </c>
      <c r="B1044">
        <v>3</v>
      </c>
      <c r="C1044">
        <f>_xlfn.XLOOKUP(A1044,'"main table"'!A:A,'"main table"'!T:T)</f>
        <v>4923</v>
      </c>
      <c r="D1044">
        <f>_xlfn.XLOOKUP(A1044,'"main table"'!A:A,'"main table"'!L:L)</f>
        <v>119.22</v>
      </c>
    </row>
    <row r="1045" spans="1:4" x14ac:dyDescent="0.2">
      <c r="A1045" s="1">
        <v>290</v>
      </c>
      <c r="B1045">
        <v>3</v>
      </c>
      <c r="C1045">
        <f>_xlfn.XLOOKUP(A1045,'"main table"'!A:A,'"main table"'!T:T)</f>
        <v>443</v>
      </c>
      <c r="D1045">
        <f>_xlfn.XLOOKUP(A1045,'"main table"'!A:A,'"main table"'!L:L)</f>
        <v>7.89</v>
      </c>
    </row>
    <row r="1046" spans="1:4" x14ac:dyDescent="0.2">
      <c r="A1046" s="1">
        <v>291</v>
      </c>
      <c r="B1046">
        <v>3</v>
      </c>
      <c r="C1046">
        <f>_xlfn.XLOOKUP(A1046,'"main table"'!A:A,'"main table"'!T:T)</f>
        <v>57</v>
      </c>
      <c r="D1046">
        <f>_xlfn.XLOOKUP(A1046,'"main table"'!A:A,'"main table"'!L:L)</f>
        <v>0.98</v>
      </c>
    </row>
    <row r="1047" spans="1:4" x14ac:dyDescent="0.2">
      <c r="A1047" s="1">
        <v>292</v>
      </c>
      <c r="B1047">
        <v>3</v>
      </c>
      <c r="C1047">
        <f>_xlfn.XLOOKUP(A1047,'"main table"'!A:A,'"main table"'!T:T)</f>
        <v>642</v>
      </c>
      <c r="D1047">
        <f>_xlfn.XLOOKUP(A1047,'"main table"'!A:A,'"main table"'!L:L)</f>
        <v>21.05</v>
      </c>
    </row>
    <row r="1048" spans="1:4" x14ac:dyDescent="0.2">
      <c r="A1048" s="1">
        <v>293</v>
      </c>
      <c r="B1048">
        <v>3</v>
      </c>
      <c r="C1048">
        <f>_xlfn.XLOOKUP(A1048,'"main table"'!A:A,'"main table"'!T:T)</f>
        <v>383</v>
      </c>
      <c r="D1048">
        <f>_xlfn.XLOOKUP(A1048,'"main table"'!A:A,'"main table"'!L:L)</f>
        <v>8.68</v>
      </c>
    </row>
    <row r="1049" spans="1:4" x14ac:dyDescent="0.2">
      <c r="A1049" s="1">
        <v>294</v>
      </c>
      <c r="B1049">
        <v>3</v>
      </c>
      <c r="C1049">
        <f>_xlfn.XLOOKUP(A1049,'"main table"'!A:A,'"main table"'!T:T)</f>
        <v>837</v>
      </c>
      <c r="D1049">
        <f>_xlfn.XLOOKUP(A1049,'"main table"'!A:A,'"main table"'!L:L)</f>
        <v>17.89</v>
      </c>
    </row>
    <row r="1050" spans="1:4" x14ac:dyDescent="0.2">
      <c r="A1050" s="1">
        <v>295</v>
      </c>
      <c r="B1050">
        <v>3</v>
      </c>
      <c r="C1050">
        <f>_xlfn.XLOOKUP(A1050,'"main table"'!A:A,'"main table"'!T:T)</f>
        <v>347</v>
      </c>
      <c r="D1050">
        <f>_xlfn.XLOOKUP(A1050,'"main table"'!A:A,'"main table"'!L:L)</f>
        <v>7.4</v>
      </c>
    </row>
    <row r="1051" spans="1:4" x14ac:dyDescent="0.2">
      <c r="A1051" s="1">
        <v>296</v>
      </c>
      <c r="B1051">
        <v>3</v>
      </c>
      <c r="C1051">
        <f>_xlfn.XLOOKUP(A1051,'"main table"'!A:A,'"main table"'!T:T)</f>
        <v>3118</v>
      </c>
      <c r="D1051">
        <f>_xlfn.XLOOKUP(A1051,'"main table"'!A:A,'"main table"'!L:L)</f>
        <v>62.93</v>
      </c>
    </row>
    <row r="1052" spans="1:4" x14ac:dyDescent="0.2">
      <c r="A1052" s="1">
        <v>297</v>
      </c>
      <c r="B1052">
        <v>3</v>
      </c>
      <c r="C1052">
        <f>_xlfn.XLOOKUP(A1052,'"main table"'!A:A,'"main table"'!T:T)</f>
        <v>5461</v>
      </c>
      <c r="D1052">
        <f>_xlfn.XLOOKUP(A1052,'"main table"'!A:A,'"main table"'!L:L)</f>
        <v>81.03</v>
      </c>
    </row>
    <row r="1053" spans="1:4" x14ac:dyDescent="0.2">
      <c r="A1053" s="1">
        <v>298</v>
      </c>
      <c r="B1053">
        <v>3</v>
      </c>
      <c r="C1053">
        <f>_xlfn.XLOOKUP(A1053,'"main table"'!A:A,'"main table"'!T:T)</f>
        <v>462</v>
      </c>
      <c r="D1053">
        <f>_xlfn.XLOOKUP(A1053,'"main table"'!A:A,'"main table"'!L:L)</f>
        <v>9.11</v>
      </c>
    </row>
    <row r="1054" spans="1:4" x14ac:dyDescent="0.2">
      <c r="A1054" s="1">
        <v>299</v>
      </c>
      <c r="B1054">
        <v>3</v>
      </c>
      <c r="C1054">
        <f>_xlfn.XLOOKUP(A1054,'"main table"'!A:A,'"main table"'!T:T)</f>
        <v>771</v>
      </c>
      <c r="D1054">
        <f>_xlfn.XLOOKUP(A1054,'"main table"'!A:A,'"main table"'!L:L)</f>
        <v>13.01</v>
      </c>
    </row>
    <row r="1055" spans="1:4" x14ac:dyDescent="0.2">
      <c r="A1055" s="1">
        <v>300</v>
      </c>
      <c r="B1055">
        <v>3</v>
      </c>
      <c r="C1055">
        <f>_xlfn.XLOOKUP(A1055,'"main table"'!A:A,'"main table"'!T:T)</f>
        <v>657</v>
      </c>
      <c r="D1055">
        <f>_xlfn.XLOOKUP(A1055,'"main table"'!A:A,'"main table"'!L:L)</f>
        <v>14.25</v>
      </c>
    </row>
    <row r="1056" spans="1:4" x14ac:dyDescent="0.2">
      <c r="A1056" s="1">
        <v>301</v>
      </c>
      <c r="B1056">
        <v>3</v>
      </c>
      <c r="C1056">
        <f>_xlfn.XLOOKUP(A1056,'"main table"'!A:A,'"main table"'!T:T)</f>
        <v>308</v>
      </c>
      <c r="D1056">
        <f>_xlfn.XLOOKUP(A1056,'"main table"'!A:A,'"main table"'!L:L)</f>
        <v>4.7</v>
      </c>
    </row>
    <row r="1057" spans="1:4" x14ac:dyDescent="0.2">
      <c r="A1057" s="1">
        <v>302</v>
      </c>
      <c r="B1057">
        <v>3</v>
      </c>
      <c r="C1057">
        <f>_xlfn.XLOOKUP(A1057,'"main table"'!A:A,'"main table"'!T:T)</f>
        <v>1793</v>
      </c>
      <c r="D1057">
        <f>_xlfn.XLOOKUP(A1057,'"main table"'!A:A,'"main table"'!L:L)</f>
        <v>41.01</v>
      </c>
    </row>
    <row r="1058" spans="1:4" x14ac:dyDescent="0.2">
      <c r="A1058" s="1">
        <v>303</v>
      </c>
      <c r="B1058">
        <v>3</v>
      </c>
      <c r="C1058">
        <f>_xlfn.XLOOKUP(A1058,'"main table"'!A:A,'"main table"'!T:T)</f>
        <v>625</v>
      </c>
      <c r="D1058">
        <f>_xlfn.XLOOKUP(A1058,'"main table"'!A:A,'"main table"'!L:L)</f>
        <v>21.39</v>
      </c>
    </row>
    <row r="1059" spans="1:4" x14ac:dyDescent="0.2">
      <c r="A1059" s="1">
        <v>304</v>
      </c>
      <c r="B1059">
        <v>3</v>
      </c>
      <c r="C1059">
        <f>_xlfn.XLOOKUP(A1059,'"main table"'!A:A,'"main table"'!T:T)</f>
        <v>759</v>
      </c>
      <c r="D1059">
        <f>_xlfn.XLOOKUP(A1059,'"main table"'!A:A,'"main table"'!L:L)</f>
        <v>24.14</v>
      </c>
    </row>
    <row r="1060" spans="1:4" x14ac:dyDescent="0.2">
      <c r="A1060" s="1">
        <v>305</v>
      </c>
      <c r="B1060">
        <v>3</v>
      </c>
      <c r="C1060">
        <f>_xlfn.XLOOKUP(A1060,'"main table"'!A:A,'"main table"'!T:T)</f>
        <v>890</v>
      </c>
      <c r="D1060">
        <f>_xlfn.XLOOKUP(A1060,'"main table"'!A:A,'"main table"'!L:L)</f>
        <v>25.01</v>
      </c>
    </row>
    <row r="1061" spans="1:4" x14ac:dyDescent="0.2">
      <c r="A1061" s="1">
        <v>306</v>
      </c>
      <c r="B1061">
        <v>3</v>
      </c>
      <c r="C1061">
        <f>_xlfn.XLOOKUP(A1061,'"main table"'!A:A,'"main table"'!T:T)</f>
        <v>1553</v>
      </c>
      <c r="D1061">
        <f>_xlfn.XLOOKUP(A1061,'"main table"'!A:A,'"main table"'!L:L)</f>
        <v>29.07</v>
      </c>
    </row>
    <row r="1062" spans="1:4" x14ac:dyDescent="0.2">
      <c r="A1062" s="1">
        <v>307</v>
      </c>
      <c r="B1062">
        <v>3</v>
      </c>
      <c r="C1062">
        <f>_xlfn.XLOOKUP(A1062,'"main table"'!A:A,'"main table"'!T:T)</f>
        <v>7907</v>
      </c>
      <c r="D1062">
        <f>_xlfn.XLOOKUP(A1062,'"main table"'!A:A,'"main table"'!L:L)</f>
        <v>114.49</v>
      </c>
    </row>
    <row r="1063" spans="1:4" x14ac:dyDescent="0.2">
      <c r="A1063" s="1">
        <v>308</v>
      </c>
      <c r="B1063">
        <v>3</v>
      </c>
      <c r="C1063">
        <f>_xlfn.XLOOKUP(A1063,'"main table"'!A:A,'"main table"'!T:T)</f>
        <v>227</v>
      </c>
      <c r="D1063">
        <f>_xlfn.XLOOKUP(A1063,'"main table"'!A:A,'"main table"'!L:L)</f>
        <v>7.03</v>
      </c>
    </row>
    <row r="1064" spans="1:4" x14ac:dyDescent="0.2">
      <c r="A1064" s="1">
        <v>309</v>
      </c>
      <c r="B1064">
        <v>3</v>
      </c>
      <c r="C1064">
        <f>_xlfn.XLOOKUP(A1064,'"main table"'!A:A,'"main table"'!T:T)</f>
        <v>1851</v>
      </c>
      <c r="D1064">
        <f>_xlfn.XLOOKUP(A1064,'"main table"'!A:A,'"main table"'!L:L)</f>
        <v>34.67</v>
      </c>
    </row>
    <row r="1065" spans="1:4" x14ac:dyDescent="0.2">
      <c r="A1065" s="1">
        <v>310</v>
      </c>
      <c r="B1065">
        <v>3</v>
      </c>
      <c r="C1065">
        <f>_xlfn.XLOOKUP(A1065,'"main table"'!A:A,'"main table"'!T:T)</f>
        <v>68</v>
      </c>
      <c r="D1065">
        <f>_xlfn.XLOOKUP(A1065,'"main table"'!A:A,'"main table"'!L:L)</f>
        <v>1.84</v>
      </c>
    </row>
    <row r="1066" spans="1:4" x14ac:dyDescent="0.2">
      <c r="A1066" s="1">
        <v>311</v>
      </c>
      <c r="B1066">
        <v>3</v>
      </c>
      <c r="C1066">
        <f>_xlfn.XLOOKUP(A1066,'"main table"'!A:A,'"main table"'!T:T)</f>
        <v>500</v>
      </c>
      <c r="D1066">
        <f>_xlfn.XLOOKUP(A1066,'"main table"'!A:A,'"main table"'!L:L)</f>
        <v>10.39</v>
      </c>
    </row>
    <row r="1067" spans="1:4" x14ac:dyDescent="0.2">
      <c r="A1067" s="1">
        <v>312</v>
      </c>
      <c r="B1067">
        <v>3</v>
      </c>
      <c r="C1067">
        <f>_xlfn.XLOOKUP(A1067,'"main table"'!A:A,'"main table"'!T:T)</f>
        <v>2607</v>
      </c>
      <c r="D1067">
        <f>_xlfn.XLOOKUP(A1067,'"main table"'!A:A,'"main table"'!L:L)</f>
        <v>59.45</v>
      </c>
    </row>
    <row r="1068" spans="1:4" x14ac:dyDescent="0.2">
      <c r="A1068" s="1">
        <v>313</v>
      </c>
      <c r="B1068">
        <v>3</v>
      </c>
      <c r="C1068">
        <f>_xlfn.XLOOKUP(A1068,'"main table"'!A:A,'"main table"'!T:T)</f>
        <v>867</v>
      </c>
      <c r="D1068">
        <f>_xlfn.XLOOKUP(A1068,'"main table"'!A:A,'"main table"'!L:L)</f>
        <v>25.22</v>
      </c>
    </row>
    <row r="1069" spans="1:4" x14ac:dyDescent="0.2">
      <c r="A1069" s="1">
        <v>314</v>
      </c>
      <c r="B1069">
        <v>3</v>
      </c>
      <c r="C1069">
        <f>_xlfn.XLOOKUP(A1069,'"main table"'!A:A,'"main table"'!T:T)</f>
        <v>1751</v>
      </c>
      <c r="D1069">
        <f>_xlfn.XLOOKUP(A1069,'"main table"'!A:A,'"main table"'!L:L)</f>
        <v>19.07</v>
      </c>
    </row>
    <row r="1070" spans="1:4" x14ac:dyDescent="0.2">
      <c r="A1070" s="1">
        <v>315</v>
      </c>
      <c r="B1070">
        <v>3</v>
      </c>
      <c r="C1070">
        <f>_xlfn.XLOOKUP(A1070,'"main table"'!A:A,'"main table"'!T:T)</f>
        <v>173</v>
      </c>
      <c r="D1070">
        <f>_xlfn.XLOOKUP(A1070,'"main table"'!A:A,'"main table"'!L:L)</f>
        <v>6.13</v>
      </c>
    </row>
    <row r="1071" spans="1:4" x14ac:dyDescent="0.2">
      <c r="A1071" s="1">
        <v>316</v>
      </c>
      <c r="B1071">
        <v>3</v>
      </c>
      <c r="C1071">
        <f>_xlfn.XLOOKUP(A1071,'"main table"'!A:A,'"main table"'!T:T)</f>
        <v>3832</v>
      </c>
      <c r="D1071">
        <f>_xlfn.XLOOKUP(A1071,'"main table"'!A:A,'"main table"'!L:L)</f>
        <v>71.48</v>
      </c>
    </row>
    <row r="1072" spans="1:4" x14ac:dyDescent="0.2">
      <c r="A1072" s="1">
        <v>317</v>
      </c>
      <c r="B1072">
        <v>3</v>
      </c>
      <c r="C1072">
        <f>_xlfn.XLOOKUP(A1072,'"main table"'!A:A,'"main table"'!T:T)</f>
        <v>246</v>
      </c>
      <c r="D1072">
        <f>_xlfn.XLOOKUP(A1072,'"main table"'!A:A,'"main table"'!L:L)</f>
        <v>9.15</v>
      </c>
    </row>
    <row r="1073" spans="1:4" x14ac:dyDescent="0.2">
      <c r="A1073" s="1">
        <v>318</v>
      </c>
      <c r="B1073">
        <v>3</v>
      </c>
      <c r="C1073">
        <f>_xlfn.XLOOKUP(A1073,'"main table"'!A:A,'"main table"'!T:T)</f>
        <v>3648</v>
      </c>
      <c r="D1073">
        <f>_xlfn.XLOOKUP(A1073,'"main table"'!A:A,'"main table"'!L:L)</f>
        <v>65.39</v>
      </c>
    </row>
    <row r="1074" spans="1:4" x14ac:dyDescent="0.2">
      <c r="A1074" s="1">
        <v>319</v>
      </c>
      <c r="B1074">
        <v>3</v>
      </c>
      <c r="C1074">
        <f>_xlfn.XLOOKUP(A1074,'"main table"'!A:A,'"main table"'!T:T)</f>
        <v>414</v>
      </c>
      <c r="D1074">
        <f>_xlfn.XLOOKUP(A1074,'"main table"'!A:A,'"main table"'!L:L)</f>
        <v>6.49</v>
      </c>
    </row>
    <row r="1075" spans="1:4" x14ac:dyDescent="0.2">
      <c r="A1075" s="1">
        <v>320</v>
      </c>
      <c r="B1075">
        <v>3</v>
      </c>
      <c r="C1075">
        <f>_xlfn.XLOOKUP(A1075,'"main table"'!A:A,'"main table"'!T:T)</f>
        <v>1403</v>
      </c>
      <c r="D1075">
        <f>_xlfn.XLOOKUP(A1075,'"main table"'!A:A,'"main table"'!L:L)</f>
        <v>9.52</v>
      </c>
    </row>
    <row r="1076" spans="1:4" x14ac:dyDescent="0.2">
      <c r="A1076" s="1">
        <v>321</v>
      </c>
      <c r="B1076">
        <v>3</v>
      </c>
      <c r="C1076">
        <f>_xlfn.XLOOKUP(A1076,'"main table"'!A:A,'"main table"'!T:T)</f>
        <v>88</v>
      </c>
      <c r="D1076">
        <f>_xlfn.XLOOKUP(A1076,'"main table"'!A:A,'"main table"'!L:L)</f>
        <v>3</v>
      </c>
    </row>
    <row r="1077" spans="1:4" x14ac:dyDescent="0.2">
      <c r="A1077" s="1">
        <v>322</v>
      </c>
      <c r="B1077">
        <v>3</v>
      </c>
      <c r="C1077">
        <f>_xlfn.XLOOKUP(A1077,'"main table"'!A:A,'"main table"'!T:T)</f>
        <v>0</v>
      </c>
      <c r="D1077">
        <f>_xlfn.XLOOKUP(A1077,'"main table"'!A:A,'"main table"'!L:L)</f>
        <v>0</v>
      </c>
    </row>
    <row r="1078" spans="1:4" x14ac:dyDescent="0.2">
      <c r="A1078" s="1">
        <v>323</v>
      </c>
      <c r="B1078">
        <v>3</v>
      </c>
      <c r="C1078">
        <f>_xlfn.XLOOKUP(A1078,'"main table"'!A:A,'"main table"'!T:T)</f>
        <v>48</v>
      </c>
      <c r="D1078">
        <f>_xlfn.XLOOKUP(A1078,'"main table"'!A:A,'"main table"'!L:L)</f>
        <v>1.21</v>
      </c>
    </row>
    <row r="1079" spans="1:4" x14ac:dyDescent="0.2">
      <c r="A1079" s="1">
        <v>324</v>
      </c>
      <c r="B1079">
        <v>3</v>
      </c>
      <c r="C1079">
        <f>_xlfn.XLOOKUP(A1079,'"main table"'!A:A,'"main table"'!T:T)</f>
        <v>222</v>
      </c>
      <c r="D1079">
        <f>_xlfn.XLOOKUP(A1079,'"main table"'!A:A,'"main table"'!L:L)</f>
        <v>6.58</v>
      </c>
    </row>
    <row r="1080" spans="1:4" x14ac:dyDescent="0.2">
      <c r="A1080" s="1">
        <v>325</v>
      </c>
      <c r="B1080">
        <v>3</v>
      </c>
      <c r="C1080">
        <f>_xlfn.XLOOKUP(A1080,'"main table"'!A:A,'"main table"'!T:T)</f>
        <v>2310</v>
      </c>
      <c r="D1080">
        <f>_xlfn.XLOOKUP(A1080,'"main table"'!A:A,'"main table"'!L:L)</f>
        <v>36</v>
      </c>
    </row>
    <row r="1081" spans="1:4" x14ac:dyDescent="0.2">
      <c r="A1081" s="1">
        <v>326</v>
      </c>
      <c r="B1081">
        <v>3</v>
      </c>
      <c r="C1081">
        <f>_xlfn.XLOOKUP(A1081,'"main table"'!A:A,'"main table"'!T:T)</f>
        <v>148</v>
      </c>
      <c r="D1081">
        <f>_xlfn.XLOOKUP(A1081,'"main table"'!A:A,'"main table"'!L:L)</f>
        <v>2.46</v>
      </c>
    </row>
    <row r="1082" spans="1:4" x14ac:dyDescent="0.2">
      <c r="A1082" s="1">
        <v>327</v>
      </c>
      <c r="B1082">
        <v>3</v>
      </c>
      <c r="C1082">
        <f>_xlfn.XLOOKUP(A1082,'"main table"'!A:A,'"main table"'!T:T)</f>
        <v>2261</v>
      </c>
      <c r="D1082">
        <f>_xlfn.XLOOKUP(A1082,'"main table"'!A:A,'"main table"'!L:L)</f>
        <v>35.19</v>
      </c>
    </row>
    <row r="1083" spans="1:4" x14ac:dyDescent="0.2">
      <c r="A1083" s="1">
        <v>328</v>
      </c>
      <c r="B1083">
        <v>3</v>
      </c>
      <c r="C1083">
        <f>_xlfn.XLOOKUP(A1083,'"main table"'!A:A,'"main table"'!T:T)</f>
        <v>199</v>
      </c>
      <c r="D1083">
        <f>_xlfn.XLOOKUP(A1083,'"main table"'!A:A,'"main table"'!L:L)</f>
        <v>4.6100000000000003</v>
      </c>
    </row>
    <row r="1084" spans="1:4" x14ac:dyDescent="0.2">
      <c r="A1084" s="1">
        <v>329</v>
      </c>
      <c r="B1084">
        <v>3</v>
      </c>
      <c r="C1084">
        <f>_xlfn.XLOOKUP(A1084,'"main table"'!A:A,'"main table"'!T:T)</f>
        <v>125</v>
      </c>
      <c r="D1084">
        <f>_xlfn.XLOOKUP(A1084,'"main table"'!A:A,'"main table"'!L:L)</f>
        <v>2.6</v>
      </c>
    </row>
    <row r="1085" spans="1:4" x14ac:dyDescent="0.2">
      <c r="A1085" s="1">
        <v>330</v>
      </c>
      <c r="B1085">
        <v>3</v>
      </c>
      <c r="C1085">
        <f>_xlfn.XLOOKUP(A1085,'"main table"'!A:A,'"main table"'!T:T)</f>
        <v>42</v>
      </c>
      <c r="D1085">
        <f>_xlfn.XLOOKUP(A1085,'"main table"'!A:A,'"main table"'!L:L)</f>
        <v>1.17</v>
      </c>
    </row>
    <row r="1086" spans="1:4" x14ac:dyDescent="0.2">
      <c r="A1086" s="1">
        <v>331</v>
      </c>
      <c r="B1086">
        <v>3</v>
      </c>
      <c r="C1086">
        <f>_xlfn.XLOOKUP(A1086,'"main table"'!A:A,'"main table"'!T:T)</f>
        <v>72</v>
      </c>
      <c r="D1086">
        <f>_xlfn.XLOOKUP(A1086,'"main table"'!A:A,'"main table"'!L:L)</f>
        <v>1</v>
      </c>
    </row>
    <row r="1087" spans="1:4" x14ac:dyDescent="0.2">
      <c r="A1087" s="1">
        <v>332</v>
      </c>
      <c r="B1087">
        <v>3</v>
      </c>
      <c r="C1087">
        <f>_xlfn.XLOOKUP(A1087,'"main table"'!A:A,'"main table"'!T:T)</f>
        <v>71</v>
      </c>
      <c r="D1087">
        <f>_xlfn.XLOOKUP(A1087,'"main table"'!A:A,'"main table"'!L:L)</f>
        <v>1.65</v>
      </c>
    </row>
    <row r="1088" spans="1:4" x14ac:dyDescent="0.2">
      <c r="A1088" s="1">
        <v>333</v>
      </c>
      <c r="B1088">
        <v>3</v>
      </c>
      <c r="C1088">
        <f>_xlfn.XLOOKUP(A1088,'"main table"'!A:A,'"main table"'!T:T)</f>
        <v>19</v>
      </c>
      <c r="D1088">
        <f>_xlfn.XLOOKUP(A1088,'"main table"'!A:A,'"main table"'!L:L)</f>
        <v>1.1100000000000001</v>
      </c>
    </row>
    <row r="1089" spans="1:4" x14ac:dyDescent="0.2">
      <c r="A1089" s="1">
        <v>334</v>
      </c>
      <c r="B1089">
        <v>3</v>
      </c>
      <c r="C1089">
        <f>_xlfn.XLOOKUP(A1089,'"main table"'!A:A,'"main table"'!T:T)</f>
        <v>1297</v>
      </c>
      <c r="D1089">
        <f>_xlfn.XLOOKUP(A1089,'"main table"'!A:A,'"main table"'!L:L)</f>
        <v>26.44</v>
      </c>
    </row>
    <row r="1090" spans="1:4" x14ac:dyDescent="0.2">
      <c r="A1090" s="1">
        <v>335</v>
      </c>
      <c r="B1090">
        <v>3</v>
      </c>
      <c r="C1090">
        <f>_xlfn.XLOOKUP(A1090,'"main table"'!A:A,'"main table"'!T:T)</f>
        <v>272</v>
      </c>
      <c r="D1090">
        <f>_xlfn.XLOOKUP(A1090,'"main table"'!A:A,'"main table"'!L:L)</f>
        <v>5.31</v>
      </c>
    </row>
    <row r="1091" spans="1:4" x14ac:dyDescent="0.2">
      <c r="A1091" s="1">
        <v>336</v>
      </c>
      <c r="B1091">
        <v>3</v>
      </c>
      <c r="C1091">
        <f>_xlfn.XLOOKUP(A1091,'"main table"'!A:A,'"main table"'!T:T)</f>
        <v>11236</v>
      </c>
      <c r="D1091">
        <f>_xlfn.XLOOKUP(A1091,'"main table"'!A:A,'"main table"'!L:L)</f>
        <v>179.45</v>
      </c>
    </row>
    <row r="1092" spans="1:4" x14ac:dyDescent="0.2">
      <c r="A1092" s="1">
        <v>337</v>
      </c>
      <c r="B1092">
        <v>3</v>
      </c>
      <c r="C1092">
        <f>_xlfn.XLOOKUP(A1092,'"main table"'!A:A,'"main table"'!T:T)</f>
        <v>1607</v>
      </c>
      <c r="D1092">
        <f>_xlfn.XLOOKUP(A1092,'"main table"'!A:A,'"main table"'!L:L)</f>
        <v>33.35</v>
      </c>
    </row>
    <row r="1093" spans="1:4" x14ac:dyDescent="0.2">
      <c r="A1093" s="1">
        <v>338</v>
      </c>
      <c r="B1093">
        <v>3</v>
      </c>
      <c r="C1093">
        <f>_xlfn.XLOOKUP(A1093,'"main table"'!A:A,'"main table"'!T:T)</f>
        <v>0</v>
      </c>
      <c r="D1093">
        <f>_xlfn.XLOOKUP(A1093,'"main table"'!A:A,'"main table"'!L:L)</f>
        <v>0</v>
      </c>
    </row>
    <row r="1094" spans="1:4" x14ac:dyDescent="0.2">
      <c r="A1094" s="1">
        <v>339</v>
      </c>
      <c r="B1094">
        <v>3</v>
      </c>
      <c r="C1094">
        <f>_xlfn.XLOOKUP(A1094,'"main table"'!A:A,'"main table"'!T:T)</f>
        <v>4170</v>
      </c>
      <c r="D1094">
        <f>_xlfn.XLOOKUP(A1094,'"main table"'!A:A,'"main table"'!L:L)</f>
        <v>106.54</v>
      </c>
    </row>
    <row r="1095" spans="1:4" x14ac:dyDescent="0.2">
      <c r="A1095" s="1">
        <v>340</v>
      </c>
      <c r="B1095">
        <v>3</v>
      </c>
      <c r="C1095">
        <f>_xlfn.XLOOKUP(A1095,'"main table"'!A:A,'"main table"'!T:T)</f>
        <v>63</v>
      </c>
      <c r="D1095">
        <f>_xlfn.XLOOKUP(A1095,'"main table"'!A:A,'"main table"'!L:L)</f>
        <v>1.1100000000000001</v>
      </c>
    </row>
    <row r="1096" spans="1:4" x14ac:dyDescent="0.2">
      <c r="A1096" s="1">
        <v>341</v>
      </c>
      <c r="B1096">
        <v>3</v>
      </c>
      <c r="C1096">
        <f>_xlfn.XLOOKUP(A1096,'"main table"'!A:A,'"main table"'!T:T)</f>
        <v>0</v>
      </c>
      <c r="D1096">
        <f>_xlfn.XLOOKUP(A1096,'"main table"'!A:A,'"main table"'!L:L)</f>
        <v>0</v>
      </c>
    </row>
    <row r="1097" spans="1:4" x14ac:dyDescent="0.2">
      <c r="A1097" s="1">
        <v>342</v>
      </c>
      <c r="B1097">
        <v>3</v>
      </c>
      <c r="C1097">
        <f>_xlfn.XLOOKUP(A1097,'"main table"'!A:A,'"main table"'!T:T)</f>
        <v>0</v>
      </c>
      <c r="D1097">
        <f>_xlfn.XLOOKUP(A1097,'"main table"'!A:A,'"main table"'!L:L)</f>
        <v>0</v>
      </c>
    </row>
    <row r="1098" spans="1:4" x14ac:dyDescent="0.2">
      <c r="A1098" s="1">
        <v>343</v>
      </c>
      <c r="B1098">
        <v>3</v>
      </c>
      <c r="C1098">
        <f>_xlfn.XLOOKUP(A1098,'"main table"'!A:A,'"main table"'!T:T)</f>
        <v>0</v>
      </c>
      <c r="D1098">
        <f>_xlfn.XLOOKUP(A1098,'"main table"'!A:A,'"main table"'!L:L)</f>
        <v>0</v>
      </c>
    </row>
    <row r="1099" spans="1:4" x14ac:dyDescent="0.2">
      <c r="A1099" s="1">
        <v>344</v>
      </c>
      <c r="B1099">
        <v>3</v>
      </c>
      <c r="C1099">
        <f>_xlfn.XLOOKUP(A1099,'"main table"'!A:A,'"main table"'!T:T)</f>
        <v>0</v>
      </c>
      <c r="D1099">
        <f>_xlfn.XLOOKUP(A1099,'"main table"'!A:A,'"main table"'!L:L)</f>
        <v>0</v>
      </c>
    </row>
    <row r="1100" spans="1:4" x14ac:dyDescent="0.2">
      <c r="A1100" s="1">
        <v>345</v>
      </c>
      <c r="B1100">
        <v>3</v>
      </c>
      <c r="C1100">
        <f>_xlfn.XLOOKUP(A1100,'"main table"'!A:A,'"main table"'!T:T)</f>
        <v>0</v>
      </c>
      <c r="D1100">
        <f>_xlfn.XLOOKUP(A1100,'"main table"'!A:A,'"main table"'!L:L)</f>
        <v>0</v>
      </c>
    </row>
    <row r="1101" spans="1:4" x14ac:dyDescent="0.2">
      <c r="A1101" s="1">
        <v>346</v>
      </c>
      <c r="B1101">
        <v>3</v>
      </c>
      <c r="C1101">
        <f>_xlfn.XLOOKUP(A1101,'"main table"'!A:A,'"main table"'!T:T)</f>
        <v>0</v>
      </c>
      <c r="D1101">
        <f>_xlfn.XLOOKUP(A1101,'"main table"'!A:A,'"main table"'!L:L)</f>
        <v>0</v>
      </c>
    </row>
    <row r="1102" spans="1:4" x14ac:dyDescent="0.2">
      <c r="A1102" s="1">
        <v>347</v>
      </c>
      <c r="B1102">
        <v>3</v>
      </c>
      <c r="C1102">
        <f>_xlfn.XLOOKUP(A1102,'"main table"'!A:A,'"main table"'!T:T)</f>
        <v>0</v>
      </c>
      <c r="D1102">
        <f>_xlfn.XLOOKUP(A1102,'"main table"'!A:A,'"main table"'!L:L)</f>
        <v>0</v>
      </c>
    </row>
    <row r="1103" spans="1:4" x14ac:dyDescent="0.2">
      <c r="A1103" s="1">
        <v>348</v>
      </c>
      <c r="B1103">
        <v>3</v>
      </c>
      <c r="C1103">
        <f>_xlfn.XLOOKUP(A1103,'"main table"'!A:A,'"main table"'!T:T)</f>
        <v>0</v>
      </c>
      <c r="D1103">
        <f>_xlfn.XLOOKUP(A1103,'"main table"'!A:A,'"main table"'!L:L)</f>
        <v>0</v>
      </c>
    </row>
    <row r="1104" spans="1:4" x14ac:dyDescent="0.2">
      <c r="A1104" s="1">
        <v>349</v>
      </c>
      <c r="B1104">
        <v>3</v>
      </c>
      <c r="C1104">
        <f>_xlfn.XLOOKUP(A1104,'"main table"'!A:A,'"main table"'!T:T)</f>
        <v>0</v>
      </c>
      <c r="D1104">
        <f>_xlfn.XLOOKUP(A1104,'"main table"'!A:A,'"main table"'!L:L)</f>
        <v>0</v>
      </c>
    </row>
    <row r="1105" spans="1:4" x14ac:dyDescent="0.2">
      <c r="A1105" s="1">
        <v>350</v>
      </c>
      <c r="B1105">
        <v>3</v>
      </c>
      <c r="C1105">
        <f>_xlfn.XLOOKUP(A1105,'"main table"'!A:A,'"main table"'!T:T)</f>
        <v>0</v>
      </c>
      <c r="D1105">
        <f>_xlfn.XLOOKUP(A1105,'"main table"'!A:A,'"main table"'!L:L)</f>
        <v>0</v>
      </c>
    </row>
    <row r="1106" spans="1:4" x14ac:dyDescent="0.2">
      <c r="A1106" s="1">
        <v>351</v>
      </c>
      <c r="B1106">
        <v>3</v>
      </c>
      <c r="C1106">
        <f>_xlfn.XLOOKUP(A1106,'"main table"'!A:A,'"main table"'!T:T)</f>
        <v>107</v>
      </c>
      <c r="D1106">
        <f>_xlfn.XLOOKUP(A1106,'"main table"'!A:A,'"main table"'!L:L)</f>
        <v>5.19</v>
      </c>
    </row>
    <row r="1107" spans="1:4" x14ac:dyDescent="0.2">
      <c r="A1107" s="1">
        <v>352</v>
      </c>
      <c r="B1107">
        <v>3</v>
      </c>
      <c r="C1107">
        <f>_xlfn.XLOOKUP(A1107,'"main table"'!A:A,'"main table"'!T:T)</f>
        <v>180</v>
      </c>
      <c r="D1107">
        <f>_xlfn.XLOOKUP(A1107,'"main table"'!A:A,'"main table"'!L:L)</f>
        <v>2.95</v>
      </c>
    </row>
    <row r="1108" spans="1:4" x14ac:dyDescent="0.2">
      <c r="A1108" s="1">
        <v>353</v>
      </c>
      <c r="B1108">
        <v>3</v>
      </c>
      <c r="C1108">
        <f>_xlfn.XLOOKUP(A1108,'"main table"'!A:A,'"main table"'!T:T)</f>
        <v>146</v>
      </c>
      <c r="D1108">
        <f>_xlfn.XLOOKUP(A1108,'"main table"'!A:A,'"main table"'!L:L)</f>
        <v>4.87</v>
      </c>
    </row>
    <row r="1109" spans="1:4" x14ac:dyDescent="0.2">
      <c r="A1109" s="1">
        <v>354</v>
      </c>
      <c r="B1109">
        <v>3</v>
      </c>
      <c r="C1109">
        <f>_xlfn.XLOOKUP(A1109,'"main table"'!A:A,'"main table"'!T:T)</f>
        <v>713</v>
      </c>
      <c r="D1109">
        <f>_xlfn.XLOOKUP(A1109,'"main table"'!A:A,'"main table"'!L:L)</f>
        <v>11.84</v>
      </c>
    </row>
    <row r="1110" spans="1:4" x14ac:dyDescent="0.2">
      <c r="A1110" s="1">
        <v>355</v>
      </c>
      <c r="B1110">
        <v>3</v>
      </c>
      <c r="C1110">
        <f>_xlfn.XLOOKUP(A1110,'"main table"'!A:A,'"main table"'!T:T)</f>
        <v>85</v>
      </c>
      <c r="D1110">
        <f>_xlfn.XLOOKUP(A1110,'"main table"'!A:A,'"main table"'!L:L)</f>
        <v>1.84</v>
      </c>
    </row>
    <row r="1111" spans="1:4" x14ac:dyDescent="0.2">
      <c r="A1111" s="1">
        <v>356</v>
      </c>
      <c r="B1111">
        <v>3</v>
      </c>
      <c r="C1111">
        <f>_xlfn.XLOOKUP(A1111,'"main table"'!A:A,'"main table"'!T:T)</f>
        <v>806</v>
      </c>
      <c r="D1111">
        <f>_xlfn.XLOOKUP(A1111,'"main table"'!A:A,'"main table"'!L:L)</f>
        <v>26.41</v>
      </c>
    </row>
    <row r="1112" spans="1:4" x14ac:dyDescent="0.2">
      <c r="A1112" s="1">
        <v>357</v>
      </c>
      <c r="B1112">
        <v>3</v>
      </c>
      <c r="C1112">
        <f>_xlfn.XLOOKUP(A1112,'"main table"'!A:A,'"main table"'!T:T)</f>
        <v>830</v>
      </c>
      <c r="D1112">
        <f>_xlfn.XLOOKUP(A1112,'"main table"'!A:A,'"main table"'!L:L)</f>
        <v>19.61</v>
      </c>
    </row>
    <row r="1113" spans="1:4" x14ac:dyDescent="0.2">
      <c r="A1113" s="1">
        <v>358</v>
      </c>
      <c r="B1113">
        <v>3</v>
      </c>
      <c r="C1113">
        <f>_xlfn.XLOOKUP(A1113,'"main table"'!A:A,'"main table"'!T:T)</f>
        <v>108</v>
      </c>
      <c r="D1113">
        <f>_xlfn.XLOOKUP(A1113,'"main table"'!A:A,'"main table"'!L:L)</f>
        <v>1.66</v>
      </c>
    </row>
    <row r="1114" spans="1:4" x14ac:dyDescent="0.2">
      <c r="A1114" s="1">
        <v>359</v>
      </c>
      <c r="B1114">
        <v>3</v>
      </c>
      <c r="C1114">
        <f>_xlfn.XLOOKUP(A1114,'"main table"'!A:A,'"main table"'!T:T)</f>
        <v>21914</v>
      </c>
      <c r="D1114">
        <f>_xlfn.XLOOKUP(A1114,'"main table"'!A:A,'"main table"'!L:L)</f>
        <v>332.56</v>
      </c>
    </row>
    <row r="1115" spans="1:4" x14ac:dyDescent="0.2">
      <c r="A1115" s="1">
        <v>360</v>
      </c>
      <c r="B1115">
        <v>3</v>
      </c>
      <c r="C1115">
        <f>_xlfn.XLOOKUP(A1115,'"main table"'!A:A,'"main table"'!T:T)</f>
        <v>368</v>
      </c>
      <c r="D1115">
        <f>_xlfn.XLOOKUP(A1115,'"main table"'!A:A,'"main table"'!L:L)</f>
        <v>12.2</v>
      </c>
    </row>
    <row r="1116" spans="1:4" x14ac:dyDescent="0.2">
      <c r="A1116" s="1">
        <v>361</v>
      </c>
      <c r="B1116">
        <v>3</v>
      </c>
      <c r="C1116">
        <f>_xlfn.XLOOKUP(A1116,'"main table"'!A:A,'"main table"'!T:T)</f>
        <v>565</v>
      </c>
      <c r="D1116">
        <f>_xlfn.XLOOKUP(A1116,'"main table"'!A:A,'"main table"'!L:L)</f>
        <v>17.260000000000002</v>
      </c>
    </row>
    <row r="1117" spans="1:4" x14ac:dyDescent="0.2">
      <c r="A1117" s="1">
        <v>362</v>
      </c>
      <c r="B1117">
        <v>3</v>
      </c>
      <c r="C1117">
        <f>_xlfn.XLOOKUP(A1117,'"main table"'!A:A,'"main table"'!T:T)</f>
        <v>13941</v>
      </c>
      <c r="D1117">
        <f>_xlfn.XLOOKUP(A1117,'"main table"'!A:A,'"main table"'!L:L)</f>
        <v>270.54000000000002</v>
      </c>
    </row>
    <row r="1118" spans="1:4" x14ac:dyDescent="0.2">
      <c r="A1118" s="1">
        <v>363</v>
      </c>
      <c r="B1118">
        <v>3</v>
      </c>
      <c r="C1118">
        <f>_xlfn.XLOOKUP(A1118,'"main table"'!A:A,'"main table"'!T:T)</f>
        <v>1496</v>
      </c>
      <c r="D1118">
        <f>_xlfn.XLOOKUP(A1118,'"main table"'!A:A,'"main table"'!L:L)</f>
        <v>38.96</v>
      </c>
    </row>
    <row r="1119" spans="1:4" x14ac:dyDescent="0.2">
      <c r="A1119" s="1">
        <v>364</v>
      </c>
      <c r="B1119">
        <v>3</v>
      </c>
      <c r="C1119">
        <f>_xlfn.XLOOKUP(A1119,'"main table"'!A:A,'"main table"'!T:T)</f>
        <v>126</v>
      </c>
      <c r="D1119">
        <f>_xlfn.XLOOKUP(A1119,'"main table"'!A:A,'"main table"'!L:L)</f>
        <v>2</v>
      </c>
    </row>
    <row r="1120" spans="1:4" x14ac:dyDescent="0.2">
      <c r="A1120" s="1">
        <v>365</v>
      </c>
      <c r="B1120">
        <v>3</v>
      </c>
      <c r="C1120">
        <f>_xlfn.XLOOKUP(A1120,'"main table"'!A:A,'"main table"'!T:T)</f>
        <v>10517</v>
      </c>
      <c r="D1120">
        <f>_xlfn.XLOOKUP(A1120,'"main table"'!A:A,'"main table"'!L:L)</f>
        <v>177.89</v>
      </c>
    </row>
    <row r="1121" spans="1:4" x14ac:dyDescent="0.2">
      <c r="A1121" s="1">
        <v>366</v>
      </c>
      <c r="B1121">
        <v>3</v>
      </c>
      <c r="C1121">
        <f>_xlfn.XLOOKUP(A1121,'"main table"'!A:A,'"main table"'!T:T)</f>
        <v>16114</v>
      </c>
      <c r="D1121">
        <f>_xlfn.XLOOKUP(A1121,'"main table"'!A:A,'"main table"'!L:L)</f>
        <v>364.17</v>
      </c>
    </row>
    <row r="1122" spans="1:4" x14ac:dyDescent="0.2">
      <c r="A1122" s="1">
        <v>367</v>
      </c>
      <c r="B1122">
        <v>3</v>
      </c>
      <c r="C1122">
        <f>_xlfn.XLOOKUP(A1122,'"main table"'!A:A,'"main table"'!T:T)</f>
        <v>195</v>
      </c>
      <c r="D1122">
        <f>_xlfn.XLOOKUP(A1122,'"main table"'!A:A,'"main table"'!L:L)</f>
        <v>4.41</v>
      </c>
    </row>
    <row r="1123" spans="1:4" x14ac:dyDescent="0.2">
      <c r="A1123" s="1">
        <v>368</v>
      </c>
      <c r="B1123">
        <v>3</v>
      </c>
      <c r="C1123">
        <f>_xlfn.XLOOKUP(A1123,'"main table"'!A:A,'"main table"'!T:T)</f>
        <v>413</v>
      </c>
      <c r="D1123">
        <f>_xlfn.XLOOKUP(A1123,'"main table"'!A:A,'"main table"'!L:L)</f>
        <v>13.41</v>
      </c>
    </row>
    <row r="1124" spans="1:4" x14ac:dyDescent="0.2">
      <c r="A1124" s="1">
        <v>369</v>
      </c>
      <c r="B1124">
        <v>3</v>
      </c>
      <c r="C1124">
        <f>_xlfn.XLOOKUP(A1124,'"main table"'!A:A,'"main table"'!T:T)</f>
        <v>5804</v>
      </c>
      <c r="D1124">
        <f>_xlfn.XLOOKUP(A1124,'"main table"'!A:A,'"main table"'!L:L)</f>
        <v>179.45</v>
      </c>
    </row>
    <row r="1125" spans="1:4" x14ac:dyDescent="0.2">
      <c r="A1125" s="1">
        <v>370</v>
      </c>
      <c r="B1125">
        <v>3</v>
      </c>
      <c r="C1125">
        <f>_xlfn.XLOOKUP(A1125,'"main table"'!A:A,'"main table"'!T:T)</f>
        <v>1614</v>
      </c>
      <c r="D1125">
        <f>_xlfn.XLOOKUP(A1125,'"main table"'!A:A,'"main table"'!L:L)</f>
        <v>50.03</v>
      </c>
    </row>
    <row r="1126" spans="1:4" x14ac:dyDescent="0.2">
      <c r="A1126" s="1">
        <v>371</v>
      </c>
      <c r="B1126">
        <v>3</v>
      </c>
      <c r="C1126">
        <f>_xlfn.XLOOKUP(A1126,'"main table"'!A:A,'"main table"'!T:T)</f>
        <v>66</v>
      </c>
      <c r="D1126">
        <f>_xlfn.XLOOKUP(A1126,'"main table"'!A:A,'"main table"'!L:L)</f>
        <v>1.18</v>
      </c>
    </row>
    <row r="1127" spans="1:4" x14ac:dyDescent="0.2">
      <c r="A1127" s="1">
        <v>372</v>
      </c>
      <c r="B1127">
        <v>3</v>
      </c>
      <c r="C1127">
        <f>_xlfn.XLOOKUP(A1127,'"main table"'!A:A,'"main table"'!T:T)</f>
        <v>16</v>
      </c>
      <c r="D1127">
        <f>_xlfn.XLOOKUP(A1127,'"main table"'!A:A,'"main table"'!L:L)</f>
        <v>0.04</v>
      </c>
    </row>
    <row r="1128" spans="1:4" x14ac:dyDescent="0.2">
      <c r="A1128" s="1">
        <v>373</v>
      </c>
      <c r="B1128">
        <v>3</v>
      </c>
      <c r="C1128">
        <f>_xlfn.XLOOKUP(A1128,'"main table"'!A:A,'"main table"'!T:T)</f>
        <v>0</v>
      </c>
      <c r="D1128">
        <f>_xlfn.XLOOKUP(A1128,'"main table"'!A:A,'"main table"'!L:L)</f>
        <v>0</v>
      </c>
    </row>
    <row r="1129" spans="1:4" x14ac:dyDescent="0.2">
      <c r="A1129" s="1">
        <v>374</v>
      </c>
      <c r="B1129">
        <v>3</v>
      </c>
      <c r="C1129">
        <f>_xlfn.XLOOKUP(A1129,'"main table"'!A:A,'"main table"'!T:T)</f>
        <v>21</v>
      </c>
      <c r="D1129">
        <f>_xlfn.XLOOKUP(A1129,'"main table"'!A:A,'"main table"'!L:L)</f>
        <v>0.06</v>
      </c>
    </row>
    <row r="1130" spans="1:4" x14ac:dyDescent="0.2">
      <c r="A1130" s="1">
        <v>375</v>
      </c>
      <c r="B1130">
        <v>3</v>
      </c>
      <c r="C1130">
        <f>_xlfn.XLOOKUP(A1130,'"main table"'!A:A,'"main table"'!T:T)</f>
        <v>0</v>
      </c>
      <c r="D1130">
        <f>_xlfn.XLOOKUP(A1130,'"main table"'!A:A,'"main table"'!L:L)</f>
        <v>0</v>
      </c>
    </row>
    <row r="1131" spans="1:4" x14ac:dyDescent="0.2">
      <c r="A1131" s="1">
        <v>376</v>
      </c>
      <c r="B1131">
        <v>3</v>
      </c>
      <c r="C1131">
        <f>_xlfn.XLOOKUP(A1131,'"main table"'!A:A,'"main table"'!T:T)</f>
        <v>5675</v>
      </c>
      <c r="D1131">
        <f>_xlfn.XLOOKUP(A1131,'"main table"'!A:A,'"main table"'!L:L)</f>
        <v>137.33000000000001</v>
      </c>
    </row>
    <row r="1132" spans="1:4" x14ac:dyDescent="0.2">
      <c r="A1132" s="1">
        <v>377</v>
      </c>
      <c r="B1132">
        <v>3</v>
      </c>
      <c r="C1132">
        <f>_xlfn.XLOOKUP(A1132,'"main table"'!A:A,'"main table"'!T:T)</f>
        <v>732</v>
      </c>
      <c r="D1132">
        <f>_xlfn.XLOOKUP(A1132,'"main table"'!A:A,'"main table"'!L:L)</f>
        <v>18.78</v>
      </c>
    </row>
    <row r="1133" spans="1:4" x14ac:dyDescent="0.2">
      <c r="A1133" s="1">
        <v>1</v>
      </c>
      <c r="B1133">
        <v>4</v>
      </c>
      <c r="C1133">
        <f>_xlfn.XLOOKUP(A1133,'"main table"'!A:A,'"main table"'!U:U)</f>
        <v>0</v>
      </c>
      <c r="D1133">
        <f>_xlfn.XLOOKUP(A1133,'"main table"'!A:A,'"main table"'!M:M)</f>
        <v>0</v>
      </c>
    </row>
    <row r="1134" spans="1:4" x14ac:dyDescent="0.2">
      <c r="A1134" s="1">
        <v>2</v>
      </c>
      <c r="B1134">
        <v>4</v>
      </c>
      <c r="C1134">
        <f>_xlfn.XLOOKUP(A1134,'"main table"'!A:A,'"main table"'!U:U)</f>
        <v>0</v>
      </c>
      <c r="D1134">
        <f>_xlfn.XLOOKUP(A1134,'"main table"'!A:A,'"main table"'!M:M)</f>
        <v>0</v>
      </c>
    </row>
    <row r="1135" spans="1:4" x14ac:dyDescent="0.2">
      <c r="A1135" s="1">
        <v>3</v>
      </c>
      <c r="B1135">
        <v>4</v>
      </c>
      <c r="C1135">
        <f>_xlfn.XLOOKUP(A1135,'"main table"'!A:A,'"main table"'!U:U)</f>
        <v>0</v>
      </c>
      <c r="D1135">
        <f>_xlfn.XLOOKUP(A1135,'"main table"'!A:A,'"main table"'!M:M)</f>
        <v>0</v>
      </c>
    </row>
    <row r="1136" spans="1:4" x14ac:dyDescent="0.2">
      <c r="A1136" s="1">
        <v>4</v>
      </c>
      <c r="B1136">
        <v>4</v>
      </c>
      <c r="C1136">
        <f>_xlfn.XLOOKUP(A1136,'"main table"'!A:A,'"main table"'!U:U)</f>
        <v>64</v>
      </c>
      <c r="D1136">
        <f>_xlfn.XLOOKUP(A1136,'"main table"'!A:A,'"main table"'!M:M)</f>
        <v>2.74</v>
      </c>
    </row>
    <row r="1137" spans="1:4" x14ac:dyDescent="0.2">
      <c r="A1137" s="1">
        <v>5</v>
      </c>
      <c r="B1137">
        <v>4</v>
      </c>
      <c r="C1137">
        <f>_xlfn.XLOOKUP(A1137,'"main table"'!A:A,'"main table"'!U:U)</f>
        <v>0</v>
      </c>
      <c r="D1137">
        <f>_xlfn.XLOOKUP(A1137,'"main table"'!A:A,'"main table"'!M:M)</f>
        <v>0</v>
      </c>
    </row>
    <row r="1138" spans="1:4" x14ac:dyDescent="0.2">
      <c r="A1138" s="1">
        <v>6</v>
      </c>
      <c r="B1138">
        <v>4</v>
      </c>
      <c r="C1138">
        <f>_xlfn.XLOOKUP(A1138,'"main table"'!A:A,'"main table"'!U:U)</f>
        <v>76</v>
      </c>
      <c r="D1138">
        <f>_xlfn.XLOOKUP(A1138,'"main table"'!A:A,'"main table"'!M:M)</f>
        <v>2.1800000000000002</v>
      </c>
    </row>
    <row r="1139" spans="1:4" x14ac:dyDescent="0.2">
      <c r="A1139" s="1">
        <v>7</v>
      </c>
      <c r="B1139">
        <v>4</v>
      </c>
      <c r="C1139">
        <f>_xlfn.XLOOKUP(A1139,'"main table"'!A:A,'"main table"'!U:U)</f>
        <v>73</v>
      </c>
      <c r="D1139">
        <f>_xlfn.XLOOKUP(A1139,'"main table"'!A:A,'"main table"'!M:M)</f>
        <v>0.99</v>
      </c>
    </row>
    <row r="1140" spans="1:4" x14ac:dyDescent="0.2">
      <c r="A1140" s="1">
        <v>8</v>
      </c>
      <c r="B1140">
        <v>4</v>
      </c>
      <c r="C1140">
        <f>_xlfn.XLOOKUP(A1140,'"main table"'!A:A,'"main table"'!U:U)</f>
        <v>0</v>
      </c>
      <c r="D1140">
        <f>_xlfn.XLOOKUP(A1140,'"main table"'!A:A,'"main table"'!M:M)</f>
        <v>0</v>
      </c>
    </row>
    <row r="1141" spans="1:4" x14ac:dyDescent="0.2">
      <c r="A1141" s="1">
        <v>9</v>
      </c>
      <c r="B1141">
        <v>4</v>
      </c>
      <c r="C1141">
        <f>_xlfn.XLOOKUP(A1141,'"main table"'!A:A,'"main table"'!U:U)</f>
        <v>0</v>
      </c>
      <c r="D1141">
        <f>_xlfn.XLOOKUP(A1141,'"main table"'!A:A,'"main table"'!M:M)</f>
        <v>0</v>
      </c>
    </row>
    <row r="1142" spans="1:4" x14ac:dyDescent="0.2">
      <c r="A1142" s="1">
        <v>10</v>
      </c>
      <c r="B1142">
        <v>4</v>
      </c>
      <c r="C1142">
        <f>_xlfn.XLOOKUP(A1142,'"main table"'!A:A,'"main table"'!U:U)</f>
        <v>173</v>
      </c>
      <c r="D1142">
        <f>_xlfn.XLOOKUP(A1142,'"main table"'!A:A,'"main table"'!M:M)</f>
        <v>3.37</v>
      </c>
    </row>
    <row r="1143" spans="1:4" x14ac:dyDescent="0.2">
      <c r="A1143" s="1">
        <v>11</v>
      </c>
      <c r="B1143">
        <v>4</v>
      </c>
      <c r="C1143">
        <f>_xlfn.XLOOKUP(A1143,'"main table"'!A:A,'"main table"'!U:U)</f>
        <v>0</v>
      </c>
      <c r="D1143">
        <f>_xlfn.XLOOKUP(A1143,'"main table"'!A:A,'"main table"'!M:M)</f>
        <v>0</v>
      </c>
    </row>
    <row r="1144" spans="1:4" x14ac:dyDescent="0.2">
      <c r="A1144" s="1">
        <v>12</v>
      </c>
      <c r="B1144">
        <v>4</v>
      </c>
      <c r="C1144">
        <f>_xlfn.XLOOKUP(A1144,'"main table"'!A:A,'"main table"'!U:U)</f>
        <v>25</v>
      </c>
      <c r="D1144">
        <f>_xlfn.XLOOKUP(A1144,'"main table"'!A:A,'"main table"'!M:M)</f>
        <v>0.63</v>
      </c>
    </row>
    <row r="1145" spans="1:4" x14ac:dyDescent="0.2">
      <c r="A1145" s="1">
        <v>13</v>
      </c>
      <c r="B1145">
        <v>4</v>
      </c>
      <c r="C1145">
        <f>_xlfn.XLOOKUP(A1145,'"main table"'!A:A,'"main table"'!U:U)</f>
        <v>20</v>
      </c>
      <c r="D1145">
        <f>_xlfn.XLOOKUP(A1145,'"main table"'!A:A,'"main table"'!M:M)</f>
        <v>0.8</v>
      </c>
    </row>
    <row r="1146" spans="1:4" x14ac:dyDescent="0.2">
      <c r="A1146" s="1">
        <v>14</v>
      </c>
      <c r="B1146">
        <v>4</v>
      </c>
      <c r="C1146">
        <f>_xlfn.XLOOKUP(A1146,'"main table"'!A:A,'"main table"'!U:U)</f>
        <v>21</v>
      </c>
      <c r="D1146">
        <f>_xlfn.XLOOKUP(A1146,'"main table"'!A:A,'"main table"'!M:M)</f>
        <v>1.1000000000000001</v>
      </c>
    </row>
    <row r="1147" spans="1:4" x14ac:dyDescent="0.2">
      <c r="A1147" s="1">
        <v>15</v>
      </c>
      <c r="B1147">
        <v>4</v>
      </c>
      <c r="C1147">
        <f>_xlfn.XLOOKUP(A1147,'"main table"'!A:A,'"main table"'!U:U)</f>
        <v>16</v>
      </c>
      <c r="D1147">
        <f>_xlfn.XLOOKUP(A1147,'"main table"'!A:A,'"main table"'!M:M)</f>
        <v>0.48</v>
      </c>
    </row>
    <row r="1148" spans="1:4" x14ac:dyDescent="0.2">
      <c r="A1148" s="1">
        <v>16</v>
      </c>
      <c r="B1148">
        <v>4</v>
      </c>
      <c r="C1148">
        <f>_xlfn.XLOOKUP(A1148,'"main table"'!A:A,'"main table"'!U:U)</f>
        <v>12</v>
      </c>
      <c r="D1148">
        <f>_xlfn.XLOOKUP(A1148,'"main table"'!A:A,'"main table"'!M:M)</f>
        <v>0.1</v>
      </c>
    </row>
    <row r="1149" spans="1:4" x14ac:dyDescent="0.2">
      <c r="A1149" s="1">
        <v>17</v>
      </c>
      <c r="B1149">
        <v>4</v>
      </c>
      <c r="C1149">
        <f>_xlfn.XLOOKUP(A1149,'"main table"'!A:A,'"main table"'!U:U)</f>
        <v>15</v>
      </c>
      <c r="D1149">
        <f>_xlfn.XLOOKUP(A1149,'"main table"'!A:A,'"main table"'!M:M)</f>
        <v>0.47</v>
      </c>
    </row>
    <row r="1150" spans="1:4" x14ac:dyDescent="0.2">
      <c r="A1150" s="1">
        <v>18</v>
      </c>
      <c r="B1150">
        <v>4</v>
      </c>
      <c r="C1150">
        <f>_xlfn.XLOOKUP(A1150,'"main table"'!A:A,'"main table"'!U:U)</f>
        <v>20</v>
      </c>
      <c r="D1150">
        <f>_xlfn.XLOOKUP(A1150,'"main table"'!A:A,'"main table"'!M:M)</f>
        <v>0.69</v>
      </c>
    </row>
    <row r="1151" spans="1:4" x14ac:dyDescent="0.2">
      <c r="A1151" s="1">
        <v>19</v>
      </c>
      <c r="B1151">
        <v>4</v>
      </c>
      <c r="C1151">
        <f>_xlfn.XLOOKUP(A1151,'"main table"'!A:A,'"main table"'!U:U)</f>
        <v>361</v>
      </c>
      <c r="D1151">
        <f>_xlfn.XLOOKUP(A1151,'"main table"'!A:A,'"main table"'!M:M)</f>
        <v>6.99</v>
      </c>
    </row>
    <row r="1152" spans="1:4" x14ac:dyDescent="0.2">
      <c r="A1152" s="1">
        <v>20</v>
      </c>
      <c r="B1152">
        <v>4</v>
      </c>
      <c r="C1152">
        <f>_xlfn.XLOOKUP(A1152,'"main table"'!A:A,'"main table"'!U:U)</f>
        <v>29</v>
      </c>
      <c r="D1152">
        <f>_xlfn.XLOOKUP(A1152,'"main table"'!A:A,'"main table"'!M:M)</f>
        <v>1</v>
      </c>
    </row>
    <row r="1153" spans="1:4" x14ac:dyDescent="0.2">
      <c r="A1153" s="1">
        <v>21</v>
      </c>
      <c r="B1153">
        <v>4</v>
      </c>
      <c r="C1153">
        <f>_xlfn.XLOOKUP(A1153,'"main table"'!A:A,'"main table"'!U:U)</f>
        <v>102</v>
      </c>
      <c r="D1153">
        <f>_xlfn.XLOOKUP(A1153,'"main table"'!A:A,'"main table"'!M:M)</f>
        <v>3.42</v>
      </c>
    </row>
    <row r="1154" spans="1:4" x14ac:dyDescent="0.2">
      <c r="A1154" s="1">
        <v>22</v>
      </c>
      <c r="B1154">
        <v>4</v>
      </c>
      <c r="C1154">
        <f>_xlfn.XLOOKUP(A1154,'"main table"'!A:A,'"main table"'!U:U)</f>
        <v>61</v>
      </c>
      <c r="D1154">
        <f>_xlfn.XLOOKUP(A1154,'"main table"'!A:A,'"main table"'!M:M)</f>
        <v>0.47</v>
      </c>
    </row>
    <row r="1155" spans="1:4" x14ac:dyDescent="0.2">
      <c r="A1155" s="1">
        <v>23</v>
      </c>
      <c r="B1155">
        <v>4</v>
      </c>
      <c r="C1155">
        <f>_xlfn.XLOOKUP(A1155,'"main table"'!A:A,'"main table"'!U:U)</f>
        <v>48</v>
      </c>
      <c r="D1155">
        <f>_xlfn.XLOOKUP(A1155,'"main table"'!A:A,'"main table"'!M:M)</f>
        <v>1.65</v>
      </c>
    </row>
    <row r="1156" spans="1:4" x14ac:dyDescent="0.2">
      <c r="A1156" s="1">
        <v>24</v>
      </c>
      <c r="B1156">
        <v>4</v>
      </c>
      <c r="C1156">
        <f>_xlfn.XLOOKUP(A1156,'"main table"'!A:A,'"main table"'!U:U)</f>
        <v>192</v>
      </c>
      <c r="D1156">
        <f>_xlfn.XLOOKUP(A1156,'"main table"'!A:A,'"main table"'!M:M)</f>
        <v>2.0099999999999998</v>
      </c>
    </row>
    <row r="1157" spans="1:4" x14ac:dyDescent="0.2">
      <c r="A1157" s="1">
        <v>25</v>
      </c>
      <c r="B1157">
        <v>4</v>
      </c>
      <c r="C1157">
        <f>_xlfn.XLOOKUP(A1157,'"main table"'!A:A,'"main table"'!U:U)</f>
        <v>103</v>
      </c>
      <c r="D1157">
        <f>_xlfn.XLOOKUP(A1157,'"main table"'!A:A,'"main table"'!M:M)</f>
        <v>2.19</v>
      </c>
    </row>
    <row r="1158" spans="1:4" x14ac:dyDescent="0.2">
      <c r="A1158" s="1">
        <v>26</v>
      </c>
      <c r="B1158">
        <v>4</v>
      </c>
      <c r="C1158">
        <f>_xlfn.XLOOKUP(A1158,'"main table"'!A:A,'"main table"'!U:U)</f>
        <v>0</v>
      </c>
      <c r="D1158">
        <f>_xlfn.XLOOKUP(A1158,'"main table"'!A:A,'"main table"'!M:M)</f>
        <v>0</v>
      </c>
    </row>
    <row r="1159" spans="1:4" x14ac:dyDescent="0.2">
      <c r="A1159" s="1">
        <v>27</v>
      </c>
      <c r="B1159">
        <v>4</v>
      </c>
      <c r="C1159">
        <f>_xlfn.XLOOKUP(A1159,'"main table"'!A:A,'"main table"'!U:U)</f>
        <v>42</v>
      </c>
      <c r="D1159">
        <f>_xlfn.XLOOKUP(A1159,'"main table"'!A:A,'"main table"'!M:M)</f>
        <v>1.51</v>
      </c>
    </row>
    <row r="1160" spans="1:4" x14ac:dyDescent="0.2">
      <c r="A1160" s="1">
        <v>28</v>
      </c>
      <c r="B1160">
        <v>4</v>
      </c>
      <c r="C1160">
        <f>_xlfn.XLOOKUP(A1160,'"main table"'!A:A,'"main table"'!U:U)</f>
        <v>36</v>
      </c>
      <c r="D1160">
        <f>_xlfn.XLOOKUP(A1160,'"main table"'!A:A,'"main table"'!M:M)</f>
        <v>0.89</v>
      </c>
    </row>
    <row r="1161" spans="1:4" x14ac:dyDescent="0.2">
      <c r="A1161" s="1">
        <v>29</v>
      </c>
      <c r="B1161">
        <v>4</v>
      </c>
      <c r="C1161">
        <f>_xlfn.XLOOKUP(A1161,'"main table"'!A:A,'"main table"'!U:U)</f>
        <v>10</v>
      </c>
      <c r="D1161">
        <f>_xlfn.XLOOKUP(A1161,'"main table"'!A:A,'"main table"'!M:M)</f>
        <v>0.22</v>
      </c>
    </row>
    <row r="1162" spans="1:4" x14ac:dyDescent="0.2">
      <c r="A1162" s="1">
        <v>30</v>
      </c>
      <c r="B1162">
        <v>4</v>
      </c>
      <c r="C1162">
        <f>_xlfn.XLOOKUP(A1162,'"main table"'!A:A,'"main table"'!U:U)</f>
        <v>0</v>
      </c>
      <c r="D1162">
        <f>_xlfn.XLOOKUP(A1162,'"main table"'!A:A,'"main table"'!M:M)</f>
        <v>0</v>
      </c>
    </row>
    <row r="1163" spans="1:4" x14ac:dyDescent="0.2">
      <c r="A1163" s="1">
        <v>31</v>
      </c>
      <c r="B1163">
        <v>4</v>
      </c>
      <c r="C1163">
        <f>_xlfn.XLOOKUP(A1163,'"main table"'!A:A,'"main table"'!U:U)</f>
        <v>44</v>
      </c>
      <c r="D1163">
        <f>_xlfn.XLOOKUP(A1163,'"main table"'!A:A,'"main table"'!M:M)</f>
        <v>0.15</v>
      </c>
    </row>
    <row r="1164" spans="1:4" x14ac:dyDescent="0.2">
      <c r="A1164" s="1">
        <v>32</v>
      </c>
      <c r="B1164">
        <v>4</v>
      </c>
      <c r="C1164">
        <f>_xlfn.XLOOKUP(A1164,'"main table"'!A:A,'"main table"'!U:U)</f>
        <v>55</v>
      </c>
      <c r="D1164">
        <f>_xlfn.XLOOKUP(A1164,'"main table"'!A:A,'"main table"'!M:M)</f>
        <v>0.19</v>
      </c>
    </row>
    <row r="1165" spans="1:4" x14ac:dyDescent="0.2">
      <c r="A1165" s="1">
        <v>33</v>
      </c>
      <c r="B1165">
        <v>4</v>
      </c>
      <c r="C1165">
        <f>_xlfn.XLOOKUP(A1165,'"main table"'!A:A,'"main table"'!U:U)</f>
        <v>0</v>
      </c>
      <c r="D1165">
        <f>_xlfn.XLOOKUP(A1165,'"main table"'!A:A,'"main table"'!M:M)</f>
        <v>0</v>
      </c>
    </row>
    <row r="1166" spans="1:4" x14ac:dyDescent="0.2">
      <c r="A1166" s="1">
        <v>34</v>
      </c>
      <c r="B1166">
        <v>4</v>
      </c>
      <c r="C1166">
        <f>_xlfn.XLOOKUP(A1166,'"main table"'!A:A,'"main table"'!U:U)</f>
        <v>11</v>
      </c>
      <c r="D1166">
        <f>_xlfn.XLOOKUP(A1166,'"main table"'!A:A,'"main table"'!M:M)</f>
        <v>0.69</v>
      </c>
    </row>
    <row r="1167" spans="1:4" x14ac:dyDescent="0.2">
      <c r="A1167" s="1">
        <v>35</v>
      </c>
      <c r="B1167">
        <v>4</v>
      </c>
      <c r="C1167">
        <f>_xlfn.XLOOKUP(A1167,'"main table"'!A:A,'"main table"'!U:U)</f>
        <v>0</v>
      </c>
      <c r="D1167">
        <f>_xlfn.XLOOKUP(A1167,'"main table"'!A:A,'"main table"'!M:M)</f>
        <v>0</v>
      </c>
    </row>
    <row r="1168" spans="1:4" x14ac:dyDescent="0.2">
      <c r="A1168" s="1">
        <v>36</v>
      </c>
      <c r="B1168">
        <v>4</v>
      </c>
      <c r="C1168">
        <f>_xlfn.XLOOKUP(A1168,'"main table"'!A:A,'"main table"'!U:U)</f>
        <v>0</v>
      </c>
      <c r="D1168">
        <f>_xlfn.XLOOKUP(A1168,'"main table"'!A:A,'"main table"'!M:M)</f>
        <v>0</v>
      </c>
    </row>
    <row r="1169" spans="1:4" x14ac:dyDescent="0.2">
      <c r="A1169" s="1">
        <v>37</v>
      </c>
      <c r="B1169">
        <v>4</v>
      </c>
      <c r="C1169">
        <f>_xlfn.XLOOKUP(A1169,'"main table"'!A:A,'"main table"'!U:U)</f>
        <v>42</v>
      </c>
      <c r="D1169">
        <f>_xlfn.XLOOKUP(A1169,'"main table"'!A:A,'"main table"'!M:M)</f>
        <v>1.68</v>
      </c>
    </row>
    <row r="1170" spans="1:4" x14ac:dyDescent="0.2">
      <c r="A1170" s="1">
        <v>38</v>
      </c>
      <c r="B1170">
        <v>4</v>
      </c>
      <c r="C1170">
        <f>_xlfn.XLOOKUP(A1170,'"main table"'!A:A,'"main table"'!U:U)</f>
        <v>52</v>
      </c>
      <c r="D1170">
        <f>_xlfn.XLOOKUP(A1170,'"main table"'!A:A,'"main table"'!M:M)</f>
        <v>0.4</v>
      </c>
    </row>
    <row r="1171" spans="1:4" x14ac:dyDescent="0.2">
      <c r="A1171" s="1">
        <v>39</v>
      </c>
      <c r="B1171">
        <v>4</v>
      </c>
      <c r="C1171">
        <f>_xlfn.XLOOKUP(A1171,'"main table"'!A:A,'"main table"'!U:U)</f>
        <v>0</v>
      </c>
      <c r="D1171">
        <f>_xlfn.XLOOKUP(A1171,'"main table"'!A:A,'"main table"'!M:M)</f>
        <v>0</v>
      </c>
    </row>
    <row r="1172" spans="1:4" x14ac:dyDescent="0.2">
      <c r="A1172" s="1">
        <v>40</v>
      </c>
      <c r="B1172">
        <v>4</v>
      </c>
      <c r="C1172">
        <f>_xlfn.XLOOKUP(A1172,'"main table"'!A:A,'"main table"'!U:U)</f>
        <v>0</v>
      </c>
      <c r="D1172">
        <f>_xlfn.XLOOKUP(A1172,'"main table"'!A:A,'"main table"'!M:M)</f>
        <v>0</v>
      </c>
    </row>
    <row r="1173" spans="1:4" x14ac:dyDescent="0.2">
      <c r="A1173" s="1">
        <v>41</v>
      </c>
      <c r="B1173">
        <v>4</v>
      </c>
      <c r="C1173">
        <f>_xlfn.XLOOKUP(A1173,'"main table"'!A:A,'"main table"'!U:U)</f>
        <v>48</v>
      </c>
      <c r="D1173">
        <f>_xlfn.XLOOKUP(A1173,'"main table"'!A:A,'"main table"'!M:M)</f>
        <v>0.18</v>
      </c>
    </row>
    <row r="1174" spans="1:4" x14ac:dyDescent="0.2">
      <c r="A1174" s="1">
        <v>42</v>
      </c>
      <c r="B1174">
        <v>4</v>
      </c>
      <c r="C1174">
        <f>_xlfn.XLOOKUP(A1174,'"main table"'!A:A,'"main table"'!U:U)</f>
        <v>0</v>
      </c>
      <c r="D1174">
        <f>_xlfn.XLOOKUP(A1174,'"main table"'!A:A,'"main table"'!M:M)</f>
        <v>0</v>
      </c>
    </row>
    <row r="1175" spans="1:4" x14ac:dyDescent="0.2">
      <c r="A1175" s="1">
        <v>43</v>
      </c>
      <c r="B1175">
        <v>4</v>
      </c>
      <c r="C1175">
        <f>_xlfn.XLOOKUP(A1175,'"main table"'!A:A,'"main table"'!U:U)</f>
        <v>0</v>
      </c>
      <c r="D1175">
        <f>_xlfn.XLOOKUP(A1175,'"main table"'!A:A,'"main table"'!M:M)</f>
        <v>0</v>
      </c>
    </row>
    <row r="1176" spans="1:4" x14ac:dyDescent="0.2">
      <c r="A1176" s="1">
        <v>44</v>
      </c>
      <c r="B1176">
        <v>4</v>
      </c>
      <c r="C1176">
        <f>_xlfn.XLOOKUP(A1176,'"main table"'!A:A,'"main table"'!U:U)</f>
        <v>74</v>
      </c>
      <c r="D1176">
        <f>_xlfn.XLOOKUP(A1176,'"main table"'!A:A,'"main table"'!M:M)</f>
        <v>2.5</v>
      </c>
    </row>
    <row r="1177" spans="1:4" x14ac:dyDescent="0.2">
      <c r="A1177" s="1">
        <v>45</v>
      </c>
      <c r="B1177">
        <v>4</v>
      </c>
      <c r="C1177">
        <f>_xlfn.XLOOKUP(A1177,'"main table"'!A:A,'"main table"'!U:U)</f>
        <v>0</v>
      </c>
      <c r="D1177">
        <f>_xlfn.XLOOKUP(A1177,'"main table"'!A:A,'"main table"'!M:M)</f>
        <v>0</v>
      </c>
    </row>
    <row r="1178" spans="1:4" x14ac:dyDescent="0.2">
      <c r="A1178" s="1">
        <v>46</v>
      </c>
      <c r="B1178">
        <v>4</v>
      </c>
      <c r="C1178">
        <f>_xlfn.XLOOKUP(A1178,'"main table"'!A:A,'"main table"'!U:U)</f>
        <v>30</v>
      </c>
      <c r="D1178">
        <f>_xlfn.XLOOKUP(A1178,'"main table"'!A:A,'"main table"'!M:M)</f>
        <v>1</v>
      </c>
    </row>
    <row r="1179" spans="1:4" x14ac:dyDescent="0.2">
      <c r="A1179" s="1">
        <v>47</v>
      </c>
      <c r="B1179">
        <v>4</v>
      </c>
      <c r="C1179">
        <f>_xlfn.XLOOKUP(A1179,'"main table"'!A:A,'"main table"'!U:U)</f>
        <v>0</v>
      </c>
      <c r="D1179">
        <f>_xlfn.XLOOKUP(A1179,'"main table"'!A:A,'"main table"'!M:M)</f>
        <v>0</v>
      </c>
    </row>
    <row r="1180" spans="1:4" x14ac:dyDescent="0.2">
      <c r="A1180" s="1">
        <v>48</v>
      </c>
      <c r="B1180">
        <v>4</v>
      </c>
      <c r="C1180">
        <f>_xlfn.XLOOKUP(A1180,'"main table"'!A:A,'"main table"'!U:U)</f>
        <v>0</v>
      </c>
      <c r="D1180">
        <f>_xlfn.XLOOKUP(A1180,'"main table"'!A:A,'"main table"'!M:M)</f>
        <v>0</v>
      </c>
    </row>
    <row r="1181" spans="1:4" x14ac:dyDescent="0.2">
      <c r="A1181" s="1">
        <v>49</v>
      </c>
      <c r="B1181">
        <v>4</v>
      </c>
      <c r="C1181">
        <f>_xlfn.XLOOKUP(A1181,'"main table"'!A:A,'"main table"'!U:U)</f>
        <v>52</v>
      </c>
      <c r="D1181">
        <f>_xlfn.XLOOKUP(A1181,'"main table"'!A:A,'"main table"'!M:M)</f>
        <v>1.56</v>
      </c>
    </row>
    <row r="1182" spans="1:4" x14ac:dyDescent="0.2">
      <c r="A1182" s="1">
        <v>50</v>
      </c>
      <c r="B1182">
        <v>4</v>
      </c>
      <c r="C1182">
        <f>_xlfn.XLOOKUP(A1182,'"main table"'!A:A,'"main table"'!U:U)</f>
        <v>173</v>
      </c>
      <c r="D1182">
        <f>_xlfn.XLOOKUP(A1182,'"main table"'!A:A,'"main table"'!M:M)</f>
        <v>3</v>
      </c>
    </row>
    <row r="1183" spans="1:4" x14ac:dyDescent="0.2">
      <c r="A1183" s="1">
        <v>51</v>
      </c>
      <c r="B1183">
        <v>4</v>
      </c>
      <c r="C1183">
        <f>_xlfn.XLOOKUP(A1183,'"main table"'!A:A,'"main table"'!U:U)</f>
        <v>0</v>
      </c>
      <c r="D1183">
        <f>_xlfn.XLOOKUP(A1183,'"main table"'!A:A,'"main table"'!M:M)</f>
        <v>0</v>
      </c>
    </row>
    <row r="1184" spans="1:4" x14ac:dyDescent="0.2">
      <c r="A1184" s="1">
        <v>52</v>
      </c>
      <c r="B1184">
        <v>4</v>
      </c>
      <c r="C1184">
        <f>_xlfn.XLOOKUP(A1184,'"main table"'!A:A,'"main table"'!U:U)</f>
        <v>0</v>
      </c>
      <c r="D1184">
        <f>_xlfn.XLOOKUP(A1184,'"main table"'!A:A,'"main table"'!M:M)</f>
        <v>0</v>
      </c>
    </row>
    <row r="1185" spans="1:4" x14ac:dyDescent="0.2">
      <c r="A1185" s="1">
        <v>53</v>
      </c>
      <c r="B1185">
        <v>4</v>
      </c>
      <c r="C1185">
        <f>_xlfn.XLOOKUP(A1185,'"main table"'!A:A,'"main table"'!U:U)</f>
        <v>0</v>
      </c>
      <c r="D1185">
        <f>_xlfn.XLOOKUP(A1185,'"main table"'!A:A,'"main table"'!M:M)</f>
        <v>0</v>
      </c>
    </row>
    <row r="1186" spans="1:4" x14ac:dyDescent="0.2">
      <c r="A1186" s="1">
        <v>54</v>
      </c>
      <c r="B1186">
        <v>4</v>
      </c>
      <c r="C1186">
        <f>_xlfn.XLOOKUP(A1186,'"main table"'!A:A,'"main table"'!U:U)</f>
        <v>0</v>
      </c>
      <c r="D1186">
        <f>_xlfn.XLOOKUP(A1186,'"main table"'!A:A,'"main table"'!M:M)</f>
        <v>0</v>
      </c>
    </row>
    <row r="1187" spans="1:4" x14ac:dyDescent="0.2">
      <c r="A1187" s="1">
        <v>55</v>
      </c>
      <c r="B1187">
        <v>4</v>
      </c>
      <c r="C1187">
        <f>_xlfn.XLOOKUP(A1187,'"main table"'!A:A,'"main table"'!U:U)</f>
        <v>0</v>
      </c>
      <c r="D1187">
        <f>_xlfn.XLOOKUP(A1187,'"main table"'!A:A,'"main table"'!M:M)</f>
        <v>0</v>
      </c>
    </row>
    <row r="1188" spans="1:4" x14ac:dyDescent="0.2">
      <c r="A1188" s="1">
        <v>56</v>
      </c>
      <c r="B1188">
        <v>4</v>
      </c>
      <c r="C1188">
        <f>_xlfn.XLOOKUP(A1188,'"main table"'!A:A,'"main table"'!U:U)</f>
        <v>0</v>
      </c>
      <c r="D1188">
        <f>_xlfn.XLOOKUP(A1188,'"main table"'!A:A,'"main table"'!M:M)</f>
        <v>0</v>
      </c>
    </row>
    <row r="1189" spans="1:4" x14ac:dyDescent="0.2">
      <c r="A1189" s="1">
        <v>57</v>
      </c>
      <c r="B1189">
        <v>4</v>
      </c>
      <c r="C1189">
        <f>_xlfn.XLOOKUP(A1189,'"main table"'!A:A,'"main table"'!U:U)</f>
        <v>0</v>
      </c>
      <c r="D1189">
        <f>_xlfn.XLOOKUP(A1189,'"main table"'!A:A,'"main table"'!M:M)</f>
        <v>0</v>
      </c>
    </row>
    <row r="1190" spans="1:4" x14ac:dyDescent="0.2">
      <c r="A1190" s="1">
        <v>58</v>
      </c>
      <c r="B1190">
        <v>4</v>
      </c>
      <c r="C1190">
        <f>_xlfn.XLOOKUP(A1190,'"main table"'!A:A,'"main table"'!U:U)</f>
        <v>0</v>
      </c>
      <c r="D1190">
        <f>_xlfn.XLOOKUP(A1190,'"main table"'!A:A,'"main table"'!M:M)</f>
        <v>0</v>
      </c>
    </row>
    <row r="1191" spans="1:4" x14ac:dyDescent="0.2">
      <c r="A1191" s="1">
        <v>59</v>
      </c>
      <c r="B1191">
        <v>4</v>
      </c>
      <c r="C1191">
        <f>_xlfn.XLOOKUP(A1191,'"main table"'!A:A,'"main table"'!U:U)</f>
        <v>264</v>
      </c>
      <c r="D1191">
        <f>_xlfn.XLOOKUP(A1191,'"main table"'!A:A,'"main table"'!M:M)</f>
        <v>2</v>
      </c>
    </row>
    <row r="1192" spans="1:4" x14ac:dyDescent="0.2">
      <c r="A1192" s="1">
        <v>60</v>
      </c>
      <c r="B1192">
        <v>4</v>
      </c>
      <c r="C1192">
        <f>_xlfn.XLOOKUP(A1192,'"main table"'!A:A,'"main table"'!U:U)</f>
        <v>8</v>
      </c>
      <c r="D1192">
        <f>_xlfn.XLOOKUP(A1192,'"main table"'!A:A,'"main table"'!M:M)</f>
        <v>0.53</v>
      </c>
    </row>
    <row r="1193" spans="1:4" x14ac:dyDescent="0.2">
      <c r="A1193" s="1">
        <v>61</v>
      </c>
      <c r="B1193">
        <v>4</v>
      </c>
      <c r="C1193">
        <f>_xlfn.XLOOKUP(A1193,'"main table"'!A:A,'"main table"'!U:U)</f>
        <v>0</v>
      </c>
      <c r="D1193">
        <f>_xlfn.XLOOKUP(A1193,'"main table"'!A:A,'"main table"'!M:M)</f>
        <v>0</v>
      </c>
    </row>
    <row r="1194" spans="1:4" x14ac:dyDescent="0.2">
      <c r="A1194" s="1">
        <v>62</v>
      </c>
      <c r="B1194">
        <v>4</v>
      </c>
      <c r="C1194">
        <f>_xlfn.XLOOKUP(A1194,'"main table"'!A:A,'"main table"'!U:U)</f>
        <v>79</v>
      </c>
      <c r="D1194">
        <f>_xlfn.XLOOKUP(A1194,'"main table"'!A:A,'"main table"'!M:M)</f>
        <v>2.52</v>
      </c>
    </row>
    <row r="1195" spans="1:4" x14ac:dyDescent="0.2">
      <c r="A1195" s="1">
        <v>63</v>
      </c>
      <c r="B1195">
        <v>4</v>
      </c>
      <c r="C1195">
        <f>_xlfn.XLOOKUP(A1195,'"main table"'!A:A,'"main table"'!U:U)</f>
        <v>0</v>
      </c>
      <c r="D1195">
        <f>_xlfn.XLOOKUP(A1195,'"main table"'!A:A,'"main table"'!M:M)</f>
        <v>0</v>
      </c>
    </row>
    <row r="1196" spans="1:4" x14ac:dyDescent="0.2">
      <c r="A1196" s="1">
        <v>64</v>
      </c>
      <c r="B1196">
        <v>4</v>
      </c>
      <c r="C1196">
        <f>_xlfn.XLOOKUP(A1196,'"main table"'!A:A,'"main table"'!U:U)</f>
        <v>155</v>
      </c>
      <c r="D1196">
        <f>_xlfn.XLOOKUP(A1196,'"main table"'!A:A,'"main table"'!M:M)</f>
        <v>2</v>
      </c>
    </row>
    <row r="1197" spans="1:4" x14ac:dyDescent="0.2">
      <c r="A1197" s="1">
        <v>65</v>
      </c>
      <c r="B1197">
        <v>4</v>
      </c>
      <c r="C1197">
        <f>_xlfn.XLOOKUP(A1197,'"main table"'!A:A,'"main table"'!U:U)</f>
        <v>0</v>
      </c>
      <c r="D1197">
        <f>_xlfn.XLOOKUP(A1197,'"main table"'!A:A,'"main table"'!M:M)</f>
        <v>0</v>
      </c>
    </row>
    <row r="1198" spans="1:4" x14ac:dyDescent="0.2">
      <c r="A1198" s="1">
        <v>66</v>
      </c>
      <c r="B1198">
        <v>4</v>
      </c>
      <c r="C1198">
        <f>_xlfn.XLOOKUP(A1198,'"main table"'!A:A,'"main table"'!U:U)</f>
        <v>42</v>
      </c>
      <c r="D1198">
        <f>_xlfn.XLOOKUP(A1198,'"main table"'!A:A,'"main table"'!M:M)</f>
        <v>1</v>
      </c>
    </row>
    <row r="1199" spans="1:4" x14ac:dyDescent="0.2">
      <c r="A1199" s="1">
        <v>67</v>
      </c>
      <c r="B1199">
        <v>4</v>
      </c>
      <c r="C1199">
        <f>_xlfn.XLOOKUP(A1199,'"main table"'!A:A,'"main table"'!U:U)</f>
        <v>0</v>
      </c>
      <c r="D1199">
        <f>_xlfn.XLOOKUP(A1199,'"main table"'!A:A,'"main table"'!M:M)</f>
        <v>0</v>
      </c>
    </row>
    <row r="1200" spans="1:4" x14ac:dyDescent="0.2">
      <c r="A1200" s="1">
        <v>68</v>
      </c>
      <c r="B1200">
        <v>4</v>
      </c>
      <c r="C1200">
        <f>_xlfn.XLOOKUP(A1200,'"main table"'!A:A,'"main table"'!U:U)</f>
        <v>0</v>
      </c>
      <c r="D1200">
        <f>_xlfn.XLOOKUP(A1200,'"main table"'!A:A,'"main table"'!M:M)</f>
        <v>0</v>
      </c>
    </row>
    <row r="1201" spans="1:4" x14ac:dyDescent="0.2">
      <c r="A1201" s="1">
        <v>69</v>
      </c>
      <c r="B1201">
        <v>4</v>
      </c>
      <c r="C1201">
        <f>_xlfn.XLOOKUP(A1201,'"main table"'!A:A,'"main table"'!U:U)</f>
        <v>133</v>
      </c>
      <c r="D1201">
        <f>_xlfn.XLOOKUP(A1201,'"main table"'!A:A,'"main table"'!M:M)</f>
        <v>2.44</v>
      </c>
    </row>
    <row r="1202" spans="1:4" x14ac:dyDescent="0.2">
      <c r="A1202" s="1">
        <v>70</v>
      </c>
      <c r="B1202">
        <v>4</v>
      </c>
      <c r="C1202">
        <f>_xlfn.XLOOKUP(A1202,'"main table"'!A:A,'"main table"'!U:U)</f>
        <v>0</v>
      </c>
      <c r="D1202">
        <f>_xlfn.XLOOKUP(A1202,'"main table"'!A:A,'"main table"'!M:M)</f>
        <v>0</v>
      </c>
    </row>
    <row r="1203" spans="1:4" x14ac:dyDescent="0.2">
      <c r="A1203" s="1">
        <v>71</v>
      </c>
      <c r="B1203">
        <v>4</v>
      </c>
      <c r="C1203">
        <f>_xlfn.XLOOKUP(A1203,'"main table"'!A:A,'"main table"'!U:U)</f>
        <v>0</v>
      </c>
      <c r="D1203">
        <f>_xlfn.XLOOKUP(A1203,'"main table"'!A:A,'"main table"'!M:M)</f>
        <v>0</v>
      </c>
    </row>
    <row r="1204" spans="1:4" x14ac:dyDescent="0.2">
      <c r="A1204" s="1">
        <v>72</v>
      </c>
      <c r="B1204">
        <v>4</v>
      </c>
      <c r="C1204">
        <f>_xlfn.XLOOKUP(A1204,'"main table"'!A:A,'"main table"'!U:U)</f>
        <v>0</v>
      </c>
      <c r="D1204">
        <f>_xlfn.XLOOKUP(A1204,'"main table"'!A:A,'"main table"'!M:M)</f>
        <v>0</v>
      </c>
    </row>
    <row r="1205" spans="1:4" x14ac:dyDescent="0.2">
      <c r="A1205" s="1">
        <v>73</v>
      </c>
      <c r="B1205">
        <v>4</v>
      </c>
      <c r="C1205">
        <f>_xlfn.XLOOKUP(A1205,'"main table"'!A:A,'"main table"'!U:U)</f>
        <v>0</v>
      </c>
      <c r="D1205">
        <f>_xlfn.XLOOKUP(A1205,'"main table"'!A:A,'"main table"'!M:M)</f>
        <v>0</v>
      </c>
    </row>
    <row r="1206" spans="1:4" x14ac:dyDescent="0.2">
      <c r="A1206" s="1">
        <v>74</v>
      </c>
      <c r="B1206">
        <v>4</v>
      </c>
      <c r="C1206">
        <f>_xlfn.XLOOKUP(A1206,'"main table"'!A:A,'"main table"'!U:U)</f>
        <v>0</v>
      </c>
      <c r="D1206">
        <f>_xlfn.XLOOKUP(A1206,'"main table"'!A:A,'"main table"'!M:M)</f>
        <v>0</v>
      </c>
    </row>
    <row r="1207" spans="1:4" x14ac:dyDescent="0.2">
      <c r="A1207" s="1">
        <v>75</v>
      </c>
      <c r="B1207">
        <v>4</v>
      </c>
      <c r="C1207">
        <f>_xlfn.XLOOKUP(A1207,'"main table"'!A:A,'"main table"'!U:U)</f>
        <v>0</v>
      </c>
      <c r="D1207">
        <f>_xlfn.XLOOKUP(A1207,'"main table"'!A:A,'"main table"'!M:M)</f>
        <v>0</v>
      </c>
    </row>
    <row r="1208" spans="1:4" x14ac:dyDescent="0.2">
      <c r="A1208" s="1">
        <v>76</v>
      </c>
      <c r="B1208">
        <v>4</v>
      </c>
      <c r="C1208">
        <f>_xlfn.XLOOKUP(A1208,'"main table"'!A:A,'"main table"'!U:U)</f>
        <v>0</v>
      </c>
      <c r="D1208">
        <f>_xlfn.XLOOKUP(A1208,'"main table"'!A:A,'"main table"'!M:M)</f>
        <v>0</v>
      </c>
    </row>
    <row r="1209" spans="1:4" x14ac:dyDescent="0.2">
      <c r="A1209" s="1">
        <v>77</v>
      </c>
      <c r="B1209">
        <v>4</v>
      </c>
      <c r="C1209">
        <f>_xlfn.XLOOKUP(A1209,'"main table"'!A:A,'"main table"'!U:U)</f>
        <v>0</v>
      </c>
      <c r="D1209">
        <f>_xlfn.XLOOKUP(A1209,'"main table"'!A:A,'"main table"'!M:M)</f>
        <v>0</v>
      </c>
    </row>
    <row r="1210" spans="1:4" x14ac:dyDescent="0.2">
      <c r="A1210" s="1">
        <v>78</v>
      </c>
      <c r="B1210">
        <v>4</v>
      </c>
      <c r="C1210">
        <f>_xlfn.XLOOKUP(A1210,'"main table"'!A:A,'"main table"'!U:U)</f>
        <v>21</v>
      </c>
      <c r="D1210">
        <f>_xlfn.XLOOKUP(A1210,'"main table"'!A:A,'"main table"'!M:M)</f>
        <v>0.67</v>
      </c>
    </row>
    <row r="1211" spans="1:4" x14ac:dyDescent="0.2">
      <c r="A1211" s="1">
        <v>79</v>
      </c>
      <c r="B1211">
        <v>4</v>
      </c>
      <c r="C1211">
        <f>_xlfn.XLOOKUP(A1211,'"main table"'!A:A,'"main table"'!U:U)</f>
        <v>0</v>
      </c>
      <c r="D1211">
        <f>_xlfn.XLOOKUP(A1211,'"main table"'!A:A,'"main table"'!M:M)</f>
        <v>0</v>
      </c>
    </row>
    <row r="1212" spans="1:4" x14ac:dyDescent="0.2">
      <c r="A1212" s="1">
        <v>80</v>
      </c>
      <c r="B1212">
        <v>4</v>
      </c>
      <c r="C1212">
        <f>_xlfn.XLOOKUP(A1212,'"main table"'!A:A,'"main table"'!U:U)</f>
        <v>0</v>
      </c>
      <c r="D1212">
        <f>_xlfn.XLOOKUP(A1212,'"main table"'!A:A,'"main table"'!M:M)</f>
        <v>0</v>
      </c>
    </row>
    <row r="1213" spans="1:4" x14ac:dyDescent="0.2">
      <c r="A1213" s="1">
        <v>81</v>
      </c>
      <c r="B1213">
        <v>4</v>
      </c>
      <c r="C1213">
        <f>_xlfn.XLOOKUP(A1213,'"main table"'!A:A,'"main table"'!U:U)</f>
        <v>0</v>
      </c>
      <c r="D1213">
        <f>_xlfn.XLOOKUP(A1213,'"main table"'!A:A,'"main table"'!M:M)</f>
        <v>0</v>
      </c>
    </row>
    <row r="1214" spans="1:4" x14ac:dyDescent="0.2">
      <c r="A1214" s="1">
        <v>82</v>
      </c>
      <c r="B1214">
        <v>4</v>
      </c>
      <c r="C1214">
        <f>_xlfn.XLOOKUP(A1214,'"main table"'!A:A,'"main table"'!U:U)</f>
        <v>0</v>
      </c>
      <c r="D1214">
        <f>_xlfn.XLOOKUP(A1214,'"main table"'!A:A,'"main table"'!M:M)</f>
        <v>0</v>
      </c>
    </row>
    <row r="1215" spans="1:4" x14ac:dyDescent="0.2">
      <c r="A1215" s="1">
        <v>83</v>
      </c>
      <c r="B1215">
        <v>4</v>
      </c>
      <c r="C1215">
        <f>_xlfn.XLOOKUP(A1215,'"main table"'!A:A,'"main table"'!U:U)</f>
        <v>0</v>
      </c>
      <c r="D1215">
        <f>_xlfn.XLOOKUP(A1215,'"main table"'!A:A,'"main table"'!M:M)</f>
        <v>0</v>
      </c>
    </row>
    <row r="1216" spans="1:4" x14ac:dyDescent="0.2">
      <c r="A1216" s="1">
        <v>84</v>
      </c>
      <c r="B1216">
        <v>4</v>
      </c>
      <c r="C1216">
        <f>_xlfn.XLOOKUP(A1216,'"main table"'!A:A,'"main table"'!U:U)</f>
        <v>12</v>
      </c>
      <c r="D1216">
        <f>_xlfn.XLOOKUP(A1216,'"main table"'!A:A,'"main table"'!M:M)</f>
        <v>0.63</v>
      </c>
    </row>
    <row r="1217" spans="1:4" x14ac:dyDescent="0.2">
      <c r="A1217" s="1">
        <v>85</v>
      </c>
      <c r="B1217">
        <v>4</v>
      </c>
      <c r="C1217">
        <f>_xlfn.XLOOKUP(A1217,'"main table"'!A:A,'"main table"'!U:U)</f>
        <v>0</v>
      </c>
      <c r="D1217">
        <f>_xlfn.XLOOKUP(A1217,'"main table"'!A:A,'"main table"'!M:M)</f>
        <v>0</v>
      </c>
    </row>
    <row r="1218" spans="1:4" x14ac:dyDescent="0.2">
      <c r="A1218" s="1">
        <v>86</v>
      </c>
      <c r="B1218">
        <v>4</v>
      </c>
      <c r="C1218">
        <f>_xlfn.XLOOKUP(A1218,'"main table"'!A:A,'"main table"'!U:U)</f>
        <v>0</v>
      </c>
      <c r="D1218">
        <f>_xlfn.XLOOKUP(A1218,'"main table"'!A:A,'"main table"'!M:M)</f>
        <v>0</v>
      </c>
    </row>
    <row r="1219" spans="1:4" x14ac:dyDescent="0.2">
      <c r="A1219" s="1">
        <v>87</v>
      </c>
      <c r="B1219">
        <v>4</v>
      </c>
      <c r="C1219">
        <f>_xlfn.XLOOKUP(A1219,'"main table"'!A:A,'"main table"'!U:U)</f>
        <v>0</v>
      </c>
      <c r="D1219">
        <f>_xlfn.XLOOKUP(A1219,'"main table"'!A:A,'"main table"'!M:M)</f>
        <v>0</v>
      </c>
    </row>
    <row r="1220" spans="1:4" x14ac:dyDescent="0.2">
      <c r="A1220" s="1">
        <v>88</v>
      </c>
      <c r="B1220">
        <v>4</v>
      </c>
      <c r="C1220">
        <f>_xlfn.XLOOKUP(A1220,'"main table"'!A:A,'"main table"'!U:U)</f>
        <v>0</v>
      </c>
      <c r="D1220">
        <f>_xlfn.XLOOKUP(A1220,'"main table"'!A:A,'"main table"'!M:M)</f>
        <v>0</v>
      </c>
    </row>
    <row r="1221" spans="1:4" x14ac:dyDescent="0.2">
      <c r="A1221" s="1">
        <v>89</v>
      </c>
      <c r="B1221">
        <v>4</v>
      </c>
      <c r="C1221">
        <f>_xlfn.XLOOKUP(A1221,'"main table"'!A:A,'"main table"'!U:U)</f>
        <v>0</v>
      </c>
      <c r="D1221">
        <f>_xlfn.XLOOKUP(A1221,'"main table"'!A:A,'"main table"'!M:M)</f>
        <v>0</v>
      </c>
    </row>
    <row r="1222" spans="1:4" x14ac:dyDescent="0.2">
      <c r="A1222" s="1">
        <v>90</v>
      </c>
      <c r="B1222">
        <v>4</v>
      </c>
      <c r="C1222">
        <f>_xlfn.XLOOKUP(A1222,'"main table"'!A:A,'"main table"'!U:U)</f>
        <v>0</v>
      </c>
      <c r="D1222">
        <f>_xlfn.XLOOKUP(A1222,'"main table"'!A:A,'"main table"'!M:M)</f>
        <v>0</v>
      </c>
    </row>
    <row r="1223" spans="1:4" x14ac:dyDescent="0.2">
      <c r="A1223" s="1">
        <v>91</v>
      </c>
      <c r="B1223">
        <v>4</v>
      </c>
      <c r="C1223">
        <f>_xlfn.XLOOKUP(A1223,'"main table"'!A:A,'"main table"'!U:U)</f>
        <v>0</v>
      </c>
      <c r="D1223">
        <f>_xlfn.XLOOKUP(A1223,'"main table"'!A:A,'"main table"'!M:M)</f>
        <v>0</v>
      </c>
    </row>
    <row r="1224" spans="1:4" x14ac:dyDescent="0.2">
      <c r="A1224" s="1">
        <v>92</v>
      </c>
      <c r="B1224">
        <v>4</v>
      </c>
      <c r="C1224">
        <f>_xlfn.XLOOKUP(A1224,'"main table"'!A:A,'"main table"'!U:U)</f>
        <v>0</v>
      </c>
      <c r="D1224">
        <f>_xlfn.XLOOKUP(A1224,'"main table"'!A:A,'"main table"'!M:M)</f>
        <v>0</v>
      </c>
    </row>
    <row r="1225" spans="1:4" x14ac:dyDescent="0.2">
      <c r="A1225" s="1">
        <v>93</v>
      </c>
      <c r="B1225">
        <v>4</v>
      </c>
      <c r="C1225">
        <f>_xlfn.XLOOKUP(A1225,'"main table"'!A:A,'"main table"'!U:U)</f>
        <v>0</v>
      </c>
      <c r="D1225">
        <f>_xlfn.XLOOKUP(A1225,'"main table"'!A:A,'"main table"'!M:M)</f>
        <v>0</v>
      </c>
    </row>
    <row r="1226" spans="1:4" x14ac:dyDescent="0.2">
      <c r="A1226" s="1">
        <v>94</v>
      </c>
      <c r="B1226">
        <v>4</v>
      </c>
      <c r="C1226">
        <f>_xlfn.XLOOKUP(A1226,'"main table"'!A:A,'"main table"'!U:U)</f>
        <v>0</v>
      </c>
      <c r="D1226">
        <f>_xlfn.XLOOKUP(A1226,'"main table"'!A:A,'"main table"'!M:M)</f>
        <v>0</v>
      </c>
    </row>
    <row r="1227" spans="1:4" x14ac:dyDescent="0.2">
      <c r="A1227" s="1">
        <v>95</v>
      </c>
      <c r="B1227">
        <v>4</v>
      </c>
      <c r="C1227">
        <f>_xlfn.XLOOKUP(A1227,'"main table"'!A:A,'"main table"'!U:U)</f>
        <v>0</v>
      </c>
      <c r="D1227">
        <f>_xlfn.XLOOKUP(A1227,'"main table"'!A:A,'"main table"'!M:M)</f>
        <v>0</v>
      </c>
    </row>
    <row r="1228" spans="1:4" x14ac:dyDescent="0.2">
      <c r="A1228" s="1">
        <v>96</v>
      </c>
      <c r="B1228">
        <v>4</v>
      </c>
      <c r="C1228">
        <f>_xlfn.XLOOKUP(A1228,'"main table"'!A:A,'"main table"'!U:U)</f>
        <v>0</v>
      </c>
      <c r="D1228">
        <f>_xlfn.XLOOKUP(A1228,'"main table"'!A:A,'"main table"'!M:M)</f>
        <v>0</v>
      </c>
    </row>
    <row r="1229" spans="1:4" x14ac:dyDescent="0.2">
      <c r="A1229" s="1">
        <v>97</v>
      </c>
      <c r="B1229">
        <v>4</v>
      </c>
      <c r="C1229">
        <f>_xlfn.XLOOKUP(A1229,'"main table"'!A:A,'"main table"'!U:U)</f>
        <v>0</v>
      </c>
      <c r="D1229">
        <f>_xlfn.XLOOKUP(A1229,'"main table"'!A:A,'"main table"'!M:M)</f>
        <v>0</v>
      </c>
    </row>
    <row r="1230" spans="1:4" x14ac:dyDescent="0.2">
      <c r="A1230" s="1">
        <v>98</v>
      </c>
      <c r="B1230">
        <v>4</v>
      </c>
      <c r="C1230">
        <f>_xlfn.XLOOKUP(A1230,'"main table"'!A:A,'"main table"'!U:U)</f>
        <v>0</v>
      </c>
      <c r="D1230">
        <f>_xlfn.XLOOKUP(A1230,'"main table"'!A:A,'"main table"'!M:M)</f>
        <v>0</v>
      </c>
    </row>
    <row r="1231" spans="1:4" x14ac:dyDescent="0.2">
      <c r="A1231" s="1">
        <v>99</v>
      </c>
      <c r="B1231">
        <v>4</v>
      </c>
      <c r="C1231">
        <f>_xlfn.XLOOKUP(A1231,'"main table"'!A:A,'"main table"'!U:U)</f>
        <v>0</v>
      </c>
      <c r="D1231">
        <f>_xlfn.XLOOKUP(A1231,'"main table"'!A:A,'"main table"'!M:M)</f>
        <v>0</v>
      </c>
    </row>
    <row r="1232" spans="1:4" x14ac:dyDescent="0.2">
      <c r="A1232" s="1">
        <v>100</v>
      </c>
      <c r="B1232">
        <v>4</v>
      </c>
      <c r="C1232">
        <f>_xlfn.XLOOKUP(A1232,'"main table"'!A:A,'"main table"'!U:U)</f>
        <v>0</v>
      </c>
      <c r="D1232">
        <f>_xlfn.XLOOKUP(A1232,'"main table"'!A:A,'"main table"'!M:M)</f>
        <v>0</v>
      </c>
    </row>
    <row r="1233" spans="1:4" x14ac:dyDescent="0.2">
      <c r="A1233" s="1">
        <v>101</v>
      </c>
      <c r="B1233">
        <v>4</v>
      </c>
      <c r="C1233">
        <f>_xlfn.XLOOKUP(A1233,'"main table"'!A:A,'"main table"'!U:U)</f>
        <v>0</v>
      </c>
      <c r="D1233">
        <f>_xlfn.XLOOKUP(A1233,'"main table"'!A:A,'"main table"'!M:M)</f>
        <v>0</v>
      </c>
    </row>
    <row r="1234" spans="1:4" x14ac:dyDescent="0.2">
      <c r="A1234" s="1">
        <v>102</v>
      </c>
      <c r="B1234">
        <v>4</v>
      </c>
      <c r="C1234">
        <f>_xlfn.XLOOKUP(A1234,'"main table"'!A:A,'"main table"'!U:U)</f>
        <v>0</v>
      </c>
      <c r="D1234">
        <f>_xlfn.XLOOKUP(A1234,'"main table"'!A:A,'"main table"'!M:M)</f>
        <v>0</v>
      </c>
    </row>
    <row r="1235" spans="1:4" x14ac:dyDescent="0.2">
      <c r="A1235" s="1">
        <v>103</v>
      </c>
      <c r="B1235">
        <v>4</v>
      </c>
      <c r="C1235">
        <f>_xlfn.XLOOKUP(A1235,'"main table"'!A:A,'"main table"'!U:U)</f>
        <v>0</v>
      </c>
      <c r="D1235">
        <f>_xlfn.XLOOKUP(A1235,'"main table"'!A:A,'"main table"'!M:M)</f>
        <v>0</v>
      </c>
    </row>
    <row r="1236" spans="1:4" x14ac:dyDescent="0.2">
      <c r="A1236" s="1">
        <v>104</v>
      </c>
      <c r="B1236">
        <v>4</v>
      </c>
      <c r="C1236">
        <f>_xlfn.XLOOKUP(A1236,'"main table"'!A:A,'"main table"'!U:U)</f>
        <v>0</v>
      </c>
      <c r="D1236">
        <f>_xlfn.XLOOKUP(A1236,'"main table"'!A:A,'"main table"'!M:M)</f>
        <v>0</v>
      </c>
    </row>
    <row r="1237" spans="1:4" x14ac:dyDescent="0.2">
      <c r="A1237" s="1">
        <v>105</v>
      </c>
      <c r="B1237">
        <v>4</v>
      </c>
      <c r="C1237">
        <f>_xlfn.XLOOKUP(A1237,'"main table"'!A:A,'"main table"'!U:U)</f>
        <v>0</v>
      </c>
      <c r="D1237">
        <f>_xlfn.XLOOKUP(A1237,'"main table"'!A:A,'"main table"'!M:M)</f>
        <v>0</v>
      </c>
    </row>
    <row r="1238" spans="1:4" x14ac:dyDescent="0.2">
      <c r="A1238" s="1">
        <v>106</v>
      </c>
      <c r="B1238">
        <v>4</v>
      </c>
      <c r="C1238">
        <f>_xlfn.XLOOKUP(A1238,'"main table"'!A:A,'"main table"'!U:U)</f>
        <v>0</v>
      </c>
      <c r="D1238">
        <f>_xlfn.XLOOKUP(A1238,'"main table"'!A:A,'"main table"'!M:M)</f>
        <v>0</v>
      </c>
    </row>
    <row r="1239" spans="1:4" x14ac:dyDescent="0.2">
      <c r="A1239" s="1">
        <v>107</v>
      </c>
      <c r="B1239">
        <v>4</v>
      </c>
      <c r="C1239">
        <f>_xlfn.XLOOKUP(A1239,'"main table"'!A:A,'"main table"'!U:U)</f>
        <v>15</v>
      </c>
      <c r="D1239">
        <f>_xlfn.XLOOKUP(A1239,'"main table"'!A:A,'"main table"'!M:M)</f>
        <v>0.57999999999999996</v>
      </c>
    </row>
    <row r="1240" spans="1:4" x14ac:dyDescent="0.2">
      <c r="A1240" s="1">
        <v>108</v>
      </c>
      <c r="B1240">
        <v>4</v>
      </c>
      <c r="C1240">
        <f>_xlfn.XLOOKUP(A1240,'"main table"'!A:A,'"main table"'!U:U)</f>
        <v>0</v>
      </c>
      <c r="D1240">
        <f>_xlfn.XLOOKUP(A1240,'"main table"'!A:A,'"main table"'!M:M)</f>
        <v>0</v>
      </c>
    </row>
    <row r="1241" spans="1:4" x14ac:dyDescent="0.2">
      <c r="A1241" s="1">
        <v>109</v>
      </c>
      <c r="B1241">
        <v>4</v>
      </c>
      <c r="C1241">
        <f>_xlfn.XLOOKUP(A1241,'"main table"'!A:A,'"main table"'!U:U)</f>
        <v>92</v>
      </c>
      <c r="D1241">
        <f>_xlfn.XLOOKUP(A1241,'"main table"'!A:A,'"main table"'!M:M)</f>
        <v>2.0099999999999998</v>
      </c>
    </row>
    <row r="1242" spans="1:4" x14ac:dyDescent="0.2">
      <c r="A1242" s="1">
        <v>110</v>
      </c>
      <c r="B1242">
        <v>4</v>
      </c>
      <c r="C1242">
        <f>_xlfn.XLOOKUP(A1242,'"main table"'!A:A,'"main table"'!U:U)</f>
        <v>44</v>
      </c>
      <c r="D1242">
        <f>_xlfn.XLOOKUP(A1242,'"main table"'!A:A,'"main table"'!M:M)</f>
        <v>1.29</v>
      </c>
    </row>
    <row r="1243" spans="1:4" x14ac:dyDescent="0.2">
      <c r="A1243" s="1">
        <v>111</v>
      </c>
      <c r="B1243">
        <v>4</v>
      </c>
      <c r="C1243">
        <f>_xlfn.XLOOKUP(A1243,'"main table"'!A:A,'"main table"'!U:U)</f>
        <v>419</v>
      </c>
      <c r="D1243">
        <f>_xlfn.XLOOKUP(A1243,'"main table"'!A:A,'"main table"'!M:M)</f>
        <v>6.16</v>
      </c>
    </row>
    <row r="1244" spans="1:4" x14ac:dyDescent="0.2">
      <c r="A1244" s="1">
        <v>112</v>
      </c>
      <c r="B1244">
        <v>4</v>
      </c>
      <c r="C1244">
        <f>_xlfn.XLOOKUP(A1244,'"main table"'!A:A,'"main table"'!U:U)</f>
        <v>0</v>
      </c>
      <c r="D1244">
        <f>_xlfn.XLOOKUP(A1244,'"main table"'!A:A,'"main table"'!M:M)</f>
        <v>0</v>
      </c>
    </row>
    <row r="1245" spans="1:4" x14ac:dyDescent="0.2">
      <c r="A1245" s="1">
        <v>113</v>
      </c>
      <c r="B1245">
        <v>4</v>
      </c>
      <c r="C1245">
        <f>_xlfn.XLOOKUP(A1245,'"main table"'!A:A,'"main table"'!U:U)</f>
        <v>247</v>
      </c>
      <c r="D1245">
        <f>_xlfn.XLOOKUP(A1245,'"main table"'!A:A,'"main table"'!M:M)</f>
        <v>5.13</v>
      </c>
    </row>
    <row r="1246" spans="1:4" x14ac:dyDescent="0.2">
      <c r="A1246" s="1">
        <v>114</v>
      </c>
      <c r="B1246">
        <v>4</v>
      </c>
      <c r="C1246">
        <f>_xlfn.XLOOKUP(A1246,'"main table"'!A:A,'"main table"'!U:U)</f>
        <v>17</v>
      </c>
      <c r="D1246">
        <f>_xlfn.XLOOKUP(A1246,'"main table"'!A:A,'"main table"'!M:M)</f>
        <v>0.71</v>
      </c>
    </row>
    <row r="1247" spans="1:4" x14ac:dyDescent="0.2">
      <c r="A1247" s="1">
        <v>115</v>
      </c>
      <c r="B1247">
        <v>4</v>
      </c>
      <c r="C1247">
        <f>_xlfn.XLOOKUP(A1247,'"main table"'!A:A,'"main table"'!U:U)</f>
        <v>8</v>
      </c>
      <c r="D1247">
        <f>_xlfn.XLOOKUP(A1247,'"main table"'!A:A,'"main table"'!M:M)</f>
        <v>0.5</v>
      </c>
    </row>
    <row r="1248" spans="1:4" x14ac:dyDescent="0.2">
      <c r="A1248" s="1">
        <v>116</v>
      </c>
      <c r="B1248">
        <v>4</v>
      </c>
      <c r="C1248">
        <f>_xlfn.XLOOKUP(A1248,'"main table"'!A:A,'"main table"'!U:U)</f>
        <v>310</v>
      </c>
      <c r="D1248">
        <f>_xlfn.XLOOKUP(A1248,'"main table"'!A:A,'"main table"'!M:M)</f>
        <v>6.59</v>
      </c>
    </row>
    <row r="1249" spans="1:4" x14ac:dyDescent="0.2">
      <c r="A1249" s="1">
        <v>117</v>
      </c>
      <c r="B1249">
        <v>4</v>
      </c>
      <c r="C1249">
        <f>_xlfn.XLOOKUP(A1249,'"main table"'!A:A,'"main table"'!U:U)</f>
        <v>0</v>
      </c>
      <c r="D1249">
        <f>_xlfn.XLOOKUP(A1249,'"main table"'!A:A,'"main table"'!M:M)</f>
        <v>0</v>
      </c>
    </row>
    <row r="1250" spans="1:4" x14ac:dyDescent="0.2">
      <c r="A1250" s="1">
        <v>118</v>
      </c>
      <c r="B1250">
        <v>4</v>
      </c>
      <c r="C1250">
        <f>_xlfn.XLOOKUP(A1250,'"main table"'!A:A,'"main table"'!U:U)</f>
        <v>0</v>
      </c>
      <c r="D1250">
        <f>_xlfn.XLOOKUP(A1250,'"main table"'!A:A,'"main table"'!M:M)</f>
        <v>0</v>
      </c>
    </row>
    <row r="1251" spans="1:4" x14ac:dyDescent="0.2">
      <c r="A1251" s="1">
        <v>119</v>
      </c>
      <c r="B1251">
        <v>4</v>
      </c>
      <c r="C1251">
        <f>_xlfn.XLOOKUP(A1251,'"main table"'!A:A,'"main table"'!U:U)</f>
        <v>0</v>
      </c>
      <c r="D1251">
        <f>_xlfn.XLOOKUP(A1251,'"main table"'!A:A,'"main table"'!M:M)</f>
        <v>0</v>
      </c>
    </row>
    <row r="1252" spans="1:4" x14ac:dyDescent="0.2">
      <c r="A1252" s="1">
        <v>120</v>
      </c>
      <c r="B1252">
        <v>4</v>
      </c>
      <c r="C1252">
        <f>_xlfn.XLOOKUP(A1252,'"main table"'!A:A,'"main table"'!U:U)</f>
        <v>434</v>
      </c>
      <c r="D1252">
        <f>_xlfn.XLOOKUP(A1252,'"main table"'!A:A,'"main table"'!M:M)</f>
        <v>3.66</v>
      </c>
    </row>
    <row r="1253" spans="1:4" x14ac:dyDescent="0.2">
      <c r="A1253" s="1">
        <v>121</v>
      </c>
      <c r="B1253">
        <v>4</v>
      </c>
      <c r="C1253">
        <f>_xlfn.XLOOKUP(A1253,'"main table"'!A:A,'"main table"'!U:U)</f>
        <v>23</v>
      </c>
      <c r="D1253">
        <f>_xlfn.XLOOKUP(A1253,'"main table"'!A:A,'"main table"'!M:M)</f>
        <v>1.2</v>
      </c>
    </row>
    <row r="1254" spans="1:4" x14ac:dyDescent="0.2">
      <c r="A1254" s="1">
        <v>122</v>
      </c>
      <c r="B1254">
        <v>4</v>
      </c>
      <c r="C1254">
        <f>_xlfn.XLOOKUP(A1254,'"main table"'!A:A,'"main table"'!U:U)</f>
        <v>0</v>
      </c>
      <c r="D1254">
        <f>_xlfn.XLOOKUP(A1254,'"main table"'!A:A,'"main table"'!M:M)</f>
        <v>0</v>
      </c>
    </row>
    <row r="1255" spans="1:4" x14ac:dyDescent="0.2">
      <c r="A1255" s="1">
        <v>123</v>
      </c>
      <c r="B1255">
        <v>4</v>
      </c>
      <c r="C1255">
        <f>_xlfn.XLOOKUP(A1255,'"main table"'!A:A,'"main table"'!U:U)</f>
        <v>118</v>
      </c>
      <c r="D1255">
        <f>_xlfn.XLOOKUP(A1255,'"main table"'!A:A,'"main table"'!M:M)</f>
        <v>3.58</v>
      </c>
    </row>
    <row r="1256" spans="1:4" x14ac:dyDescent="0.2">
      <c r="A1256" s="1">
        <v>124</v>
      </c>
      <c r="B1256">
        <v>4</v>
      </c>
      <c r="C1256">
        <f>_xlfn.XLOOKUP(A1256,'"main table"'!A:A,'"main table"'!U:U)</f>
        <v>107</v>
      </c>
      <c r="D1256">
        <f>_xlfn.XLOOKUP(A1256,'"main table"'!A:A,'"main table"'!M:M)</f>
        <v>1.93</v>
      </c>
    </row>
    <row r="1257" spans="1:4" x14ac:dyDescent="0.2">
      <c r="A1257" s="1">
        <v>125</v>
      </c>
      <c r="B1257">
        <v>4</v>
      </c>
      <c r="C1257">
        <f>_xlfn.XLOOKUP(A1257,'"main table"'!A:A,'"main table"'!U:U)</f>
        <v>0</v>
      </c>
      <c r="D1257">
        <f>_xlfn.XLOOKUP(A1257,'"main table"'!A:A,'"main table"'!M:M)</f>
        <v>0</v>
      </c>
    </row>
    <row r="1258" spans="1:4" x14ac:dyDescent="0.2">
      <c r="A1258" s="1">
        <v>126</v>
      </c>
      <c r="B1258">
        <v>4</v>
      </c>
      <c r="C1258">
        <f>_xlfn.XLOOKUP(A1258,'"main table"'!A:A,'"main table"'!U:U)</f>
        <v>0</v>
      </c>
      <c r="D1258">
        <f>_xlfn.XLOOKUP(A1258,'"main table"'!A:A,'"main table"'!M:M)</f>
        <v>0</v>
      </c>
    </row>
    <row r="1259" spans="1:4" x14ac:dyDescent="0.2">
      <c r="A1259" s="1">
        <v>127</v>
      </c>
      <c r="B1259">
        <v>4</v>
      </c>
      <c r="C1259">
        <f>_xlfn.XLOOKUP(A1259,'"main table"'!A:A,'"main table"'!U:U)</f>
        <v>0</v>
      </c>
      <c r="D1259">
        <f>_xlfn.XLOOKUP(A1259,'"main table"'!A:A,'"main table"'!M:M)</f>
        <v>0</v>
      </c>
    </row>
    <row r="1260" spans="1:4" x14ac:dyDescent="0.2">
      <c r="A1260" s="1">
        <v>128</v>
      </c>
      <c r="B1260">
        <v>4</v>
      </c>
      <c r="C1260">
        <f>_xlfn.XLOOKUP(A1260,'"main table"'!A:A,'"main table"'!U:U)</f>
        <v>0</v>
      </c>
      <c r="D1260">
        <f>_xlfn.XLOOKUP(A1260,'"main table"'!A:A,'"main table"'!M:M)</f>
        <v>0</v>
      </c>
    </row>
    <row r="1261" spans="1:4" x14ac:dyDescent="0.2">
      <c r="A1261" s="1">
        <v>129</v>
      </c>
      <c r="B1261">
        <v>4</v>
      </c>
      <c r="C1261">
        <f>_xlfn.XLOOKUP(A1261,'"main table"'!A:A,'"main table"'!U:U)</f>
        <v>138</v>
      </c>
      <c r="D1261">
        <f>_xlfn.XLOOKUP(A1261,'"main table"'!A:A,'"main table"'!M:M)</f>
        <v>4.21</v>
      </c>
    </row>
    <row r="1262" spans="1:4" x14ac:dyDescent="0.2">
      <c r="A1262" s="1">
        <v>130</v>
      </c>
      <c r="B1262">
        <v>4</v>
      </c>
      <c r="C1262">
        <f>_xlfn.XLOOKUP(A1262,'"main table"'!A:A,'"main table"'!U:U)</f>
        <v>0</v>
      </c>
      <c r="D1262">
        <f>_xlfn.XLOOKUP(A1262,'"main table"'!A:A,'"main table"'!M:M)</f>
        <v>0</v>
      </c>
    </row>
    <row r="1263" spans="1:4" x14ac:dyDescent="0.2">
      <c r="A1263" s="1">
        <v>131</v>
      </c>
      <c r="B1263">
        <v>4</v>
      </c>
      <c r="C1263">
        <f>_xlfn.XLOOKUP(A1263,'"main table"'!A:A,'"main table"'!U:U)</f>
        <v>0</v>
      </c>
      <c r="D1263">
        <f>_xlfn.XLOOKUP(A1263,'"main table"'!A:A,'"main table"'!M:M)</f>
        <v>0</v>
      </c>
    </row>
    <row r="1264" spans="1:4" x14ac:dyDescent="0.2">
      <c r="A1264" s="1">
        <v>132</v>
      </c>
      <c r="B1264">
        <v>4</v>
      </c>
      <c r="C1264">
        <f>_xlfn.XLOOKUP(A1264,'"main table"'!A:A,'"main table"'!U:U)</f>
        <v>6</v>
      </c>
      <c r="D1264">
        <f>_xlfn.XLOOKUP(A1264,'"main table"'!A:A,'"main table"'!M:M)</f>
        <v>0.2</v>
      </c>
    </row>
    <row r="1265" spans="1:4" x14ac:dyDescent="0.2">
      <c r="A1265" s="1">
        <v>133</v>
      </c>
      <c r="B1265">
        <v>4</v>
      </c>
      <c r="C1265">
        <f>_xlfn.XLOOKUP(A1265,'"main table"'!A:A,'"main table"'!U:U)</f>
        <v>0</v>
      </c>
      <c r="D1265">
        <f>_xlfn.XLOOKUP(A1265,'"main table"'!A:A,'"main table"'!M:M)</f>
        <v>0</v>
      </c>
    </row>
    <row r="1266" spans="1:4" x14ac:dyDescent="0.2">
      <c r="A1266" s="1">
        <v>134</v>
      </c>
      <c r="B1266">
        <v>4</v>
      </c>
      <c r="C1266">
        <f>_xlfn.XLOOKUP(A1266,'"main table"'!A:A,'"main table"'!U:U)</f>
        <v>79</v>
      </c>
      <c r="D1266">
        <f>_xlfn.XLOOKUP(A1266,'"main table"'!A:A,'"main table"'!M:M)</f>
        <v>2.64</v>
      </c>
    </row>
    <row r="1267" spans="1:4" x14ac:dyDescent="0.2">
      <c r="A1267" s="1">
        <v>135</v>
      </c>
      <c r="B1267">
        <v>4</v>
      </c>
      <c r="C1267">
        <f>_xlfn.XLOOKUP(A1267,'"main table"'!A:A,'"main table"'!U:U)</f>
        <v>0</v>
      </c>
      <c r="D1267">
        <f>_xlfn.XLOOKUP(A1267,'"main table"'!A:A,'"main table"'!M:M)</f>
        <v>0</v>
      </c>
    </row>
    <row r="1268" spans="1:4" x14ac:dyDescent="0.2">
      <c r="A1268" s="1">
        <v>136</v>
      </c>
      <c r="B1268">
        <v>4</v>
      </c>
      <c r="C1268">
        <f>_xlfn.XLOOKUP(A1268,'"main table"'!A:A,'"main table"'!U:U)</f>
        <v>0</v>
      </c>
      <c r="D1268">
        <f>_xlfn.XLOOKUP(A1268,'"main table"'!A:A,'"main table"'!M:M)</f>
        <v>0</v>
      </c>
    </row>
    <row r="1269" spans="1:4" x14ac:dyDescent="0.2">
      <c r="A1269" s="1">
        <v>137</v>
      </c>
      <c r="B1269">
        <v>4</v>
      </c>
      <c r="C1269">
        <f>_xlfn.XLOOKUP(A1269,'"main table"'!A:A,'"main table"'!U:U)</f>
        <v>0</v>
      </c>
      <c r="D1269">
        <f>_xlfn.XLOOKUP(A1269,'"main table"'!A:A,'"main table"'!M:M)</f>
        <v>0</v>
      </c>
    </row>
    <row r="1270" spans="1:4" x14ac:dyDescent="0.2">
      <c r="A1270" s="1">
        <v>138</v>
      </c>
      <c r="B1270">
        <v>4</v>
      </c>
      <c r="C1270">
        <f>_xlfn.XLOOKUP(A1270,'"main table"'!A:A,'"main table"'!U:U)</f>
        <v>0</v>
      </c>
      <c r="D1270">
        <f>_xlfn.XLOOKUP(A1270,'"main table"'!A:A,'"main table"'!M:M)</f>
        <v>0</v>
      </c>
    </row>
    <row r="1271" spans="1:4" x14ac:dyDescent="0.2">
      <c r="A1271" s="1">
        <v>139</v>
      </c>
      <c r="B1271">
        <v>4</v>
      </c>
      <c r="C1271">
        <f>_xlfn.XLOOKUP(A1271,'"main table"'!A:A,'"main table"'!U:U)</f>
        <v>0</v>
      </c>
      <c r="D1271">
        <f>_xlfn.XLOOKUP(A1271,'"main table"'!A:A,'"main table"'!M:M)</f>
        <v>0</v>
      </c>
    </row>
    <row r="1272" spans="1:4" x14ac:dyDescent="0.2">
      <c r="A1272" s="1">
        <v>140</v>
      </c>
      <c r="B1272">
        <v>4</v>
      </c>
      <c r="C1272">
        <f>_xlfn.XLOOKUP(A1272,'"main table"'!A:A,'"main table"'!U:U)</f>
        <v>0</v>
      </c>
      <c r="D1272">
        <f>_xlfn.XLOOKUP(A1272,'"main table"'!A:A,'"main table"'!M:M)</f>
        <v>0</v>
      </c>
    </row>
    <row r="1273" spans="1:4" x14ac:dyDescent="0.2">
      <c r="A1273" s="1">
        <v>141</v>
      </c>
      <c r="B1273">
        <v>4</v>
      </c>
      <c r="C1273">
        <f>_xlfn.XLOOKUP(A1273,'"main table"'!A:A,'"main table"'!U:U)</f>
        <v>0</v>
      </c>
      <c r="D1273">
        <f>_xlfn.XLOOKUP(A1273,'"main table"'!A:A,'"main table"'!M:M)</f>
        <v>0</v>
      </c>
    </row>
    <row r="1274" spans="1:4" x14ac:dyDescent="0.2">
      <c r="A1274" s="1">
        <v>142</v>
      </c>
      <c r="B1274">
        <v>4</v>
      </c>
      <c r="C1274">
        <f>_xlfn.XLOOKUP(A1274,'"main table"'!A:A,'"main table"'!U:U)</f>
        <v>0</v>
      </c>
      <c r="D1274">
        <f>_xlfn.XLOOKUP(A1274,'"main table"'!A:A,'"main table"'!M:M)</f>
        <v>0</v>
      </c>
    </row>
    <row r="1275" spans="1:4" x14ac:dyDescent="0.2">
      <c r="A1275" s="1">
        <v>143</v>
      </c>
      <c r="B1275">
        <v>4</v>
      </c>
      <c r="C1275">
        <f>_xlfn.XLOOKUP(A1275,'"main table"'!A:A,'"main table"'!U:U)</f>
        <v>0</v>
      </c>
      <c r="D1275">
        <f>_xlfn.XLOOKUP(A1275,'"main table"'!A:A,'"main table"'!M:M)</f>
        <v>0</v>
      </c>
    </row>
    <row r="1276" spans="1:4" x14ac:dyDescent="0.2">
      <c r="A1276" s="1">
        <v>144</v>
      </c>
      <c r="B1276">
        <v>4</v>
      </c>
      <c r="C1276">
        <f>_xlfn.XLOOKUP(A1276,'"main table"'!A:A,'"main table"'!U:U)</f>
        <v>0</v>
      </c>
      <c r="D1276">
        <f>_xlfn.XLOOKUP(A1276,'"main table"'!A:A,'"main table"'!M:M)</f>
        <v>0</v>
      </c>
    </row>
    <row r="1277" spans="1:4" x14ac:dyDescent="0.2">
      <c r="A1277" s="1">
        <v>145</v>
      </c>
      <c r="B1277">
        <v>4</v>
      </c>
      <c r="C1277">
        <f>_xlfn.XLOOKUP(A1277,'"main table"'!A:A,'"main table"'!U:U)</f>
        <v>0</v>
      </c>
      <c r="D1277">
        <f>_xlfn.XLOOKUP(A1277,'"main table"'!A:A,'"main table"'!M:M)</f>
        <v>0</v>
      </c>
    </row>
    <row r="1278" spans="1:4" x14ac:dyDescent="0.2">
      <c r="A1278" s="1">
        <v>146</v>
      </c>
      <c r="B1278">
        <v>4</v>
      </c>
      <c r="C1278">
        <f>_xlfn.XLOOKUP(A1278,'"main table"'!A:A,'"main table"'!U:U)</f>
        <v>0</v>
      </c>
      <c r="D1278">
        <f>_xlfn.XLOOKUP(A1278,'"main table"'!A:A,'"main table"'!M:M)</f>
        <v>0</v>
      </c>
    </row>
    <row r="1279" spans="1:4" x14ac:dyDescent="0.2">
      <c r="A1279" s="1">
        <v>147</v>
      </c>
      <c r="B1279">
        <v>4</v>
      </c>
      <c r="C1279">
        <f>_xlfn.XLOOKUP(A1279,'"main table"'!A:A,'"main table"'!U:U)</f>
        <v>0</v>
      </c>
      <c r="D1279">
        <f>_xlfn.XLOOKUP(A1279,'"main table"'!A:A,'"main table"'!M:M)</f>
        <v>0</v>
      </c>
    </row>
    <row r="1280" spans="1:4" x14ac:dyDescent="0.2">
      <c r="A1280" s="1">
        <v>148</v>
      </c>
      <c r="B1280">
        <v>4</v>
      </c>
      <c r="C1280">
        <f>_xlfn.XLOOKUP(A1280,'"main table"'!A:A,'"main table"'!U:U)</f>
        <v>0</v>
      </c>
      <c r="D1280">
        <f>_xlfn.XLOOKUP(A1280,'"main table"'!A:A,'"main table"'!M:M)</f>
        <v>0</v>
      </c>
    </row>
    <row r="1281" spans="1:4" x14ac:dyDescent="0.2">
      <c r="A1281" s="1">
        <v>149</v>
      </c>
      <c r="B1281">
        <v>4</v>
      </c>
      <c r="C1281">
        <f>_xlfn.XLOOKUP(A1281,'"main table"'!A:A,'"main table"'!U:U)</f>
        <v>0</v>
      </c>
      <c r="D1281">
        <f>_xlfn.XLOOKUP(A1281,'"main table"'!A:A,'"main table"'!M:M)</f>
        <v>0</v>
      </c>
    </row>
    <row r="1282" spans="1:4" x14ac:dyDescent="0.2">
      <c r="A1282" s="1">
        <v>150</v>
      </c>
      <c r="B1282">
        <v>4</v>
      </c>
      <c r="C1282">
        <f>_xlfn.XLOOKUP(A1282,'"main table"'!A:A,'"main table"'!U:U)</f>
        <v>0</v>
      </c>
      <c r="D1282">
        <f>_xlfn.XLOOKUP(A1282,'"main table"'!A:A,'"main table"'!M:M)</f>
        <v>0</v>
      </c>
    </row>
    <row r="1283" spans="1:4" x14ac:dyDescent="0.2">
      <c r="A1283" s="1">
        <v>151</v>
      </c>
      <c r="B1283">
        <v>4</v>
      </c>
      <c r="C1283">
        <f>_xlfn.XLOOKUP(A1283,'"main table"'!A:A,'"main table"'!U:U)</f>
        <v>0</v>
      </c>
      <c r="D1283">
        <f>_xlfn.XLOOKUP(A1283,'"main table"'!A:A,'"main table"'!M:M)</f>
        <v>0</v>
      </c>
    </row>
    <row r="1284" spans="1:4" x14ac:dyDescent="0.2">
      <c r="A1284" s="1">
        <v>152</v>
      </c>
      <c r="B1284">
        <v>4</v>
      </c>
      <c r="C1284">
        <f>_xlfn.XLOOKUP(A1284,'"main table"'!A:A,'"main table"'!U:U)</f>
        <v>0</v>
      </c>
      <c r="D1284">
        <f>_xlfn.XLOOKUP(A1284,'"main table"'!A:A,'"main table"'!M:M)</f>
        <v>0</v>
      </c>
    </row>
    <row r="1285" spans="1:4" x14ac:dyDescent="0.2">
      <c r="A1285" s="1">
        <v>153</v>
      </c>
      <c r="B1285">
        <v>4</v>
      </c>
      <c r="C1285">
        <f>_xlfn.XLOOKUP(A1285,'"main table"'!A:A,'"main table"'!U:U)</f>
        <v>28</v>
      </c>
      <c r="D1285">
        <f>_xlfn.XLOOKUP(A1285,'"main table"'!A:A,'"main table"'!M:M)</f>
        <v>0.78</v>
      </c>
    </row>
    <row r="1286" spans="1:4" x14ac:dyDescent="0.2">
      <c r="A1286" s="1">
        <v>154</v>
      </c>
      <c r="B1286">
        <v>4</v>
      </c>
      <c r="C1286">
        <f>_xlfn.XLOOKUP(A1286,'"main table"'!A:A,'"main table"'!U:U)</f>
        <v>0</v>
      </c>
      <c r="D1286">
        <f>_xlfn.XLOOKUP(A1286,'"main table"'!A:A,'"main table"'!M:M)</f>
        <v>0</v>
      </c>
    </row>
    <row r="1287" spans="1:4" x14ac:dyDescent="0.2">
      <c r="A1287" s="1">
        <v>155</v>
      </c>
      <c r="B1287">
        <v>4</v>
      </c>
      <c r="C1287">
        <f>_xlfn.XLOOKUP(A1287,'"main table"'!A:A,'"main table"'!U:U)</f>
        <v>0</v>
      </c>
      <c r="D1287">
        <f>_xlfn.XLOOKUP(A1287,'"main table"'!A:A,'"main table"'!M:M)</f>
        <v>0</v>
      </c>
    </row>
    <row r="1288" spans="1:4" x14ac:dyDescent="0.2">
      <c r="A1288" s="1">
        <v>156</v>
      </c>
      <c r="B1288">
        <v>4</v>
      </c>
      <c r="C1288">
        <f>_xlfn.XLOOKUP(A1288,'"main table"'!A:A,'"main table"'!U:U)</f>
        <v>42</v>
      </c>
      <c r="D1288">
        <f>_xlfn.XLOOKUP(A1288,'"main table"'!A:A,'"main table"'!M:M)</f>
        <v>1.99</v>
      </c>
    </row>
    <row r="1289" spans="1:4" x14ac:dyDescent="0.2">
      <c r="A1289" s="1">
        <v>157</v>
      </c>
      <c r="B1289">
        <v>4</v>
      </c>
      <c r="C1289">
        <f>_xlfn.XLOOKUP(A1289,'"main table"'!A:A,'"main table"'!U:U)</f>
        <v>0</v>
      </c>
      <c r="D1289">
        <f>_xlfn.XLOOKUP(A1289,'"main table"'!A:A,'"main table"'!M:M)</f>
        <v>0</v>
      </c>
    </row>
    <row r="1290" spans="1:4" x14ac:dyDescent="0.2">
      <c r="A1290" s="1">
        <v>158</v>
      </c>
      <c r="B1290">
        <v>4</v>
      </c>
      <c r="C1290">
        <f>_xlfn.XLOOKUP(A1290,'"main table"'!A:A,'"main table"'!U:U)</f>
        <v>0</v>
      </c>
      <c r="D1290">
        <f>_xlfn.XLOOKUP(A1290,'"main table"'!A:A,'"main table"'!M:M)</f>
        <v>0</v>
      </c>
    </row>
    <row r="1291" spans="1:4" x14ac:dyDescent="0.2">
      <c r="A1291" s="1">
        <v>159</v>
      </c>
      <c r="B1291">
        <v>4</v>
      </c>
      <c r="C1291">
        <f>_xlfn.XLOOKUP(A1291,'"main table"'!A:A,'"main table"'!U:U)</f>
        <v>0</v>
      </c>
      <c r="D1291">
        <f>_xlfn.XLOOKUP(A1291,'"main table"'!A:A,'"main table"'!M:M)</f>
        <v>0</v>
      </c>
    </row>
    <row r="1292" spans="1:4" x14ac:dyDescent="0.2">
      <c r="A1292" s="1">
        <v>160</v>
      </c>
      <c r="B1292">
        <v>4</v>
      </c>
      <c r="C1292">
        <f>_xlfn.XLOOKUP(A1292,'"main table"'!A:A,'"main table"'!U:U)</f>
        <v>82</v>
      </c>
      <c r="D1292">
        <f>_xlfn.XLOOKUP(A1292,'"main table"'!A:A,'"main table"'!M:M)</f>
        <v>0.94</v>
      </c>
    </row>
    <row r="1293" spans="1:4" x14ac:dyDescent="0.2">
      <c r="A1293" s="1">
        <v>161</v>
      </c>
      <c r="B1293">
        <v>4</v>
      </c>
      <c r="C1293">
        <f>_xlfn.XLOOKUP(A1293,'"main table"'!A:A,'"main table"'!U:U)</f>
        <v>0</v>
      </c>
      <c r="D1293">
        <f>_xlfn.XLOOKUP(A1293,'"main table"'!A:A,'"main table"'!M:M)</f>
        <v>0</v>
      </c>
    </row>
    <row r="1294" spans="1:4" x14ac:dyDescent="0.2">
      <c r="A1294" s="1">
        <v>162</v>
      </c>
      <c r="B1294">
        <v>4</v>
      </c>
      <c r="C1294">
        <f>_xlfn.XLOOKUP(A1294,'"main table"'!A:A,'"main table"'!U:U)</f>
        <v>0</v>
      </c>
      <c r="D1294">
        <f>_xlfn.XLOOKUP(A1294,'"main table"'!A:A,'"main table"'!M:M)</f>
        <v>0</v>
      </c>
    </row>
    <row r="1295" spans="1:4" x14ac:dyDescent="0.2">
      <c r="A1295" s="1">
        <v>163</v>
      </c>
      <c r="B1295">
        <v>4</v>
      </c>
      <c r="C1295">
        <f>_xlfn.XLOOKUP(A1295,'"main table"'!A:A,'"main table"'!U:U)</f>
        <v>0</v>
      </c>
      <c r="D1295">
        <f>_xlfn.XLOOKUP(A1295,'"main table"'!A:A,'"main table"'!M:M)</f>
        <v>0</v>
      </c>
    </row>
    <row r="1296" spans="1:4" x14ac:dyDescent="0.2">
      <c r="A1296" s="1">
        <v>164</v>
      </c>
      <c r="B1296">
        <v>4</v>
      </c>
      <c r="C1296">
        <f>_xlfn.XLOOKUP(A1296,'"main table"'!A:A,'"main table"'!U:U)</f>
        <v>0</v>
      </c>
      <c r="D1296">
        <f>_xlfn.XLOOKUP(A1296,'"main table"'!A:A,'"main table"'!M:M)</f>
        <v>0</v>
      </c>
    </row>
    <row r="1297" spans="1:4" x14ac:dyDescent="0.2">
      <c r="A1297" s="1">
        <v>165</v>
      </c>
      <c r="B1297">
        <v>4</v>
      </c>
      <c r="C1297">
        <f>_xlfn.XLOOKUP(A1297,'"main table"'!A:A,'"main table"'!U:U)</f>
        <v>0</v>
      </c>
      <c r="D1297">
        <f>_xlfn.XLOOKUP(A1297,'"main table"'!A:A,'"main table"'!M:M)</f>
        <v>0</v>
      </c>
    </row>
    <row r="1298" spans="1:4" x14ac:dyDescent="0.2">
      <c r="A1298" s="1">
        <v>166</v>
      </c>
      <c r="B1298">
        <v>4</v>
      </c>
      <c r="C1298">
        <f>_xlfn.XLOOKUP(A1298,'"main table"'!A:A,'"main table"'!U:U)</f>
        <v>0</v>
      </c>
      <c r="D1298">
        <f>_xlfn.XLOOKUP(A1298,'"main table"'!A:A,'"main table"'!M:M)</f>
        <v>0</v>
      </c>
    </row>
    <row r="1299" spans="1:4" x14ac:dyDescent="0.2">
      <c r="A1299" s="1">
        <v>167</v>
      </c>
      <c r="B1299">
        <v>4</v>
      </c>
      <c r="C1299">
        <f>_xlfn.XLOOKUP(A1299,'"main table"'!A:A,'"main table"'!U:U)</f>
        <v>0</v>
      </c>
      <c r="D1299">
        <f>_xlfn.XLOOKUP(A1299,'"main table"'!A:A,'"main table"'!M:M)</f>
        <v>0</v>
      </c>
    </row>
    <row r="1300" spans="1:4" x14ac:dyDescent="0.2">
      <c r="A1300" s="1">
        <v>168</v>
      </c>
      <c r="B1300">
        <v>4</v>
      </c>
      <c r="C1300">
        <f>_xlfn.XLOOKUP(A1300,'"main table"'!A:A,'"main table"'!U:U)</f>
        <v>0</v>
      </c>
      <c r="D1300">
        <f>_xlfn.XLOOKUP(A1300,'"main table"'!A:A,'"main table"'!M:M)</f>
        <v>0</v>
      </c>
    </row>
    <row r="1301" spans="1:4" x14ac:dyDescent="0.2">
      <c r="A1301" s="1">
        <v>169</v>
      </c>
      <c r="B1301">
        <v>4</v>
      </c>
      <c r="C1301">
        <f>_xlfn.XLOOKUP(A1301,'"main table"'!A:A,'"main table"'!U:U)</f>
        <v>0</v>
      </c>
      <c r="D1301">
        <f>_xlfn.XLOOKUP(A1301,'"main table"'!A:A,'"main table"'!M:M)</f>
        <v>0</v>
      </c>
    </row>
    <row r="1302" spans="1:4" x14ac:dyDescent="0.2">
      <c r="A1302" s="1">
        <v>170</v>
      </c>
      <c r="B1302">
        <v>4</v>
      </c>
      <c r="C1302">
        <f>_xlfn.XLOOKUP(A1302,'"main table"'!A:A,'"main table"'!U:U)</f>
        <v>0</v>
      </c>
      <c r="D1302">
        <f>_xlfn.XLOOKUP(A1302,'"main table"'!A:A,'"main table"'!M:M)</f>
        <v>0</v>
      </c>
    </row>
    <row r="1303" spans="1:4" x14ac:dyDescent="0.2">
      <c r="A1303" s="1">
        <v>171</v>
      </c>
      <c r="B1303">
        <v>4</v>
      </c>
      <c r="C1303">
        <f>_xlfn.XLOOKUP(A1303,'"main table"'!A:A,'"main table"'!U:U)</f>
        <v>0</v>
      </c>
      <c r="D1303">
        <f>_xlfn.XLOOKUP(A1303,'"main table"'!A:A,'"main table"'!M:M)</f>
        <v>0</v>
      </c>
    </row>
    <row r="1304" spans="1:4" x14ac:dyDescent="0.2">
      <c r="A1304" s="1">
        <v>172</v>
      </c>
      <c r="B1304">
        <v>4</v>
      </c>
      <c r="C1304">
        <f>_xlfn.XLOOKUP(A1304,'"main table"'!A:A,'"main table"'!U:U)</f>
        <v>0</v>
      </c>
      <c r="D1304">
        <f>_xlfn.XLOOKUP(A1304,'"main table"'!A:A,'"main table"'!M:M)</f>
        <v>0</v>
      </c>
    </row>
    <row r="1305" spans="1:4" x14ac:dyDescent="0.2">
      <c r="A1305" s="1">
        <v>173</v>
      </c>
      <c r="B1305">
        <v>4</v>
      </c>
      <c r="C1305">
        <f>_xlfn.XLOOKUP(A1305,'"main table"'!A:A,'"main table"'!U:U)</f>
        <v>0</v>
      </c>
      <c r="D1305">
        <f>_xlfn.XLOOKUP(A1305,'"main table"'!A:A,'"main table"'!M:M)</f>
        <v>0</v>
      </c>
    </row>
    <row r="1306" spans="1:4" x14ac:dyDescent="0.2">
      <c r="A1306" s="1">
        <v>174</v>
      </c>
      <c r="B1306">
        <v>4</v>
      </c>
      <c r="C1306">
        <f>_xlfn.XLOOKUP(A1306,'"main table"'!A:A,'"main table"'!U:U)</f>
        <v>61</v>
      </c>
      <c r="D1306">
        <f>_xlfn.XLOOKUP(A1306,'"main table"'!A:A,'"main table"'!M:M)</f>
        <v>1.06</v>
      </c>
    </row>
    <row r="1307" spans="1:4" x14ac:dyDescent="0.2">
      <c r="A1307" s="1">
        <v>175</v>
      </c>
      <c r="B1307">
        <v>4</v>
      </c>
      <c r="C1307">
        <f>_xlfn.XLOOKUP(A1307,'"main table"'!A:A,'"main table"'!U:U)</f>
        <v>0</v>
      </c>
      <c r="D1307">
        <f>_xlfn.XLOOKUP(A1307,'"main table"'!A:A,'"main table"'!M:M)</f>
        <v>0</v>
      </c>
    </row>
    <row r="1308" spans="1:4" x14ac:dyDescent="0.2">
      <c r="A1308" s="1">
        <v>176</v>
      </c>
      <c r="B1308">
        <v>4</v>
      </c>
      <c r="C1308">
        <f>_xlfn.XLOOKUP(A1308,'"main table"'!A:A,'"main table"'!U:U)</f>
        <v>23</v>
      </c>
      <c r="D1308">
        <f>_xlfn.XLOOKUP(A1308,'"main table"'!A:A,'"main table"'!M:M)</f>
        <v>0.52</v>
      </c>
    </row>
    <row r="1309" spans="1:4" x14ac:dyDescent="0.2">
      <c r="A1309" s="1">
        <v>177</v>
      </c>
      <c r="B1309">
        <v>4</v>
      </c>
      <c r="C1309">
        <f>_xlfn.XLOOKUP(A1309,'"main table"'!A:A,'"main table"'!U:U)</f>
        <v>44</v>
      </c>
      <c r="D1309">
        <f>_xlfn.XLOOKUP(A1309,'"main table"'!A:A,'"main table"'!M:M)</f>
        <v>1</v>
      </c>
    </row>
    <row r="1310" spans="1:4" x14ac:dyDescent="0.2">
      <c r="A1310" s="1">
        <v>178</v>
      </c>
      <c r="B1310">
        <v>4</v>
      </c>
      <c r="C1310">
        <f>_xlfn.XLOOKUP(A1310,'"main table"'!A:A,'"main table"'!U:U)</f>
        <v>220</v>
      </c>
      <c r="D1310">
        <f>_xlfn.XLOOKUP(A1310,'"main table"'!A:A,'"main table"'!M:M)</f>
        <v>6.38</v>
      </c>
    </row>
    <row r="1311" spans="1:4" x14ac:dyDescent="0.2">
      <c r="A1311" s="1">
        <v>179</v>
      </c>
      <c r="B1311">
        <v>4</v>
      </c>
      <c r="C1311">
        <f>_xlfn.XLOOKUP(A1311,'"main table"'!A:A,'"main table"'!U:U)</f>
        <v>26</v>
      </c>
      <c r="D1311">
        <f>_xlfn.XLOOKUP(A1311,'"main table"'!A:A,'"main table"'!M:M)</f>
        <v>0.87</v>
      </c>
    </row>
    <row r="1312" spans="1:4" x14ac:dyDescent="0.2">
      <c r="A1312" s="1">
        <v>180</v>
      </c>
      <c r="B1312">
        <v>4</v>
      </c>
      <c r="C1312">
        <f>_xlfn.XLOOKUP(A1312,'"main table"'!A:A,'"main table"'!U:U)</f>
        <v>57</v>
      </c>
      <c r="D1312">
        <f>_xlfn.XLOOKUP(A1312,'"main table"'!A:A,'"main table"'!M:M)</f>
        <v>1.41</v>
      </c>
    </row>
    <row r="1313" spans="1:4" x14ac:dyDescent="0.2">
      <c r="A1313" s="1">
        <v>181</v>
      </c>
      <c r="B1313">
        <v>4</v>
      </c>
      <c r="C1313">
        <f>_xlfn.XLOOKUP(A1313,'"main table"'!A:A,'"main table"'!U:U)</f>
        <v>411</v>
      </c>
      <c r="D1313">
        <f>_xlfn.XLOOKUP(A1313,'"main table"'!A:A,'"main table"'!M:M)</f>
        <v>11.7</v>
      </c>
    </row>
    <row r="1314" spans="1:4" x14ac:dyDescent="0.2">
      <c r="A1314" s="1">
        <v>182</v>
      </c>
      <c r="B1314">
        <v>4</v>
      </c>
      <c r="C1314">
        <f>_xlfn.XLOOKUP(A1314,'"main table"'!A:A,'"main table"'!U:U)</f>
        <v>14</v>
      </c>
      <c r="D1314">
        <f>_xlfn.XLOOKUP(A1314,'"main table"'!A:A,'"main table"'!M:M)</f>
        <v>0.06</v>
      </c>
    </row>
    <row r="1315" spans="1:4" x14ac:dyDescent="0.2">
      <c r="A1315" s="1">
        <v>183</v>
      </c>
      <c r="B1315">
        <v>4</v>
      </c>
      <c r="C1315">
        <f>_xlfn.XLOOKUP(A1315,'"main table"'!A:A,'"main table"'!U:U)</f>
        <v>41</v>
      </c>
      <c r="D1315">
        <f>_xlfn.XLOOKUP(A1315,'"main table"'!A:A,'"main table"'!M:M)</f>
        <v>0.81</v>
      </c>
    </row>
    <row r="1316" spans="1:4" x14ac:dyDescent="0.2">
      <c r="A1316" s="1">
        <v>184</v>
      </c>
      <c r="B1316">
        <v>4</v>
      </c>
      <c r="C1316">
        <f>_xlfn.XLOOKUP(A1316,'"main table"'!A:A,'"main table"'!U:U)</f>
        <v>0</v>
      </c>
      <c r="D1316">
        <f>_xlfn.XLOOKUP(A1316,'"main table"'!A:A,'"main table"'!M:M)</f>
        <v>0</v>
      </c>
    </row>
    <row r="1317" spans="1:4" x14ac:dyDescent="0.2">
      <c r="A1317" s="1">
        <v>185</v>
      </c>
      <c r="B1317">
        <v>4</v>
      </c>
      <c r="C1317">
        <f>_xlfn.XLOOKUP(A1317,'"main table"'!A:A,'"main table"'!U:U)</f>
        <v>0</v>
      </c>
      <c r="D1317">
        <f>_xlfn.XLOOKUP(A1317,'"main table"'!A:A,'"main table"'!M:M)</f>
        <v>0</v>
      </c>
    </row>
    <row r="1318" spans="1:4" x14ac:dyDescent="0.2">
      <c r="A1318" s="1">
        <v>186</v>
      </c>
      <c r="B1318">
        <v>4</v>
      </c>
      <c r="C1318">
        <f>_xlfn.XLOOKUP(A1318,'"main table"'!A:A,'"main table"'!U:U)</f>
        <v>17</v>
      </c>
      <c r="D1318">
        <f>_xlfn.XLOOKUP(A1318,'"main table"'!A:A,'"main table"'!M:M)</f>
        <v>0.16</v>
      </c>
    </row>
    <row r="1319" spans="1:4" x14ac:dyDescent="0.2">
      <c r="A1319" s="1">
        <v>187</v>
      </c>
      <c r="B1319">
        <v>4</v>
      </c>
      <c r="C1319">
        <f>_xlfn.XLOOKUP(A1319,'"main table"'!A:A,'"main table"'!U:U)</f>
        <v>37</v>
      </c>
      <c r="D1319">
        <f>_xlfn.XLOOKUP(A1319,'"main table"'!A:A,'"main table"'!M:M)</f>
        <v>1.24</v>
      </c>
    </row>
    <row r="1320" spans="1:4" x14ac:dyDescent="0.2">
      <c r="A1320" s="1">
        <v>188</v>
      </c>
      <c r="B1320">
        <v>4</v>
      </c>
      <c r="C1320">
        <f>_xlfn.XLOOKUP(A1320,'"main table"'!A:A,'"main table"'!U:U)</f>
        <v>207</v>
      </c>
      <c r="D1320">
        <f>_xlfn.XLOOKUP(A1320,'"main table"'!A:A,'"main table"'!M:M)</f>
        <v>3.16</v>
      </c>
    </row>
    <row r="1321" spans="1:4" x14ac:dyDescent="0.2">
      <c r="A1321" s="1">
        <v>189</v>
      </c>
      <c r="B1321">
        <v>4</v>
      </c>
      <c r="C1321">
        <f>_xlfn.XLOOKUP(A1321,'"main table"'!A:A,'"main table"'!U:U)</f>
        <v>112</v>
      </c>
      <c r="D1321">
        <f>_xlfn.XLOOKUP(A1321,'"main table"'!A:A,'"main table"'!M:M)</f>
        <v>2.91</v>
      </c>
    </row>
    <row r="1322" spans="1:4" x14ac:dyDescent="0.2">
      <c r="A1322" s="1">
        <v>190</v>
      </c>
      <c r="B1322">
        <v>4</v>
      </c>
      <c r="C1322">
        <f>_xlfn.XLOOKUP(A1322,'"main table"'!A:A,'"main table"'!U:U)</f>
        <v>105</v>
      </c>
      <c r="D1322">
        <f>_xlfn.XLOOKUP(A1322,'"main table"'!A:A,'"main table"'!M:M)</f>
        <v>1.85</v>
      </c>
    </row>
    <row r="1323" spans="1:4" x14ac:dyDescent="0.2">
      <c r="A1323" s="1">
        <v>191</v>
      </c>
      <c r="B1323">
        <v>4</v>
      </c>
      <c r="C1323">
        <f>_xlfn.XLOOKUP(A1323,'"main table"'!A:A,'"main table"'!U:U)</f>
        <v>35</v>
      </c>
      <c r="D1323">
        <f>_xlfn.XLOOKUP(A1323,'"main table"'!A:A,'"main table"'!M:M)</f>
        <v>1.1299999999999999</v>
      </c>
    </row>
    <row r="1324" spans="1:4" x14ac:dyDescent="0.2">
      <c r="A1324" s="1">
        <v>192</v>
      </c>
      <c r="B1324">
        <v>4</v>
      </c>
      <c r="C1324">
        <f>_xlfn.XLOOKUP(A1324,'"main table"'!A:A,'"main table"'!U:U)</f>
        <v>217</v>
      </c>
      <c r="D1324">
        <f>_xlfn.XLOOKUP(A1324,'"main table"'!A:A,'"main table"'!M:M)</f>
        <v>4.1500000000000004</v>
      </c>
    </row>
    <row r="1325" spans="1:4" x14ac:dyDescent="0.2">
      <c r="A1325" s="1">
        <v>193</v>
      </c>
      <c r="B1325">
        <v>4</v>
      </c>
      <c r="C1325">
        <f>_xlfn.XLOOKUP(A1325,'"main table"'!A:A,'"main table"'!U:U)</f>
        <v>9</v>
      </c>
      <c r="D1325">
        <f>_xlfn.XLOOKUP(A1325,'"main table"'!A:A,'"main table"'!M:M)</f>
        <v>0.45</v>
      </c>
    </row>
    <row r="1326" spans="1:4" x14ac:dyDescent="0.2">
      <c r="A1326" s="1">
        <v>194</v>
      </c>
      <c r="B1326">
        <v>4</v>
      </c>
      <c r="C1326">
        <f>_xlfn.XLOOKUP(A1326,'"main table"'!A:A,'"main table"'!U:U)</f>
        <v>76</v>
      </c>
      <c r="D1326">
        <f>_xlfn.XLOOKUP(A1326,'"main table"'!A:A,'"main table"'!M:M)</f>
        <v>1.56</v>
      </c>
    </row>
    <row r="1327" spans="1:4" x14ac:dyDescent="0.2">
      <c r="A1327" s="1">
        <v>195</v>
      </c>
      <c r="B1327">
        <v>4</v>
      </c>
      <c r="C1327">
        <f>_xlfn.XLOOKUP(A1327,'"main table"'!A:A,'"main table"'!U:U)</f>
        <v>47</v>
      </c>
      <c r="D1327">
        <f>_xlfn.XLOOKUP(A1327,'"main table"'!A:A,'"main table"'!M:M)</f>
        <v>1.39</v>
      </c>
    </row>
    <row r="1328" spans="1:4" x14ac:dyDescent="0.2">
      <c r="A1328" s="1">
        <v>196</v>
      </c>
      <c r="B1328">
        <v>4</v>
      </c>
      <c r="C1328">
        <f>_xlfn.XLOOKUP(A1328,'"main table"'!A:A,'"main table"'!U:U)</f>
        <v>75</v>
      </c>
      <c r="D1328">
        <f>_xlfn.XLOOKUP(A1328,'"main table"'!A:A,'"main table"'!M:M)</f>
        <v>1.24</v>
      </c>
    </row>
    <row r="1329" spans="1:4" x14ac:dyDescent="0.2">
      <c r="A1329" s="1">
        <v>197</v>
      </c>
      <c r="B1329">
        <v>4</v>
      </c>
      <c r="C1329">
        <f>_xlfn.XLOOKUP(A1329,'"main table"'!A:A,'"main table"'!U:U)</f>
        <v>0</v>
      </c>
      <c r="D1329">
        <f>_xlfn.XLOOKUP(A1329,'"main table"'!A:A,'"main table"'!M:M)</f>
        <v>0</v>
      </c>
    </row>
    <row r="1330" spans="1:4" x14ac:dyDescent="0.2">
      <c r="A1330" s="1">
        <v>198</v>
      </c>
      <c r="B1330">
        <v>4</v>
      </c>
      <c r="C1330">
        <f>_xlfn.XLOOKUP(A1330,'"main table"'!A:A,'"main table"'!U:U)</f>
        <v>0</v>
      </c>
      <c r="D1330">
        <f>_xlfn.XLOOKUP(A1330,'"main table"'!A:A,'"main table"'!M:M)</f>
        <v>0</v>
      </c>
    </row>
    <row r="1331" spans="1:4" x14ac:dyDescent="0.2">
      <c r="A1331" s="1">
        <v>199</v>
      </c>
      <c r="B1331">
        <v>4</v>
      </c>
      <c r="C1331">
        <f>_xlfn.XLOOKUP(A1331,'"main table"'!A:A,'"main table"'!U:U)</f>
        <v>90</v>
      </c>
      <c r="D1331">
        <f>_xlfn.XLOOKUP(A1331,'"main table"'!A:A,'"main table"'!M:M)</f>
        <v>1.41</v>
      </c>
    </row>
    <row r="1332" spans="1:4" x14ac:dyDescent="0.2">
      <c r="A1332" s="1">
        <v>200</v>
      </c>
      <c r="B1332">
        <v>4</v>
      </c>
      <c r="C1332">
        <f>_xlfn.XLOOKUP(A1332,'"main table"'!A:A,'"main table"'!U:U)</f>
        <v>9</v>
      </c>
      <c r="D1332">
        <f>_xlfn.XLOOKUP(A1332,'"main table"'!A:A,'"main table"'!M:M)</f>
        <v>0.45</v>
      </c>
    </row>
    <row r="1333" spans="1:4" x14ac:dyDescent="0.2">
      <c r="A1333" s="1">
        <v>201</v>
      </c>
      <c r="B1333">
        <v>4</v>
      </c>
      <c r="C1333">
        <f>_xlfn.XLOOKUP(A1333,'"main table"'!A:A,'"main table"'!U:U)</f>
        <v>45</v>
      </c>
      <c r="D1333">
        <f>_xlfn.XLOOKUP(A1333,'"main table"'!A:A,'"main table"'!M:M)</f>
        <v>0.98</v>
      </c>
    </row>
    <row r="1334" spans="1:4" x14ac:dyDescent="0.2">
      <c r="A1334" s="1">
        <v>202</v>
      </c>
      <c r="B1334">
        <v>4</v>
      </c>
      <c r="C1334">
        <f>_xlfn.XLOOKUP(A1334,'"main table"'!A:A,'"main table"'!U:U)</f>
        <v>0</v>
      </c>
      <c r="D1334">
        <f>_xlfn.XLOOKUP(A1334,'"main table"'!A:A,'"main table"'!M:M)</f>
        <v>0</v>
      </c>
    </row>
    <row r="1335" spans="1:4" x14ac:dyDescent="0.2">
      <c r="A1335" s="1">
        <v>203</v>
      </c>
      <c r="B1335">
        <v>4</v>
      </c>
      <c r="C1335">
        <f>_xlfn.XLOOKUP(A1335,'"main table"'!A:A,'"main table"'!U:U)</f>
        <v>8</v>
      </c>
      <c r="D1335">
        <f>_xlfn.XLOOKUP(A1335,'"main table"'!A:A,'"main table"'!M:M)</f>
        <v>0.1</v>
      </c>
    </row>
    <row r="1336" spans="1:4" x14ac:dyDescent="0.2">
      <c r="A1336" s="1">
        <v>204</v>
      </c>
      <c r="B1336">
        <v>4</v>
      </c>
      <c r="C1336">
        <f>_xlfn.XLOOKUP(A1336,'"main table"'!A:A,'"main table"'!U:U)</f>
        <v>0</v>
      </c>
      <c r="D1336">
        <f>_xlfn.XLOOKUP(A1336,'"main table"'!A:A,'"main table"'!M:M)</f>
        <v>0</v>
      </c>
    </row>
    <row r="1337" spans="1:4" x14ac:dyDescent="0.2">
      <c r="A1337" s="1">
        <v>205</v>
      </c>
      <c r="B1337">
        <v>4</v>
      </c>
      <c r="C1337">
        <f>_xlfn.XLOOKUP(A1337,'"main table"'!A:A,'"main table"'!U:U)</f>
        <v>33</v>
      </c>
      <c r="D1337">
        <f>_xlfn.XLOOKUP(A1337,'"main table"'!A:A,'"main table"'!M:M)</f>
        <v>1</v>
      </c>
    </row>
    <row r="1338" spans="1:4" x14ac:dyDescent="0.2">
      <c r="A1338" s="1">
        <v>206</v>
      </c>
      <c r="B1338">
        <v>4</v>
      </c>
      <c r="C1338">
        <f>_xlfn.XLOOKUP(A1338,'"main table"'!A:A,'"main table"'!U:U)</f>
        <v>0</v>
      </c>
      <c r="D1338">
        <f>_xlfn.XLOOKUP(A1338,'"main table"'!A:A,'"main table"'!M:M)</f>
        <v>0</v>
      </c>
    </row>
    <row r="1339" spans="1:4" x14ac:dyDescent="0.2">
      <c r="A1339" s="1">
        <v>207</v>
      </c>
      <c r="B1339">
        <v>4</v>
      </c>
      <c r="C1339">
        <f>_xlfn.XLOOKUP(A1339,'"main table"'!A:A,'"main table"'!U:U)</f>
        <v>0</v>
      </c>
      <c r="D1339">
        <f>_xlfn.XLOOKUP(A1339,'"main table"'!A:A,'"main table"'!M:M)</f>
        <v>0</v>
      </c>
    </row>
    <row r="1340" spans="1:4" x14ac:dyDescent="0.2">
      <c r="A1340" s="1">
        <v>208</v>
      </c>
      <c r="B1340">
        <v>4</v>
      </c>
      <c r="C1340">
        <f>_xlfn.XLOOKUP(A1340,'"main table"'!A:A,'"main table"'!U:U)</f>
        <v>0</v>
      </c>
      <c r="D1340">
        <f>_xlfn.XLOOKUP(A1340,'"main table"'!A:A,'"main table"'!M:M)</f>
        <v>0</v>
      </c>
    </row>
    <row r="1341" spans="1:4" x14ac:dyDescent="0.2">
      <c r="A1341" s="1">
        <v>209</v>
      </c>
      <c r="B1341">
        <v>4</v>
      </c>
      <c r="C1341">
        <f>_xlfn.XLOOKUP(A1341,'"main table"'!A:A,'"main table"'!U:U)</f>
        <v>0</v>
      </c>
      <c r="D1341">
        <f>_xlfn.XLOOKUP(A1341,'"main table"'!A:A,'"main table"'!M:M)</f>
        <v>0</v>
      </c>
    </row>
    <row r="1342" spans="1:4" x14ac:dyDescent="0.2">
      <c r="A1342" s="1">
        <v>210</v>
      </c>
      <c r="B1342">
        <v>4</v>
      </c>
      <c r="C1342">
        <f>_xlfn.XLOOKUP(A1342,'"main table"'!A:A,'"main table"'!U:U)</f>
        <v>0</v>
      </c>
      <c r="D1342">
        <f>_xlfn.XLOOKUP(A1342,'"main table"'!A:A,'"main table"'!M:M)</f>
        <v>0</v>
      </c>
    </row>
    <row r="1343" spans="1:4" x14ac:dyDescent="0.2">
      <c r="A1343" s="1">
        <v>211</v>
      </c>
      <c r="B1343">
        <v>4</v>
      </c>
      <c r="C1343">
        <f>_xlfn.XLOOKUP(A1343,'"main table"'!A:A,'"main table"'!U:U)</f>
        <v>0</v>
      </c>
      <c r="D1343">
        <f>_xlfn.XLOOKUP(A1343,'"main table"'!A:A,'"main table"'!M:M)</f>
        <v>0</v>
      </c>
    </row>
    <row r="1344" spans="1:4" x14ac:dyDescent="0.2">
      <c r="A1344" s="1">
        <v>212</v>
      </c>
      <c r="B1344">
        <v>4</v>
      </c>
      <c r="C1344">
        <f>_xlfn.XLOOKUP(A1344,'"main table"'!A:A,'"main table"'!U:U)</f>
        <v>7</v>
      </c>
      <c r="D1344">
        <f>_xlfn.XLOOKUP(A1344,'"main table"'!A:A,'"main table"'!M:M)</f>
        <v>0.3</v>
      </c>
    </row>
    <row r="1345" spans="1:4" x14ac:dyDescent="0.2">
      <c r="A1345" s="1">
        <v>213</v>
      </c>
      <c r="B1345">
        <v>4</v>
      </c>
      <c r="C1345">
        <f>_xlfn.XLOOKUP(A1345,'"main table"'!A:A,'"main table"'!U:U)</f>
        <v>0</v>
      </c>
      <c r="D1345">
        <f>_xlfn.XLOOKUP(A1345,'"main table"'!A:A,'"main table"'!M:M)</f>
        <v>0</v>
      </c>
    </row>
    <row r="1346" spans="1:4" x14ac:dyDescent="0.2">
      <c r="A1346" s="1">
        <v>214</v>
      </c>
      <c r="B1346">
        <v>4</v>
      </c>
      <c r="C1346">
        <f>_xlfn.XLOOKUP(A1346,'"main table"'!A:A,'"main table"'!U:U)</f>
        <v>0</v>
      </c>
      <c r="D1346">
        <f>_xlfn.XLOOKUP(A1346,'"main table"'!A:A,'"main table"'!M:M)</f>
        <v>0</v>
      </c>
    </row>
    <row r="1347" spans="1:4" x14ac:dyDescent="0.2">
      <c r="A1347" s="1">
        <v>215</v>
      </c>
      <c r="B1347">
        <v>4</v>
      </c>
      <c r="C1347">
        <f>_xlfn.XLOOKUP(A1347,'"main table"'!A:A,'"main table"'!U:U)</f>
        <v>0</v>
      </c>
      <c r="D1347">
        <f>_xlfn.XLOOKUP(A1347,'"main table"'!A:A,'"main table"'!M:M)</f>
        <v>0</v>
      </c>
    </row>
    <row r="1348" spans="1:4" x14ac:dyDescent="0.2">
      <c r="A1348" s="1">
        <v>216</v>
      </c>
      <c r="B1348">
        <v>4</v>
      </c>
      <c r="C1348">
        <f>_xlfn.XLOOKUP(A1348,'"main table"'!A:A,'"main table"'!U:U)</f>
        <v>0</v>
      </c>
      <c r="D1348">
        <f>_xlfn.XLOOKUP(A1348,'"main table"'!A:A,'"main table"'!M:M)</f>
        <v>0</v>
      </c>
    </row>
    <row r="1349" spans="1:4" x14ac:dyDescent="0.2">
      <c r="A1349" s="1">
        <v>217</v>
      </c>
      <c r="B1349">
        <v>4</v>
      </c>
      <c r="C1349">
        <f>_xlfn.XLOOKUP(A1349,'"main table"'!A:A,'"main table"'!U:U)</f>
        <v>78</v>
      </c>
      <c r="D1349">
        <f>_xlfn.XLOOKUP(A1349,'"main table"'!A:A,'"main table"'!M:M)</f>
        <v>1.38</v>
      </c>
    </row>
    <row r="1350" spans="1:4" x14ac:dyDescent="0.2">
      <c r="A1350" s="1">
        <v>218</v>
      </c>
      <c r="B1350">
        <v>4</v>
      </c>
      <c r="C1350">
        <f>_xlfn.XLOOKUP(A1350,'"main table"'!A:A,'"main table"'!U:U)</f>
        <v>0</v>
      </c>
      <c r="D1350">
        <f>_xlfn.XLOOKUP(A1350,'"main table"'!A:A,'"main table"'!M:M)</f>
        <v>0</v>
      </c>
    </row>
    <row r="1351" spans="1:4" x14ac:dyDescent="0.2">
      <c r="A1351" s="1">
        <v>219</v>
      </c>
      <c r="B1351">
        <v>4</v>
      </c>
      <c r="C1351">
        <f>_xlfn.XLOOKUP(A1351,'"main table"'!A:A,'"main table"'!U:U)</f>
        <v>0</v>
      </c>
      <c r="D1351">
        <f>_xlfn.XLOOKUP(A1351,'"main table"'!A:A,'"main table"'!M:M)</f>
        <v>0</v>
      </c>
    </row>
    <row r="1352" spans="1:4" x14ac:dyDescent="0.2">
      <c r="A1352" s="1">
        <v>220</v>
      </c>
      <c r="B1352">
        <v>4</v>
      </c>
      <c r="C1352">
        <f>_xlfn.XLOOKUP(A1352,'"main table"'!A:A,'"main table"'!U:U)</f>
        <v>0</v>
      </c>
      <c r="D1352">
        <f>_xlfn.XLOOKUP(A1352,'"main table"'!A:A,'"main table"'!M:M)</f>
        <v>0</v>
      </c>
    </row>
    <row r="1353" spans="1:4" x14ac:dyDescent="0.2">
      <c r="A1353" s="1">
        <v>221</v>
      </c>
      <c r="B1353">
        <v>4</v>
      </c>
      <c r="C1353">
        <f>_xlfn.XLOOKUP(A1353,'"main table"'!A:A,'"main table"'!U:U)</f>
        <v>0</v>
      </c>
      <c r="D1353">
        <f>_xlfn.XLOOKUP(A1353,'"main table"'!A:A,'"main table"'!M:M)</f>
        <v>0</v>
      </c>
    </row>
    <row r="1354" spans="1:4" x14ac:dyDescent="0.2">
      <c r="A1354" s="1">
        <v>222</v>
      </c>
      <c r="B1354">
        <v>4</v>
      </c>
      <c r="C1354">
        <f>_xlfn.XLOOKUP(A1354,'"main table"'!A:A,'"main table"'!U:U)</f>
        <v>0</v>
      </c>
      <c r="D1354">
        <f>_xlfn.XLOOKUP(A1354,'"main table"'!A:A,'"main table"'!M:M)</f>
        <v>0</v>
      </c>
    </row>
    <row r="1355" spans="1:4" x14ac:dyDescent="0.2">
      <c r="A1355" s="1">
        <v>223</v>
      </c>
      <c r="B1355">
        <v>4</v>
      </c>
      <c r="C1355">
        <f>_xlfn.XLOOKUP(A1355,'"main table"'!A:A,'"main table"'!U:U)</f>
        <v>0</v>
      </c>
      <c r="D1355">
        <f>_xlfn.XLOOKUP(A1355,'"main table"'!A:A,'"main table"'!M:M)</f>
        <v>0</v>
      </c>
    </row>
    <row r="1356" spans="1:4" x14ac:dyDescent="0.2">
      <c r="A1356" s="1">
        <v>224</v>
      </c>
      <c r="B1356">
        <v>4</v>
      </c>
      <c r="C1356">
        <f>_xlfn.XLOOKUP(A1356,'"main table"'!A:A,'"main table"'!U:U)</f>
        <v>189</v>
      </c>
      <c r="D1356">
        <f>_xlfn.XLOOKUP(A1356,'"main table"'!A:A,'"main table"'!M:M)</f>
        <v>3.35</v>
      </c>
    </row>
    <row r="1357" spans="1:4" x14ac:dyDescent="0.2">
      <c r="A1357" s="1">
        <v>225</v>
      </c>
      <c r="B1357">
        <v>4</v>
      </c>
      <c r="C1357">
        <f>_xlfn.XLOOKUP(A1357,'"main table"'!A:A,'"main table"'!U:U)</f>
        <v>427</v>
      </c>
      <c r="D1357">
        <f>_xlfn.XLOOKUP(A1357,'"main table"'!A:A,'"main table"'!M:M)</f>
        <v>12.31</v>
      </c>
    </row>
    <row r="1358" spans="1:4" x14ac:dyDescent="0.2">
      <c r="A1358" s="1">
        <v>226</v>
      </c>
      <c r="B1358">
        <v>4</v>
      </c>
      <c r="C1358">
        <f>_xlfn.XLOOKUP(A1358,'"main table"'!A:A,'"main table"'!U:U)</f>
        <v>40</v>
      </c>
      <c r="D1358">
        <f>_xlfn.XLOOKUP(A1358,'"main table"'!A:A,'"main table"'!M:M)</f>
        <v>1.99</v>
      </c>
    </row>
    <row r="1359" spans="1:4" x14ac:dyDescent="0.2">
      <c r="A1359" s="1">
        <v>227</v>
      </c>
      <c r="B1359">
        <v>4</v>
      </c>
      <c r="C1359">
        <f>_xlfn.XLOOKUP(A1359,'"main table"'!A:A,'"main table"'!U:U)</f>
        <v>0</v>
      </c>
      <c r="D1359">
        <f>_xlfn.XLOOKUP(A1359,'"main table"'!A:A,'"main table"'!M:M)</f>
        <v>0</v>
      </c>
    </row>
    <row r="1360" spans="1:4" x14ac:dyDescent="0.2">
      <c r="A1360" s="1">
        <v>228</v>
      </c>
      <c r="B1360">
        <v>4</v>
      </c>
      <c r="C1360">
        <f>_xlfn.XLOOKUP(A1360,'"main table"'!A:A,'"main table"'!U:U)</f>
        <v>0</v>
      </c>
      <c r="D1360">
        <f>_xlfn.XLOOKUP(A1360,'"main table"'!A:A,'"main table"'!M:M)</f>
        <v>0</v>
      </c>
    </row>
    <row r="1361" spans="1:4" x14ac:dyDescent="0.2">
      <c r="A1361" s="1">
        <v>229</v>
      </c>
      <c r="B1361">
        <v>4</v>
      </c>
      <c r="C1361">
        <f>_xlfn.XLOOKUP(A1361,'"main table"'!A:A,'"main table"'!U:U)</f>
        <v>0</v>
      </c>
      <c r="D1361">
        <f>_xlfn.XLOOKUP(A1361,'"main table"'!A:A,'"main table"'!M:M)</f>
        <v>0</v>
      </c>
    </row>
    <row r="1362" spans="1:4" x14ac:dyDescent="0.2">
      <c r="A1362" s="1">
        <v>230</v>
      </c>
      <c r="B1362">
        <v>4</v>
      </c>
      <c r="C1362">
        <f>_xlfn.XLOOKUP(A1362,'"main table"'!A:A,'"main table"'!U:U)</f>
        <v>0</v>
      </c>
      <c r="D1362">
        <f>_xlfn.XLOOKUP(A1362,'"main table"'!A:A,'"main table"'!M:M)</f>
        <v>0</v>
      </c>
    </row>
    <row r="1363" spans="1:4" x14ac:dyDescent="0.2">
      <c r="A1363" s="1">
        <v>231</v>
      </c>
      <c r="B1363">
        <v>4</v>
      </c>
      <c r="C1363">
        <f>_xlfn.XLOOKUP(A1363,'"main table"'!A:A,'"main table"'!U:U)</f>
        <v>0</v>
      </c>
      <c r="D1363">
        <f>_xlfn.XLOOKUP(A1363,'"main table"'!A:A,'"main table"'!M:M)</f>
        <v>0</v>
      </c>
    </row>
    <row r="1364" spans="1:4" x14ac:dyDescent="0.2">
      <c r="A1364" s="1">
        <v>232</v>
      </c>
      <c r="B1364">
        <v>4</v>
      </c>
      <c r="C1364">
        <f>_xlfn.XLOOKUP(A1364,'"main table"'!A:A,'"main table"'!U:U)</f>
        <v>74</v>
      </c>
      <c r="D1364">
        <f>_xlfn.XLOOKUP(A1364,'"main table"'!A:A,'"main table"'!M:M)</f>
        <v>2.57</v>
      </c>
    </row>
    <row r="1365" spans="1:4" x14ac:dyDescent="0.2">
      <c r="A1365" s="1">
        <v>233</v>
      </c>
      <c r="B1365">
        <v>4</v>
      </c>
      <c r="C1365">
        <f>_xlfn.XLOOKUP(A1365,'"main table"'!A:A,'"main table"'!U:U)</f>
        <v>65</v>
      </c>
      <c r="D1365">
        <f>_xlfn.XLOOKUP(A1365,'"main table"'!A:A,'"main table"'!M:M)</f>
        <v>1.51</v>
      </c>
    </row>
    <row r="1366" spans="1:4" x14ac:dyDescent="0.2">
      <c r="A1366" s="1">
        <v>234</v>
      </c>
      <c r="B1366">
        <v>4</v>
      </c>
      <c r="C1366">
        <f>_xlfn.XLOOKUP(A1366,'"main table"'!A:A,'"main table"'!U:U)</f>
        <v>0</v>
      </c>
      <c r="D1366">
        <f>_xlfn.XLOOKUP(A1366,'"main table"'!A:A,'"main table"'!M:M)</f>
        <v>0</v>
      </c>
    </row>
    <row r="1367" spans="1:4" x14ac:dyDescent="0.2">
      <c r="A1367" s="1">
        <v>235</v>
      </c>
      <c r="B1367">
        <v>4</v>
      </c>
      <c r="C1367">
        <f>_xlfn.XLOOKUP(A1367,'"main table"'!A:A,'"main table"'!U:U)</f>
        <v>0</v>
      </c>
      <c r="D1367">
        <f>_xlfn.XLOOKUP(A1367,'"main table"'!A:A,'"main table"'!M:M)</f>
        <v>0</v>
      </c>
    </row>
    <row r="1368" spans="1:4" x14ac:dyDescent="0.2">
      <c r="A1368" s="1">
        <v>236</v>
      </c>
      <c r="B1368">
        <v>4</v>
      </c>
      <c r="C1368">
        <f>_xlfn.XLOOKUP(A1368,'"main table"'!A:A,'"main table"'!U:U)</f>
        <v>0</v>
      </c>
      <c r="D1368">
        <f>_xlfn.XLOOKUP(A1368,'"main table"'!A:A,'"main table"'!M:M)</f>
        <v>0</v>
      </c>
    </row>
    <row r="1369" spans="1:4" x14ac:dyDescent="0.2">
      <c r="A1369" s="1">
        <v>237</v>
      </c>
      <c r="B1369">
        <v>4</v>
      </c>
      <c r="C1369">
        <f>_xlfn.XLOOKUP(A1369,'"main table"'!A:A,'"main table"'!U:U)</f>
        <v>49</v>
      </c>
      <c r="D1369">
        <f>_xlfn.XLOOKUP(A1369,'"main table"'!A:A,'"main table"'!M:M)</f>
        <v>1.82</v>
      </c>
    </row>
    <row r="1370" spans="1:4" x14ac:dyDescent="0.2">
      <c r="A1370" s="1">
        <v>238</v>
      </c>
      <c r="B1370">
        <v>4</v>
      </c>
      <c r="C1370">
        <f>_xlfn.XLOOKUP(A1370,'"main table"'!A:A,'"main table"'!U:U)</f>
        <v>99</v>
      </c>
      <c r="D1370">
        <f>_xlfn.XLOOKUP(A1370,'"main table"'!A:A,'"main table"'!M:M)</f>
        <v>0.7</v>
      </c>
    </row>
    <row r="1371" spans="1:4" x14ac:dyDescent="0.2">
      <c r="A1371" s="1">
        <v>239</v>
      </c>
      <c r="B1371">
        <v>4</v>
      </c>
      <c r="C1371">
        <f>_xlfn.XLOOKUP(A1371,'"main table"'!A:A,'"main table"'!U:U)</f>
        <v>10</v>
      </c>
      <c r="D1371">
        <f>_xlfn.XLOOKUP(A1371,'"main table"'!A:A,'"main table"'!M:M)</f>
        <v>0.3</v>
      </c>
    </row>
    <row r="1372" spans="1:4" x14ac:dyDescent="0.2">
      <c r="A1372" s="1">
        <v>240</v>
      </c>
      <c r="B1372">
        <v>4</v>
      </c>
      <c r="C1372">
        <f>_xlfn.XLOOKUP(A1372,'"main table"'!A:A,'"main table"'!U:U)</f>
        <v>3</v>
      </c>
      <c r="D1372">
        <f>_xlfn.XLOOKUP(A1372,'"main table"'!A:A,'"main table"'!M:M)</f>
        <v>0.03</v>
      </c>
    </row>
    <row r="1373" spans="1:4" x14ac:dyDescent="0.2">
      <c r="A1373" s="1">
        <v>241</v>
      </c>
      <c r="B1373">
        <v>4</v>
      </c>
      <c r="C1373">
        <f>_xlfn.XLOOKUP(A1373,'"main table"'!A:A,'"main table"'!U:U)</f>
        <v>0</v>
      </c>
      <c r="D1373">
        <f>_xlfn.XLOOKUP(A1373,'"main table"'!A:A,'"main table"'!M:M)</f>
        <v>0</v>
      </c>
    </row>
    <row r="1374" spans="1:4" x14ac:dyDescent="0.2">
      <c r="A1374" s="1">
        <v>242</v>
      </c>
      <c r="B1374">
        <v>4</v>
      </c>
      <c r="C1374">
        <f>_xlfn.XLOOKUP(A1374,'"main table"'!A:A,'"main table"'!U:U)</f>
        <v>0</v>
      </c>
      <c r="D1374">
        <f>_xlfn.XLOOKUP(A1374,'"main table"'!A:A,'"main table"'!M:M)</f>
        <v>0</v>
      </c>
    </row>
    <row r="1375" spans="1:4" x14ac:dyDescent="0.2">
      <c r="A1375" s="1">
        <v>243</v>
      </c>
      <c r="B1375">
        <v>4</v>
      </c>
      <c r="C1375">
        <f>_xlfn.XLOOKUP(A1375,'"main table"'!A:A,'"main table"'!U:U)</f>
        <v>0</v>
      </c>
      <c r="D1375">
        <f>_xlfn.XLOOKUP(A1375,'"main table"'!A:A,'"main table"'!M:M)</f>
        <v>0</v>
      </c>
    </row>
    <row r="1376" spans="1:4" x14ac:dyDescent="0.2">
      <c r="A1376" s="1">
        <v>244</v>
      </c>
      <c r="B1376">
        <v>4</v>
      </c>
      <c r="C1376">
        <f>_xlfn.XLOOKUP(A1376,'"main table"'!A:A,'"main table"'!U:U)</f>
        <v>66</v>
      </c>
      <c r="D1376">
        <f>_xlfn.XLOOKUP(A1376,'"main table"'!A:A,'"main table"'!M:M)</f>
        <v>0.81</v>
      </c>
    </row>
    <row r="1377" spans="1:4" x14ac:dyDescent="0.2">
      <c r="A1377" s="1">
        <v>245</v>
      </c>
      <c r="B1377">
        <v>4</v>
      </c>
      <c r="C1377">
        <f>_xlfn.XLOOKUP(A1377,'"main table"'!A:A,'"main table"'!U:U)</f>
        <v>280</v>
      </c>
      <c r="D1377">
        <f>_xlfn.XLOOKUP(A1377,'"main table"'!A:A,'"main table"'!M:M)</f>
        <v>0.94</v>
      </c>
    </row>
    <row r="1378" spans="1:4" x14ac:dyDescent="0.2">
      <c r="A1378" s="1">
        <v>246</v>
      </c>
      <c r="B1378">
        <v>4</v>
      </c>
      <c r="C1378">
        <f>_xlfn.XLOOKUP(A1378,'"main table"'!A:A,'"main table"'!U:U)</f>
        <v>0</v>
      </c>
      <c r="D1378">
        <f>_xlfn.XLOOKUP(A1378,'"main table"'!A:A,'"main table"'!M:M)</f>
        <v>0</v>
      </c>
    </row>
    <row r="1379" spans="1:4" x14ac:dyDescent="0.2">
      <c r="A1379" s="1">
        <v>247</v>
      </c>
      <c r="B1379">
        <v>4</v>
      </c>
      <c r="C1379">
        <f>_xlfn.XLOOKUP(A1379,'"main table"'!A:A,'"main table"'!U:U)</f>
        <v>20</v>
      </c>
      <c r="D1379">
        <f>_xlfn.XLOOKUP(A1379,'"main table"'!A:A,'"main table"'!M:M)</f>
        <v>0.95</v>
      </c>
    </row>
    <row r="1380" spans="1:4" x14ac:dyDescent="0.2">
      <c r="A1380" s="1">
        <v>248</v>
      </c>
      <c r="B1380">
        <v>4</v>
      </c>
      <c r="C1380">
        <f>_xlfn.XLOOKUP(A1380,'"main table"'!A:A,'"main table"'!U:U)</f>
        <v>0</v>
      </c>
      <c r="D1380">
        <f>_xlfn.XLOOKUP(A1380,'"main table"'!A:A,'"main table"'!M:M)</f>
        <v>0</v>
      </c>
    </row>
    <row r="1381" spans="1:4" x14ac:dyDescent="0.2">
      <c r="A1381" s="1">
        <v>249</v>
      </c>
      <c r="B1381">
        <v>4</v>
      </c>
      <c r="C1381">
        <f>_xlfn.XLOOKUP(A1381,'"main table"'!A:A,'"main table"'!U:U)</f>
        <v>0</v>
      </c>
      <c r="D1381">
        <f>_xlfn.XLOOKUP(A1381,'"main table"'!A:A,'"main table"'!M:M)</f>
        <v>0</v>
      </c>
    </row>
    <row r="1382" spans="1:4" x14ac:dyDescent="0.2">
      <c r="A1382" s="1">
        <v>250</v>
      </c>
      <c r="B1382">
        <v>4</v>
      </c>
      <c r="C1382">
        <f>_xlfn.XLOOKUP(A1382,'"main table"'!A:A,'"main table"'!U:U)</f>
        <v>0</v>
      </c>
      <c r="D1382">
        <f>_xlfn.XLOOKUP(A1382,'"main table"'!A:A,'"main table"'!M:M)</f>
        <v>0</v>
      </c>
    </row>
    <row r="1383" spans="1:4" x14ac:dyDescent="0.2">
      <c r="A1383" s="1">
        <v>251</v>
      </c>
      <c r="B1383">
        <v>4</v>
      </c>
      <c r="C1383">
        <f>_xlfn.XLOOKUP(A1383,'"main table"'!A:A,'"main table"'!U:U)</f>
        <v>11</v>
      </c>
      <c r="D1383">
        <f>_xlfn.XLOOKUP(A1383,'"main table"'!A:A,'"main table"'!M:M)</f>
        <v>0.05</v>
      </c>
    </row>
    <row r="1384" spans="1:4" x14ac:dyDescent="0.2">
      <c r="A1384" s="1">
        <v>252</v>
      </c>
      <c r="B1384">
        <v>4</v>
      </c>
      <c r="C1384">
        <f>_xlfn.XLOOKUP(A1384,'"main table"'!A:A,'"main table"'!U:U)</f>
        <v>4</v>
      </c>
      <c r="D1384">
        <f>_xlfn.XLOOKUP(A1384,'"main table"'!A:A,'"main table"'!M:M)</f>
        <v>0.1</v>
      </c>
    </row>
    <row r="1385" spans="1:4" x14ac:dyDescent="0.2">
      <c r="A1385" s="1">
        <v>253</v>
      </c>
      <c r="B1385">
        <v>4</v>
      </c>
      <c r="C1385">
        <f>_xlfn.XLOOKUP(A1385,'"main table"'!A:A,'"main table"'!U:U)</f>
        <v>11</v>
      </c>
      <c r="D1385">
        <f>_xlfn.XLOOKUP(A1385,'"main table"'!A:A,'"main table"'!M:M)</f>
        <v>0.52</v>
      </c>
    </row>
    <row r="1386" spans="1:4" x14ac:dyDescent="0.2">
      <c r="A1386" s="1">
        <v>254</v>
      </c>
      <c r="B1386">
        <v>4</v>
      </c>
      <c r="C1386">
        <f>_xlfn.XLOOKUP(A1386,'"main table"'!A:A,'"main table"'!U:U)</f>
        <v>0</v>
      </c>
      <c r="D1386">
        <f>_xlfn.XLOOKUP(A1386,'"main table"'!A:A,'"main table"'!M:M)</f>
        <v>0</v>
      </c>
    </row>
    <row r="1387" spans="1:4" x14ac:dyDescent="0.2">
      <c r="A1387" s="1">
        <v>255</v>
      </c>
      <c r="B1387">
        <v>4</v>
      </c>
      <c r="C1387">
        <f>_xlfn.XLOOKUP(A1387,'"main table"'!A:A,'"main table"'!U:U)</f>
        <v>29</v>
      </c>
      <c r="D1387">
        <f>_xlfn.XLOOKUP(A1387,'"main table"'!A:A,'"main table"'!M:M)</f>
        <v>1</v>
      </c>
    </row>
    <row r="1388" spans="1:4" x14ac:dyDescent="0.2">
      <c r="A1388" s="1">
        <v>256</v>
      </c>
      <c r="B1388">
        <v>4</v>
      </c>
      <c r="C1388">
        <f>_xlfn.XLOOKUP(A1388,'"main table"'!A:A,'"main table"'!U:U)</f>
        <v>0</v>
      </c>
      <c r="D1388">
        <f>_xlfn.XLOOKUP(A1388,'"main table"'!A:A,'"main table"'!M:M)</f>
        <v>0</v>
      </c>
    </row>
    <row r="1389" spans="1:4" x14ac:dyDescent="0.2">
      <c r="A1389" s="1">
        <v>257</v>
      </c>
      <c r="B1389">
        <v>4</v>
      </c>
      <c r="C1389">
        <f>_xlfn.XLOOKUP(A1389,'"main table"'!A:A,'"main table"'!U:U)</f>
        <v>0</v>
      </c>
      <c r="D1389">
        <f>_xlfn.XLOOKUP(A1389,'"main table"'!A:A,'"main table"'!M:M)</f>
        <v>0</v>
      </c>
    </row>
    <row r="1390" spans="1:4" x14ac:dyDescent="0.2">
      <c r="A1390" s="1">
        <v>258</v>
      </c>
      <c r="B1390">
        <v>4</v>
      </c>
      <c r="C1390">
        <f>_xlfn.XLOOKUP(A1390,'"main table"'!A:A,'"main table"'!U:U)</f>
        <v>0</v>
      </c>
      <c r="D1390">
        <f>_xlfn.XLOOKUP(A1390,'"main table"'!A:A,'"main table"'!M:M)</f>
        <v>0</v>
      </c>
    </row>
    <row r="1391" spans="1:4" x14ac:dyDescent="0.2">
      <c r="A1391" s="1">
        <v>259</v>
      </c>
      <c r="B1391">
        <v>4</v>
      </c>
      <c r="C1391">
        <f>_xlfn.XLOOKUP(A1391,'"main table"'!A:A,'"main table"'!U:U)</f>
        <v>0</v>
      </c>
      <c r="D1391">
        <f>_xlfn.XLOOKUP(A1391,'"main table"'!A:A,'"main table"'!M:M)</f>
        <v>0</v>
      </c>
    </row>
    <row r="1392" spans="1:4" x14ac:dyDescent="0.2">
      <c r="A1392" s="1">
        <v>260</v>
      </c>
      <c r="B1392">
        <v>4</v>
      </c>
      <c r="C1392">
        <f>_xlfn.XLOOKUP(A1392,'"main table"'!A:A,'"main table"'!U:U)</f>
        <v>0</v>
      </c>
      <c r="D1392">
        <f>_xlfn.XLOOKUP(A1392,'"main table"'!A:A,'"main table"'!M:M)</f>
        <v>0</v>
      </c>
    </row>
    <row r="1393" spans="1:4" x14ac:dyDescent="0.2">
      <c r="A1393" s="1">
        <v>261</v>
      </c>
      <c r="B1393">
        <v>4</v>
      </c>
      <c r="C1393">
        <f>_xlfn.XLOOKUP(A1393,'"main table"'!A:A,'"main table"'!U:U)</f>
        <v>0</v>
      </c>
      <c r="D1393">
        <f>_xlfn.XLOOKUP(A1393,'"main table"'!A:A,'"main table"'!M:M)</f>
        <v>0</v>
      </c>
    </row>
    <row r="1394" spans="1:4" x14ac:dyDescent="0.2">
      <c r="A1394" s="1">
        <v>262</v>
      </c>
      <c r="B1394">
        <v>4</v>
      </c>
      <c r="C1394">
        <f>_xlfn.XLOOKUP(A1394,'"main table"'!A:A,'"main table"'!U:U)</f>
        <v>0</v>
      </c>
      <c r="D1394">
        <f>_xlfn.XLOOKUP(A1394,'"main table"'!A:A,'"main table"'!M:M)</f>
        <v>0</v>
      </c>
    </row>
    <row r="1395" spans="1:4" x14ac:dyDescent="0.2">
      <c r="A1395" s="1">
        <v>263</v>
      </c>
      <c r="B1395">
        <v>4</v>
      </c>
      <c r="C1395">
        <f>_xlfn.XLOOKUP(A1395,'"main table"'!A:A,'"main table"'!U:U)</f>
        <v>66</v>
      </c>
      <c r="D1395">
        <f>_xlfn.XLOOKUP(A1395,'"main table"'!A:A,'"main table"'!M:M)</f>
        <v>0.78</v>
      </c>
    </row>
    <row r="1396" spans="1:4" x14ac:dyDescent="0.2">
      <c r="A1396" s="1">
        <v>264</v>
      </c>
      <c r="B1396">
        <v>4</v>
      </c>
      <c r="C1396">
        <f>_xlfn.XLOOKUP(A1396,'"main table"'!A:A,'"main table"'!U:U)</f>
        <v>0</v>
      </c>
      <c r="D1396">
        <f>_xlfn.XLOOKUP(A1396,'"main table"'!A:A,'"main table"'!M:M)</f>
        <v>0</v>
      </c>
    </row>
    <row r="1397" spans="1:4" x14ac:dyDescent="0.2">
      <c r="A1397" s="1">
        <v>265</v>
      </c>
      <c r="B1397">
        <v>4</v>
      </c>
      <c r="C1397">
        <f>_xlfn.XLOOKUP(A1397,'"main table"'!A:A,'"main table"'!U:U)</f>
        <v>0</v>
      </c>
      <c r="D1397">
        <f>_xlfn.XLOOKUP(A1397,'"main table"'!A:A,'"main table"'!M:M)</f>
        <v>0</v>
      </c>
    </row>
    <row r="1398" spans="1:4" x14ac:dyDescent="0.2">
      <c r="A1398" s="1">
        <v>266</v>
      </c>
      <c r="B1398">
        <v>4</v>
      </c>
      <c r="C1398">
        <f>_xlfn.XLOOKUP(A1398,'"main table"'!A:A,'"main table"'!U:U)</f>
        <v>0</v>
      </c>
      <c r="D1398">
        <f>_xlfn.XLOOKUP(A1398,'"main table"'!A:A,'"main table"'!M:M)</f>
        <v>0</v>
      </c>
    </row>
    <row r="1399" spans="1:4" x14ac:dyDescent="0.2">
      <c r="A1399" s="1">
        <v>267</v>
      </c>
      <c r="B1399">
        <v>4</v>
      </c>
      <c r="C1399">
        <f>_xlfn.XLOOKUP(A1399,'"main table"'!A:A,'"main table"'!U:U)</f>
        <v>0</v>
      </c>
      <c r="D1399">
        <f>_xlfn.XLOOKUP(A1399,'"main table"'!A:A,'"main table"'!M:M)</f>
        <v>0</v>
      </c>
    </row>
    <row r="1400" spans="1:4" x14ac:dyDescent="0.2">
      <c r="A1400" s="1">
        <v>268</v>
      </c>
      <c r="B1400">
        <v>4</v>
      </c>
      <c r="C1400">
        <f>_xlfn.XLOOKUP(A1400,'"main table"'!A:A,'"main table"'!U:U)</f>
        <v>0</v>
      </c>
      <c r="D1400">
        <f>_xlfn.XLOOKUP(A1400,'"main table"'!A:A,'"main table"'!M:M)</f>
        <v>0</v>
      </c>
    </row>
    <row r="1401" spans="1:4" x14ac:dyDescent="0.2">
      <c r="A1401" s="1">
        <v>269</v>
      </c>
      <c r="B1401">
        <v>4</v>
      </c>
      <c r="C1401">
        <f>_xlfn.XLOOKUP(A1401,'"main table"'!A:A,'"main table"'!U:U)</f>
        <v>0</v>
      </c>
      <c r="D1401">
        <f>_xlfn.XLOOKUP(A1401,'"main table"'!A:A,'"main table"'!M:M)</f>
        <v>0</v>
      </c>
    </row>
    <row r="1402" spans="1:4" x14ac:dyDescent="0.2">
      <c r="A1402" s="1">
        <v>270</v>
      </c>
      <c r="B1402">
        <v>4</v>
      </c>
      <c r="C1402">
        <f>_xlfn.XLOOKUP(A1402,'"main table"'!A:A,'"main table"'!U:U)</f>
        <v>0</v>
      </c>
      <c r="D1402">
        <f>_xlfn.XLOOKUP(A1402,'"main table"'!A:A,'"main table"'!M:M)</f>
        <v>0</v>
      </c>
    </row>
    <row r="1403" spans="1:4" x14ac:dyDescent="0.2">
      <c r="A1403" s="1">
        <v>271</v>
      </c>
      <c r="B1403">
        <v>4</v>
      </c>
      <c r="C1403">
        <f>_xlfn.XLOOKUP(A1403,'"main table"'!A:A,'"main table"'!U:U)</f>
        <v>0</v>
      </c>
      <c r="D1403">
        <f>_xlfn.XLOOKUP(A1403,'"main table"'!A:A,'"main table"'!M:M)</f>
        <v>0</v>
      </c>
    </row>
    <row r="1404" spans="1:4" x14ac:dyDescent="0.2">
      <c r="A1404" s="1">
        <v>272</v>
      </c>
      <c r="B1404">
        <v>4</v>
      </c>
      <c r="C1404">
        <f>_xlfn.XLOOKUP(A1404,'"main table"'!A:A,'"main table"'!U:U)</f>
        <v>0</v>
      </c>
      <c r="D1404">
        <f>_xlfn.XLOOKUP(A1404,'"main table"'!A:A,'"main table"'!M:M)</f>
        <v>0</v>
      </c>
    </row>
    <row r="1405" spans="1:4" x14ac:dyDescent="0.2">
      <c r="A1405" s="1">
        <v>273</v>
      </c>
      <c r="B1405">
        <v>4</v>
      </c>
      <c r="C1405">
        <f>_xlfn.XLOOKUP(A1405,'"main table"'!A:A,'"main table"'!U:U)</f>
        <v>178</v>
      </c>
      <c r="D1405">
        <f>_xlfn.XLOOKUP(A1405,'"main table"'!A:A,'"main table"'!M:M)</f>
        <v>1.64</v>
      </c>
    </row>
    <row r="1406" spans="1:4" x14ac:dyDescent="0.2">
      <c r="A1406" s="1">
        <v>274</v>
      </c>
      <c r="B1406">
        <v>4</v>
      </c>
      <c r="C1406">
        <f>_xlfn.XLOOKUP(A1406,'"main table"'!A:A,'"main table"'!U:U)</f>
        <v>0</v>
      </c>
      <c r="D1406">
        <f>_xlfn.XLOOKUP(A1406,'"main table"'!A:A,'"main table"'!M:M)</f>
        <v>0</v>
      </c>
    </row>
    <row r="1407" spans="1:4" x14ac:dyDescent="0.2">
      <c r="A1407" s="1">
        <v>275</v>
      </c>
      <c r="B1407">
        <v>4</v>
      </c>
      <c r="C1407">
        <f>_xlfn.XLOOKUP(A1407,'"main table"'!A:A,'"main table"'!U:U)</f>
        <v>0</v>
      </c>
      <c r="D1407">
        <f>_xlfn.XLOOKUP(A1407,'"main table"'!A:A,'"main table"'!M:M)</f>
        <v>0</v>
      </c>
    </row>
    <row r="1408" spans="1:4" x14ac:dyDescent="0.2">
      <c r="A1408" s="1">
        <v>276</v>
      </c>
      <c r="B1408">
        <v>4</v>
      </c>
      <c r="C1408">
        <f>_xlfn.XLOOKUP(A1408,'"main table"'!A:A,'"main table"'!U:U)</f>
        <v>134</v>
      </c>
      <c r="D1408">
        <f>_xlfn.XLOOKUP(A1408,'"main table"'!A:A,'"main table"'!M:M)</f>
        <v>1.27</v>
      </c>
    </row>
    <row r="1409" spans="1:4" x14ac:dyDescent="0.2">
      <c r="A1409" s="1">
        <v>277</v>
      </c>
      <c r="B1409">
        <v>4</v>
      </c>
      <c r="C1409">
        <f>_xlfn.XLOOKUP(A1409,'"main table"'!A:A,'"main table"'!U:U)</f>
        <v>0</v>
      </c>
      <c r="D1409">
        <f>_xlfn.XLOOKUP(A1409,'"main table"'!A:A,'"main table"'!M:M)</f>
        <v>0</v>
      </c>
    </row>
    <row r="1410" spans="1:4" x14ac:dyDescent="0.2">
      <c r="A1410" s="1">
        <v>278</v>
      </c>
      <c r="B1410">
        <v>4</v>
      </c>
      <c r="C1410">
        <f>_xlfn.XLOOKUP(A1410,'"main table"'!A:A,'"main table"'!U:U)</f>
        <v>0</v>
      </c>
      <c r="D1410">
        <f>_xlfn.XLOOKUP(A1410,'"main table"'!A:A,'"main table"'!M:M)</f>
        <v>0</v>
      </c>
    </row>
    <row r="1411" spans="1:4" x14ac:dyDescent="0.2">
      <c r="A1411" s="1">
        <v>279</v>
      </c>
      <c r="B1411">
        <v>4</v>
      </c>
      <c r="C1411">
        <f>_xlfn.XLOOKUP(A1411,'"main table"'!A:A,'"main table"'!U:U)</f>
        <v>51</v>
      </c>
      <c r="D1411">
        <f>_xlfn.XLOOKUP(A1411,'"main table"'!A:A,'"main table"'!M:M)</f>
        <v>1</v>
      </c>
    </row>
    <row r="1412" spans="1:4" x14ac:dyDescent="0.2">
      <c r="A1412" s="1">
        <v>280</v>
      </c>
      <c r="B1412">
        <v>4</v>
      </c>
      <c r="C1412">
        <f>_xlfn.XLOOKUP(A1412,'"main table"'!A:A,'"main table"'!U:U)</f>
        <v>125</v>
      </c>
      <c r="D1412">
        <f>_xlfn.XLOOKUP(A1412,'"main table"'!A:A,'"main table"'!M:M)</f>
        <v>1.57</v>
      </c>
    </row>
    <row r="1413" spans="1:4" x14ac:dyDescent="0.2">
      <c r="A1413" s="1">
        <v>281</v>
      </c>
      <c r="B1413">
        <v>4</v>
      </c>
      <c r="C1413">
        <f>_xlfn.XLOOKUP(A1413,'"main table"'!A:A,'"main table"'!U:U)</f>
        <v>0</v>
      </c>
      <c r="D1413">
        <f>_xlfn.XLOOKUP(A1413,'"main table"'!A:A,'"main table"'!M:M)</f>
        <v>0</v>
      </c>
    </row>
    <row r="1414" spans="1:4" x14ac:dyDescent="0.2">
      <c r="A1414" s="1">
        <v>282</v>
      </c>
      <c r="B1414">
        <v>4</v>
      </c>
      <c r="C1414">
        <f>_xlfn.XLOOKUP(A1414,'"main table"'!A:A,'"main table"'!U:U)</f>
        <v>0</v>
      </c>
      <c r="D1414">
        <f>_xlfn.XLOOKUP(A1414,'"main table"'!A:A,'"main table"'!M:M)</f>
        <v>0</v>
      </c>
    </row>
    <row r="1415" spans="1:4" x14ac:dyDescent="0.2">
      <c r="A1415" s="1">
        <v>283</v>
      </c>
      <c r="B1415">
        <v>4</v>
      </c>
      <c r="C1415">
        <f>_xlfn.XLOOKUP(A1415,'"main table"'!A:A,'"main table"'!U:U)</f>
        <v>0</v>
      </c>
      <c r="D1415">
        <f>_xlfn.XLOOKUP(A1415,'"main table"'!A:A,'"main table"'!M:M)</f>
        <v>0</v>
      </c>
    </row>
    <row r="1416" spans="1:4" x14ac:dyDescent="0.2">
      <c r="A1416" s="1">
        <v>284</v>
      </c>
      <c r="B1416">
        <v>4</v>
      </c>
      <c r="C1416">
        <f>_xlfn.XLOOKUP(A1416,'"main table"'!A:A,'"main table"'!U:U)</f>
        <v>0</v>
      </c>
      <c r="D1416">
        <f>_xlfn.XLOOKUP(A1416,'"main table"'!A:A,'"main table"'!M:M)</f>
        <v>0</v>
      </c>
    </row>
    <row r="1417" spans="1:4" x14ac:dyDescent="0.2">
      <c r="A1417" s="1">
        <v>285</v>
      </c>
      <c r="B1417">
        <v>4</v>
      </c>
      <c r="C1417">
        <f>_xlfn.XLOOKUP(A1417,'"main table"'!A:A,'"main table"'!U:U)</f>
        <v>0</v>
      </c>
      <c r="D1417">
        <f>_xlfn.XLOOKUP(A1417,'"main table"'!A:A,'"main table"'!M:M)</f>
        <v>0</v>
      </c>
    </row>
    <row r="1418" spans="1:4" x14ac:dyDescent="0.2">
      <c r="A1418" s="1">
        <v>286</v>
      </c>
      <c r="B1418">
        <v>4</v>
      </c>
      <c r="C1418">
        <f>_xlfn.XLOOKUP(A1418,'"main table"'!A:A,'"main table"'!U:U)</f>
        <v>0</v>
      </c>
      <c r="D1418">
        <f>_xlfn.XLOOKUP(A1418,'"main table"'!A:A,'"main table"'!M:M)</f>
        <v>0</v>
      </c>
    </row>
    <row r="1419" spans="1:4" x14ac:dyDescent="0.2">
      <c r="A1419" s="1">
        <v>287</v>
      </c>
      <c r="B1419">
        <v>4</v>
      </c>
      <c r="C1419">
        <f>_xlfn.XLOOKUP(A1419,'"main table"'!A:A,'"main table"'!U:U)</f>
        <v>39</v>
      </c>
      <c r="D1419">
        <f>_xlfn.XLOOKUP(A1419,'"main table"'!A:A,'"main table"'!M:M)</f>
        <v>0.78</v>
      </c>
    </row>
    <row r="1420" spans="1:4" x14ac:dyDescent="0.2">
      <c r="A1420" s="1">
        <v>288</v>
      </c>
      <c r="B1420">
        <v>4</v>
      </c>
      <c r="C1420">
        <f>_xlfn.XLOOKUP(A1420,'"main table"'!A:A,'"main table"'!U:U)</f>
        <v>66</v>
      </c>
      <c r="D1420">
        <f>_xlfn.XLOOKUP(A1420,'"main table"'!A:A,'"main table"'!M:M)</f>
        <v>0.62</v>
      </c>
    </row>
    <row r="1421" spans="1:4" x14ac:dyDescent="0.2">
      <c r="A1421" s="1">
        <v>289</v>
      </c>
      <c r="B1421">
        <v>4</v>
      </c>
      <c r="C1421">
        <f>_xlfn.XLOOKUP(A1421,'"main table"'!A:A,'"main table"'!U:U)</f>
        <v>0</v>
      </c>
      <c r="D1421">
        <f>_xlfn.XLOOKUP(A1421,'"main table"'!A:A,'"main table"'!M:M)</f>
        <v>0</v>
      </c>
    </row>
    <row r="1422" spans="1:4" x14ac:dyDescent="0.2">
      <c r="A1422" s="1">
        <v>290</v>
      </c>
      <c r="B1422">
        <v>4</v>
      </c>
      <c r="C1422">
        <f>_xlfn.XLOOKUP(A1422,'"main table"'!A:A,'"main table"'!U:U)</f>
        <v>0</v>
      </c>
      <c r="D1422">
        <f>_xlfn.XLOOKUP(A1422,'"main table"'!A:A,'"main table"'!M:M)</f>
        <v>0</v>
      </c>
    </row>
    <row r="1423" spans="1:4" x14ac:dyDescent="0.2">
      <c r="A1423" s="1">
        <v>291</v>
      </c>
      <c r="B1423">
        <v>4</v>
      </c>
      <c r="C1423">
        <f>_xlfn.XLOOKUP(A1423,'"main table"'!A:A,'"main table"'!U:U)</f>
        <v>0</v>
      </c>
      <c r="D1423">
        <f>_xlfn.XLOOKUP(A1423,'"main table"'!A:A,'"main table"'!M:M)</f>
        <v>0</v>
      </c>
    </row>
    <row r="1424" spans="1:4" x14ac:dyDescent="0.2">
      <c r="A1424" s="1">
        <v>292</v>
      </c>
      <c r="B1424">
        <v>4</v>
      </c>
      <c r="C1424">
        <f>_xlfn.XLOOKUP(A1424,'"main table"'!A:A,'"main table"'!U:U)</f>
        <v>0</v>
      </c>
      <c r="D1424">
        <f>_xlfn.XLOOKUP(A1424,'"main table"'!A:A,'"main table"'!M:M)</f>
        <v>0</v>
      </c>
    </row>
    <row r="1425" spans="1:4" x14ac:dyDescent="0.2">
      <c r="A1425" s="1">
        <v>293</v>
      </c>
      <c r="B1425">
        <v>4</v>
      </c>
      <c r="C1425">
        <f>_xlfn.XLOOKUP(A1425,'"main table"'!A:A,'"main table"'!U:U)</f>
        <v>0</v>
      </c>
      <c r="D1425">
        <f>_xlfn.XLOOKUP(A1425,'"main table"'!A:A,'"main table"'!M:M)</f>
        <v>0</v>
      </c>
    </row>
    <row r="1426" spans="1:4" x14ac:dyDescent="0.2">
      <c r="A1426" s="1">
        <v>294</v>
      </c>
      <c r="B1426">
        <v>4</v>
      </c>
      <c r="C1426">
        <f>_xlfn.XLOOKUP(A1426,'"main table"'!A:A,'"main table"'!U:U)</f>
        <v>0</v>
      </c>
      <c r="D1426">
        <f>_xlfn.XLOOKUP(A1426,'"main table"'!A:A,'"main table"'!M:M)</f>
        <v>0</v>
      </c>
    </row>
    <row r="1427" spans="1:4" x14ac:dyDescent="0.2">
      <c r="A1427" s="1">
        <v>295</v>
      </c>
      <c r="B1427">
        <v>4</v>
      </c>
      <c r="C1427">
        <f>_xlfn.XLOOKUP(A1427,'"main table"'!A:A,'"main table"'!U:U)</f>
        <v>0</v>
      </c>
      <c r="D1427">
        <f>_xlfn.XLOOKUP(A1427,'"main table"'!A:A,'"main table"'!M:M)</f>
        <v>0</v>
      </c>
    </row>
    <row r="1428" spans="1:4" x14ac:dyDescent="0.2">
      <c r="A1428" s="1">
        <v>296</v>
      </c>
      <c r="B1428">
        <v>4</v>
      </c>
      <c r="C1428">
        <f>_xlfn.XLOOKUP(A1428,'"main table"'!A:A,'"main table"'!U:U)</f>
        <v>0</v>
      </c>
      <c r="D1428">
        <f>_xlfn.XLOOKUP(A1428,'"main table"'!A:A,'"main table"'!M:M)</f>
        <v>0</v>
      </c>
    </row>
    <row r="1429" spans="1:4" x14ac:dyDescent="0.2">
      <c r="A1429" s="1">
        <v>297</v>
      </c>
      <c r="B1429">
        <v>4</v>
      </c>
      <c r="C1429">
        <f>_xlfn.XLOOKUP(A1429,'"main table"'!A:A,'"main table"'!U:U)</f>
        <v>0</v>
      </c>
      <c r="D1429">
        <f>_xlfn.XLOOKUP(A1429,'"main table"'!A:A,'"main table"'!M:M)</f>
        <v>0</v>
      </c>
    </row>
    <row r="1430" spans="1:4" x14ac:dyDescent="0.2">
      <c r="A1430" s="1">
        <v>298</v>
      </c>
      <c r="B1430">
        <v>4</v>
      </c>
      <c r="C1430">
        <f>_xlfn.XLOOKUP(A1430,'"main table"'!A:A,'"main table"'!U:U)</f>
        <v>0</v>
      </c>
      <c r="D1430">
        <f>_xlfn.XLOOKUP(A1430,'"main table"'!A:A,'"main table"'!M:M)</f>
        <v>0</v>
      </c>
    </row>
    <row r="1431" spans="1:4" x14ac:dyDescent="0.2">
      <c r="A1431" s="1">
        <v>299</v>
      </c>
      <c r="B1431">
        <v>4</v>
      </c>
      <c r="C1431">
        <f>_xlfn.XLOOKUP(A1431,'"main table"'!A:A,'"main table"'!U:U)</f>
        <v>0</v>
      </c>
      <c r="D1431">
        <f>_xlfn.XLOOKUP(A1431,'"main table"'!A:A,'"main table"'!M:M)</f>
        <v>0</v>
      </c>
    </row>
    <row r="1432" spans="1:4" x14ac:dyDescent="0.2">
      <c r="A1432" s="1">
        <v>300</v>
      </c>
      <c r="B1432">
        <v>4</v>
      </c>
      <c r="C1432">
        <f>_xlfn.XLOOKUP(A1432,'"main table"'!A:A,'"main table"'!U:U)</f>
        <v>0</v>
      </c>
      <c r="D1432">
        <f>_xlfn.XLOOKUP(A1432,'"main table"'!A:A,'"main table"'!M:M)</f>
        <v>0</v>
      </c>
    </row>
    <row r="1433" spans="1:4" x14ac:dyDescent="0.2">
      <c r="A1433" s="1">
        <v>301</v>
      </c>
      <c r="B1433">
        <v>4</v>
      </c>
      <c r="C1433">
        <f>_xlfn.XLOOKUP(A1433,'"main table"'!A:A,'"main table"'!U:U)</f>
        <v>0</v>
      </c>
      <c r="D1433">
        <f>_xlfn.XLOOKUP(A1433,'"main table"'!A:A,'"main table"'!M:M)</f>
        <v>0</v>
      </c>
    </row>
    <row r="1434" spans="1:4" x14ac:dyDescent="0.2">
      <c r="A1434" s="1">
        <v>302</v>
      </c>
      <c r="B1434">
        <v>4</v>
      </c>
      <c r="C1434">
        <f>_xlfn.XLOOKUP(A1434,'"main table"'!A:A,'"main table"'!U:U)</f>
        <v>0</v>
      </c>
      <c r="D1434">
        <f>_xlfn.XLOOKUP(A1434,'"main table"'!A:A,'"main table"'!M:M)</f>
        <v>0</v>
      </c>
    </row>
    <row r="1435" spans="1:4" x14ac:dyDescent="0.2">
      <c r="A1435" s="1">
        <v>303</v>
      </c>
      <c r="B1435">
        <v>4</v>
      </c>
      <c r="C1435">
        <f>_xlfn.XLOOKUP(A1435,'"main table"'!A:A,'"main table"'!U:U)</f>
        <v>0</v>
      </c>
      <c r="D1435">
        <f>_xlfn.XLOOKUP(A1435,'"main table"'!A:A,'"main table"'!M:M)</f>
        <v>0</v>
      </c>
    </row>
    <row r="1436" spans="1:4" x14ac:dyDescent="0.2">
      <c r="A1436" s="1">
        <v>304</v>
      </c>
      <c r="B1436">
        <v>4</v>
      </c>
      <c r="C1436">
        <f>_xlfn.XLOOKUP(A1436,'"main table"'!A:A,'"main table"'!U:U)</f>
        <v>0</v>
      </c>
      <c r="D1436">
        <f>_xlfn.XLOOKUP(A1436,'"main table"'!A:A,'"main table"'!M:M)</f>
        <v>0</v>
      </c>
    </row>
    <row r="1437" spans="1:4" x14ac:dyDescent="0.2">
      <c r="A1437" s="1">
        <v>305</v>
      </c>
      <c r="B1437">
        <v>4</v>
      </c>
      <c r="C1437">
        <f>_xlfn.XLOOKUP(A1437,'"main table"'!A:A,'"main table"'!U:U)</f>
        <v>0</v>
      </c>
      <c r="D1437">
        <f>_xlfn.XLOOKUP(A1437,'"main table"'!A:A,'"main table"'!M:M)</f>
        <v>0</v>
      </c>
    </row>
    <row r="1438" spans="1:4" x14ac:dyDescent="0.2">
      <c r="A1438" s="1">
        <v>306</v>
      </c>
      <c r="B1438">
        <v>4</v>
      </c>
      <c r="C1438">
        <f>_xlfn.XLOOKUP(A1438,'"main table"'!A:A,'"main table"'!U:U)</f>
        <v>0</v>
      </c>
      <c r="D1438">
        <f>_xlfn.XLOOKUP(A1438,'"main table"'!A:A,'"main table"'!M:M)</f>
        <v>0</v>
      </c>
    </row>
    <row r="1439" spans="1:4" x14ac:dyDescent="0.2">
      <c r="A1439" s="1">
        <v>307</v>
      </c>
      <c r="B1439">
        <v>4</v>
      </c>
      <c r="C1439">
        <f>_xlfn.XLOOKUP(A1439,'"main table"'!A:A,'"main table"'!U:U)</f>
        <v>0</v>
      </c>
      <c r="D1439">
        <f>_xlfn.XLOOKUP(A1439,'"main table"'!A:A,'"main table"'!M:M)</f>
        <v>0</v>
      </c>
    </row>
    <row r="1440" spans="1:4" x14ac:dyDescent="0.2">
      <c r="A1440" s="1">
        <v>308</v>
      </c>
      <c r="B1440">
        <v>4</v>
      </c>
      <c r="C1440">
        <f>_xlfn.XLOOKUP(A1440,'"main table"'!A:A,'"main table"'!U:U)</f>
        <v>0</v>
      </c>
      <c r="D1440">
        <f>_xlfn.XLOOKUP(A1440,'"main table"'!A:A,'"main table"'!M:M)</f>
        <v>0</v>
      </c>
    </row>
    <row r="1441" spans="1:4" x14ac:dyDescent="0.2">
      <c r="A1441" s="1">
        <v>309</v>
      </c>
      <c r="B1441">
        <v>4</v>
      </c>
      <c r="C1441">
        <f>_xlfn.XLOOKUP(A1441,'"main table"'!A:A,'"main table"'!U:U)</f>
        <v>0</v>
      </c>
      <c r="D1441">
        <f>_xlfn.XLOOKUP(A1441,'"main table"'!A:A,'"main table"'!M:M)</f>
        <v>0</v>
      </c>
    </row>
    <row r="1442" spans="1:4" x14ac:dyDescent="0.2">
      <c r="A1442" s="1">
        <v>310</v>
      </c>
      <c r="B1442">
        <v>4</v>
      </c>
      <c r="C1442">
        <f>_xlfn.XLOOKUP(A1442,'"main table"'!A:A,'"main table"'!U:U)</f>
        <v>0</v>
      </c>
      <c r="D1442">
        <f>_xlfn.XLOOKUP(A1442,'"main table"'!A:A,'"main table"'!M:M)</f>
        <v>0</v>
      </c>
    </row>
    <row r="1443" spans="1:4" x14ac:dyDescent="0.2">
      <c r="A1443" s="1">
        <v>311</v>
      </c>
      <c r="B1443">
        <v>4</v>
      </c>
      <c r="C1443">
        <f>_xlfn.XLOOKUP(A1443,'"main table"'!A:A,'"main table"'!U:U)</f>
        <v>0</v>
      </c>
      <c r="D1443">
        <f>_xlfn.XLOOKUP(A1443,'"main table"'!A:A,'"main table"'!M:M)</f>
        <v>0</v>
      </c>
    </row>
    <row r="1444" spans="1:4" x14ac:dyDescent="0.2">
      <c r="A1444" s="1">
        <v>312</v>
      </c>
      <c r="B1444">
        <v>4</v>
      </c>
      <c r="C1444">
        <f>_xlfn.XLOOKUP(A1444,'"main table"'!A:A,'"main table"'!U:U)</f>
        <v>0</v>
      </c>
      <c r="D1444">
        <f>_xlfn.XLOOKUP(A1444,'"main table"'!A:A,'"main table"'!M:M)</f>
        <v>0</v>
      </c>
    </row>
    <row r="1445" spans="1:4" x14ac:dyDescent="0.2">
      <c r="A1445" s="1">
        <v>313</v>
      </c>
      <c r="B1445">
        <v>4</v>
      </c>
      <c r="C1445">
        <f>_xlfn.XLOOKUP(A1445,'"main table"'!A:A,'"main table"'!U:U)</f>
        <v>0</v>
      </c>
      <c r="D1445">
        <f>_xlfn.XLOOKUP(A1445,'"main table"'!A:A,'"main table"'!M:M)</f>
        <v>0</v>
      </c>
    </row>
    <row r="1446" spans="1:4" x14ac:dyDescent="0.2">
      <c r="A1446" s="1">
        <v>314</v>
      </c>
      <c r="B1446">
        <v>4</v>
      </c>
      <c r="C1446">
        <f>_xlfn.XLOOKUP(A1446,'"main table"'!A:A,'"main table"'!U:U)</f>
        <v>0</v>
      </c>
      <c r="D1446">
        <f>_xlfn.XLOOKUP(A1446,'"main table"'!A:A,'"main table"'!M:M)</f>
        <v>0</v>
      </c>
    </row>
    <row r="1447" spans="1:4" x14ac:dyDescent="0.2">
      <c r="A1447" s="1">
        <v>315</v>
      </c>
      <c r="B1447">
        <v>4</v>
      </c>
      <c r="C1447">
        <f>_xlfn.XLOOKUP(A1447,'"main table"'!A:A,'"main table"'!U:U)</f>
        <v>0</v>
      </c>
      <c r="D1447">
        <f>_xlfn.XLOOKUP(A1447,'"main table"'!A:A,'"main table"'!M:M)</f>
        <v>0</v>
      </c>
    </row>
    <row r="1448" spans="1:4" x14ac:dyDescent="0.2">
      <c r="A1448" s="1">
        <v>316</v>
      </c>
      <c r="B1448">
        <v>4</v>
      </c>
      <c r="C1448">
        <f>_xlfn.XLOOKUP(A1448,'"main table"'!A:A,'"main table"'!U:U)</f>
        <v>0</v>
      </c>
      <c r="D1448">
        <f>_xlfn.XLOOKUP(A1448,'"main table"'!A:A,'"main table"'!M:M)</f>
        <v>0</v>
      </c>
    </row>
    <row r="1449" spans="1:4" x14ac:dyDescent="0.2">
      <c r="A1449" s="1">
        <v>317</v>
      </c>
      <c r="B1449">
        <v>4</v>
      </c>
      <c r="C1449">
        <f>_xlfn.XLOOKUP(A1449,'"main table"'!A:A,'"main table"'!U:U)</f>
        <v>0</v>
      </c>
      <c r="D1449">
        <f>_xlfn.XLOOKUP(A1449,'"main table"'!A:A,'"main table"'!M:M)</f>
        <v>0</v>
      </c>
    </row>
    <row r="1450" spans="1:4" x14ac:dyDescent="0.2">
      <c r="A1450" s="1">
        <v>318</v>
      </c>
      <c r="B1450">
        <v>4</v>
      </c>
      <c r="C1450">
        <f>_xlfn.XLOOKUP(A1450,'"main table"'!A:A,'"main table"'!U:U)</f>
        <v>0</v>
      </c>
      <c r="D1450">
        <f>_xlfn.XLOOKUP(A1450,'"main table"'!A:A,'"main table"'!M:M)</f>
        <v>0</v>
      </c>
    </row>
    <row r="1451" spans="1:4" x14ac:dyDescent="0.2">
      <c r="A1451" s="1">
        <v>319</v>
      </c>
      <c r="B1451">
        <v>4</v>
      </c>
      <c r="C1451">
        <f>_xlfn.XLOOKUP(A1451,'"main table"'!A:A,'"main table"'!U:U)</f>
        <v>0</v>
      </c>
      <c r="D1451">
        <f>_xlfn.XLOOKUP(A1451,'"main table"'!A:A,'"main table"'!M:M)</f>
        <v>0</v>
      </c>
    </row>
    <row r="1452" spans="1:4" x14ac:dyDescent="0.2">
      <c r="A1452" s="1">
        <v>320</v>
      </c>
      <c r="B1452">
        <v>4</v>
      </c>
      <c r="C1452">
        <f>_xlfn.XLOOKUP(A1452,'"main table"'!A:A,'"main table"'!U:U)</f>
        <v>0</v>
      </c>
      <c r="D1452">
        <f>_xlfn.XLOOKUP(A1452,'"main table"'!A:A,'"main table"'!M:M)</f>
        <v>0</v>
      </c>
    </row>
    <row r="1453" spans="1:4" x14ac:dyDescent="0.2">
      <c r="A1453" s="1">
        <v>321</v>
      </c>
      <c r="B1453">
        <v>4</v>
      </c>
      <c r="C1453">
        <f>_xlfn.XLOOKUP(A1453,'"main table"'!A:A,'"main table"'!U:U)</f>
        <v>0</v>
      </c>
      <c r="D1453">
        <f>_xlfn.XLOOKUP(A1453,'"main table"'!A:A,'"main table"'!M:M)</f>
        <v>0</v>
      </c>
    </row>
    <row r="1454" spans="1:4" x14ac:dyDescent="0.2">
      <c r="A1454" s="1">
        <v>322</v>
      </c>
      <c r="B1454">
        <v>4</v>
      </c>
      <c r="C1454">
        <f>_xlfn.XLOOKUP(A1454,'"main table"'!A:A,'"main table"'!U:U)</f>
        <v>0</v>
      </c>
      <c r="D1454">
        <f>_xlfn.XLOOKUP(A1454,'"main table"'!A:A,'"main table"'!M:M)</f>
        <v>0</v>
      </c>
    </row>
    <row r="1455" spans="1:4" x14ac:dyDescent="0.2">
      <c r="A1455" s="1">
        <v>323</v>
      </c>
      <c r="B1455">
        <v>4</v>
      </c>
      <c r="C1455">
        <f>_xlfn.XLOOKUP(A1455,'"main table"'!A:A,'"main table"'!U:U)</f>
        <v>0</v>
      </c>
      <c r="D1455">
        <f>_xlfn.XLOOKUP(A1455,'"main table"'!A:A,'"main table"'!M:M)</f>
        <v>0</v>
      </c>
    </row>
    <row r="1456" spans="1:4" x14ac:dyDescent="0.2">
      <c r="A1456" s="1">
        <v>324</v>
      </c>
      <c r="B1456">
        <v>4</v>
      </c>
      <c r="C1456">
        <f>_xlfn.XLOOKUP(A1456,'"main table"'!A:A,'"main table"'!U:U)</f>
        <v>0</v>
      </c>
      <c r="D1456">
        <f>_xlfn.XLOOKUP(A1456,'"main table"'!A:A,'"main table"'!M:M)</f>
        <v>0</v>
      </c>
    </row>
    <row r="1457" spans="1:4" x14ac:dyDescent="0.2">
      <c r="A1457" s="1">
        <v>325</v>
      </c>
      <c r="B1457">
        <v>4</v>
      </c>
      <c r="C1457">
        <f>_xlfn.XLOOKUP(A1457,'"main table"'!A:A,'"main table"'!U:U)</f>
        <v>23</v>
      </c>
      <c r="D1457">
        <f>_xlfn.XLOOKUP(A1457,'"main table"'!A:A,'"main table"'!M:M)</f>
        <v>0.47</v>
      </c>
    </row>
    <row r="1458" spans="1:4" x14ac:dyDescent="0.2">
      <c r="A1458" s="1">
        <v>326</v>
      </c>
      <c r="B1458">
        <v>4</v>
      </c>
      <c r="C1458">
        <f>_xlfn.XLOOKUP(A1458,'"main table"'!A:A,'"main table"'!U:U)</f>
        <v>0</v>
      </c>
      <c r="D1458">
        <f>_xlfn.XLOOKUP(A1458,'"main table"'!A:A,'"main table"'!M:M)</f>
        <v>0</v>
      </c>
    </row>
    <row r="1459" spans="1:4" x14ac:dyDescent="0.2">
      <c r="A1459" s="1">
        <v>327</v>
      </c>
      <c r="B1459">
        <v>4</v>
      </c>
      <c r="C1459">
        <f>_xlfn.XLOOKUP(A1459,'"main table"'!A:A,'"main table"'!U:U)</f>
        <v>0</v>
      </c>
      <c r="D1459">
        <f>_xlfn.XLOOKUP(A1459,'"main table"'!A:A,'"main table"'!M:M)</f>
        <v>0</v>
      </c>
    </row>
    <row r="1460" spans="1:4" x14ac:dyDescent="0.2">
      <c r="A1460" s="1">
        <v>328</v>
      </c>
      <c r="B1460">
        <v>4</v>
      </c>
      <c r="C1460">
        <f>_xlfn.XLOOKUP(A1460,'"main table"'!A:A,'"main table"'!U:U)</f>
        <v>0</v>
      </c>
      <c r="D1460">
        <f>_xlfn.XLOOKUP(A1460,'"main table"'!A:A,'"main table"'!M:M)</f>
        <v>0</v>
      </c>
    </row>
    <row r="1461" spans="1:4" x14ac:dyDescent="0.2">
      <c r="A1461" s="1">
        <v>329</v>
      </c>
      <c r="B1461">
        <v>4</v>
      </c>
      <c r="C1461">
        <f>_xlfn.XLOOKUP(A1461,'"main table"'!A:A,'"main table"'!U:U)</f>
        <v>0</v>
      </c>
      <c r="D1461">
        <f>_xlfn.XLOOKUP(A1461,'"main table"'!A:A,'"main table"'!M:M)</f>
        <v>0</v>
      </c>
    </row>
    <row r="1462" spans="1:4" x14ac:dyDescent="0.2">
      <c r="A1462" s="1">
        <v>330</v>
      </c>
      <c r="B1462">
        <v>4</v>
      </c>
      <c r="C1462">
        <f>_xlfn.XLOOKUP(A1462,'"main table"'!A:A,'"main table"'!U:U)</f>
        <v>0</v>
      </c>
      <c r="D1462">
        <f>_xlfn.XLOOKUP(A1462,'"main table"'!A:A,'"main table"'!M:M)</f>
        <v>0</v>
      </c>
    </row>
    <row r="1463" spans="1:4" x14ac:dyDescent="0.2">
      <c r="A1463" s="1">
        <v>331</v>
      </c>
      <c r="B1463">
        <v>4</v>
      </c>
      <c r="C1463">
        <f>_xlfn.XLOOKUP(A1463,'"main table"'!A:A,'"main table"'!U:U)</f>
        <v>0</v>
      </c>
      <c r="D1463">
        <f>_xlfn.XLOOKUP(A1463,'"main table"'!A:A,'"main table"'!M:M)</f>
        <v>0</v>
      </c>
    </row>
    <row r="1464" spans="1:4" x14ac:dyDescent="0.2">
      <c r="A1464" s="1">
        <v>332</v>
      </c>
      <c r="B1464">
        <v>4</v>
      </c>
      <c r="C1464">
        <f>_xlfn.XLOOKUP(A1464,'"main table"'!A:A,'"main table"'!U:U)</f>
        <v>0</v>
      </c>
      <c r="D1464">
        <f>_xlfn.XLOOKUP(A1464,'"main table"'!A:A,'"main table"'!M:M)</f>
        <v>0</v>
      </c>
    </row>
    <row r="1465" spans="1:4" x14ac:dyDescent="0.2">
      <c r="A1465" s="1">
        <v>333</v>
      </c>
      <c r="B1465">
        <v>4</v>
      </c>
      <c r="C1465">
        <f>_xlfn.XLOOKUP(A1465,'"main table"'!A:A,'"main table"'!U:U)</f>
        <v>0</v>
      </c>
      <c r="D1465">
        <f>_xlfn.XLOOKUP(A1465,'"main table"'!A:A,'"main table"'!M:M)</f>
        <v>0</v>
      </c>
    </row>
    <row r="1466" spans="1:4" x14ac:dyDescent="0.2">
      <c r="A1466" s="1">
        <v>334</v>
      </c>
      <c r="B1466">
        <v>4</v>
      </c>
      <c r="C1466">
        <f>_xlfn.XLOOKUP(A1466,'"main table"'!A:A,'"main table"'!U:U)</f>
        <v>0</v>
      </c>
      <c r="D1466">
        <f>_xlfn.XLOOKUP(A1466,'"main table"'!A:A,'"main table"'!M:M)</f>
        <v>0</v>
      </c>
    </row>
    <row r="1467" spans="1:4" x14ac:dyDescent="0.2">
      <c r="A1467" s="1">
        <v>335</v>
      </c>
      <c r="B1467">
        <v>4</v>
      </c>
      <c r="C1467">
        <f>_xlfn.XLOOKUP(A1467,'"main table"'!A:A,'"main table"'!U:U)</f>
        <v>0</v>
      </c>
      <c r="D1467">
        <f>_xlfn.XLOOKUP(A1467,'"main table"'!A:A,'"main table"'!M:M)</f>
        <v>0</v>
      </c>
    </row>
    <row r="1468" spans="1:4" x14ac:dyDescent="0.2">
      <c r="A1468" s="1">
        <v>336</v>
      </c>
      <c r="B1468">
        <v>4</v>
      </c>
      <c r="C1468">
        <f>_xlfn.XLOOKUP(A1468,'"main table"'!A:A,'"main table"'!U:U)</f>
        <v>0</v>
      </c>
      <c r="D1468">
        <f>_xlfn.XLOOKUP(A1468,'"main table"'!A:A,'"main table"'!M:M)</f>
        <v>0</v>
      </c>
    </row>
    <row r="1469" spans="1:4" x14ac:dyDescent="0.2">
      <c r="A1469" s="1">
        <v>337</v>
      </c>
      <c r="B1469">
        <v>4</v>
      </c>
      <c r="C1469">
        <f>_xlfn.XLOOKUP(A1469,'"main table"'!A:A,'"main table"'!U:U)</f>
        <v>0</v>
      </c>
      <c r="D1469">
        <f>_xlfn.XLOOKUP(A1469,'"main table"'!A:A,'"main table"'!M:M)</f>
        <v>0</v>
      </c>
    </row>
    <row r="1470" spans="1:4" x14ac:dyDescent="0.2">
      <c r="A1470" s="1">
        <v>338</v>
      </c>
      <c r="B1470">
        <v>4</v>
      </c>
      <c r="C1470">
        <f>_xlfn.XLOOKUP(A1470,'"main table"'!A:A,'"main table"'!U:U)</f>
        <v>0</v>
      </c>
      <c r="D1470">
        <f>_xlfn.XLOOKUP(A1470,'"main table"'!A:A,'"main table"'!M:M)</f>
        <v>0</v>
      </c>
    </row>
    <row r="1471" spans="1:4" x14ac:dyDescent="0.2">
      <c r="A1471" s="1">
        <v>339</v>
      </c>
      <c r="B1471">
        <v>4</v>
      </c>
      <c r="C1471">
        <f>_xlfn.XLOOKUP(A1471,'"main table"'!A:A,'"main table"'!U:U)</f>
        <v>0</v>
      </c>
      <c r="D1471">
        <f>_xlfn.XLOOKUP(A1471,'"main table"'!A:A,'"main table"'!M:M)</f>
        <v>0</v>
      </c>
    </row>
    <row r="1472" spans="1:4" x14ac:dyDescent="0.2">
      <c r="A1472" s="1">
        <v>340</v>
      </c>
      <c r="B1472">
        <v>4</v>
      </c>
      <c r="C1472">
        <f>_xlfn.XLOOKUP(A1472,'"main table"'!A:A,'"main table"'!U:U)</f>
        <v>0</v>
      </c>
      <c r="D1472">
        <f>_xlfn.XLOOKUP(A1472,'"main table"'!A:A,'"main table"'!M:M)</f>
        <v>0</v>
      </c>
    </row>
    <row r="1473" spans="1:4" x14ac:dyDescent="0.2">
      <c r="A1473" s="1">
        <v>341</v>
      </c>
      <c r="B1473">
        <v>4</v>
      </c>
      <c r="C1473">
        <f>_xlfn.XLOOKUP(A1473,'"main table"'!A:A,'"main table"'!U:U)</f>
        <v>17</v>
      </c>
      <c r="D1473">
        <f>_xlfn.XLOOKUP(A1473,'"main table"'!A:A,'"main table"'!M:M)</f>
        <v>0.81</v>
      </c>
    </row>
    <row r="1474" spans="1:4" x14ac:dyDescent="0.2">
      <c r="A1474" s="1">
        <v>342</v>
      </c>
      <c r="B1474">
        <v>4</v>
      </c>
      <c r="C1474">
        <f>_xlfn.XLOOKUP(A1474,'"main table"'!A:A,'"main table"'!U:U)</f>
        <v>0</v>
      </c>
      <c r="D1474">
        <f>_xlfn.XLOOKUP(A1474,'"main table"'!A:A,'"main table"'!M:M)</f>
        <v>0</v>
      </c>
    </row>
    <row r="1475" spans="1:4" x14ac:dyDescent="0.2">
      <c r="A1475" s="1">
        <v>343</v>
      </c>
      <c r="B1475">
        <v>4</v>
      </c>
      <c r="C1475">
        <f>_xlfn.XLOOKUP(A1475,'"main table"'!A:A,'"main table"'!U:U)</f>
        <v>0</v>
      </c>
      <c r="D1475">
        <f>_xlfn.XLOOKUP(A1475,'"main table"'!A:A,'"main table"'!M:M)</f>
        <v>0</v>
      </c>
    </row>
    <row r="1476" spans="1:4" x14ac:dyDescent="0.2">
      <c r="A1476" s="1">
        <v>344</v>
      </c>
      <c r="B1476">
        <v>4</v>
      </c>
      <c r="C1476">
        <f>_xlfn.XLOOKUP(A1476,'"main table"'!A:A,'"main table"'!U:U)</f>
        <v>0</v>
      </c>
      <c r="D1476">
        <f>_xlfn.XLOOKUP(A1476,'"main table"'!A:A,'"main table"'!M:M)</f>
        <v>0</v>
      </c>
    </row>
    <row r="1477" spans="1:4" x14ac:dyDescent="0.2">
      <c r="A1477" s="1">
        <v>345</v>
      </c>
      <c r="B1477">
        <v>4</v>
      </c>
      <c r="C1477">
        <f>_xlfn.XLOOKUP(A1477,'"main table"'!A:A,'"main table"'!U:U)</f>
        <v>69</v>
      </c>
      <c r="D1477">
        <f>_xlfn.XLOOKUP(A1477,'"main table"'!A:A,'"main table"'!M:M)</f>
        <v>2.04</v>
      </c>
    </row>
    <row r="1478" spans="1:4" x14ac:dyDescent="0.2">
      <c r="A1478" s="1">
        <v>346</v>
      </c>
      <c r="B1478">
        <v>4</v>
      </c>
      <c r="C1478">
        <f>_xlfn.XLOOKUP(A1478,'"main table"'!A:A,'"main table"'!U:U)</f>
        <v>6</v>
      </c>
      <c r="D1478">
        <f>_xlfn.XLOOKUP(A1478,'"main table"'!A:A,'"main table"'!M:M)</f>
        <v>0.18</v>
      </c>
    </row>
    <row r="1479" spans="1:4" x14ac:dyDescent="0.2">
      <c r="A1479" s="1">
        <v>347</v>
      </c>
      <c r="B1479">
        <v>4</v>
      </c>
      <c r="C1479">
        <f>_xlfn.XLOOKUP(A1479,'"main table"'!A:A,'"main table"'!U:U)</f>
        <v>16</v>
      </c>
      <c r="D1479">
        <f>_xlfn.XLOOKUP(A1479,'"main table"'!A:A,'"main table"'!M:M)</f>
        <v>0.73</v>
      </c>
    </row>
    <row r="1480" spans="1:4" x14ac:dyDescent="0.2">
      <c r="A1480" s="1">
        <v>348</v>
      </c>
      <c r="B1480">
        <v>4</v>
      </c>
      <c r="C1480">
        <f>_xlfn.XLOOKUP(A1480,'"main table"'!A:A,'"main table"'!U:U)</f>
        <v>56</v>
      </c>
      <c r="D1480">
        <f>_xlfn.XLOOKUP(A1480,'"main table"'!A:A,'"main table"'!M:M)</f>
        <v>0.82</v>
      </c>
    </row>
    <row r="1481" spans="1:4" x14ac:dyDescent="0.2">
      <c r="A1481" s="1">
        <v>349</v>
      </c>
      <c r="B1481">
        <v>4</v>
      </c>
      <c r="C1481">
        <f>_xlfn.XLOOKUP(A1481,'"main table"'!A:A,'"main table"'!U:U)</f>
        <v>0</v>
      </c>
      <c r="D1481">
        <f>_xlfn.XLOOKUP(A1481,'"main table"'!A:A,'"main table"'!M:M)</f>
        <v>0</v>
      </c>
    </row>
    <row r="1482" spans="1:4" x14ac:dyDescent="0.2">
      <c r="A1482" s="1">
        <v>350</v>
      </c>
      <c r="B1482">
        <v>4</v>
      </c>
      <c r="C1482">
        <f>_xlfn.XLOOKUP(A1482,'"main table"'!A:A,'"main table"'!U:U)</f>
        <v>0</v>
      </c>
      <c r="D1482">
        <f>_xlfn.XLOOKUP(A1482,'"main table"'!A:A,'"main table"'!M:M)</f>
        <v>0</v>
      </c>
    </row>
    <row r="1483" spans="1:4" x14ac:dyDescent="0.2">
      <c r="A1483" s="1">
        <v>351</v>
      </c>
      <c r="B1483">
        <v>4</v>
      </c>
      <c r="C1483">
        <f>_xlfn.XLOOKUP(A1483,'"main table"'!A:A,'"main table"'!U:U)</f>
        <v>0</v>
      </c>
      <c r="D1483">
        <f>_xlfn.XLOOKUP(A1483,'"main table"'!A:A,'"main table"'!M:M)</f>
        <v>0</v>
      </c>
    </row>
    <row r="1484" spans="1:4" x14ac:dyDescent="0.2">
      <c r="A1484" s="1">
        <v>352</v>
      </c>
      <c r="B1484">
        <v>4</v>
      </c>
      <c r="C1484">
        <f>_xlfn.XLOOKUP(A1484,'"main table"'!A:A,'"main table"'!U:U)</f>
        <v>0</v>
      </c>
      <c r="D1484">
        <f>_xlfn.XLOOKUP(A1484,'"main table"'!A:A,'"main table"'!M:M)</f>
        <v>0</v>
      </c>
    </row>
    <row r="1485" spans="1:4" x14ac:dyDescent="0.2">
      <c r="A1485" s="1">
        <v>353</v>
      </c>
      <c r="B1485">
        <v>4</v>
      </c>
      <c r="C1485">
        <f>_xlfn.XLOOKUP(A1485,'"main table"'!A:A,'"main table"'!U:U)</f>
        <v>0</v>
      </c>
      <c r="D1485">
        <f>_xlfn.XLOOKUP(A1485,'"main table"'!A:A,'"main table"'!M:M)</f>
        <v>0</v>
      </c>
    </row>
    <row r="1486" spans="1:4" x14ac:dyDescent="0.2">
      <c r="A1486" s="1">
        <v>354</v>
      </c>
      <c r="B1486">
        <v>4</v>
      </c>
      <c r="C1486">
        <f>_xlfn.XLOOKUP(A1486,'"main table"'!A:A,'"main table"'!U:U)</f>
        <v>0</v>
      </c>
      <c r="D1486">
        <f>_xlfn.XLOOKUP(A1486,'"main table"'!A:A,'"main table"'!M:M)</f>
        <v>0</v>
      </c>
    </row>
    <row r="1487" spans="1:4" x14ac:dyDescent="0.2">
      <c r="A1487" s="1">
        <v>355</v>
      </c>
      <c r="B1487">
        <v>4</v>
      </c>
      <c r="C1487">
        <f>_xlfn.XLOOKUP(A1487,'"main table"'!A:A,'"main table"'!U:U)</f>
        <v>0</v>
      </c>
      <c r="D1487">
        <f>_xlfn.XLOOKUP(A1487,'"main table"'!A:A,'"main table"'!M:M)</f>
        <v>0</v>
      </c>
    </row>
    <row r="1488" spans="1:4" x14ac:dyDescent="0.2">
      <c r="A1488" s="1">
        <v>356</v>
      </c>
      <c r="B1488">
        <v>4</v>
      </c>
      <c r="C1488">
        <f>_xlfn.XLOOKUP(A1488,'"main table"'!A:A,'"main table"'!U:U)</f>
        <v>34</v>
      </c>
      <c r="D1488">
        <f>_xlfn.XLOOKUP(A1488,'"main table"'!A:A,'"main table"'!M:M)</f>
        <v>1.42</v>
      </c>
    </row>
    <row r="1489" spans="1:4" x14ac:dyDescent="0.2">
      <c r="A1489" s="1">
        <v>357</v>
      </c>
      <c r="B1489">
        <v>4</v>
      </c>
      <c r="C1489">
        <f>_xlfn.XLOOKUP(A1489,'"main table"'!A:A,'"main table"'!U:U)</f>
        <v>0</v>
      </c>
      <c r="D1489">
        <f>_xlfn.XLOOKUP(A1489,'"main table"'!A:A,'"main table"'!M:M)</f>
        <v>0</v>
      </c>
    </row>
    <row r="1490" spans="1:4" x14ac:dyDescent="0.2">
      <c r="A1490" s="1">
        <v>358</v>
      </c>
      <c r="B1490">
        <v>4</v>
      </c>
      <c r="C1490">
        <f>_xlfn.XLOOKUP(A1490,'"main table"'!A:A,'"main table"'!U:U)</f>
        <v>0</v>
      </c>
      <c r="D1490">
        <f>_xlfn.XLOOKUP(A1490,'"main table"'!A:A,'"main table"'!M:M)</f>
        <v>0</v>
      </c>
    </row>
    <row r="1491" spans="1:4" x14ac:dyDescent="0.2">
      <c r="A1491" s="1">
        <v>359</v>
      </c>
      <c r="B1491">
        <v>4</v>
      </c>
      <c r="C1491">
        <f>_xlfn.XLOOKUP(A1491,'"main table"'!A:A,'"main table"'!U:U)</f>
        <v>159</v>
      </c>
      <c r="D1491">
        <f>_xlfn.XLOOKUP(A1491,'"main table"'!A:A,'"main table"'!M:M)</f>
        <v>4.24</v>
      </c>
    </row>
    <row r="1492" spans="1:4" x14ac:dyDescent="0.2">
      <c r="A1492" s="1">
        <v>360</v>
      </c>
      <c r="B1492">
        <v>4</v>
      </c>
      <c r="C1492">
        <f>_xlfn.XLOOKUP(A1492,'"main table"'!A:A,'"main table"'!U:U)</f>
        <v>0</v>
      </c>
      <c r="D1492">
        <f>_xlfn.XLOOKUP(A1492,'"main table"'!A:A,'"main table"'!M:M)</f>
        <v>0</v>
      </c>
    </row>
    <row r="1493" spans="1:4" x14ac:dyDescent="0.2">
      <c r="A1493" s="1">
        <v>361</v>
      </c>
      <c r="B1493">
        <v>4</v>
      </c>
      <c r="C1493">
        <f>_xlfn.XLOOKUP(A1493,'"main table"'!A:A,'"main table"'!U:U)</f>
        <v>0</v>
      </c>
      <c r="D1493">
        <f>_xlfn.XLOOKUP(A1493,'"main table"'!A:A,'"main table"'!M:M)</f>
        <v>0</v>
      </c>
    </row>
    <row r="1494" spans="1:4" x14ac:dyDescent="0.2">
      <c r="A1494" s="1">
        <v>362</v>
      </c>
      <c r="B1494">
        <v>4</v>
      </c>
      <c r="C1494">
        <f>_xlfn.XLOOKUP(A1494,'"main table"'!A:A,'"main table"'!U:U)</f>
        <v>0</v>
      </c>
      <c r="D1494">
        <f>_xlfn.XLOOKUP(A1494,'"main table"'!A:A,'"main table"'!M:M)</f>
        <v>0</v>
      </c>
    </row>
    <row r="1495" spans="1:4" x14ac:dyDescent="0.2">
      <c r="A1495" s="1">
        <v>363</v>
      </c>
      <c r="B1495">
        <v>4</v>
      </c>
      <c r="C1495">
        <f>_xlfn.XLOOKUP(A1495,'"main table"'!A:A,'"main table"'!U:U)</f>
        <v>0</v>
      </c>
      <c r="D1495">
        <f>_xlfn.XLOOKUP(A1495,'"main table"'!A:A,'"main table"'!M:M)</f>
        <v>0</v>
      </c>
    </row>
    <row r="1496" spans="1:4" x14ac:dyDescent="0.2">
      <c r="A1496" s="1">
        <v>364</v>
      </c>
      <c r="B1496">
        <v>4</v>
      </c>
      <c r="C1496">
        <f>_xlfn.XLOOKUP(A1496,'"main table"'!A:A,'"main table"'!U:U)</f>
        <v>0</v>
      </c>
      <c r="D1496">
        <f>_xlfn.XLOOKUP(A1496,'"main table"'!A:A,'"main table"'!M:M)</f>
        <v>0</v>
      </c>
    </row>
    <row r="1497" spans="1:4" x14ac:dyDescent="0.2">
      <c r="A1497" s="1">
        <v>365</v>
      </c>
      <c r="B1497">
        <v>4</v>
      </c>
      <c r="C1497">
        <f>_xlfn.XLOOKUP(A1497,'"main table"'!A:A,'"main table"'!U:U)</f>
        <v>19</v>
      </c>
      <c r="D1497">
        <f>_xlfn.XLOOKUP(A1497,'"main table"'!A:A,'"main table"'!M:M)</f>
        <v>1</v>
      </c>
    </row>
    <row r="1498" spans="1:4" x14ac:dyDescent="0.2">
      <c r="A1498" s="1">
        <v>366</v>
      </c>
      <c r="B1498">
        <v>4</v>
      </c>
      <c r="C1498">
        <f>_xlfn.XLOOKUP(A1498,'"main table"'!A:A,'"main table"'!U:U)</f>
        <v>24</v>
      </c>
      <c r="D1498">
        <f>_xlfn.XLOOKUP(A1498,'"main table"'!A:A,'"main table"'!M:M)</f>
        <v>1</v>
      </c>
    </row>
    <row r="1499" spans="1:4" x14ac:dyDescent="0.2">
      <c r="A1499" s="1">
        <v>367</v>
      </c>
      <c r="B1499">
        <v>4</v>
      </c>
      <c r="C1499">
        <f>_xlfn.XLOOKUP(A1499,'"main table"'!A:A,'"main table"'!U:U)</f>
        <v>0</v>
      </c>
      <c r="D1499">
        <f>_xlfn.XLOOKUP(A1499,'"main table"'!A:A,'"main table"'!M:M)</f>
        <v>0</v>
      </c>
    </row>
    <row r="1500" spans="1:4" x14ac:dyDescent="0.2">
      <c r="A1500" s="1">
        <v>368</v>
      </c>
      <c r="B1500">
        <v>4</v>
      </c>
      <c r="C1500">
        <f>_xlfn.XLOOKUP(A1500,'"main table"'!A:A,'"main table"'!U:U)</f>
        <v>0</v>
      </c>
      <c r="D1500">
        <f>_xlfn.XLOOKUP(A1500,'"main table"'!A:A,'"main table"'!M:M)</f>
        <v>0</v>
      </c>
    </row>
    <row r="1501" spans="1:4" x14ac:dyDescent="0.2">
      <c r="A1501" s="1">
        <v>369</v>
      </c>
      <c r="B1501">
        <v>4</v>
      </c>
      <c r="C1501">
        <f>_xlfn.XLOOKUP(A1501,'"main table"'!A:A,'"main table"'!U:U)</f>
        <v>0</v>
      </c>
      <c r="D1501">
        <f>_xlfn.XLOOKUP(A1501,'"main table"'!A:A,'"main table"'!M:M)</f>
        <v>0</v>
      </c>
    </row>
    <row r="1502" spans="1:4" x14ac:dyDescent="0.2">
      <c r="A1502" s="1">
        <v>370</v>
      </c>
      <c r="B1502">
        <v>4</v>
      </c>
      <c r="C1502">
        <f>_xlfn.XLOOKUP(A1502,'"main table"'!A:A,'"main table"'!U:U)</f>
        <v>0</v>
      </c>
      <c r="D1502">
        <f>_xlfn.XLOOKUP(A1502,'"main table"'!A:A,'"main table"'!M:M)</f>
        <v>0</v>
      </c>
    </row>
    <row r="1503" spans="1:4" x14ac:dyDescent="0.2">
      <c r="A1503" s="1">
        <v>371</v>
      </c>
      <c r="B1503">
        <v>4</v>
      </c>
      <c r="C1503">
        <f>_xlfn.XLOOKUP(A1503,'"main table"'!A:A,'"main table"'!U:U)</f>
        <v>0</v>
      </c>
      <c r="D1503">
        <f>_xlfn.XLOOKUP(A1503,'"main table"'!A:A,'"main table"'!M:M)</f>
        <v>0</v>
      </c>
    </row>
    <row r="1504" spans="1:4" x14ac:dyDescent="0.2">
      <c r="A1504" s="1">
        <v>372</v>
      </c>
      <c r="B1504">
        <v>4</v>
      </c>
      <c r="C1504">
        <f>_xlfn.XLOOKUP(A1504,'"main table"'!A:A,'"main table"'!U:U)</f>
        <v>0</v>
      </c>
      <c r="D1504">
        <f>_xlfn.XLOOKUP(A1504,'"main table"'!A:A,'"main table"'!M:M)</f>
        <v>0</v>
      </c>
    </row>
    <row r="1505" spans="1:4" x14ac:dyDescent="0.2">
      <c r="A1505" s="1">
        <v>373</v>
      </c>
      <c r="B1505">
        <v>4</v>
      </c>
      <c r="C1505">
        <f>_xlfn.XLOOKUP(A1505,'"main table"'!A:A,'"main table"'!U:U)</f>
        <v>0</v>
      </c>
      <c r="D1505">
        <f>_xlfn.XLOOKUP(A1505,'"main table"'!A:A,'"main table"'!M:M)</f>
        <v>0</v>
      </c>
    </row>
    <row r="1506" spans="1:4" x14ac:dyDescent="0.2">
      <c r="A1506" s="1">
        <v>374</v>
      </c>
      <c r="B1506">
        <v>4</v>
      </c>
      <c r="C1506">
        <f>_xlfn.XLOOKUP(A1506,'"main table"'!A:A,'"main table"'!U:U)</f>
        <v>0</v>
      </c>
      <c r="D1506">
        <f>_xlfn.XLOOKUP(A1506,'"main table"'!A:A,'"main table"'!M:M)</f>
        <v>0</v>
      </c>
    </row>
    <row r="1507" spans="1:4" x14ac:dyDescent="0.2">
      <c r="A1507" s="1">
        <v>375</v>
      </c>
      <c r="B1507">
        <v>4</v>
      </c>
      <c r="C1507">
        <f>_xlfn.XLOOKUP(A1507,'"main table"'!A:A,'"main table"'!U:U)</f>
        <v>0</v>
      </c>
      <c r="D1507">
        <f>_xlfn.XLOOKUP(A1507,'"main table"'!A:A,'"main table"'!M:M)</f>
        <v>0</v>
      </c>
    </row>
    <row r="1508" spans="1:4" x14ac:dyDescent="0.2">
      <c r="A1508" s="1">
        <v>376</v>
      </c>
      <c r="B1508">
        <v>4</v>
      </c>
      <c r="C1508">
        <f>_xlfn.XLOOKUP(A1508,'"main table"'!A:A,'"main table"'!U:U)</f>
        <v>0</v>
      </c>
      <c r="D1508">
        <f>_xlfn.XLOOKUP(A1508,'"main table"'!A:A,'"main table"'!M:M)</f>
        <v>0</v>
      </c>
    </row>
    <row r="1509" spans="1:4" x14ac:dyDescent="0.2">
      <c r="A1509" s="1">
        <v>377</v>
      </c>
      <c r="B1509">
        <v>4</v>
      </c>
      <c r="C1509">
        <f>_xlfn.XLOOKUP(A1509,'"main table"'!A:A,'"main table"'!U:U)</f>
        <v>0</v>
      </c>
      <c r="D1509">
        <f>_xlfn.XLOOKUP(A1509,'"main table"'!A:A,'"main table"'!M:M)</f>
        <v>0</v>
      </c>
    </row>
    <row r="1510" spans="1:4" x14ac:dyDescent="0.2">
      <c r="A1510" s="1">
        <v>1</v>
      </c>
      <c r="B1510">
        <v>5</v>
      </c>
      <c r="C1510">
        <f>_xlfn.XLOOKUP(A1510,'"main table"'!A:A,'"main table"'!V:V)</f>
        <v>454</v>
      </c>
      <c r="D1510">
        <f>_xlfn.XLOOKUP(A1510,'"main table"'!A:A,'"main table"'!N:N)</f>
        <v>4.9400000000000004</v>
      </c>
    </row>
    <row r="1511" spans="1:4" x14ac:dyDescent="0.2">
      <c r="A1511" s="1">
        <v>2</v>
      </c>
      <c r="B1511">
        <v>5</v>
      </c>
      <c r="C1511">
        <f>_xlfn.XLOOKUP(A1511,'"main table"'!A:A,'"main table"'!V:V)</f>
        <v>539</v>
      </c>
      <c r="D1511">
        <f>_xlfn.XLOOKUP(A1511,'"main table"'!A:A,'"main table"'!N:N)</f>
        <v>4.84</v>
      </c>
    </row>
    <row r="1512" spans="1:4" x14ac:dyDescent="0.2">
      <c r="A1512" s="1">
        <v>3</v>
      </c>
      <c r="B1512">
        <v>5</v>
      </c>
      <c r="C1512">
        <f>_xlfn.XLOOKUP(A1512,'"main table"'!A:A,'"main table"'!V:V)</f>
        <v>0</v>
      </c>
      <c r="D1512">
        <f>_xlfn.XLOOKUP(A1512,'"main table"'!A:A,'"main table"'!N:N)</f>
        <v>0</v>
      </c>
    </row>
    <row r="1513" spans="1:4" x14ac:dyDescent="0.2">
      <c r="A1513" s="1">
        <v>4</v>
      </c>
      <c r="B1513">
        <v>5</v>
      </c>
      <c r="C1513">
        <f>_xlfn.XLOOKUP(A1513,'"main table"'!A:A,'"main table"'!V:V)</f>
        <v>9768</v>
      </c>
      <c r="D1513">
        <f>_xlfn.XLOOKUP(A1513,'"main table"'!A:A,'"main table"'!N:N)</f>
        <v>117.87</v>
      </c>
    </row>
    <row r="1514" spans="1:4" x14ac:dyDescent="0.2">
      <c r="A1514" s="1">
        <v>5</v>
      </c>
      <c r="B1514">
        <v>5</v>
      </c>
      <c r="C1514">
        <f>_xlfn.XLOOKUP(A1514,'"main table"'!A:A,'"main table"'!V:V)</f>
        <v>302</v>
      </c>
      <c r="D1514">
        <f>_xlfn.XLOOKUP(A1514,'"main table"'!A:A,'"main table"'!N:N)</f>
        <v>3.4</v>
      </c>
    </row>
    <row r="1515" spans="1:4" x14ac:dyDescent="0.2">
      <c r="A1515" s="1">
        <v>6</v>
      </c>
      <c r="B1515">
        <v>5</v>
      </c>
      <c r="C1515">
        <f>_xlfn.XLOOKUP(A1515,'"main table"'!A:A,'"main table"'!V:V)</f>
        <v>17619</v>
      </c>
      <c r="D1515">
        <f>_xlfn.XLOOKUP(A1515,'"main table"'!A:A,'"main table"'!N:N)</f>
        <v>198.15</v>
      </c>
    </row>
    <row r="1516" spans="1:4" x14ac:dyDescent="0.2">
      <c r="A1516" s="1">
        <v>7</v>
      </c>
      <c r="B1516">
        <v>5</v>
      </c>
      <c r="C1516">
        <f>_xlfn.XLOOKUP(A1516,'"main table"'!A:A,'"main table"'!V:V)</f>
        <v>5177</v>
      </c>
      <c r="D1516">
        <f>_xlfn.XLOOKUP(A1516,'"main table"'!A:A,'"main table"'!N:N)</f>
        <v>49.24</v>
      </c>
    </row>
    <row r="1517" spans="1:4" x14ac:dyDescent="0.2">
      <c r="A1517" s="1">
        <v>8</v>
      </c>
      <c r="B1517">
        <v>5</v>
      </c>
      <c r="C1517">
        <f>_xlfn.XLOOKUP(A1517,'"main table"'!A:A,'"main table"'!V:V)</f>
        <v>184</v>
      </c>
      <c r="D1517">
        <f>_xlfn.XLOOKUP(A1517,'"main table"'!A:A,'"main table"'!N:N)</f>
        <v>2.64</v>
      </c>
    </row>
    <row r="1518" spans="1:4" x14ac:dyDescent="0.2">
      <c r="A1518" s="1">
        <v>9</v>
      </c>
      <c r="B1518">
        <v>5</v>
      </c>
      <c r="C1518">
        <f>_xlfn.XLOOKUP(A1518,'"main table"'!A:A,'"main table"'!V:V)</f>
        <v>498</v>
      </c>
      <c r="D1518">
        <f>_xlfn.XLOOKUP(A1518,'"main table"'!A:A,'"main table"'!N:N)</f>
        <v>12.31</v>
      </c>
    </row>
    <row r="1519" spans="1:4" x14ac:dyDescent="0.2">
      <c r="A1519" s="1">
        <v>10</v>
      </c>
      <c r="B1519">
        <v>5</v>
      </c>
      <c r="C1519">
        <f>_xlfn.XLOOKUP(A1519,'"main table"'!A:A,'"main table"'!V:V)</f>
        <v>4678</v>
      </c>
      <c r="D1519">
        <f>_xlfn.XLOOKUP(A1519,'"main table"'!A:A,'"main table"'!N:N)</f>
        <v>55.09</v>
      </c>
    </row>
    <row r="1520" spans="1:4" x14ac:dyDescent="0.2">
      <c r="A1520" s="1">
        <v>11</v>
      </c>
      <c r="B1520">
        <v>5</v>
      </c>
      <c r="C1520">
        <f>_xlfn.XLOOKUP(A1520,'"main table"'!A:A,'"main table"'!V:V)</f>
        <v>476</v>
      </c>
      <c r="D1520">
        <f>_xlfn.XLOOKUP(A1520,'"main table"'!A:A,'"main table"'!N:N)</f>
        <v>5.05</v>
      </c>
    </row>
    <row r="1521" spans="1:4" x14ac:dyDescent="0.2">
      <c r="A1521" s="1">
        <v>12</v>
      </c>
      <c r="B1521">
        <v>5</v>
      </c>
      <c r="C1521">
        <f>_xlfn.XLOOKUP(A1521,'"main table"'!A:A,'"main table"'!V:V)</f>
        <v>597</v>
      </c>
      <c r="D1521">
        <f>_xlfn.XLOOKUP(A1521,'"main table"'!A:A,'"main table"'!N:N)</f>
        <v>7.62</v>
      </c>
    </row>
    <row r="1522" spans="1:4" x14ac:dyDescent="0.2">
      <c r="A1522" s="1">
        <v>13</v>
      </c>
      <c r="B1522">
        <v>5</v>
      </c>
      <c r="C1522">
        <f>_xlfn.XLOOKUP(A1522,'"main table"'!A:A,'"main table"'!V:V)</f>
        <v>3112</v>
      </c>
      <c r="D1522">
        <f>_xlfn.XLOOKUP(A1522,'"main table"'!A:A,'"main table"'!N:N)</f>
        <v>35.71</v>
      </c>
    </row>
    <row r="1523" spans="1:4" x14ac:dyDescent="0.2">
      <c r="A1523" s="1">
        <v>14</v>
      </c>
      <c r="B1523">
        <v>5</v>
      </c>
      <c r="C1523">
        <f>_xlfn.XLOOKUP(A1523,'"main table"'!A:A,'"main table"'!V:V)</f>
        <v>3112</v>
      </c>
      <c r="D1523">
        <f>_xlfn.XLOOKUP(A1523,'"main table"'!A:A,'"main table"'!N:N)</f>
        <v>41.74</v>
      </c>
    </row>
    <row r="1524" spans="1:4" x14ac:dyDescent="0.2">
      <c r="A1524" s="1">
        <v>15</v>
      </c>
      <c r="B1524">
        <v>5</v>
      </c>
      <c r="C1524">
        <f>_xlfn.XLOOKUP(A1524,'"main table"'!A:A,'"main table"'!V:V)</f>
        <v>1529</v>
      </c>
      <c r="D1524">
        <f>_xlfn.XLOOKUP(A1524,'"main table"'!A:A,'"main table"'!N:N)</f>
        <v>30.18</v>
      </c>
    </row>
    <row r="1525" spans="1:4" x14ac:dyDescent="0.2">
      <c r="A1525" s="1">
        <v>16</v>
      </c>
      <c r="B1525">
        <v>5</v>
      </c>
      <c r="C1525">
        <f>_xlfn.XLOOKUP(A1525,'"main table"'!A:A,'"main table"'!V:V)</f>
        <v>4400</v>
      </c>
      <c r="D1525">
        <f>_xlfn.XLOOKUP(A1525,'"main table"'!A:A,'"main table"'!N:N)</f>
        <v>51.48</v>
      </c>
    </row>
    <row r="1526" spans="1:4" x14ac:dyDescent="0.2">
      <c r="A1526" s="1">
        <v>17</v>
      </c>
      <c r="B1526">
        <v>5</v>
      </c>
      <c r="C1526">
        <f>_xlfn.XLOOKUP(A1526,'"main table"'!A:A,'"main table"'!V:V)</f>
        <v>4216</v>
      </c>
      <c r="D1526">
        <f>_xlfn.XLOOKUP(A1526,'"main table"'!A:A,'"main table"'!N:N)</f>
        <v>54.55</v>
      </c>
    </row>
    <row r="1527" spans="1:4" x14ac:dyDescent="0.2">
      <c r="A1527" s="1">
        <v>18</v>
      </c>
      <c r="B1527">
        <v>5</v>
      </c>
      <c r="C1527">
        <f>_xlfn.XLOOKUP(A1527,'"main table"'!A:A,'"main table"'!V:V)</f>
        <v>2904</v>
      </c>
      <c r="D1527">
        <f>_xlfn.XLOOKUP(A1527,'"main table"'!A:A,'"main table"'!N:N)</f>
        <v>33.97</v>
      </c>
    </row>
    <row r="1528" spans="1:4" x14ac:dyDescent="0.2">
      <c r="A1528" s="1">
        <v>19</v>
      </c>
      <c r="B1528">
        <v>5</v>
      </c>
      <c r="C1528">
        <f>_xlfn.XLOOKUP(A1528,'"main table"'!A:A,'"main table"'!V:V)</f>
        <v>11528</v>
      </c>
      <c r="D1528">
        <f>_xlfn.XLOOKUP(A1528,'"main table"'!A:A,'"main table"'!N:N)</f>
        <v>143.86000000000001</v>
      </c>
    </row>
    <row r="1529" spans="1:4" x14ac:dyDescent="0.2">
      <c r="A1529" s="1">
        <v>20</v>
      </c>
      <c r="B1529">
        <v>5</v>
      </c>
      <c r="C1529">
        <f>_xlfn.XLOOKUP(A1529,'"main table"'!A:A,'"main table"'!V:V)</f>
        <v>3943</v>
      </c>
      <c r="D1529">
        <f>_xlfn.XLOOKUP(A1529,'"main table"'!A:A,'"main table"'!N:N)</f>
        <v>51.34</v>
      </c>
    </row>
    <row r="1530" spans="1:4" x14ac:dyDescent="0.2">
      <c r="A1530" s="1">
        <v>21</v>
      </c>
      <c r="B1530">
        <v>5</v>
      </c>
      <c r="C1530">
        <f>_xlfn.XLOOKUP(A1530,'"main table"'!A:A,'"main table"'!V:V)</f>
        <v>7298</v>
      </c>
      <c r="D1530">
        <f>_xlfn.XLOOKUP(A1530,'"main table"'!A:A,'"main table"'!N:N)</f>
        <v>81.569999999999993</v>
      </c>
    </row>
    <row r="1531" spans="1:4" x14ac:dyDescent="0.2">
      <c r="A1531" s="1">
        <v>22</v>
      </c>
      <c r="B1531">
        <v>5</v>
      </c>
      <c r="C1531">
        <f>_xlfn.XLOOKUP(A1531,'"main table"'!A:A,'"main table"'!V:V)</f>
        <v>2855</v>
      </c>
      <c r="D1531">
        <f>_xlfn.XLOOKUP(A1531,'"main table"'!A:A,'"main table"'!N:N)</f>
        <v>34.22</v>
      </c>
    </row>
    <row r="1532" spans="1:4" x14ac:dyDescent="0.2">
      <c r="A1532" s="1">
        <v>23</v>
      </c>
      <c r="B1532">
        <v>5</v>
      </c>
      <c r="C1532">
        <f>_xlfn.XLOOKUP(A1532,'"main table"'!A:A,'"main table"'!V:V)</f>
        <v>2158</v>
      </c>
      <c r="D1532">
        <f>_xlfn.XLOOKUP(A1532,'"main table"'!A:A,'"main table"'!N:N)</f>
        <v>30.28</v>
      </c>
    </row>
    <row r="1533" spans="1:4" x14ac:dyDescent="0.2">
      <c r="A1533" s="1">
        <v>24</v>
      </c>
      <c r="B1533">
        <v>5</v>
      </c>
      <c r="C1533">
        <f>_xlfn.XLOOKUP(A1533,'"main table"'!A:A,'"main table"'!V:V)</f>
        <v>6017</v>
      </c>
      <c r="D1533">
        <f>_xlfn.XLOOKUP(A1533,'"main table"'!A:A,'"main table"'!N:N)</f>
        <v>71.69</v>
      </c>
    </row>
    <row r="1534" spans="1:4" x14ac:dyDescent="0.2">
      <c r="A1534" s="1">
        <v>25</v>
      </c>
      <c r="B1534">
        <v>5</v>
      </c>
      <c r="C1534">
        <f>_xlfn.XLOOKUP(A1534,'"main table"'!A:A,'"main table"'!V:V)</f>
        <v>1847</v>
      </c>
      <c r="D1534">
        <f>_xlfn.XLOOKUP(A1534,'"main table"'!A:A,'"main table"'!N:N)</f>
        <v>23.76</v>
      </c>
    </row>
    <row r="1535" spans="1:4" x14ac:dyDescent="0.2">
      <c r="A1535" s="1">
        <v>26</v>
      </c>
      <c r="B1535">
        <v>5</v>
      </c>
      <c r="C1535">
        <f>_xlfn.XLOOKUP(A1535,'"main table"'!A:A,'"main table"'!V:V)</f>
        <v>446</v>
      </c>
      <c r="D1535">
        <f>_xlfn.XLOOKUP(A1535,'"main table"'!A:A,'"main table"'!N:N)</f>
        <v>7.74</v>
      </c>
    </row>
    <row r="1536" spans="1:4" x14ac:dyDescent="0.2">
      <c r="A1536" s="1">
        <v>27</v>
      </c>
      <c r="B1536">
        <v>5</v>
      </c>
      <c r="C1536">
        <f>_xlfn.XLOOKUP(A1536,'"main table"'!A:A,'"main table"'!V:V)</f>
        <v>3502</v>
      </c>
      <c r="D1536">
        <f>_xlfn.XLOOKUP(A1536,'"main table"'!A:A,'"main table"'!N:N)</f>
        <v>53.86</v>
      </c>
    </row>
    <row r="1537" spans="1:4" x14ac:dyDescent="0.2">
      <c r="A1537" s="1">
        <v>28</v>
      </c>
      <c r="B1537">
        <v>5</v>
      </c>
      <c r="C1537">
        <f>_xlfn.XLOOKUP(A1537,'"main table"'!A:A,'"main table"'!V:V)</f>
        <v>2349</v>
      </c>
      <c r="D1537">
        <f>_xlfn.XLOOKUP(A1537,'"main table"'!A:A,'"main table"'!N:N)</f>
        <v>24.15</v>
      </c>
    </row>
    <row r="1538" spans="1:4" x14ac:dyDescent="0.2">
      <c r="A1538" s="1">
        <v>29</v>
      </c>
      <c r="B1538">
        <v>5</v>
      </c>
      <c r="C1538">
        <f>_xlfn.XLOOKUP(A1538,'"main table"'!A:A,'"main table"'!V:V)</f>
        <v>92</v>
      </c>
      <c r="D1538">
        <f>_xlfn.XLOOKUP(A1538,'"main table"'!A:A,'"main table"'!N:N)</f>
        <v>1.77</v>
      </c>
    </row>
    <row r="1539" spans="1:4" x14ac:dyDescent="0.2">
      <c r="A1539" s="1">
        <v>30</v>
      </c>
      <c r="B1539">
        <v>5</v>
      </c>
      <c r="C1539">
        <f>_xlfn.XLOOKUP(A1539,'"main table"'!A:A,'"main table"'!V:V)</f>
        <v>639</v>
      </c>
      <c r="D1539">
        <f>_xlfn.XLOOKUP(A1539,'"main table"'!A:A,'"main table"'!N:N)</f>
        <v>7.67</v>
      </c>
    </row>
    <row r="1540" spans="1:4" x14ac:dyDescent="0.2">
      <c r="A1540" s="1">
        <v>31</v>
      </c>
      <c r="B1540">
        <v>5</v>
      </c>
      <c r="C1540">
        <f>_xlfn.XLOOKUP(A1540,'"main table"'!A:A,'"main table"'!V:V)</f>
        <v>323</v>
      </c>
      <c r="D1540">
        <f>_xlfn.XLOOKUP(A1540,'"main table"'!A:A,'"main table"'!N:N)</f>
        <v>5.68</v>
      </c>
    </row>
    <row r="1541" spans="1:4" x14ac:dyDescent="0.2">
      <c r="A1541" s="1">
        <v>32</v>
      </c>
      <c r="B1541">
        <v>5</v>
      </c>
      <c r="C1541">
        <f>_xlfn.XLOOKUP(A1541,'"main table"'!A:A,'"main table"'!V:V)</f>
        <v>329</v>
      </c>
      <c r="D1541">
        <f>_xlfn.XLOOKUP(A1541,'"main table"'!A:A,'"main table"'!N:N)</f>
        <v>2.63</v>
      </c>
    </row>
    <row r="1542" spans="1:4" x14ac:dyDescent="0.2">
      <c r="A1542" s="1">
        <v>33</v>
      </c>
      <c r="B1542">
        <v>5</v>
      </c>
      <c r="C1542">
        <f>_xlfn.XLOOKUP(A1542,'"main table"'!A:A,'"main table"'!V:V)</f>
        <v>1419</v>
      </c>
      <c r="D1542">
        <f>_xlfn.XLOOKUP(A1542,'"main table"'!A:A,'"main table"'!N:N)</f>
        <v>27.99</v>
      </c>
    </row>
    <row r="1543" spans="1:4" x14ac:dyDescent="0.2">
      <c r="A1543" s="1">
        <v>34</v>
      </c>
      <c r="B1543">
        <v>5</v>
      </c>
      <c r="C1543">
        <f>_xlfn.XLOOKUP(A1543,'"main table"'!A:A,'"main table"'!V:V)</f>
        <v>2660</v>
      </c>
      <c r="D1543">
        <f>_xlfn.XLOOKUP(A1543,'"main table"'!A:A,'"main table"'!N:N)</f>
        <v>27.01</v>
      </c>
    </row>
    <row r="1544" spans="1:4" x14ac:dyDescent="0.2">
      <c r="A1544" s="1">
        <v>35</v>
      </c>
      <c r="B1544">
        <v>5</v>
      </c>
      <c r="C1544">
        <f>_xlfn.XLOOKUP(A1544,'"main table"'!A:A,'"main table"'!V:V)</f>
        <v>2869</v>
      </c>
      <c r="D1544">
        <f>_xlfn.XLOOKUP(A1544,'"main table"'!A:A,'"main table"'!N:N)</f>
        <v>31.28</v>
      </c>
    </row>
    <row r="1545" spans="1:4" x14ac:dyDescent="0.2">
      <c r="A1545" s="1">
        <v>36</v>
      </c>
      <c r="B1545">
        <v>5</v>
      </c>
      <c r="C1545">
        <f>_xlfn.XLOOKUP(A1545,'"main table"'!A:A,'"main table"'!V:V)</f>
        <v>0</v>
      </c>
      <c r="D1545">
        <f>_xlfn.XLOOKUP(A1545,'"main table"'!A:A,'"main table"'!N:N)</f>
        <v>0</v>
      </c>
    </row>
    <row r="1546" spans="1:4" x14ac:dyDescent="0.2">
      <c r="A1546" s="1">
        <v>37</v>
      </c>
      <c r="B1546">
        <v>5</v>
      </c>
      <c r="C1546">
        <f>_xlfn.XLOOKUP(A1546,'"main table"'!A:A,'"main table"'!V:V)</f>
        <v>54952</v>
      </c>
      <c r="D1546">
        <f>_xlfn.XLOOKUP(A1546,'"main table"'!A:A,'"main table"'!N:N)</f>
        <v>614.69000000000005</v>
      </c>
    </row>
    <row r="1547" spans="1:4" x14ac:dyDescent="0.2">
      <c r="A1547" s="1">
        <v>38</v>
      </c>
      <c r="B1547">
        <v>5</v>
      </c>
      <c r="C1547">
        <f>_xlfn.XLOOKUP(A1547,'"main table"'!A:A,'"main table"'!V:V)</f>
        <v>55056</v>
      </c>
      <c r="D1547">
        <f>_xlfn.XLOOKUP(A1547,'"main table"'!A:A,'"main table"'!N:N)</f>
        <v>493.83</v>
      </c>
    </row>
    <row r="1548" spans="1:4" x14ac:dyDescent="0.2">
      <c r="A1548" s="1">
        <v>39</v>
      </c>
      <c r="B1548">
        <v>5</v>
      </c>
      <c r="C1548">
        <f>_xlfn.XLOOKUP(A1548,'"main table"'!A:A,'"main table"'!V:V)</f>
        <v>13312</v>
      </c>
      <c r="D1548">
        <f>_xlfn.XLOOKUP(A1548,'"main table"'!A:A,'"main table"'!N:N)</f>
        <v>95.03</v>
      </c>
    </row>
    <row r="1549" spans="1:4" x14ac:dyDescent="0.2">
      <c r="A1549" s="1">
        <v>40</v>
      </c>
      <c r="B1549">
        <v>5</v>
      </c>
      <c r="C1549">
        <f>_xlfn.XLOOKUP(A1549,'"main table"'!A:A,'"main table"'!V:V)</f>
        <v>2407</v>
      </c>
      <c r="D1549">
        <f>_xlfn.XLOOKUP(A1549,'"main table"'!A:A,'"main table"'!N:N)</f>
        <v>18.53</v>
      </c>
    </row>
    <row r="1550" spans="1:4" x14ac:dyDescent="0.2">
      <c r="A1550" s="1">
        <v>41</v>
      </c>
      <c r="B1550">
        <v>5</v>
      </c>
      <c r="C1550">
        <f>_xlfn.XLOOKUP(A1550,'"main table"'!A:A,'"main table"'!V:V)</f>
        <v>1042</v>
      </c>
      <c r="D1550">
        <f>_xlfn.XLOOKUP(A1550,'"main table"'!A:A,'"main table"'!N:N)</f>
        <v>15.53</v>
      </c>
    </row>
    <row r="1551" spans="1:4" x14ac:dyDescent="0.2">
      <c r="A1551" s="1">
        <v>42</v>
      </c>
      <c r="B1551">
        <v>5</v>
      </c>
      <c r="C1551">
        <f>_xlfn.XLOOKUP(A1551,'"main table"'!A:A,'"main table"'!V:V)</f>
        <v>69</v>
      </c>
      <c r="D1551">
        <f>_xlfn.XLOOKUP(A1551,'"main table"'!A:A,'"main table"'!N:N)</f>
        <v>0.77</v>
      </c>
    </row>
    <row r="1552" spans="1:4" x14ac:dyDescent="0.2">
      <c r="A1552" s="1">
        <v>43</v>
      </c>
      <c r="B1552">
        <v>5</v>
      </c>
      <c r="C1552">
        <f>_xlfn.XLOOKUP(A1552,'"main table"'!A:A,'"main table"'!V:V)</f>
        <v>1185</v>
      </c>
      <c r="D1552">
        <f>_xlfn.XLOOKUP(A1552,'"main table"'!A:A,'"main table"'!N:N)</f>
        <v>9.31</v>
      </c>
    </row>
    <row r="1553" spans="1:4" x14ac:dyDescent="0.2">
      <c r="A1553" s="1">
        <v>44</v>
      </c>
      <c r="B1553">
        <v>5</v>
      </c>
      <c r="C1553">
        <f>_xlfn.XLOOKUP(A1553,'"main table"'!A:A,'"main table"'!V:V)</f>
        <v>10248</v>
      </c>
      <c r="D1553">
        <f>_xlfn.XLOOKUP(A1553,'"main table"'!A:A,'"main table"'!N:N)</f>
        <v>110.63</v>
      </c>
    </row>
    <row r="1554" spans="1:4" x14ac:dyDescent="0.2">
      <c r="A1554" s="1">
        <v>45</v>
      </c>
      <c r="B1554">
        <v>5</v>
      </c>
      <c r="C1554">
        <f>_xlfn.XLOOKUP(A1554,'"main table"'!A:A,'"main table"'!V:V)</f>
        <v>107</v>
      </c>
      <c r="D1554">
        <f>_xlfn.XLOOKUP(A1554,'"main table"'!A:A,'"main table"'!N:N)</f>
        <v>1.57</v>
      </c>
    </row>
    <row r="1555" spans="1:4" x14ac:dyDescent="0.2">
      <c r="A1555" s="1">
        <v>46</v>
      </c>
      <c r="B1555">
        <v>5</v>
      </c>
      <c r="C1555">
        <f>_xlfn.XLOOKUP(A1555,'"main table"'!A:A,'"main table"'!V:V)</f>
        <v>567</v>
      </c>
      <c r="D1555">
        <f>_xlfn.XLOOKUP(A1555,'"main table"'!A:A,'"main table"'!N:N)</f>
        <v>10.89</v>
      </c>
    </row>
    <row r="1556" spans="1:4" x14ac:dyDescent="0.2">
      <c r="A1556" s="1">
        <v>47</v>
      </c>
      <c r="B1556">
        <v>5</v>
      </c>
      <c r="C1556">
        <f>_xlfn.XLOOKUP(A1556,'"main table"'!A:A,'"main table"'!V:V)</f>
        <v>1248</v>
      </c>
      <c r="D1556">
        <f>_xlfn.XLOOKUP(A1556,'"main table"'!A:A,'"main table"'!N:N)</f>
        <v>14.34</v>
      </c>
    </row>
    <row r="1557" spans="1:4" x14ac:dyDescent="0.2">
      <c r="A1557" s="1">
        <v>48</v>
      </c>
      <c r="B1557">
        <v>5</v>
      </c>
      <c r="C1557">
        <f>_xlfn.XLOOKUP(A1557,'"main table"'!A:A,'"main table"'!V:V)</f>
        <v>0</v>
      </c>
      <c r="D1557">
        <f>_xlfn.XLOOKUP(A1557,'"main table"'!A:A,'"main table"'!N:N)</f>
        <v>0</v>
      </c>
    </row>
    <row r="1558" spans="1:4" x14ac:dyDescent="0.2">
      <c r="A1558" s="1">
        <v>49</v>
      </c>
      <c r="B1558">
        <v>5</v>
      </c>
      <c r="C1558">
        <f>_xlfn.XLOOKUP(A1558,'"main table"'!A:A,'"main table"'!V:V)</f>
        <v>21141</v>
      </c>
      <c r="D1558">
        <f>_xlfn.XLOOKUP(A1558,'"main table"'!A:A,'"main table"'!N:N)</f>
        <v>179.24</v>
      </c>
    </row>
    <row r="1559" spans="1:4" x14ac:dyDescent="0.2">
      <c r="A1559" s="1">
        <v>50</v>
      </c>
      <c r="B1559">
        <v>5</v>
      </c>
      <c r="C1559">
        <f>_xlfn.XLOOKUP(A1559,'"main table"'!A:A,'"main table"'!V:V)</f>
        <v>4201</v>
      </c>
      <c r="D1559">
        <f>_xlfn.XLOOKUP(A1559,'"main table"'!A:A,'"main table"'!N:N)</f>
        <v>68.97</v>
      </c>
    </row>
    <row r="1560" spans="1:4" x14ac:dyDescent="0.2">
      <c r="A1560" s="1">
        <v>51</v>
      </c>
      <c r="B1560">
        <v>5</v>
      </c>
      <c r="C1560">
        <f>_xlfn.XLOOKUP(A1560,'"main table"'!A:A,'"main table"'!V:V)</f>
        <v>728</v>
      </c>
      <c r="D1560">
        <f>_xlfn.XLOOKUP(A1560,'"main table"'!A:A,'"main table"'!N:N)</f>
        <v>9</v>
      </c>
    </row>
    <row r="1561" spans="1:4" x14ac:dyDescent="0.2">
      <c r="A1561" s="1">
        <v>52</v>
      </c>
      <c r="B1561">
        <v>5</v>
      </c>
      <c r="C1561">
        <f>_xlfn.XLOOKUP(A1561,'"main table"'!A:A,'"main table"'!V:V)</f>
        <v>759</v>
      </c>
      <c r="D1561">
        <f>_xlfn.XLOOKUP(A1561,'"main table"'!A:A,'"main table"'!N:N)</f>
        <v>3</v>
      </c>
    </row>
    <row r="1562" spans="1:4" x14ac:dyDescent="0.2">
      <c r="A1562" s="1">
        <v>53</v>
      </c>
      <c r="B1562">
        <v>5</v>
      </c>
      <c r="C1562">
        <f>_xlfn.XLOOKUP(A1562,'"main table"'!A:A,'"main table"'!V:V)</f>
        <v>5052</v>
      </c>
      <c r="D1562">
        <f>_xlfn.XLOOKUP(A1562,'"main table"'!A:A,'"main table"'!N:N)</f>
        <v>42.74</v>
      </c>
    </row>
    <row r="1563" spans="1:4" x14ac:dyDescent="0.2">
      <c r="A1563" s="1">
        <v>54</v>
      </c>
      <c r="B1563">
        <v>5</v>
      </c>
      <c r="C1563">
        <f>_xlfn.XLOOKUP(A1563,'"main table"'!A:A,'"main table"'!V:V)</f>
        <v>0</v>
      </c>
      <c r="D1563">
        <f>_xlfn.XLOOKUP(A1563,'"main table"'!A:A,'"main table"'!N:N)</f>
        <v>0</v>
      </c>
    </row>
    <row r="1564" spans="1:4" x14ac:dyDescent="0.2">
      <c r="A1564" s="1">
        <v>55</v>
      </c>
      <c r="B1564">
        <v>5</v>
      </c>
      <c r="C1564">
        <f>_xlfn.XLOOKUP(A1564,'"main table"'!A:A,'"main table"'!V:V)</f>
        <v>3407</v>
      </c>
      <c r="D1564">
        <f>_xlfn.XLOOKUP(A1564,'"main table"'!A:A,'"main table"'!N:N)</f>
        <v>45.86</v>
      </c>
    </row>
    <row r="1565" spans="1:4" x14ac:dyDescent="0.2">
      <c r="A1565" s="1">
        <v>56</v>
      </c>
      <c r="B1565">
        <v>5</v>
      </c>
      <c r="C1565">
        <f>_xlfn.XLOOKUP(A1565,'"main table"'!A:A,'"main table"'!V:V)</f>
        <v>8745</v>
      </c>
      <c r="D1565">
        <f>_xlfn.XLOOKUP(A1565,'"main table"'!A:A,'"main table"'!N:N)</f>
        <v>124.32</v>
      </c>
    </row>
    <row r="1566" spans="1:4" x14ac:dyDescent="0.2">
      <c r="A1566" s="1">
        <v>57</v>
      </c>
      <c r="B1566">
        <v>5</v>
      </c>
      <c r="C1566">
        <f>_xlfn.XLOOKUP(A1566,'"main table"'!A:A,'"main table"'!V:V)</f>
        <v>0</v>
      </c>
      <c r="D1566">
        <f>_xlfn.XLOOKUP(A1566,'"main table"'!A:A,'"main table"'!N:N)</f>
        <v>0</v>
      </c>
    </row>
    <row r="1567" spans="1:4" x14ac:dyDescent="0.2">
      <c r="A1567" s="1">
        <v>58</v>
      </c>
      <c r="B1567">
        <v>5</v>
      </c>
      <c r="C1567">
        <f>_xlfn.XLOOKUP(A1567,'"main table"'!A:A,'"main table"'!V:V)</f>
        <v>0</v>
      </c>
      <c r="D1567">
        <f>_xlfn.XLOOKUP(A1567,'"main table"'!A:A,'"main table"'!N:N)</f>
        <v>0</v>
      </c>
    </row>
    <row r="1568" spans="1:4" x14ac:dyDescent="0.2">
      <c r="A1568" s="1">
        <v>59</v>
      </c>
      <c r="B1568">
        <v>5</v>
      </c>
      <c r="C1568">
        <f>_xlfn.XLOOKUP(A1568,'"main table"'!A:A,'"main table"'!V:V)</f>
        <v>247</v>
      </c>
      <c r="D1568">
        <f>_xlfn.XLOOKUP(A1568,'"main table"'!A:A,'"main table"'!N:N)</f>
        <v>3</v>
      </c>
    </row>
    <row r="1569" spans="1:4" x14ac:dyDescent="0.2">
      <c r="A1569" s="1">
        <v>60</v>
      </c>
      <c r="B1569">
        <v>5</v>
      </c>
      <c r="C1569">
        <f>_xlfn.XLOOKUP(A1569,'"main table"'!A:A,'"main table"'!V:V)</f>
        <v>35664</v>
      </c>
      <c r="D1569">
        <f>_xlfn.XLOOKUP(A1569,'"main table"'!A:A,'"main table"'!N:N)</f>
        <v>342.5</v>
      </c>
    </row>
    <row r="1570" spans="1:4" x14ac:dyDescent="0.2">
      <c r="A1570" s="1">
        <v>61</v>
      </c>
      <c r="B1570">
        <v>5</v>
      </c>
      <c r="C1570">
        <f>_xlfn.XLOOKUP(A1570,'"main table"'!A:A,'"main table"'!V:V)</f>
        <v>0</v>
      </c>
      <c r="D1570">
        <f>_xlfn.XLOOKUP(A1570,'"main table"'!A:A,'"main table"'!N:N)</f>
        <v>0</v>
      </c>
    </row>
    <row r="1571" spans="1:4" x14ac:dyDescent="0.2">
      <c r="A1571" s="1">
        <v>62</v>
      </c>
      <c r="B1571">
        <v>5</v>
      </c>
      <c r="C1571">
        <f>_xlfn.XLOOKUP(A1571,'"main table"'!A:A,'"main table"'!V:V)</f>
        <v>3739</v>
      </c>
      <c r="D1571">
        <f>_xlfn.XLOOKUP(A1571,'"main table"'!A:A,'"main table"'!N:N)</f>
        <v>79.89</v>
      </c>
    </row>
    <row r="1572" spans="1:4" x14ac:dyDescent="0.2">
      <c r="A1572" s="1">
        <v>63</v>
      </c>
      <c r="B1572">
        <v>5</v>
      </c>
      <c r="C1572">
        <f>_xlfn.XLOOKUP(A1572,'"main table"'!A:A,'"main table"'!V:V)</f>
        <v>7599</v>
      </c>
      <c r="D1572">
        <f>_xlfn.XLOOKUP(A1572,'"main table"'!A:A,'"main table"'!N:N)</f>
        <v>120.21</v>
      </c>
    </row>
    <row r="1573" spans="1:4" x14ac:dyDescent="0.2">
      <c r="A1573" s="1">
        <v>64</v>
      </c>
      <c r="B1573">
        <v>5</v>
      </c>
      <c r="C1573">
        <f>_xlfn.XLOOKUP(A1573,'"main table"'!A:A,'"main table"'!V:V)</f>
        <v>2171</v>
      </c>
      <c r="D1573">
        <f>_xlfn.XLOOKUP(A1573,'"main table"'!A:A,'"main table"'!N:N)</f>
        <v>44.89</v>
      </c>
    </row>
    <row r="1574" spans="1:4" x14ac:dyDescent="0.2">
      <c r="A1574" s="1">
        <v>65</v>
      </c>
      <c r="B1574">
        <v>5</v>
      </c>
      <c r="C1574">
        <f>_xlfn.XLOOKUP(A1574,'"main table"'!A:A,'"main table"'!V:V)</f>
        <v>16258</v>
      </c>
      <c r="D1574">
        <f>_xlfn.XLOOKUP(A1574,'"main table"'!A:A,'"main table"'!N:N)</f>
        <v>187.74</v>
      </c>
    </row>
    <row r="1575" spans="1:4" x14ac:dyDescent="0.2">
      <c r="A1575" s="1">
        <v>66</v>
      </c>
      <c r="B1575">
        <v>5</v>
      </c>
      <c r="C1575">
        <f>_xlfn.XLOOKUP(A1575,'"main table"'!A:A,'"main table"'!V:V)</f>
        <v>3568</v>
      </c>
      <c r="D1575">
        <f>_xlfn.XLOOKUP(A1575,'"main table"'!A:A,'"main table"'!N:N)</f>
        <v>43.83</v>
      </c>
    </row>
    <row r="1576" spans="1:4" x14ac:dyDescent="0.2">
      <c r="A1576" s="1">
        <v>67</v>
      </c>
      <c r="B1576">
        <v>5</v>
      </c>
      <c r="C1576">
        <f>_xlfn.XLOOKUP(A1576,'"main table"'!A:A,'"main table"'!V:V)</f>
        <v>271</v>
      </c>
      <c r="D1576">
        <f>_xlfn.XLOOKUP(A1576,'"main table"'!A:A,'"main table"'!N:N)</f>
        <v>3.7</v>
      </c>
    </row>
    <row r="1577" spans="1:4" x14ac:dyDescent="0.2">
      <c r="A1577" s="1">
        <v>68</v>
      </c>
      <c r="B1577">
        <v>5</v>
      </c>
      <c r="C1577">
        <f>_xlfn.XLOOKUP(A1577,'"main table"'!A:A,'"main table"'!V:V)</f>
        <v>611</v>
      </c>
      <c r="D1577">
        <f>_xlfn.XLOOKUP(A1577,'"main table"'!A:A,'"main table"'!N:N)</f>
        <v>7.72</v>
      </c>
    </row>
    <row r="1578" spans="1:4" x14ac:dyDescent="0.2">
      <c r="A1578" s="1">
        <v>69</v>
      </c>
      <c r="B1578">
        <v>5</v>
      </c>
      <c r="C1578">
        <f>_xlfn.XLOOKUP(A1578,'"main table"'!A:A,'"main table"'!V:V)</f>
        <v>28015</v>
      </c>
      <c r="D1578">
        <f>_xlfn.XLOOKUP(A1578,'"main table"'!A:A,'"main table"'!N:N)</f>
        <v>337.21</v>
      </c>
    </row>
    <row r="1579" spans="1:4" x14ac:dyDescent="0.2">
      <c r="A1579" s="1">
        <v>70</v>
      </c>
      <c r="B1579">
        <v>5</v>
      </c>
      <c r="C1579">
        <f>_xlfn.XLOOKUP(A1579,'"main table"'!A:A,'"main table"'!V:V)</f>
        <v>83</v>
      </c>
      <c r="D1579">
        <f>_xlfn.XLOOKUP(A1579,'"main table"'!A:A,'"main table"'!N:N)</f>
        <v>1.98</v>
      </c>
    </row>
    <row r="1580" spans="1:4" x14ac:dyDescent="0.2">
      <c r="A1580" s="1">
        <v>71</v>
      </c>
      <c r="B1580">
        <v>5</v>
      </c>
      <c r="C1580">
        <f>_xlfn.XLOOKUP(A1580,'"main table"'!A:A,'"main table"'!V:V)</f>
        <v>14897</v>
      </c>
      <c r="D1580">
        <f>_xlfn.XLOOKUP(A1580,'"main table"'!A:A,'"main table"'!N:N)</f>
        <v>92.45</v>
      </c>
    </row>
    <row r="1581" spans="1:4" x14ac:dyDescent="0.2">
      <c r="A1581" s="1">
        <v>72</v>
      </c>
      <c r="B1581">
        <v>5</v>
      </c>
      <c r="C1581">
        <f>_xlfn.XLOOKUP(A1581,'"main table"'!A:A,'"main table"'!V:V)</f>
        <v>26996</v>
      </c>
      <c r="D1581">
        <f>_xlfn.XLOOKUP(A1581,'"main table"'!A:A,'"main table"'!N:N)</f>
        <v>217.88</v>
      </c>
    </row>
    <row r="1582" spans="1:4" x14ac:dyDescent="0.2">
      <c r="A1582" s="1">
        <v>73</v>
      </c>
      <c r="B1582">
        <v>5</v>
      </c>
      <c r="C1582">
        <f>_xlfn.XLOOKUP(A1582,'"main table"'!A:A,'"main table"'!V:V)</f>
        <v>1040</v>
      </c>
      <c r="D1582">
        <f>_xlfn.XLOOKUP(A1582,'"main table"'!A:A,'"main table"'!N:N)</f>
        <v>10.66</v>
      </c>
    </row>
    <row r="1583" spans="1:4" x14ac:dyDescent="0.2">
      <c r="A1583" s="1">
        <v>74</v>
      </c>
      <c r="B1583">
        <v>5</v>
      </c>
      <c r="C1583">
        <f>_xlfn.XLOOKUP(A1583,'"main table"'!A:A,'"main table"'!V:V)</f>
        <v>1188</v>
      </c>
      <c r="D1583">
        <f>_xlfn.XLOOKUP(A1583,'"main table"'!A:A,'"main table"'!N:N)</f>
        <v>15.03</v>
      </c>
    </row>
    <row r="1584" spans="1:4" x14ac:dyDescent="0.2">
      <c r="A1584" s="1">
        <v>75</v>
      </c>
      <c r="B1584">
        <v>5</v>
      </c>
      <c r="C1584">
        <f>_xlfn.XLOOKUP(A1584,'"main table"'!A:A,'"main table"'!V:V)</f>
        <v>50</v>
      </c>
      <c r="D1584">
        <f>_xlfn.XLOOKUP(A1584,'"main table"'!A:A,'"main table"'!N:N)</f>
        <v>1.94</v>
      </c>
    </row>
    <row r="1585" spans="1:4" x14ac:dyDescent="0.2">
      <c r="A1585" s="1">
        <v>76</v>
      </c>
      <c r="B1585">
        <v>5</v>
      </c>
      <c r="C1585">
        <f>_xlfn.XLOOKUP(A1585,'"main table"'!A:A,'"main table"'!V:V)</f>
        <v>71</v>
      </c>
      <c r="D1585">
        <f>_xlfn.XLOOKUP(A1585,'"main table"'!A:A,'"main table"'!N:N)</f>
        <v>1.45</v>
      </c>
    </row>
    <row r="1586" spans="1:4" x14ac:dyDescent="0.2">
      <c r="A1586" s="1">
        <v>77</v>
      </c>
      <c r="B1586">
        <v>5</v>
      </c>
      <c r="C1586">
        <f>_xlfn.XLOOKUP(A1586,'"main table"'!A:A,'"main table"'!V:V)</f>
        <v>400</v>
      </c>
      <c r="D1586">
        <f>_xlfn.XLOOKUP(A1586,'"main table"'!A:A,'"main table"'!N:N)</f>
        <v>6.28</v>
      </c>
    </row>
    <row r="1587" spans="1:4" x14ac:dyDescent="0.2">
      <c r="A1587" s="1">
        <v>78</v>
      </c>
      <c r="B1587">
        <v>5</v>
      </c>
      <c r="C1587">
        <f>_xlfn.XLOOKUP(A1587,'"main table"'!A:A,'"main table"'!V:V)</f>
        <v>7213</v>
      </c>
      <c r="D1587">
        <f>_xlfn.XLOOKUP(A1587,'"main table"'!A:A,'"main table"'!N:N)</f>
        <v>126.01</v>
      </c>
    </row>
    <row r="1588" spans="1:4" x14ac:dyDescent="0.2">
      <c r="A1588" s="1">
        <v>79</v>
      </c>
      <c r="B1588">
        <v>5</v>
      </c>
      <c r="C1588">
        <f>_xlfn.XLOOKUP(A1588,'"main table"'!A:A,'"main table"'!V:V)</f>
        <v>405</v>
      </c>
      <c r="D1588">
        <f>_xlfn.XLOOKUP(A1588,'"main table"'!A:A,'"main table"'!N:N)</f>
        <v>9.0500000000000007</v>
      </c>
    </row>
    <row r="1589" spans="1:4" x14ac:dyDescent="0.2">
      <c r="A1589" s="1">
        <v>80</v>
      </c>
      <c r="B1589">
        <v>5</v>
      </c>
      <c r="C1589">
        <f>_xlfn.XLOOKUP(A1589,'"main table"'!A:A,'"main table"'!V:V)</f>
        <v>0</v>
      </c>
      <c r="D1589">
        <f>_xlfn.XLOOKUP(A1589,'"main table"'!A:A,'"main table"'!N:N)</f>
        <v>0</v>
      </c>
    </row>
    <row r="1590" spans="1:4" x14ac:dyDescent="0.2">
      <c r="A1590" s="1">
        <v>81</v>
      </c>
      <c r="B1590">
        <v>5</v>
      </c>
      <c r="C1590">
        <f>_xlfn.XLOOKUP(A1590,'"main table"'!A:A,'"main table"'!V:V)</f>
        <v>1949</v>
      </c>
      <c r="D1590">
        <f>_xlfn.XLOOKUP(A1590,'"main table"'!A:A,'"main table"'!N:N)</f>
        <v>33.04</v>
      </c>
    </row>
    <row r="1591" spans="1:4" x14ac:dyDescent="0.2">
      <c r="A1591" s="1">
        <v>82</v>
      </c>
      <c r="B1591">
        <v>5</v>
      </c>
      <c r="C1591">
        <f>_xlfn.XLOOKUP(A1591,'"main table"'!A:A,'"main table"'!V:V)</f>
        <v>4276</v>
      </c>
      <c r="D1591">
        <f>_xlfn.XLOOKUP(A1591,'"main table"'!A:A,'"main table"'!N:N)</f>
        <v>49.6</v>
      </c>
    </row>
    <row r="1592" spans="1:4" x14ac:dyDescent="0.2">
      <c r="A1592" s="1">
        <v>83</v>
      </c>
      <c r="B1592">
        <v>5</v>
      </c>
      <c r="C1592">
        <f>_xlfn.XLOOKUP(A1592,'"main table"'!A:A,'"main table"'!V:V)</f>
        <v>2292</v>
      </c>
      <c r="D1592">
        <f>_xlfn.XLOOKUP(A1592,'"main table"'!A:A,'"main table"'!N:N)</f>
        <v>31.78</v>
      </c>
    </row>
    <row r="1593" spans="1:4" x14ac:dyDescent="0.2">
      <c r="A1593" s="1">
        <v>84</v>
      </c>
      <c r="B1593">
        <v>5</v>
      </c>
      <c r="C1593">
        <f>_xlfn.XLOOKUP(A1593,'"main table"'!A:A,'"main table"'!V:V)</f>
        <v>4790</v>
      </c>
      <c r="D1593">
        <f>_xlfn.XLOOKUP(A1593,'"main table"'!A:A,'"main table"'!N:N)</f>
        <v>59.69</v>
      </c>
    </row>
    <row r="1594" spans="1:4" x14ac:dyDescent="0.2">
      <c r="A1594" s="1">
        <v>85</v>
      </c>
      <c r="B1594">
        <v>5</v>
      </c>
      <c r="C1594">
        <f>_xlfn.XLOOKUP(A1594,'"main table"'!A:A,'"main table"'!V:V)</f>
        <v>892</v>
      </c>
      <c r="D1594">
        <f>_xlfn.XLOOKUP(A1594,'"main table"'!A:A,'"main table"'!N:N)</f>
        <v>19.38</v>
      </c>
    </row>
    <row r="1595" spans="1:4" x14ac:dyDescent="0.2">
      <c r="A1595" s="1">
        <v>86</v>
      </c>
      <c r="B1595">
        <v>5</v>
      </c>
      <c r="C1595">
        <f>_xlfn.XLOOKUP(A1595,'"main table"'!A:A,'"main table"'!V:V)</f>
        <v>2645</v>
      </c>
      <c r="D1595">
        <f>_xlfn.XLOOKUP(A1595,'"main table"'!A:A,'"main table"'!N:N)</f>
        <v>30.01</v>
      </c>
    </row>
    <row r="1596" spans="1:4" x14ac:dyDescent="0.2">
      <c r="A1596" s="1">
        <v>87</v>
      </c>
      <c r="B1596">
        <v>5</v>
      </c>
      <c r="C1596">
        <f>_xlfn.XLOOKUP(A1596,'"main table"'!A:A,'"main table"'!V:V)</f>
        <v>1321</v>
      </c>
      <c r="D1596">
        <f>_xlfn.XLOOKUP(A1596,'"main table"'!A:A,'"main table"'!N:N)</f>
        <v>21.5</v>
      </c>
    </row>
    <row r="1597" spans="1:4" x14ac:dyDescent="0.2">
      <c r="A1597" s="1">
        <v>88</v>
      </c>
      <c r="B1597">
        <v>5</v>
      </c>
      <c r="C1597">
        <f>_xlfn.XLOOKUP(A1597,'"main table"'!A:A,'"main table"'!V:V)</f>
        <v>34620</v>
      </c>
      <c r="D1597">
        <f>_xlfn.XLOOKUP(A1597,'"main table"'!A:A,'"main table"'!N:N)</f>
        <v>353.74</v>
      </c>
    </row>
    <row r="1598" spans="1:4" x14ac:dyDescent="0.2">
      <c r="A1598" s="1">
        <v>89</v>
      </c>
      <c r="B1598">
        <v>5</v>
      </c>
      <c r="C1598">
        <f>_xlfn.XLOOKUP(A1598,'"main table"'!A:A,'"main table"'!V:V)</f>
        <v>2855</v>
      </c>
      <c r="D1598">
        <f>_xlfn.XLOOKUP(A1598,'"main table"'!A:A,'"main table"'!N:N)</f>
        <v>35.950000000000003</v>
      </c>
    </row>
    <row r="1599" spans="1:4" x14ac:dyDescent="0.2">
      <c r="A1599" s="1">
        <v>90</v>
      </c>
      <c r="B1599">
        <v>5</v>
      </c>
      <c r="C1599">
        <f>_xlfn.XLOOKUP(A1599,'"main table"'!A:A,'"main table"'!V:V)</f>
        <v>740</v>
      </c>
      <c r="D1599">
        <f>_xlfn.XLOOKUP(A1599,'"main table"'!A:A,'"main table"'!N:N)</f>
        <v>12.38</v>
      </c>
    </row>
    <row r="1600" spans="1:4" x14ac:dyDescent="0.2">
      <c r="A1600" s="1">
        <v>91</v>
      </c>
      <c r="B1600">
        <v>5</v>
      </c>
      <c r="C1600">
        <f>_xlfn.XLOOKUP(A1600,'"main table"'!A:A,'"main table"'!V:V)</f>
        <v>35489</v>
      </c>
      <c r="D1600">
        <f>_xlfn.XLOOKUP(A1600,'"main table"'!A:A,'"main table"'!N:N)</f>
        <v>384.66</v>
      </c>
    </row>
    <row r="1601" spans="1:4" x14ac:dyDescent="0.2">
      <c r="A1601" s="1">
        <v>92</v>
      </c>
      <c r="B1601">
        <v>5</v>
      </c>
      <c r="C1601">
        <f>_xlfn.XLOOKUP(A1601,'"main table"'!A:A,'"main table"'!V:V)</f>
        <v>3040</v>
      </c>
      <c r="D1601">
        <f>_xlfn.XLOOKUP(A1601,'"main table"'!A:A,'"main table"'!N:N)</f>
        <v>46.57</v>
      </c>
    </row>
    <row r="1602" spans="1:4" x14ac:dyDescent="0.2">
      <c r="A1602" s="1">
        <v>93</v>
      </c>
      <c r="B1602">
        <v>5</v>
      </c>
      <c r="C1602">
        <f>_xlfn.XLOOKUP(A1602,'"main table"'!A:A,'"main table"'!V:V)</f>
        <v>14349</v>
      </c>
      <c r="D1602">
        <f>_xlfn.XLOOKUP(A1602,'"main table"'!A:A,'"main table"'!N:N)</f>
        <v>139.44</v>
      </c>
    </row>
    <row r="1603" spans="1:4" x14ac:dyDescent="0.2">
      <c r="A1603" s="1">
        <v>94</v>
      </c>
      <c r="B1603">
        <v>5</v>
      </c>
      <c r="C1603">
        <f>_xlfn.XLOOKUP(A1603,'"main table"'!A:A,'"main table"'!V:V)</f>
        <v>32734</v>
      </c>
      <c r="D1603">
        <f>_xlfn.XLOOKUP(A1603,'"main table"'!A:A,'"main table"'!N:N)</f>
        <v>283.73</v>
      </c>
    </row>
    <row r="1604" spans="1:4" x14ac:dyDescent="0.2">
      <c r="A1604" s="1">
        <v>95</v>
      </c>
      <c r="B1604">
        <v>5</v>
      </c>
      <c r="C1604">
        <f>_xlfn.XLOOKUP(A1604,'"main table"'!A:A,'"main table"'!V:V)</f>
        <v>4142</v>
      </c>
      <c r="D1604">
        <f>_xlfn.XLOOKUP(A1604,'"main table"'!A:A,'"main table"'!N:N)</f>
        <v>60.5</v>
      </c>
    </row>
    <row r="1605" spans="1:4" x14ac:dyDescent="0.2">
      <c r="A1605" s="1">
        <v>96</v>
      </c>
      <c r="B1605">
        <v>5</v>
      </c>
      <c r="C1605">
        <f>_xlfn.XLOOKUP(A1605,'"main table"'!A:A,'"main table"'!V:V)</f>
        <v>11464</v>
      </c>
      <c r="D1605">
        <f>_xlfn.XLOOKUP(A1605,'"main table"'!A:A,'"main table"'!N:N)</f>
        <v>114.99</v>
      </c>
    </row>
    <row r="1606" spans="1:4" x14ac:dyDescent="0.2">
      <c r="A1606" s="1">
        <v>97</v>
      </c>
      <c r="B1606">
        <v>5</v>
      </c>
      <c r="C1606">
        <f>_xlfn.XLOOKUP(A1606,'"main table"'!A:A,'"main table"'!V:V)</f>
        <v>2058</v>
      </c>
      <c r="D1606">
        <f>_xlfn.XLOOKUP(A1606,'"main table"'!A:A,'"main table"'!N:N)</f>
        <v>30.84</v>
      </c>
    </row>
    <row r="1607" spans="1:4" x14ac:dyDescent="0.2">
      <c r="A1607" s="1">
        <v>98</v>
      </c>
      <c r="B1607">
        <v>5</v>
      </c>
      <c r="C1607">
        <f>_xlfn.XLOOKUP(A1607,'"main table"'!A:A,'"main table"'!V:V)</f>
        <v>5993</v>
      </c>
      <c r="D1607">
        <f>_xlfn.XLOOKUP(A1607,'"main table"'!A:A,'"main table"'!N:N)</f>
        <v>66.209999999999994</v>
      </c>
    </row>
    <row r="1608" spans="1:4" x14ac:dyDescent="0.2">
      <c r="A1608" s="1">
        <v>99</v>
      </c>
      <c r="B1608">
        <v>5</v>
      </c>
      <c r="C1608">
        <f>_xlfn.XLOOKUP(A1608,'"main table"'!A:A,'"main table"'!V:V)</f>
        <v>3483</v>
      </c>
      <c r="D1608">
        <f>_xlfn.XLOOKUP(A1608,'"main table"'!A:A,'"main table"'!N:N)</f>
        <v>40.549999999999997</v>
      </c>
    </row>
    <row r="1609" spans="1:4" x14ac:dyDescent="0.2">
      <c r="A1609" s="1">
        <v>100</v>
      </c>
      <c r="B1609">
        <v>5</v>
      </c>
      <c r="C1609">
        <f>_xlfn.XLOOKUP(A1609,'"main table"'!A:A,'"main table"'!V:V)</f>
        <v>1530</v>
      </c>
      <c r="D1609">
        <f>_xlfn.XLOOKUP(A1609,'"main table"'!A:A,'"main table"'!N:N)</f>
        <v>22.63</v>
      </c>
    </row>
    <row r="1610" spans="1:4" x14ac:dyDescent="0.2">
      <c r="A1610" s="1">
        <v>101</v>
      </c>
      <c r="B1610">
        <v>5</v>
      </c>
      <c r="C1610">
        <f>_xlfn.XLOOKUP(A1610,'"main table"'!A:A,'"main table"'!V:V)</f>
        <v>32201</v>
      </c>
      <c r="D1610">
        <f>_xlfn.XLOOKUP(A1610,'"main table"'!A:A,'"main table"'!N:N)</f>
        <v>327.57</v>
      </c>
    </row>
    <row r="1611" spans="1:4" x14ac:dyDescent="0.2">
      <c r="A1611" s="1">
        <v>102</v>
      </c>
      <c r="B1611">
        <v>5</v>
      </c>
      <c r="C1611">
        <f>_xlfn.XLOOKUP(A1611,'"main table"'!A:A,'"main table"'!V:V)</f>
        <v>1059</v>
      </c>
      <c r="D1611">
        <f>_xlfn.XLOOKUP(A1611,'"main table"'!A:A,'"main table"'!N:N)</f>
        <v>14.54</v>
      </c>
    </row>
    <row r="1612" spans="1:4" x14ac:dyDescent="0.2">
      <c r="A1612" s="1">
        <v>103</v>
      </c>
      <c r="B1612">
        <v>5</v>
      </c>
      <c r="C1612">
        <f>_xlfn.XLOOKUP(A1612,'"main table"'!A:A,'"main table"'!V:V)</f>
        <v>4054</v>
      </c>
      <c r="D1612">
        <f>_xlfn.XLOOKUP(A1612,'"main table"'!A:A,'"main table"'!N:N)</f>
        <v>56.08</v>
      </c>
    </row>
    <row r="1613" spans="1:4" x14ac:dyDescent="0.2">
      <c r="A1613" s="1">
        <v>104</v>
      </c>
      <c r="B1613">
        <v>5</v>
      </c>
      <c r="C1613">
        <f>_xlfn.XLOOKUP(A1613,'"main table"'!A:A,'"main table"'!V:V)</f>
        <v>5092</v>
      </c>
      <c r="D1613">
        <f>_xlfn.XLOOKUP(A1613,'"main table"'!A:A,'"main table"'!N:N)</f>
        <v>56.62</v>
      </c>
    </row>
    <row r="1614" spans="1:4" x14ac:dyDescent="0.2">
      <c r="A1614" s="1">
        <v>105</v>
      </c>
      <c r="B1614">
        <v>5</v>
      </c>
      <c r="C1614">
        <f>_xlfn.XLOOKUP(A1614,'"main table"'!A:A,'"main table"'!V:V)</f>
        <v>2157</v>
      </c>
      <c r="D1614">
        <f>_xlfn.XLOOKUP(A1614,'"main table"'!A:A,'"main table"'!N:N)</f>
        <v>38.630000000000003</v>
      </c>
    </row>
    <row r="1615" spans="1:4" x14ac:dyDescent="0.2">
      <c r="A1615" s="1">
        <v>106</v>
      </c>
      <c r="B1615">
        <v>5</v>
      </c>
      <c r="C1615">
        <f>_xlfn.XLOOKUP(A1615,'"main table"'!A:A,'"main table"'!V:V)</f>
        <v>22322</v>
      </c>
      <c r="D1615">
        <f>_xlfn.XLOOKUP(A1615,'"main table"'!A:A,'"main table"'!N:N)</f>
        <v>236.05</v>
      </c>
    </row>
    <row r="1616" spans="1:4" x14ac:dyDescent="0.2">
      <c r="A1616" s="1">
        <v>107</v>
      </c>
      <c r="B1616">
        <v>5</v>
      </c>
      <c r="C1616">
        <f>_xlfn.XLOOKUP(A1616,'"main table"'!A:A,'"main table"'!V:V)</f>
        <v>2109</v>
      </c>
      <c r="D1616">
        <f>_xlfn.XLOOKUP(A1616,'"main table"'!A:A,'"main table"'!N:N)</f>
        <v>31.35</v>
      </c>
    </row>
    <row r="1617" spans="1:4" x14ac:dyDescent="0.2">
      <c r="A1617" s="1">
        <v>108</v>
      </c>
      <c r="B1617">
        <v>5</v>
      </c>
      <c r="C1617">
        <f>_xlfn.XLOOKUP(A1617,'"main table"'!A:A,'"main table"'!V:V)</f>
        <v>2551</v>
      </c>
      <c r="D1617">
        <f>_xlfn.XLOOKUP(A1617,'"main table"'!A:A,'"main table"'!N:N)</f>
        <v>45.07</v>
      </c>
    </row>
    <row r="1618" spans="1:4" x14ac:dyDescent="0.2">
      <c r="A1618" s="1">
        <v>109</v>
      </c>
      <c r="B1618">
        <v>5</v>
      </c>
      <c r="C1618">
        <f>_xlfn.XLOOKUP(A1618,'"main table"'!A:A,'"main table"'!V:V)</f>
        <v>13599</v>
      </c>
      <c r="D1618">
        <f>_xlfn.XLOOKUP(A1618,'"main table"'!A:A,'"main table"'!N:N)</f>
        <v>213.04</v>
      </c>
    </row>
    <row r="1619" spans="1:4" x14ac:dyDescent="0.2">
      <c r="A1619" s="1">
        <v>110</v>
      </c>
      <c r="B1619">
        <v>5</v>
      </c>
      <c r="C1619">
        <f>_xlfn.XLOOKUP(A1619,'"main table"'!A:A,'"main table"'!V:V)</f>
        <v>17864</v>
      </c>
      <c r="D1619">
        <f>_xlfn.XLOOKUP(A1619,'"main table"'!A:A,'"main table"'!N:N)</f>
        <v>275.55</v>
      </c>
    </row>
    <row r="1620" spans="1:4" x14ac:dyDescent="0.2">
      <c r="A1620" s="1">
        <v>111</v>
      </c>
      <c r="B1620">
        <v>5</v>
      </c>
      <c r="C1620">
        <f>_xlfn.XLOOKUP(A1620,'"main table"'!A:A,'"main table"'!V:V)</f>
        <v>28579</v>
      </c>
      <c r="D1620">
        <f>_xlfn.XLOOKUP(A1620,'"main table"'!A:A,'"main table"'!N:N)</f>
        <v>457.44</v>
      </c>
    </row>
    <row r="1621" spans="1:4" x14ac:dyDescent="0.2">
      <c r="A1621" s="1">
        <v>112</v>
      </c>
      <c r="B1621">
        <v>5</v>
      </c>
      <c r="C1621">
        <f>_xlfn.XLOOKUP(A1621,'"main table"'!A:A,'"main table"'!V:V)</f>
        <v>2215</v>
      </c>
      <c r="D1621">
        <f>_xlfn.XLOOKUP(A1621,'"main table"'!A:A,'"main table"'!N:N)</f>
        <v>41.98</v>
      </c>
    </row>
    <row r="1622" spans="1:4" x14ac:dyDescent="0.2">
      <c r="A1622" s="1">
        <v>113</v>
      </c>
      <c r="B1622">
        <v>5</v>
      </c>
      <c r="C1622">
        <f>_xlfn.XLOOKUP(A1622,'"main table"'!A:A,'"main table"'!V:V)</f>
        <v>30973</v>
      </c>
      <c r="D1622">
        <f>_xlfn.XLOOKUP(A1622,'"main table"'!A:A,'"main table"'!N:N)</f>
        <v>517.35</v>
      </c>
    </row>
    <row r="1623" spans="1:4" x14ac:dyDescent="0.2">
      <c r="A1623" s="1">
        <v>114</v>
      </c>
      <c r="B1623">
        <v>5</v>
      </c>
      <c r="C1623">
        <f>_xlfn.XLOOKUP(A1623,'"main table"'!A:A,'"main table"'!V:V)</f>
        <v>2112</v>
      </c>
      <c r="D1623">
        <f>_xlfn.XLOOKUP(A1623,'"main table"'!A:A,'"main table"'!N:N)</f>
        <v>34.520000000000003</v>
      </c>
    </row>
    <row r="1624" spans="1:4" x14ac:dyDescent="0.2">
      <c r="A1624" s="1">
        <v>115</v>
      </c>
      <c r="B1624">
        <v>5</v>
      </c>
      <c r="C1624">
        <f>_xlfn.XLOOKUP(A1624,'"main table"'!A:A,'"main table"'!V:V)</f>
        <v>9550</v>
      </c>
      <c r="D1624">
        <f>_xlfn.XLOOKUP(A1624,'"main table"'!A:A,'"main table"'!N:N)</f>
        <v>136.86000000000001</v>
      </c>
    </row>
    <row r="1625" spans="1:4" x14ac:dyDescent="0.2">
      <c r="A1625" s="1">
        <v>116</v>
      </c>
      <c r="B1625">
        <v>5</v>
      </c>
      <c r="C1625">
        <f>_xlfn.XLOOKUP(A1625,'"main table"'!A:A,'"main table"'!V:V)</f>
        <v>47206</v>
      </c>
      <c r="D1625">
        <f>_xlfn.XLOOKUP(A1625,'"main table"'!A:A,'"main table"'!N:N)</f>
        <v>718.69</v>
      </c>
    </row>
    <row r="1626" spans="1:4" x14ac:dyDescent="0.2">
      <c r="A1626" s="1">
        <v>117</v>
      </c>
      <c r="B1626">
        <v>5</v>
      </c>
      <c r="C1626">
        <f>_xlfn.XLOOKUP(A1626,'"main table"'!A:A,'"main table"'!V:V)</f>
        <v>1211</v>
      </c>
      <c r="D1626">
        <f>_xlfn.XLOOKUP(A1626,'"main table"'!A:A,'"main table"'!N:N)</f>
        <v>25.94</v>
      </c>
    </row>
    <row r="1627" spans="1:4" x14ac:dyDescent="0.2">
      <c r="A1627" s="1">
        <v>118</v>
      </c>
      <c r="B1627">
        <v>5</v>
      </c>
      <c r="C1627">
        <f>_xlfn.XLOOKUP(A1627,'"main table"'!A:A,'"main table"'!V:V)</f>
        <v>6934</v>
      </c>
      <c r="D1627">
        <f>_xlfn.XLOOKUP(A1627,'"main table"'!A:A,'"main table"'!N:N)</f>
        <v>99.45</v>
      </c>
    </row>
    <row r="1628" spans="1:4" x14ac:dyDescent="0.2">
      <c r="A1628" s="1">
        <v>119</v>
      </c>
      <c r="B1628">
        <v>5</v>
      </c>
      <c r="C1628">
        <f>_xlfn.XLOOKUP(A1628,'"main table"'!A:A,'"main table"'!V:V)</f>
        <v>733</v>
      </c>
      <c r="D1628">
        <f>_xlfn.XLOOKUP(A1628,'"main table"'!A:A,'"main table"'!N:N)</f>
        <v>13.39</v>
      </c>
    </row>
    <row r="1629" spans="1:4" x14ac:dyDescent="0.2">
      <c r="A1629" s="1">
        <v>120</v>
      </c>
      <c r="B1629">
        <v>5</v>
      </c>
      <c r="C1629">
        <f>_xlfn.XLOOKUP(A1629,'"main table"'!A:A,'"main table"'!V:V)</f>
        <v>42139</v>
      </c>
      <c r="D1629">
        <f>_xlfn.XLOOKUP(A1629,'"main table"'!A:A,'"main table"'!N:N)</f>
        <v>677.41</v>
      </c>
    </row>
    <row r="1630" spans="1:4" x14ac:dyDescent="0.2">
      <c r="A1630" s="1">
        <v>121</v>
      </c>
      <c r="B1630">
        <v>5</v>
      </c>
      <c r="C1630">
        <f>_xlfn.XLOOKUP(A1630,'"main table"'!A:A,'"main table"'!V:V)</f>
        <v>13491</v>
      </c>
      <c r="D1630">
        <f>_xlfn.XLOOKUP(A1630,'"main table"'!A:A,'"main table"'!N:N)</f>
        <v>218.64</v>
      </c>
    </row>
    <row r="1631" spans="1:4" x14ac:dyDescent="0.2">
      <c r="A1631" s="1">
        <v>122</v>
      </c>
      <c r="B1631">
        <v>5</v>
      </c>
      <c r="C1631">
        <f>_xlfn.XLOOKUP(A1631,'"main table"'!A:A,'"main table"'!V:V)</f>
        <v>6019</v>
      </c>
      <c r="D1631">
        <f>_xlfn.XLOOKUP(A1631,'"main table"'!A:A,'"main table"'!N:N)</f>
        <v>90.03</v>
      </c>
    </row>
    <row r="1632" spans="1:4" x14ac:dyDescent="0.2">
      <c r="A1632" s="1">
        <v>123</v>
      </c>
      <c r="B1632">
        <v>5</v>
      </c>
      <c r="C1632">
        <f>_xlfn.XLOOKUP(A1632,'"main table"'!A:A,'"main table"'!V:V)</f>
        <v>25188</v>
      </c>
      <c r="D1632">
        <f>_xlfn.XLOOKUP(A1632,'"main table"'!A:A,'"main table"'!N:N)</f>
        <v>341.06</v>
      </c>
    </row>
    <row r="1633" spans="1:4" x14ac:dyDescent="0.2">
      <c r="A1633" s="1">
        <v>124</v>
      </c>
      <c r="B1633">
        <v>5</v>
      </c>
      <c r="C1633">
        <f>_xlfn.XLOOKUP(A1633,'"main table"'!A:A,'"main table"'!V:V)</f>
        <v>33003</v>
      </c>
      <c r="D1633">
        <f>_xlfn.XLOOKUP(A1633,'"main table"'!A:A,'"main table"'!N:N)</f>
        <v>509.47</v>
      </c>
    </row>
    <row r="1634" spans="1:4" x14ac:dyDescent="0.2">
      <c r="A1634" s="1">
        <v>125</v>
      </c>
      <c r="B1634">
        <v>5</v>
      </c>
      <c r="C1634">
        <f>_xlfn.XLOOKUP(A1634,'"main table"'!A:A,'"main table"'!V:V)</f>
        <v>1626</v>
      </c>
      <c r="D1634">
        <f>_xlfn.XLOOKUP(A1634,'"main table"'!A:A,'"main table"'!N:N)</f>
        <v>27.26</v>
      </c>
    </row>
    <row r="1635" spans="1:4" x14ac:dyDescent="0.2">
      <c r="A1635" s="1">
        <v>126</v>
      </c>
      <c r="B1635">
        <v>5</v>
      </c>
      <c r="C1635">
        <f>_xlfn.XLOOKUP(A1635,'"main table"'!A:A,'"main table"'!V:V)</f>
        <v>3548</v>
      </c>
      <c r="D1635">
        <f>_xlfn.XLOOKUP(A1635,'"main table"'!A:A,'"main table"'!N:N)</f>
        <v>49.96</v>
      </c>
    </row>
    <row r="1636" spans="1:4" x14ac:dyDescent="0.2">
      <c r="A1636" s="1">
        <v>127</v>
      </c>
      <c r="B1636">
        <v>5</v>
      </c>
      <c r="C1636">
        <f>_xlfn.XLOOKUP(A1636,'"main table"'!A:A,'"main table"'!V:V)</f>
        <v>2955</v>
      </c>
      <c r="D1636">
        <f>_xlfn.XLOOKUP(A1636,'"main table"'!A:A,'"main table"'!N:N)</f>
        <v>37.85</v>
      </c>
    </row>
    <row r="1637" spans="1:4" x14ac:dyDescent="0.2">
      <c r="A1637" s="1">
        <v>128</v>
      </c>
      <c r="B1637">
        <v>5</v>
      </c>
      <c r="C1637">
        <f>_xlfn.XLOOKUP(A1637,'"main table"'!A:A,'"main table"'!V:V)</f>
        <v>2759</v>
      </c>
      <c r="D1637">
        <f>_xlfn.XLOOKUP(A1637,'"main table"'!A:A,'"main table"'!N:N)</f>
        <v>44.52</v>
      </c>
    </row>
    <row r="1638" spans="1:4" x14ac:dyDescent="0.2">
      <c r="A1638" s="1">
        <v>129</v>
      </c>
      <c r="B1638">
        <v>5</v>
      </c>
      <c r="C1638">
        <f>_xlfn.XLOOKUP(A1638,'"main table"'!A:A,'"main table"'!V:V)</f>
        <v>37574</v>
      </c>
      <c r="D1638">
        <f>_xlfn.XLOOKUP(A1638,'"main table"'!A:A,'"main table"'!N:N)</f>
        <v>551.64</v>
      </c>
    </row>
    <row r="1639" spans="1:4" x14ac:dyDescent="0.2">
      <c r="A1639" s="1">
        <v>130</v>
      </c>
      <c r="B1639">
        <v>5</v>
      </c>
      <c r="C1639">
        <f>_xlfn.XLOOKUP(A1639,'"main table"'!A:A,'"main table"'!V:V)</f>
        <v>19278</v>
      </c>
      <c r="D1639">
        <f>_xlfn.XLOOKUP(A1639,'"main table"'!A:A,'"main table"'!N:N)</f>
        <v>286.14</v>
      </c>
    </row>
    <row r="1640" spans="1:4" x14ac:dyDescent="0.2">
      <c r="A1640" s="1">
        <v>131</v>
      </c>
      <c r="B1640">
        <v>5</v>
      </c>
      <c r="C1640">
        <f>_xlfn.XLOOKUP(A1640,'"main table"'!A:A,'"main table"'!V:V)</f>
        <v>3458</v>
      </c>
      <c r="D1640">
        <f>_xlfn.XLOOKUP(A1640,'"main table"'!A:A,'"main table"'!N:N)</f>
        <v>62.84</v>
      </c>
    </row>
    <row r="1641" spans="1:4" x14ac:dyDescent="0.2">
      <c r="A1641" s="1">
        <v>132</v>
      </c>
      <c r="B1641">
        <v>5</v>
      </c>
      <c r="C1641">
        <f>_xlfn.XLOOKUP(A1641,'"main table"'!A:A,'"main table"'!V:V)</f>
        <v>4524</v>
      </c>
      <c r="D1641">
        <f>_xlfn.XLOOKUP(A1641,'"main table"'!A:A,'"main table"'!N:N)</f>
        <v>71.16</v>
      </c>
    </row>
    <row r="1642" spans="1:4" x14ac:dyDescent="0.2">
      <c r="A1642" s="1">
        <v>133</v>
      </c>
      <c r="B1642">
        <v>5</v>
      </c>
      <c r="C1642">
        <f>_xlfn.XLOOKUP(A1642,'"main table"'!A:A,'"main table"'!V:V)</f>
        <v>7555</v>
      </c>
      <c r="D1642">
        <f>_xlfn.XLOOKUP(A1642,'"main table"'!A:A,'"main table"'!N:N)</f>
        <v>110.56</v>
      </c>
    </row>
    <row r="1643" spans="1:4" x14ac:dyDescent="0.2">
      <c r="A1643" s="1">
        <v>134</v>
      </c>
      <c r="B1643">
        <v>5</v>
      </c>
      <c r="C1643">
        <f>_xlfn.XLOOKUP(A1643,'"main table"'!A:A,'"main table"'!V:V)</f>
        <v>11821</v>
      </c>
      <c r="D1643">
        <f>_xlfn.XLOOKUP(A1643,'"main table"'!A:A,'"main table"'!N:N)</f>
        <v>190.49</v>
      </c>
    </row>
    <row r="1644" spans="1:4" x14ac:dyDescent="0.2">
      <c r="A1644" s="1">
        <v>135</v>
      </c>
      <c r="B1644">
        <v>5</v>
      </c>
      <c r="C1644">
        <f>_xlfn.XLOOKUP(A1644,'"main table"'!A:A,'"main table"'!V:V)</f>
        <v>86</v>
      </c>
      <c r="D1644">
        <f>_xlfn.XLOOKUP(A1644,'"main table"'!A:A,'"main table"'!N:N)</f>
        <v>0.78</v>
      </c>
    </row>
    <row r="1645" spans="1:4" x14ac:dyDescent="0.2">
      <c r="A1645" s="1">
        <v>136</v>
      </c>
      <c r="B1645">
        <v>5</v>
      </c>
      <c r="C1645">
        <f>_xlfn.XLOOKUP(A1645,'"main table"'!A:A,'"main table"'!V:V)</f>
        <v>868</v>
      </c>
      <c r="D1645">
        <f>_xlfn.XLOOKUP(A1645,'"main table"'!A:A,'"main table"'!N:N)</f>
        <v>6.02</v>
      </c>
    </row>
    <row r="1646" spans="1:4" x14ac:dyDescent="0.2">
      <c r="A1646" s="1">
        <v>137</v>
      </c>
      <c r="B1646">
        <v>5</v>
      </c>
      <c r="C1646">
        <f>_xlfn.XLOOKUP(A1646,'"main table"'!A:A,'"main table"'!V:V)</f>
        <v>414</v>
      </c>
      <c r="D1646">
        <f>_xlfn.XLOOKUP(A1646,'"main table"'!A:A,'"main table"'!N:N)</f>
        <v>2.7</v>
      </c>
    </row>
    <row r="1647" spans="1:4" x14ac:dyDescent="0.2">
      <c r="A1647" s="1">
        <v>138</v>
      </c>
      <c r="B1647">
        <v>5</v>
      </c>
      <c r="C1647">
        <f>_xlfn.XLOOKUP(A1647,'"main table"'!A:A,'"main table"'!V:V)</f>
        <v>0</v>
      </c>
      <c r="D1647">
        <f>_xlfn.XLOOKUP(A1647,'"main table"'!A:A,'"main table"'!N:N)</f>
        <v>0</v>
      </c>
    </row>
    <row r="1648" spans="1:4" x14ac:dyDescent="0.2">
      <c r="A1648" s="1">
        <v>139</v>
      </c>
      <c r="B1648">
        <v>5</v>
      </c>
      <c r="C1648">
        <f>_xlfn.XLOOKUP(A1648,'"main table"'!A:A,'"main table"'!V:V)</f>
        <v>610</v>
      </c>
      <c r="D1648">
        <f>_xlfn.XLOOKUP(A1648,'"main table"'!A:A,'"main table"'!N:N)</f>
        <v>6.54</v>
      </c>
    </row>
    <row r="1649" spans="1:4" x14ac:dyDescent="0.2">
      <c r="A1649" s="1">
        <v>140</v>
      </c>
      <c r="B1649">
        <v>5</v>
      </c>
      <c r="C1649">
        <f>_xlfn.XLOOKUP(A1649,'"main table"'!A:A,'"main table"'!V:V)</f>
        <v>2</v>
      </c>
      <c r="D1649">
        <f>_xlfn.XLOOKUP(A1649,'"main table"'!A:A,'"main table"'!N:N)</f>
        <v>7.0000000000000007E-2</v>
      </c>
    </row>
    <row r="1650" spans="1:4" x14ac:dyDescent="0.2">
      <c r="A1650" s="1">
        <v>141</v>
      </c>
      <c r="B1650">
        <v>5</v>
      </c>
      <c r="C1650">
        <f>_xlfn.XLOOKUP(A1650,'"main table"'!A:A,'"main table"'!V:V)</f>
        <v>627</v>
      </c>
      <c r="D1650">
        <f>_xlfn.XLOOKUP(A1650,'"main table"'!A:A,'"main table"'!N:N)</f>
        <v>5.4</v>
      </c>
    </row>
    <row r="1651" spans="1:4" x14ac:dyDescent="0.2">
      <c r="A1651" s="1">
        <v>142</v>
      </c>
      <c r="B1651">
        <v>5</v>
      </c>
      <c r="C1651">
        <f>_xlfn.XLOOKUP(A1651,'"main table"'!A:A,'"main table"'!V:V)</f>
        <v>495</v>
      </c>
      <c r="D1651">
        <f>_xlfn.XLOOKUP(A1651,'"main table"'!A:A,'"main table"'!N:N)</f>
        <v>2.78</v>
      </c>
    </row>
    <row r="1652" spans="1:4" x14ac:dyDescent="0.2">
      <c r="A1652" s="1">
        <v>143</v>
      </c>
      <c r="B1652">
        <v>5</v>
      </c>
      <c r="C1652">
        <f>_xlfn.XLOOKUP(A1652,'"main table"'!A:A,'"main table"'!V:V)</f>
        <v>6563</v>
      </c>
      <c r="D1652">
        <f>_xlfn.XLOOKUP(A1652,'"main table"'!A:A,'"main table"'!N:N)</f>
        <v>71.260000000000005</v>
      </c>
    </row>
    <row r="1653" spans="1:4" x14ac:dyDescent="0.2">
      <c r="A1653" s="1">
        <v>144</v>
      </c>
      <c r="B1653">
        <v>5</v>
      </c>
      <c r="C1653">
        <f>_xlfn.XLOOKUP(A1653,'"main table"'!A:A,'"main table"'!V:V)</f>
        <v>16366</v>
      </c>
      <c r="D1653">
        <f>_xlfn.XLOOKUP(A1653,'"main table"'!A:A,'"main table"'!N:N)</f>
        <v>119.35</v>
      </c>
    </row>
    <row r="1654" spans="1:4" x14ac:dyDescent="0.2">
      <c r="A1654" s="1">
        <v>145</v>
      </c>
      <c r="B1654">
        <v>5</v>
      </c>
      <c r="C1654">
        <f>_xlfn.XLOOKUP(A1654,'"main table"'!A:A,'"main table"'!V:V)</f>
        <v>0</v>
      </c>
      <c r="D1654">
        <f>_xlfn.XLOOKUP(A1654,'"main table"'!A:A,'"main table"'!N:N)</f>
        <v>0</v>
      </c>
    </row>
    <row r="1655" spans="1:4" x14ac:dyDescent="0.2">
      <c r="A1655" s="1">
        <v>146</v>
      </c>
      <c r="B1655">
        <v>5</v>
      </c>
      <c r="C1655">
        <f>_xlfn.XLOOKUP(A1655,'"main table"'!A:A,'"main table"'!V:V)</f>
        <v>0</v>
      </c>
      <c r="D1655">
        <f>_xlfn.XLOOKUP(A1655,'"main table"'!A:A,'"main table"'!N:N)</f>
        <v>0</v>
      </c>
    </row>
    <row r="1656" spans="1:4" x14ac:dyDescent="0.2">
      <c r="A1656" s="1">
        <v>147</v>
      </c>
      <c r="B1656">
        <v>5</v>
      </c>
      <c r="C1656">
        <f>_xlfn.XLOOKUP(A1656,'"main table"'!A:A,'"main table"'!V:V)</f>
        <v>75</v>
      </c>
      <c r="D1656">
        <f>_xlfn.XLOOKUP(A1656,'"main table"'!A:A,'"main table"'!N:N)</f>
        <v>1.45</v>
      </c>
    </row>
    <row r="1657" spans="1:4" x14ac:dyDescent="0.2">
      <c r="A1657" s="1">
        <v>148</v>
      </c>
      <c r="B1657">
        <v>5</v>
      </c>
      <c r="C1657">
        <f>_xlfn.XLOOKUP(A1657,'"main table"'!A:A,'"main table"'!V:V)</f>
        <v>785</v>
      </c>
      <c r="D1657">
        <f>_xlfn.XLOOKUP(A1657,'"main table"'!A:A,'"main table"'!N:N)</f>
        <v>5.6</v>
      </c>
    </row>
    <row r="1658" spans="1:4" x14ac:dyDescent="0.2">
      <c r="A1658" s="1">
        <v>149</v>
      </c>
      <c r="B1658">
        <v>5</v>
      </c>
      <c r="C1658">
        <f>_xlfn.XLOOKUP(A1658,'"main table"'!A:A,'"main table"'!V:V)</f>
        <v>17</v>
      </c>
      <c r="D1658">
        <f>_xlfn.XLOOKUP(A1658,'"main table"'!A:A,'"main table"'!N:N)</f>
        <v>0.28999999999999998</v>
      </c>
    </row>
    <row r="1659" spans="1:4" x14ac:dyDescent="0.2">
      <c r="A1659" s="1">
        <v>150</v>
      </c>
      <c r="B1659">
        <v>5</v>
      </c>
      <c r="C1659">
        <f>_xlfn.XLOOKUP(A1659,'"main table"'!A:A,'"main table"'!V:V)</f>
        <v>500</v>
      </c>
      <c r="D1659">
        <f>_xlfn.XLOOKUP(A1659,'"main table"'!A:A,'"main table"'!N:N)</f>
        <v>5.95</v>
      </c>
    </row>
    <row r="1660" spans="1:4" x14ac:dyDescent="0.2">
      <c r="A1660" s="1">
        <v>151</v>
      </c>
      <c r="B1660">
        <v>5</v>
      </c>
      <c r="C1660">
        <f>_xlfn.XLOOKUP(A1660,'"main table"'!A:A,'"main table"'!V:V)</f>
        <v>0</v>
      </c>
      <c r="D1660">
        <f>_xlfn.XLOOKUP(A1660,'"main table"'!A:A,'"main table"'!N:N)</f>
        <v>0</v>
      </c>
    </row>
    <row r="1661" spans="1:4" x14ac:dyDescent="0.2">
      <c r="A1661" s="1">
        <v>152</v>
      </c>
      <c r="B1661">
        <v>5</v>
      </c>
      <c r="C1661">
        <f>_xlfn.XLOOKUP(A1661,'"main table"'!A:A,'"main table"'!V:V)</f>
        <v>2702</v>
      </c>
      <c r="D1661">
        <f>_xlfn.XLOOKUP(A1661,'"main table"'!A:A,'"main table"'!N:N)</f>
        <v>44.2</v>
      </c>
    </row>
    <row r="1662" spans="1:4" x14ac:dyDescent="0.2">
      <c r="A1662" s="1">
        <v>153</v>
      </c>
      <c r="B1662">
        <v>5</v>
      </c>
      <c r="C1662">
        <f>_xlfn.XLOOKUP(A1662,'"main table"'!A:A,'"main table"'!V:V)</f>
        <v>6282</v>
      </c>
      <c r="D1662">
        <f>_xlfn.XLOOKUP(A1662,'"main table"'!A:A,'"main table"'!N:N)</f>
        <v>100.31</v>
      </c>
    </row>
    <row r="1663" spans="1:4" x14ac:dyDescent="0.2">
      <c r="A1663" s="1">
        <v>154</v>
      </c>
      <c r="B1663">
        <v>5</v>
      </c>
      <c r="C1663">
        <f>_xlfn.XLOOKUP(A1663,'"main table"'!A:A,'"main table"'!V:V)</f>
        <v>84</v>
      </c>
      <c r="D1663">
        <f>_xlfn.XLOOKUP(A1663,'"main table"'!A:A,'"main table"'!N:N)</f>
        <v>0.97</v>
      </c>
    </row>
    <row r="1664" spans="1:4" x14ac:dyDescent="0.2">
      <c r="A1664" s="1">
        <v>155</v>
      </c>
      <c r="B1664">
        <v>5</v>
      </c>
      <c r="C1664">
        <f>_xlfn.XLOOKUP(A1664,'"main table"'!A:A,'"main table"'!V:V)</f>
        <v>472</v>
      </c>
      <c r="D1664">
        <f>_xlfn.XLOOKUP(A1664,'"main table"'!A:A,'"main table"'!N:N)</f>
        <v>7.06</v>
      </c>
    </row>
    <row r="1665" spans="1:4" x14ac:dyDescent="0.2">
      <c r="A1665" s="1">
        <v>156</v>
      </c>
      <c r="B1665">
        <v>5</v>
      </c>
      <c r="C1665">
        <f>_xlfn.XLOOKUP(A1665,'"main table"'!A:A,'"main table"'!V:V)</f>
        <v>10878</v>
      </c>
      <c r="D1665">
        <f>_xlfn.XLOOKUP(A1665,'"main table"'!A:A,'"main table"'!N:N)</f>
        <v>137.72</v>
      </c>
    </row>
    <row r="1666" spans="1:4" x14ac:dyDescent="0.2">
      <c r="A1666" s="1">
        <v>157</v>
      </c>
      <c r="B1666">
        <v>5</v>
      </c>
      <c r="C1666">
        <f>_xlfn.XLOOKUP(A1666,'"main table"'!A:A,'"main table"'!V:V)</f>
        <v>0</v>
      </c>
      <c r="D1666">
        <f>_xlfn.XLOOKUP(A1666,'"main table"'!A:A,'"main table"'!N:N)</f>
        <v>0</v>
      </c>
    </row>
    <row r="1667" spans="1:4" x14ac:dyDescent="0.2">
      <c r="A1667" s="1">
        <v>158</v>
      </c>
      <c r="B1667">
        <v>5</v>
      </c>
      <c r="C1667">
        <f>_xlfn.XLOOKUP(A1667,'"main table"'!A:A,'"main table"'!V:V)</f>
        <v>30525</v>
      </c>
      <c r="D1667">
        <f>_xlfn.XLOOKUP(A1667,'"main table"'!A:A,'"main table"'!N:N)</f>
        <v>313.05</v>
      </c>
    </row>
    <row r="1668" spans="1:4" x14ac:dyDescent="0.2">
      <c r="A1668" s="1">
        <v>159</v>
      </c>
      <c r="B1668">
        <v>5</v>
      </c>
      <c r="C1668">
        <f>_xlfn.XLOOKUP(A1668,'"main table"'!A:A,'"main table"'!V:V)</f>
        <v>19</v>
      </c>
      <c r="D1668">
        <f>_xlfn.XLOOKUP(A1668,'"main table"'!A:A,'"main table"'!N:N)</f>
        <v>1</v>
      </c>
    </row>
    <row r="1669" spans="1:4" x14ac:dyDescent="0.2">
      <c r="A1669" s="1">
        <v>160</v>
      </c>
      <c r="B1669">
        <v>5</v>
      </c>
      <c r="C1669">
        <f>_xlfn.XLOOKUP(A1669,'"main table"'!A:A,'"main table"'!V:V)</f>
        <v>2659</v>
      </c>
      <c r="D1669">
        <f>_xlfn.XLOOKUP(A1669,'"main table"'!A:A,'"main table"'!N:N)</f>
        <v>28.14</v>
      </c>
    </row>
    <row r="1670" spans="1:4" x14ac:dyDescent="0.2">
      <c r="A1670" s="1">
        <v>161</v>
      </c>
      <c r="B1670">
        <v>5</v>
      </c>
      <c r="C1670">
        <f>_xlfn.XLOOKUP(A1670,'"main table"'!A:A,'"main table"'!V:V)</f>
        <v>470</v>
      </c>
      <c r="D1670">
        <f>_xlfn.XLOOKUP(A1670,'"main table"'!A:A,'"main table"'!N:N)</f>
        <v>7.54</v>
      </c>
    </row>
    <row r="1671" spans="1:4" x14ac:dyDescent="0.2">
      <c r="A1671" s="1">
        <v>162</v>
      </c>
      <c r="B1671">
        <v>5</v>
      </c>
      <c r="C1671">
        <f>_xlfn.XLOOKUP(A1671,'"main table"'!A:A,'"main table"'!V:V)</f>
        <v>20</v>
      </c>
      <c r="D1671">
        <f>_xlfn.XLOOKUP(A1671,'"main table"'!A:A,'"main table"'!N:N)</f>
        <v>0.45</v>
      </c>
    </row>
    <row r="1672" spans="1:4" x14ac:dyDescent="0.2">
      <c r="A1672" s="1">
        <v>163</v>
      </c>
      <c r="B1672">
        <v>5</v>
      </c>
      <c r="C1672">
        <f>_xlfn.XLOOKUP(A1672,'"main table"'!A:A,'"main table"'!V:V)</f>
        <v>4639</v>
      </c>
      <c r="D1672">
        <f>_xlfn.XLOOKUP(A1672,'"main table"'!A:A,'"main table"'!N:N)</f>
        <v>68.650000000000006</v>
      </c>
    </row>
    <row r="1673" spans="1:4" x14ac:dyDescent="0.2">
      <c r="A1673" s="1">
        <v>164</v>
      </c>
      <c r="B1673">
        <v>5</v>
      </c>
      <c r="C1673">
        <f>_xlfn.XLOOKUP(A1673,'"main table"'!A:A,'"main table"'!V:V)</f>
        <v>346</v>
      </c>
      <c r="D1673">
        <f>_xlfn.XLOOKUP(A1673,'"main table"'!A:A,'"main table"'!N:N)</f>
        <v>7.23</v>
      </c>
    </row>
    <row r="1674" spans="1:4" x14ac:dyDescent="0.2">
      <c r="A1674" s="1">
        <v>165</v>
      </c>
      <c r="B1674">
        <v>5</v>
      </c>
      <c r="C1674">
        <f>_xlfn.XLOOKUP(A1674,'"main table"'!A:A,'"main table"'!V:V)</f>
        <v>31</v>
      </c>
      <c r="D1674">
        <f>_xlfn.XLOOKUP(A1674,'"main table"'!A:A,'"main table"'!N:N)</f>
        <v>1</v>
      </c>
    </row>
    <row r="1675" spans="1:4" x14ac:dyDescent="0.2">
      <c r="A1675" s="1">
        <v>166</v>
      </c>
      <c r="B1675">
        <v>5</v>
      </c>
      <c r="C1675">
        <f>_xlfn.XLOOKUP(A1675,'"main table"'!A:A,'"main table"'!V:V)</f>
        <v>121</v>
      </c>
      <c r="D1675">
        <f>_xlfn.XLOOKUP(A1675,'"main table"'!A:A,'"main table"'!N:N)</f>
        <v>2.4300000000000002</v>
      </c>
    </row>
    <row r="1676" spans="1:4" x14ac:dyDescent="0.2">
      <c r="A1676" s="1">
        <v>167</v>
      </c>
      <c r="B1676">
        <v>5</v>
      </c>
      <c r="C1676">
        <f>_xlfn.XLOOKUP(A1676,'"main table"'!A:A,'"main table"'!V:V)</f>
        <v>7439</v>
      </c>
      <c r="D1676">
        <f>_xlfn.XLOOKUP(A1676,'"main table"'!A:A,'"main table"'!N:N)</f>
        <v>72.95</v>
      </c>
    </row>
    <row r="1677" spans="1:4" x14ac:dyDescent="0.2">
      <c r="A1677" s="1">
        <v>168</v>
      </c>
      <c r="B1677">
        <v>5</v>
      </c>
      <c r="C1677">
        <f>_xlfn.XLOOKUP(A1677,'"main table"'!A:A,'"main table"'!V:V)</f>
        <v>10562</v>
      </c>
      <c r="D1677">
        <f>_xlfn.XLOOKUP(A1677,'"main table"'!A:A,'"main table"'!N:N)</f>
        <v>130.19</v>
      </c>
    </row>
    <row r="1678" spans="1:4" x14ac:dyDescent="0.2">
      <c r="A1678" s="1">
        <v>169</v>
      </c>
      <c r="B1678">
        <v>5</v>
      </c>
      <c r="C1678">
        <f>_xlfn.XLOOKUP(A1678,'"main table"'!A:A,'"main table"'!V:V)</f>
        <v>0</v>
      </c>
      <c r="D1678">
        <f>_xlfn.XLOOKUP(A1678,'"main table"'!A:A,'"main table"'!N:N)</f>
        <v>0</v>
      </c>
    </row>
    <row r="1679" spans="1:4" x14ac:dyDescent="0.2">
      <c r="A1679" s="1">
        <v>170</v>
      </c>
      <c r="B1679">
        <v>5</v>
      </c>
      <c r="C1679">
        <f>_xlfn.XLOOKUP(A1679,'"main table"'!A:A,'"main table"'!V:V)</f>
        <v>6480</v>
      </c>
      <c r="D1679">
        <f>_xlfn.XLOOKUP(A1679,'"main table"'!A:A,'"main table"'!N:N)</f>
        <v>78.84</v>
      </c>
    </row>
    <row r="1680" spans="1:4" x14ac:dyDescent="0.2">
      <c r="A1680" s="1">
        <v>171</v>
      </c>
      <c r="B1680">
        <v>5</v>
      </c>
      <c r="C1680">
        <f>_xlfn.XLOOKUP(A1680,'"main table"'!A:A,'"main table"'!V:V)</f>
        <v>0</v>
      </c>
      <c r="D1680">
        <f>_xlfn.XLOOKUP(A1680,'"main table"'!A:A,'"main table"'!N:N)</f>
        <v>0</v>
      </c>
    </row>
    <row r="1681" spans="1:4" x14ac:dyDescent="0.2">
      <c r="A1681" s="1">
        <v>172</v>
      </c>
      <c r="B1681">
        <v>5</v>
      </c>
      <c r="C1681">
        <f>_xlfn.XLOOKUP(A1681,'"main table"'!A:A,'"main table"'!V:V)</f>
        <v>0</v>
      </c>
      <c r="D1681">
        <f>_xlfn.XLOOKUP(A1681,'"main table"'!A:A,'"main table"'!N:N)</f>
        <v>0</v>
      </c>
    </row>
    <row r="1682" spans="1:4" x14ac:dyDescent="0.2">
      <c r="A1682" s="1">
        <v>173</v>
      </c>
      <c r="B1682">
        <v>5</v>
      </c>
      <c r="C1682">
        <f>_xlfn.XLOOKUP(A1682,'"main table"'!A:A,'"main table"'!V:V)</f>
        <v>3597</v>
      </c>
      <c r="D1682">
        <f>_xlfn.XLOOKUP(A1682,'"main table"'!A:A,'"main table"'!N:N)</f>
        <v>48.15</v>
      </c>
    </row>
    <row r="1683" spans="1:4" x14ac:dyDescent="0.2">
      <c r="A1683" s="1">
        <v>174</v>
      </c>
      <c r="B1683">
        <v>5</v>
      </c>
      <c r="C1683">
        <f>_xlfn.XLOOKUP(A1683,'"main table"'!A:A,'"main table"'!V:V)</f>
        <v>9711</v>
      </c>
      <c r="D1683">
        <f>_xlfn.XLOOKUP(A1683,'"main table"'!A:A,'"main table"'!N:N)</f>
        <v>96.18</v>
      </c>
    </row>
    <row r="1684" spans="1:4" x14ac:dyDescent="0.2">
      <c r="A1684" s="1">
        <v>175</v>
      </c>
      <c r="B1684">
        <v>5</v>
      </c>
      <c r="C1684">
        <f>_xlfn.XLOOKUP(A1684,'"main table"'!A:A,'"main table"'!V:V)</f>
        <v>5348</v>
      </c>
      <c r="D1684">
        <f>_xlfn.XLOOKUP(A1684,'"main table"'!A:A,'"main table"'!N:N)</f>
        <v>60.29</v>
      </c>
    </row>
    <row r="1685" spans="1:4" x14ac:dyDescent="0.2">
      <c r="A1685" s="1">
        <v>176</v>
      </c>
      <c r="B1685">
        <v>5</v>
      </c>
      <c r="C1685">
        <f>_xlfn.XLOOKUP(A1685,'"main table"'!A:A,'"main table"'!V:V)</f>
        <v>12294</v>
      </c>
      <c r="D1685">
        <f>_xlfn.XLOOKUP(A1685,'"main table"'!A:A,'"main table"'!N:N)</f>
        <v>127.17</v>
      </c>
    </row>
    <row r="1686" spans="1:4" x14ac:dyDescent="0.2">
      <c r="A1686" s="1">
        <v>177</v>
      </c>
      <c r="B1686">
        <v>5</v>
      </c>
      <c r="C1686">
        <f>_xlfn.XLOOKUP(A1686,'"main table"'!A:A,'"main table"'!V:V)</f>
        <v>2601</v>
      </c>
      <c r="D1686">
        <f>_xlfn.XLOOKUP(A1686,'"main table"'!A:A,'"main table"'!N:N)</f>
        <v>30.66</v>
      </c>
    </row>
    <row r="1687" spans="1:4" x14ac:dyDescent="0.2">
      <c r="A1687" s="1">
        <v>178</v>
      </c>
      <c r="B1687">
        <v>5</v>
      </c>
      <c r="C1687">
        <f>_xlfn.XLOOKUP(A1687,'"main table"'!A:A,'"main table"'!V:V)</f>
        <v>80684</v>
      </c>
      <c r="D1687">
        <f>_xlfn.XLOOKUP(A1687,'"main table"'!A:A,'"main table"'!N:N)</f>
        <v>808.75</v>
      </c>
    </row>
    <row r="1688" spans="1:4" x14ac:dyDescent="0.2">
      <c r="A1688" s="1">
        <v>179</v>
      </c>
      <c r="B1688">
        <v>5</v>
      </c>
      <c r="C1688">
        <f>_xlfn.XLOOKUP(A1688,'"main table"'!A:A,'"main table"'!V:V)</f>
        <v>14529</v>
      </c>
      <c r="D1688">
        <f>_xlfn.XLOOKUP(A1688,'"main table"'!A:A,'"main table"'!N:N)</f>
        <v>170.59</v>
      </c>
    </row>
    <row r="1689" spans="1:4" x14ac:dyDescent="0.2">
      <c r="A1689" s="1">
        <v>180</v>
      </c>
      <c r="B1689">
        <v>5</v>
      </c>
      <c r="C1689">
        <f>_xlfn.XLOOKUP(A1689,'"main table"'!A:A,'"main table"'!V:V)</f>
        <v>6127</v>
      </c>
      <c r="D1689">
        <f>_xlfn.XLOOKUP(A1689,'"main table"'!A:A,'"main table"'!N:N)</f>
        <v>74.63</v>
      </c>
    </row>
    <row r="1690" spans="1:4" x14ac:dyDescent="0.2">
      <c r="A1690" s="1">
        <v>181</v>
      </c>
      <c r="B1690">
        <v>5</v>
      </c>
      <c r="C1690">
        <f>_xlfn.XLOOKUP(A1690,'"main table"'!A:A,'"main table"'!V:V)</f>
        <v>123917</v>
      </c>
      <c r="D1690">
        <f>_xlfn.XLOOKUP(A1690,'"main table"'!A:A,'"main table"'!N:N)</f>
        <v>1132.58</v>
      </c>
    </row>
    <row r="1691" spans="1:4" x14ac:dyDescent="0.2">
      <c r="A1691" s="1">
        <v>182</v>
      </c>
      <c r="B1691">
        <v>5</v>
      </c>
      <c r="C1691">
        <f>_xlfn.XLOOKUP(A1691,'"main table"'!A:A,'"main table"'!V:V)</f>
        <v>4623</v>
      </c>
      <c r="D1691">
        <f>_xlfn.XLOOKUP(A1691,'"main table"'!A:A,'"main table"'!N:N)</f>
        <v>65.709999999999994</v>
      </c>
    </row>
    <row r="1692" spans="1:4" x14ac:dyDescent="0.2">
      <c r="A1692" s="1">
        <v>183</v>
      </c>
      <c r="B1692">
        <v>5</v>
      </c>
      <c r="C1692">
        <f>_xlfn.XLOOKUP(A1692,'"main table"'!A:A,'"main table"'!V:V)</f>
        <v>6760</v>
      </c>
      <c r="D1692">
        <f>_xlfn.XLOOKUP(A1692,'"main table"'!A:A,'"main table"'!N:N)</f>
        <v>57.71</v>
      </c>
    </row>
    <row r="1693" spans="1:4" x14ac:dyDescent="0.2">
      <c r="A1693" s="1">
        <v>184</v>
      </c>
      <c r="B1693">
        <v>5</v>
      </c>
      <c r="C1693">
        <f>_xlfn.XLOOKUP(A1693,'"main table"'!A:A,'"main table"'!V:V)</f>
        <v>4679</v>
      </c>
      <c r="D1693">
        <f>_xlfn.XLOOKUP(A1693,'"main table"'!A:A,'"main table"'!N:N)</f>
        <v>68.72</v>
      </c>
    </row>
    <row r="1694" spans="1:4" x14ac:dyDescent="0.2">
      <c r="A1694" s="1">
        <v>185</v>
      </c>
      <c r="B1694">
        <v>5</v>
      </c>
      <c r="C1694">
        <f>_xlfn.XLOOKUP(A1694,'"main table"'!A:A,'"main table"'!V:V)</f>
        <v>748</v>
      </c>
      <c r="D1694">
        <f>_xlfn.XLOOKUP(A1694,'"main table"'!A:A,'"main table"'!N:N)</f>
        <v>6.53</v>
      </c>
    </row>
    <row r="1695" spans="1:4" x14ac:dyDescent="0.2">
      <c r="A1695" s="1">
        <v>186</v>
      </c>
      <c r="B1695">
        <v>5</v>
      </c>
      <c r="C1695">
        <f>_xlfn.XLOOKUP(A1695,'"main table"'!A:A,'"main table"'!V:V)</f>
        <v>4563</v>
      </c>
      <c r="D1695">
        <f>_xlfn.XLOOKUP(A1695,'"main table"'!A:A,'"main table"'!N:N)</f>
        <v>63.01</v>
      </c>
    </row>
    <row r="1696" spans="1:4" x14ac:dyDescent="0.2">
      <c r="A1696" s="1">
        <v>187</v>
      </c>
      <c r="B1696">
        <v>5</v>
      </c>
      <c r="C1696">
        <f>_xlfn.XLOOKUP(A1696,'"main table"'!A:A,'"main table"'!V:V)</f>
        <v>9171</v>
      </c>
      <c r="D1696">
        <f>_xlfn.XLOOKUP(A1696,'"main table"'!A:A,'"main table"'!N:N)</f>
        <v>86.36</v>
      </c>
    </row>
    <row r="1697" spans="1:4" x14ac:dyDescent="0.2">
      <c r="A1697" s="1">
        <v>188</v>
      </c>
      <c r="B1697">
        <v>5</v>
      </c>
      <c r="C1697">
        <f>_xlfn.XLOOKUP(A1697,'"main table"'!A:A,'"main table"'!V:V)</f>
        <v>8920</v>
      </c>
      <c r="D1697">
        <f>_xlfn.XLOOKUP(A1697,'"main table"'!A:A,'"main table"'!N:N)</f>
        <v>100.92</v>
      </c>
    </row>
    <row r="1698" spans="1:4" x14ac:dyDescent="0.2">
      <c r="A1698" s="1">
        <v>189</v>
      </c>
      <c r="B1698">
        <v>5</v>
      </c>
      <c r="C1698">
        <f>_xlfn.XLOOKUP(A1698,'"main table"'!A:A,'"main table"'!V:V)</f>
        <v>12154</v>
      </c>
      <c r="D1698">
        <f>_xlfn.XLOOKUP(A1698,'"main table"'!A:A,'"main table"'!N:N)</f>
        <v>154.05000000000001</v>
      </c>
    </row>
    <row r="1699" spans="1:4" x14ac:dyDescent="0.2">
      <c r="A1699" s="1">
        <v>190</v>
      </c>
      <c r="B1699">
        <v>5</v>
      </c>
      <c r="C1699">
        <f>_xlfn.XLOOKUP(A1699,'"main table"'!A:A,'"main table"'!V:V)</f>
        <v>14904</v>
      </c>
      <c r="D1699">
        <f>_xlfn.XLOOKUP(A1699,'"main table"'!A:A,'"main table"'!N:N)</f>
        <v>151.26</v>
      </c>
    </row>
    <row r="1700" spans="1:4" x14ac:dyDescent="0.2">
      <c r="A1700" s="1">
        <v>191</v>
      </c>
      <c r="B1700">
        <v>5</v>
      </c>
      <c r="C1700">
        <f>_xlfn.XLOOKUP(A1700,'"main table"'!A:A,'"main table"'!V:V)</f>
        <v>13337</v>
      </c>
      <c r="D1700">
        <f>_xlfn.XLOOKUP(A1700,'"main table"'!A:A,'"main table"'!N:N)</f>
        <v>158.71</v>
      </c>
    </row>
    <row r="1701" spans="1:4" x14ac:dyDescent="0.2">
      <c r="A1701" s="1">
        <v>192</v>
      </c>
      <c r="B1701">
        <v>5</v>
      </c>
      <c r="C1701">
        <f>_xlfn.XLOOKUP(A1701,'"main table"'!A:A,'"main table"'!V:V)</f>
        <v>34553</v>
      </c>
      <c r="D1701">
        <f>_xlfn.XLOOKUP(A1701,'"main table"'!A:A,'"main table"'!N:N)</f>
        <v>360.57</v>
      </c>
    </row>
    <row r="1702" spans="1:4" x14ac:dyDescent="0.2">
      <c r="A1702" s="1">
        <v>193</v>
      </c>
      <c r="B1702">
        <v>5</v>
      </c>
      <c r="C1702">
        <f>_xlfn.XLOOKUP(A1702,'"main table"'!A:A,'"main table"'!V:V)</f>
        <v>3214</v>
      </c>
      <c r="D1702">
        <f>_xlfn.XLOOKUP(A1702,'"main table"'!A:A,'"main table"'!N:N)</f>
        <v>42.99</v>
      </c>
    </row>
    <row r="1703" spans="1:4" x14ac:dyDescent="0.2">
      <c r="A1703" s="1">
        <v>194</v>
      </c>
      <c r="B1703">
        <v>5</v>
      </c>
      <c r="C1703">
        <f>_xlfn.XLOOKUP(A1703,'"main table"'!A:A,'"main table"'!V:V)</f>
        <v>35755</v>
      </c>
      <c r="D1703">
        <f>_xlfn.XLOOKUP(A1703,'"main table"'!A:A,'"main table"'!N:N)</f>
        <v>322.73</v>
      </c>
    </row>
    <row r="1704" spans="1:4" x14ac:dyDescent="0.2">
      <c r="A1704" s="1">
        <v>195</v>
      </c>
      <c r="B1704">
        <v>5</v>
      </c>
      <c r="C1704">
        <f>_xlfn.XLOOKUP(A1704,'"main table"'!A:A,'"main table"'!V:V)</f>
        <v>29966</v>
      </c>
      <c r="D1704">
        <f>_xlfn.XLOOKUP(A1704,'"main table"'!A:A,'"main table"'!N:N)</f>
        <v>301.64</v>
      </c>
    </row>
    <row r="1705" spans="1:4" x14ac:dyDescent="0.2">
      <c r="A1705" s="1">
        <v>196</v>
      </c>
      <c r="B1705">
        <v>5</v>
      </c>
      <c r="C1705">
        <f>_xlfn.XLOOKUP(A1705,'"main table"'!A:A,'"main table"'!V:V)</f>
        <v>29160</v>
      </c>
      <c r="D1705">
        <f>_xlfn.XLOOKUP(A1705,'"main table"'!A:A,'"main table"'!N:N)</f>
        <v>281.76</v>
      </c>
    </row>
    <row r="1706" spans="1:4" x14ac:dyDescent="0.2">
      <c r="A1706" s="1">
        <v>197</v>
      </c>
      <c r="B1706">
        <v>5</v>
      </c>
      <c r="C1706">
        <f>_xlfn.XLOOKUP(A1706,'"main table"'!A:A,'"main table"'!V:V)</f>
        <v>8656</v>
      </c>
      <c r="D1706">
        <f>_xlfn.XLOOKUP(A1706,'"main table"'!A:A,'"main table"'!N:N)</f>
        <v>67.3</v>
      </c>
    </row>
    <row r="1707" spans="1:4" x14ac:dyDescent="0.2">
      <c r="A1707" s="1">
        <v>198</v>
      </c>
      <c r="B1707">
        <v>5</v>
      </c>
      <c r="C1707">
        <f>_xlfn.XLOOKUP(A1707,'"main table"'!A:A,'"main table"'!V:V)</f>
        <v>2827</v>
      </c>
      <c r="D1707">
        <f>_xlfn.XLOOKUP(A1707,'"main table"'!A:A,'"main table"'!N:N)</f>
        <v>35.83</v>
      </c>
    </row>
    <row r="1708" spans="1:4" x14ac:dyDescent="0.2">
      <c r="A1708" s="1">
        <v>199</v>
      </c>
      <c r="B1708">
        <v>5</v>
      </c>
      <c r="C1708">
        <f>_xlfn.XLOOKUP(A1708,'"main table"'!A:A,'"main table"'!V:V)</f>
        <v>6946</v>
      </c>
      <c r="D1708">
        <f>_xlfn.XLOOKUP(A1708,'"main table"'!A:A,'"main table"'!N:N)</f>
        <v>80.41</v>
      </c>
    </row>
    <row r="1709" spans="1:4" x14ac:dyDescent="0.2">
      <c r="A1709" s="1">
        <v>200</v>
      </c>
      <c r="B1709">
        <v>5</v>
      </c>
      <c r="C1709">
        <f>_xlfn.XLOOKUP(A1709,'"main table"'!A:A,'"main table"'!V:V)</f>
        <v>2499</v>
      </c>
      <c r="D1709">
        <f>_xlfn.XLOOKUP(A1709,'"main table"'!A:A,'"main table"'!N:N)</f>
        <v>28.92</v>
      </c>
    </row>
    <row r="1710" spans="1:4" x14ac:dyDescent="0.2">
      <c r="A1710" s="1">
        <v>201</v>
      </c>
      <c r="B1710">
        <v>5</v>
      </c>
      <c r="C1710">
        <f>_xlfn.XLOOKUP(A1710,'"main table"'!A:A,'"main table"'!V:V)</f>
        <v>10362</v>
      </c>
      <c r="D1710">
        <f>_xlfn.XLOOKUP(A1710,'"main table"'!A:A,'"main table"'!N:N)</f>
        <v>128.83000000000001</v>
      </c>
    </row>
    <row r="1711" spans="1:4" x14ac:dyDescent="0.2">
      <c r="A1711" s="1">
        <v>202</v>
      </c>
      <c r="B1711">
        <v>5</v>
      </c>
      <c r="C1711">
        <f>_xlfn.XLOOKUP(A1711,'"main table"'!A:A,'"main table"'!V:V)</f>
        <v>806</v>
      </c>
      <c r="D1711">
        <f>_xlfn.XLOOKUP(A1711,'"main table"'!A:A,'"main table"'!N:N)</f>
        <v>9.2200000000000006</v>
      </c>
    </row>
    <row r="1712" spans="1:4" x14ac:dyDescent="0.2">
      <c r="A1712" s="1">
        <v>203</v>
      </c>
      <c r="B1712">
        <v>5</v>
      </c>
      <c r="C1712">
        <f>_xlfn.XLOOKUP(A1712,'"main table"'!A:A,'"main table"'!V:V)</f>
        <v>715</v>
      </c>
      <c r="D1712">
        <f>_xlfn.XLOOKUP(A1712,'"main table"'!A:A,'"main table"'!N:N)</f>
        <v>16.579999999999998</v>
      </c>
    </row>
    <row r="1713" spans="1:4" x14ac:dyDescent="0.2">
      <c r="A1713" s="1">
        <v>204</v>
      </c>
      <c r="B1713">
        <v>5</v>
      </c>
      <c r="C1713">
        <f>_xlfn.XLOOKUP(A1713,'"main table"'!A:A,'"main table"'!V:V)</f>
        <v>155</v>
      </c>
      <c r="D1713">
        <f>_xlfn.XLOOKUP(A1713,'"main table"'!A:A,'"main table"'!N:N)</f>
        <v>5.3</v>
      </c>
    </row>
    <row r="1714" spans="1:4" x14ac:dyDescent="0.2">
      <c r="A1714" s="1">
        <v>205</v>
      </c>
      <c r="B1714">
        <v>5</v>
      </c>
      <c r="C1714">
        <f>_xlfn.XLOOKUP(A1714,'"main table"'!A:A,'"main table"'!V:V)</f>
        <v>692</v>
      </c>
      <c r="D1714">
        <f>_xlfn.XLOOKUP(A1714,'"main table"'!A:A,'"main table"'!N:N)</f>
        <v>9.36</v>
      </c>
    </row>
    <row r="1715" spans="1:4" x14ac:dyDescent="0.2">
      <c r="A1715" s="1">
        <v>206</v>
      </c>
      <c r="B1715">
        <v>5</v>
      </c>
      <c r="C1715">
        <f>_xlfn.XLOOKUP(A1715,'"main table"'!A:A,'"main table"'!V:V)</f>
        <v>103</v>
      </c>
      <c r="D1715">
        <f>_xlfn.XLOOKUP(A1715,'"main table"'!A:A,'"main table"'!N:N)</f>
        <v>3</v>
      </c>
    </row>
    <row r="1716" spans="1:4" x14ac:dyDescent="0.2">
      <c r="A1716" s="1">
        <v>207</v>
      </c>
      <c r="B1716">
        <v>5</v>
      </c>
      <c r="C1716">
        <f>_xlfn.XLOOKUP(A1716,'"main table"'!A:A,'"main table"'!V:V)</f>
        <v>235</v>
      </c>
      <c r="D1716">
        <f>_xlfn.XLOOKUP(A1716,'"main table"'!A:A,'"main table"'!N:N)</f>
        <v>5.99</v>
      </c>
    </row>
    <row r="1717" spans="1:4" x14ac:dyDescent="0.2">
      <c r="A1717" s="1">
        <v>208</v>
      </c>
      <c r="B1717">
        <v>5</v>
      </c>
      <c r="C1717">
        <f>_xlfn.XLOOKUP(A1717,'"main table"'!A:A,'"main table"'!V:V)</f>
        <v>196</v>
      </c>
      <c r="D1717">
        <f>_xlfn.XLOOKUP(A1717,'"main table"'!A:A,'"main table"'!N:N)</f>
        <v>6.61</v>
      </c>
    </row>
    <row r="1718" spans="1:4" x14ac:dyDescent="0.2">
      <c r="A1718" s="1">
        <v>209</v>
      </c>
      <c r="B1718">
        <v>5</v>
      </c>
      <c r="C1718">
        <f>_xlfn.XLOOKUP(A1718,'"main table"'!A:A,'"main table"'!V:V)</f>
        <v>466</v>
      </c>
      <c r="D1718">
        <f>_xlfn.XLOOKUP(A1718,'"main table"'!A:A,'"main table"'!N:N)</f>
        <v>9.83</v>
      </c>
    </row>
    <row r="1719" spans="1:4" x14ac:dyDescent="0.2">
      <c r="A1719" s="1">
        <v>210</v>
      </c>
      <c r="B1719">
        <v>5</v>
      </c>
      <c r="C1719">
        <f>_xlfn.XLOOKUP(A1719,'"main table"'!A:A,'"main table"'!V:V)</f>
        <v>28</v>
      </c>
      <c r="D1719">
        <f>_xlfn.XLOOKUP(A1719,'"main table"'!A:A,'"main table"'!N:N)</f>
        <v>1</v>
      </c>
    </row>
    <row r="1720" spans="1:4" x14ac:dyDescent="0.2">
      <c r="A1720" s="1">
        <v>211</v>
      </c>
      <c r="B1720">
        <v>5</v>
      </c>
      <c r="C1720">
        <f>_xlfn.XLOOKUP(A1720,'"main table"'!A:A,'"main table"'!V:V)</f>
        <v>651</v>
      </c>
      <c r="D1720">
        <f>_xlfn.XLOOKUP(A1720,'"main table"'!A:A,'"main table"'!N:N)</f>
        <v>11.25</v>
      </c>
    </row>
    <row r="1721" spans="1:4" x14ac:dyDescent="0.2">
      <c r="A1721" s="1">
        <v>212</v>
      </c>
      <c r="B1721">
        <v>5</v>
      </c>
      <c r="C1721">
        <f>_xlfn.XLOOKUP(A1721,'"main table"'!A:A,'"main table"'!V:V)</f>
        <v>953</v>
      </c>
      <c r="D1721">
        <f>_xlfn.XLOOKUP(A1721,'"main table"'!A:A,'"main table"'!N:N)</f>
        <v>13.09</v>
      </c>
    </row>
    <row r="1722" spans="1:4" x14ac:dyDescent="0.2">
      <c r="A1722" s="1">
        <v>213</v>
      </c>
      <c r="B1722">
        <v>5</v>
      </c>
      <c r="C1722">
        <f>_xlfn.XLOOKUP(A1722,'"main table"'!A:A,'"main table"'!V:V)</f>
        <v>479</v>
      </c>
      <c r="D1722">
        <f>_xlfn.XLOOKUP(A1722,'"main table"'!A:A,'"main table"'!N:N)</f>
        <v>10.18</v>
      </c>
    </row>
    <row r="1723" spans="1:4" x14ac:dyDescent="0.2">
      <c r="A1723" s="1">
        <v>214</v>
      </c>
      <c r="B1723">
        <v>5</v>
      </c>
      <c r="C1723">
        <f>_xlfn.XLOOKUP(A1723,'"main table"'!A:A,'"main table"'!V:V)</f>
        <v>75</v>
      </c>
      <c r="D1723">
        <f>_xlfn.XLOOKUP(A1723,'"main table"'!A:A,'"main table"'!N:N)</f>
        <v>2.5099999999999998</v>
      </c>
    </row>
    <row r="1724" spans="1:4" x14ac:dyDescent="0.2">
      <c r="A1724" s="1">
        <v>215</v>
      </c>
      <c r="B1724">
        <v>5</v>
      </c>
      <c r="C1724">
        <f>_xlfn.XLOOKUP(A1724,'"main table"'!A:A,'"main table"'!V:V)</f>
        <v>1623</v>
      </c>
      <c r="D1724">
        <f>_xlfn.XLOOKUP(A1724,'"main table"'!A:A,'"main table"'!N:N)</f>
        <v>25.54</v>
      </c>
    </row>
    <row r="1725" spans="1:4" x14ac:dyDescent="0.2">
      <c r="A1725" s="1">
        <v>216</v>
      </c>
      <c r="B1725">
        <v>5</v>
      </c>
      <c r="C1725">
        <f>_xlfn.XLOOKUP(A1725,'"main table"'!A:A,'"main table"'!V:V)</f>
        <v>2254</v>
      </c>
      <c r="D1725">
        <f>_xlfn.XLOOKUP(A1725,'"main table"'!A:A,'"main table"'!N:N)</f>
        <v>44.42</v>
      </c>
    </row>
    <row r="1726" spans="1:4" x14ac:dyDescent="0.2">
      <c r="A1726" s="1">
        <v>217</v>
      </c>
      <c r="B1726">
        <v>5</v>
      </c>
      <c r="C1726">
        <f>_xlfn.XLOOKUP(A1726,'"main table"'!A:A,'"main table"'!V:V)</f>
        <v>3058</v>
      </c>
      <c r="D1726">
        <f>_xlfn.XLOOKUP(A1726,'"main table"'!A:A,'"main table"'!N:N)</f>
        <v>54.98</v>
      </c>
    </row>
    <row r="1727" spans="1:4" x14ac:dyDescent="0.2">
      <c r="A1727" s="1">
        <v>218</v>
      </c>
      <c r="B1727">
        <v>5</v>
      </c>
      <c r="C1727">
        <f>_xlfn.XLOOKUP(A1727,'"main table"'!A:A,'"main table"'!V:V)</f>
        <v>1450</v>
      </c>
      <c r="D1727">
        <f>_xlfn.XLOOKUP(A1727,'"main table"'!A:A,'"main table"'!N:N)</f>
        <v>18.079999999999998</v>
      </c>
    </row>
    <row r="1728" spans="1:4" x14ac:dyDescent="0.2">
      <c r="A1728" s="1">
        <v>219</v>
      </c>
      <c r="B1728">
        <v>5</v>
      </c>
      <c r="C1728">
        <f>_xlfn.XLOOKUP(A1728,'"main table"'!A:A,'"main table"'!V:V)</f>
        <v>214</v>
      </c>
      <c r="D1728">
        <f>_xlfn.XLOOKUP(A1728,'"main table"'!A:A,'"main table"'!N:N)</f>
        <v>3.26</v>
      </c>
    </row>
    <row r="1729" spans="1:4" x14ac:dyDescent="0.2">
      <c r="A1729" s="1">
        <v>220</v>
      </c>
      <c r="B1729">
        <v>5</v>
      </c>
      <c r="C1729">
        <f>_xlfn.XLOOKUP(A1729,'"main table"'!A:A,'"main table"'!V:V)</f>
        <v>224</v>
      </c>
      <c r="D1729">
        <f>_xlfn.XLOOKUP(A1729,'"main table"'!A:A,'"main table"'!N:N)</f>
        <v>3.37</v>
      </c>
    </row>
    <row r="1730" spans="1:4" x14ac:dyDescent="0.2">
      <c r="A1730" s="1">
        <v>221</v>
      </c>
      <c r="B1730">
        <v>5</v>
      </c>
      <c r="C1730">
        <f>_xlfn.XLOOKUP(A1730,'"main table"'!A:A,'"main table"'!V:V)</f>
        <v>810</v>
      </c>
      <c r="D1730">
        <f>_xlfn.XLOOKUP(A1730,'"main table"'!A:A,'"main table"'!N:N)</f>
        <v>11.87</v>
      </c>
    </row>
    <row r="1731" spans="1:4" x14ac:dyDescent="0.2">
      <c r="A1731" s="1">
        <v>222</v>
      </c>
      <c r="B1731">
        <v>5</v>
      </c>
      <c r="C1731">
        <f>_xlfn.XLOOKUP(A1731,'"main table"'!A:A,'"main table"'!V:V)</f>
        <v>132</v>
      </c>
      <c r="D1731">
        <f>_xlfn.XLOOKUP(A1731,'"main table"'!A:A,'"main table"'!N:N)</f>
        <v>3.31</v>
      </c>
    </row>
    <row r="1732" spans="1:4" x14ac:dyDescent="0.2">
      <c r="A1732" s="1">
        <v>223</v>
      </c>
      <c r="B1732">
        <v>5</v>
      </c>
      <c r="C1732">
        <f>_xlfn.XLOOKUP(A1732,'"main table"'!A:A,'"main table"'!V:V)</f>
        <v>1774</v>
      </c>
      <c r="D1732">
        <f>_xlfn.XLOOKUP(A1732,'"main table"'!A:A,'"main table"'!N:N)</f>
        <v>40.01</v>
      </c>
    </row>
    <row r="1733" spans="1:4" x14ac:dyDescent="0.2">
      <c r="A1733" s="1">
        <v>224</v>
      </c>
      <c r="B1733">
        <v>5</v>
      </c>
      <c r="C1733">
        <f>_xlfn.XLOOKUP(A1733,'"main table"'!A:A,'"main table"'!V:V)</f>
        <v>7240</v>
      </c>
      <c r="D1733">
        <f>_xlfn.XLOOKUP(A1733,'"main table"'!A:A,'"main table"'!N:N)</f>
        <v>90.31</v>
      </c>
    </row>
    <row r="1734" spans="1:4" x14ac:dyDescent="0.2">
      <c r="A1734" s="1">
        <v>225</v>
      </c>
      <c r="B1734">
        <v>5</v>
      </c>
      <c r="C1734">
        <f>_xlfn.XLOOKUP(A1734,'"main table"'!A:A,'"main table"'!V:V)</f>
        <v>29757</v>
      </c>
      <c r="D1734">
        <f>_xlfn.XLOOKUP(A1734,'"main table"'!A:A,'"main table"'!N:N)</f>
        <v>461.19</v>
      </c>
    </row>
    <row r="1735" spans="1:4" x14ac:dyDescent="0.2">
      <c r="A1735" s="1">
        <v>226</v>
      </c>
      <c r="B1735">
        <v>5</v>
      </c>
      <c r="C1735">
        <f>_xlfn.XLOOKUP(A1735,'"main table"'!A:A,'"main table"'!V:V)</f>
        <v>7972</v>
      </c>
      <c r="D1735">
        <f>_xlfn.XLOOKUP(A1735,'"main table"'!A:A,'"main table"'!N:N)</f>
        <v>109.96</v>
      </c>
    </row>
    <row r="1736" spans="1:4" x14ac:dyDescent="0.2">
      <c r="A1736" s="1">
        <v>227</v>
      </c>
      <c r="B1736">
        <v>5</v>
      </c>
      <c r="C1736">
        <f>_xlfn.XLOOKUP(A1736,'"main table"'!A:A,'"main table"'!V:V)</f>
        <v>96</v>
      </c>
      <c r="D1736">
        <f>_xlfn.XLOOKUP(A1736,'"main table"'!A:A,'"main table"'!N:N)</f>
        <v>3.76</v>
      </c>
    </row>
    <row r="1737" spans="1:4" x14ac:dyDescent="0.2">
      <c r="A1737" s="1">
        <v>228</v>
      </c>
      <c r="B1737">
        <v>5</v>
      </c>
      <c r="C1737">
        <f>_xlfn.XLOOKUP(A1737,'"main table"'!A:A,'"main table"'!V:V)</f>
        <v>773</v>
      </c>
      <c r="D1737">
        <f>_xlfn.XLOOKUP(A1737,'"main table"'!A:A,'"main table"'!N:N)</f>
        <v>8.81</v>
      </c>
    </row>
    <row r="1738" spans="1:4" x14ac:dyDescent="0.2">
      <c r="A1738" s="1">
        <v>229</v>
      </c>
      <c r="B1738">
        <v>5</v>
      </c>
      <c r="C1738">
        <f>_xlfn.XLOOKUP(A1738,'"main table"'!A:A,'"main table"'!V:V)</f>
        <v>2022</v>
      </c>
      <c r="D1738">
        <f>_xlfn.XLOOKUP(A1738,'"main table"'!A:A,'"main table"'!N:N)</f>
        <v>23.74</v>
      </c>
    </row>
    <row r="1739" spans="1:4" x14ac:dyDescent="0.2">
      <c r="A1739" s="1">
        <v>230</v>
      </c>
      <c r="B1739">
        <v>5</v>
      </c>
      <c r="C1739">
        <f>_xlfn.XLOOKUP(A1739,'"main table"'!A:A,'"main table"'!V:V)</f>
        <v>110</v>
      </c>
      <c r="D1739">
        <f>_xlfn.XLOOKUP(A1739,'"main table"'!A:A,'"main table"'!N:N)</f>
        <v>2.59</v>
      </c>
    </row>
    <row r="1740" spans="1:4" x14ac:dyDescent="0.2">
      <c r="A1740" s="1">
        <v>231</v>
      </c>
      <c r="B1740">
        <v>5</v>
      </c>
      <c r="C1740">
        <f>_xlfn.XLOOKUP(A1740,'"main table"'!A:A,'"main table"'!V:V)</f>
        <v>536</v>
      </c>
      <c r="D1740">
        <f>_xlfn.XLOOKUP(A1740,'"main table"'!A:A,'"main table"'!N:N)</f>
        <v>6.73</v>
      </c>
    </row>
    <row r="1741" spans="1:4" x14ac:dyDescent="0.2">
      <c r="A1741" s="1">
        <v>232</v>
      </c>
      <c r="B1741">
        <v>5</v>
      </c>
      <c r="C1741">
        <f>_xlfn.XLOOKUP(A1741,'"main table"'!A:A,'"main table"'!V:V)</f>
        <v>39694</v>
      </c>
      <c r="D1741">
        <f>_xlfn.XLOOKUP(A1741,'"main table"'!A:A,'"main table"'!N:N)</f>
        <v>450.95</v>
      </c>
    </row>
    <row r="1742" spans="1:4" x14ac:dyDescent="0.2">
      <c r="A1742" s="1">
        <v>233</v>
      </c>
      <c r="B1742">
        <v>5</v>
      </c>
      <c r="C1742">
        <f>_xlfn.XLOOKUP(A1742,'"main table"'!A:A,'"main table"'!V:V)</f>
        <v>5741</v>
      </c>
      <c r="D1742">
        <f>_xlfn.XLOOKUP(A1742,'"main table"'!A:A,'"main table"'!N:N)</f>
        <v>59.56</v>
      </c>
    </row>
    <row r="1743" spans="1:4" x14ac:dyDescent="0.2">
      <c r="A1743" s="1">
        <v>234</v>
      </c>
      <c r="B1743">
        <v>5</v>
      </c>
      <c r="C1743">
        <f>_xlfn.XLOOKUP(A1743,'"main table"'!A:A,'"main table"'!V:V)</f>
        <v>1161</v>
      </c>
      <c r="D1743">
        <f>_xlfn.XLOOKUP(A1743,'"main table"'!A:A,'"main table"'!N:N)</f>
        <v>10.27</v>
      </c>
    </row>
    <row r="1744" spans="1:4" x14ac:dyDescent="0.2">
      <c r="A1744" s="1">
        <v>235</v>
      </c>
      <c r="B1744">
        <v>5</v>
      </c>
      <c r="C1744">
        <f>_xlfn.XLOOKUP(A1744,'"main table"'!A:A,'"main table"'!V:V)</f>
        <v>0</v>
      </c>
      <c r="D1744">
        <f>_xlfn.XLOOKUP(A1744,'"main table"'!A:A,'"main table"'!N:N)</f>
        <v>0</v>
      </c>
    </row>
    <row r="1745" spans="1:4" x14ac:dyDescent="0.2">
      <c r="A1745" s="1">
        <v>236</v>
      </c>
      <c r="B1745">
        <v>5</v>
      </c>
      <c r="C1745">
        <f>_xlfn.XLOOKUP(A1745,'"main table"'!A:A,'"main table"'!V:V)</f>
        <v>544</v>
      </c>
      <c r="D1745">
        <f>_xlfn.XLOOKUP(A1745,'"main table"'!A:A,'"main table"'!N:N)</f>
        <v>9.6300000000000008</v>
      </c>
    </row>
    <row r="1746" spans="1:4" x14ac:dyDescent="0.2">
      <c r="A1746" s="1">
        <v>237</v>
      </c>
      <c r="B1746">
        <v>5</v>
      </c>
      <c r="C1746">
        <f>_xlfn.XLOOKUP(A1746,'"main table"'!A:A,'"main table"'!V:V)</f>
        <v>8757</v>
      </c>
      <c r="D1746">
        <f>_xlfn.XLOOKUP(A1746,'"main table"'!A:A,'"main table"'!N:N)</f>
        <v>97.01</v>
      </c>
    </row>
    <row r="1747" spans="1:4" x14ac:dyDescent="0.2">
      <c r="A1747" s="1">
        <v>238</v>
      </c>
      <c r="B1747">
        <v>5</v>
      </c>
      <c r="C1747">
        <f>_xlfn.XLOOKUP(A1747,'"main table"'!A:A,'"main table"'!V:V)</f>
        <v>20118</v>
      </c>
      <c r="D1747">
        <f>_xlfn.XLOOKUP(A1747,'"main table"'!A:A,'"main table"'!N:N)</f>
        <v>197.12</v>
      </c>
    </row>
    <row r="1748" spans="1:4" x14ac:dyDescent="0.2">
      <c r="A1748" s="1">
        <v>239</v>
      </c>
      <c r="B1748">
        <v>5</v>
      </c>
      <c r="C1748">
        <f>_xlfn.XLOOKUP(A1748,'"main table"'!A:A,'"main table"'!V:V)</f>
        <v>440</v>
      </c>
      <c r="D1748">
        <f>_xlfn.XLOOKUP(A1748,'"main table"'!A:A,'"main table"'!N:N)</f>
        <v>8.23</v>
      </c>
    </row>
    <row r="1749" spans="1:4" x14ac:dyDescent="0.2">
      <c r="A1749" s="1">
        <v>240</v>
      </c>
      <c r="B1749">
        <v>5</v>
      </c>
      <c r="C1749">
        <f>_xlfn.XLOOKUP(A1749,'"main table"'!A:A,'"main table"'!V:V)</f>
        <v>34883</v>
      </c>
      <c r="D1749">
        <f>_xlfn.XLOOKUP(A1749,'"main table"'!A:A,'"main table"'!N:N)</f>
        <v>348.72</v>
      </c>
    </row>
    <row r="1750" spans="1:4" x14ac:dyDescent="0.2">
      <c r="A1750" s="1">
        <v>241</v>
      </c>
      <c r="B1750">
        <v>5</v>
      </c>
      <c r="C1750">
        <f>_xlfn.XLOOKUP(A1750,'"main table"'!A:A,'"main table"'!V:V)</f>
        <v>897</v>
      </c>
      <c r="D1750">
        <f>_xlfn.XLOOKUP(A1750,'"main table"'!A:A,'"main table"'!N:N)</f>
        <v>12.59</v>
      </c>
    </row>
    <row r="1751" spans="1:4" x14ac:dyDescent="0.2">
      <c r="A1751" s="1">
        <v>242</v>
      </c>
      <c r="B1751">
        <v>5</v>
      </c>
      <c r="C1751">
        <f>_xlfn.XLOOKUP(A1751,'"main table"'!A:A,'"main table"'!V:V)</f>
        <v>2035</v>
      </c>
      <c r="D1751">
        <f>_xlfn.XLOOKUP(A1751,'"main table"'!A:A,'"main table"'!N:N)</f>
        <v>22.98</v>
      </c>
    </row>
    <row r="1752" spans="1:4" x14ac:dyDescent="0.2">
      <c r="A1752" s="1">
        <v>243</v>
      </c>
      <c r="B1752">
        <v>5</v>
      </c>
      <c r="C1752">
        <f>_xlfn.XLOOKUP(A1752,'"main table"'!A:A,'"main table"'!V:V)</f>
        <v>5633</v>
      </c>
      <c r="D1752">
        <f>_xlfn.XLOOKUP(A1752,'"main table"'!A:A,'"main table"'!N:N)</f>
        <v>57.06</v>
      </c>
    </row>
    <row r="1753" spans="1:4" x14ac:dyDescent="0.2">
      <c r="A1753" s="1">
        <v>244</v>
      </c>
      <c r="B1753">
        <v>5</v>
      </c>
      <c r="C1753">
        <f>_xlfn.XLOOKUP(A1753,'"main table"'!A:A,'"main table"'!V:V)</f>
        <v>24167</v>
      </c>
      <c r="D1753">
        <f>_xlfn.XLOOKUP(A1753,'"main table"'!A:A,'"main table"'!N:N)</f>
        <v>224.28</v>
      </c>
    </row>
    <row r="1754" spans="1:4" x14ac:dyDescent="0.2">
      <c r="A1754" s="1">
        <v>245</v>
      </c>
      <c r="B1754">
        <v>5</v>
      </c>
      <c r="C1754">
        <f>_xlfn.XLOOKUP(A1754,'"main table"'!A:A,'"main table"'!V:V)</f>
        <v>956</v>
      </c>
      <c r="D1754">
        <f>_xlfn.XLOOKUP(A1754,'"main table"'!A:A,'"main table"'!N:N)</f>
        <v>13.63</v>
      </c>
    </row>
    <row r="1755" spans="1:4" x14ac:dyDescent="0.2">
      <c r="A1755" s="1">
        <v>246</v>
      </c>
      <c r="B1755">
        <v>5</v>
      </c>
      <c r="C1755">
        <f>_xlfn.XLOOKUP(A1755,'"main table"'!A:A,'"main table"'!V:V)</f>
        <v>243</v>
      </c>
      <c r="D1755">
        <f>_xlfn.XLOOKUP(A1755,'"main table"'!A:A,'"main table"'!N:N)</f>
        <v>3.28</v>
      </c>
    </row>
    <row r="1756" spans="1:4" x14ac:dyDescent="0.2">
      <c r="A1756" s="1">
        <v>247</v>
      </c>
      <c r="B1756">
        <v>5</v>
      </c>
      <c r="C1756">
        <f>_xlfn.XLOOKUP(A1756,'"main table"'!A:A,'"main table"'!V:V)</f>
        <v>515</v>
      </c>
      <c r="D1756">
        <f>_xlfn.XLOOKUP(A1756,'"main table"'!A:A,'"main table"'!N:N)</f>
        <v>7.12</v>
      </c>
    </row>
    <row r="1757" spans="1:4" x14ac:dyDescent="0.2">
      <c r="A1757" s="1">
        <v>248</v>
      </c>
      <c r="B1757">
        <v>5</v>
      </c>
      <c r="C1757">
        <f>_xlfn.XLOOKUP(A1757,'"main table"'!A:A,'"main table"'!V:V)</f>
        <v>650</v>
      </c>
      <c r="D1757">
        <f>_xlfn.XLOOKUP(A1757,'"main table"'!A:A,'"main table"'!N:N)</f>
        <v>7.78</v>
      </c>
    </row>
    <row r="1758" spans="1:4" x14ac:dyDescent="0.2">
      <c r="A1758" s="1">
        <v>249</v>
      </c>
      <c r="B1758">
        <v>5</v>
      </c>
      <c r="C1758">
        <f>_xlfn.XLOOKUP(A1758,'"main table"'!A:A,'"main table"'!V:V)</f>
        <v>225</v>
      </c>
      <c r="D1758">
        <f>_xlfn.XLOOKUP(A1758,'"main table"'!A:A,'"main table"'!N:N)</f>
        <v>4.71</v>
      </c>
    </row>
    <row r="1759" spans="1:4" x14ac:dyDescent="0.2">
      <c r="A1759" s="1">
        <v>250</v>
      </c>
      <c r="B1759">
        <v>5</v>
      </c>
      <c r="C1759">
        <f>_xlfn.XLOOKUP(A1759,'"main table"'!A:A,'"main table"'!V:V)</f>
        <v>28</v>
      </c>
      <c r="D1759">
        <f>_xlfn.XLOOKUP(A1759,'"main table"'!A:A,'"main table"'!N:N)</f>
        <v>0.41</v>
      </c>
    </row>
    <row r="1760" spans="1:4" x14ac:dyDescent="0.2">
      <c r="A1760" s="1">
        <v>251</v>
      </c>
      <c r="B1760">
        <v>5</v>
      </c>
      <c r="C1760">
        <f>_xlfn.XLOOKUP(A1760,'"main table"'!A:A,'"main table"'!V:V)</f>
        <v>1929</v>
      </c>
      <c r="D1760">
        <f>_xlfn.XLOOKUP(A1760,'"main table"'!A:A,'"main table"'!N:N)</f>
        <v>19.899999999999999</v>
      </c>
    </row>
    <row r="1761" spans="1:4" x14ac:dyDescent="0.2">
      <c r="A1761" s="1">
        <v>252</v>
      </c>
      <c r="B1761">
        <v>5</v>
      </c>
      <c r="C1761">
        <f>_xlfn.XLOOKUP(A1761,'"main table"'!A:A,'"main table"'!V:V)</f>
        <v>479</v>
      </c>
      <c r="D1761">
        <f>_xlfn.XLOOKUP(A1761,'"main table"'!A:A,'"main table"'!N:N)</f>
        <v>8.2899999999999991</v>
      </c>
    </row>
    <row r="1762" spans="1:4" x14ac:dyDescent="0.2">
      <c r="A1762" s="1">
        <v>253</v>
      </c>
      <c r="B1762">
        <v>5</v>
      </c>
      <c r="C1762">
        <f>_xlfn.XLOOKUP(A1762,'"main table"'!A:A,'"main table"'!V:V)</f>
        <v>5099</v>
      </c>
      <c r="D1762">
        <f>_xlfn.XLOOKUP(A1762,'"main table"'!A:A,'"main table"'!N:N)</f>
        <v>56.03</v>
      </c>
    </row>
    <row r="1763" spans="1:4" x14ac:dyDescent="0.2">
      <c r="A1763" s="1">
        <v>254</v>
      </c>
      <c r="B1763">
        <v>5</v>
      </c>
      <c r="C1763">
        <f>_xlfn.XLOOKUP(A1763,'"main table"'!A:A,'"main table"'!V:V)</f>
        <v>0</v>
      </c>
      <c r="D1763">
        <f>_xlfn.XLOOKUP(A1763,'"main table"'!A:A,'"main table"'!N:N)</f>
        <v>0</v>
      </c>
    </row>
    <row r="1764" spans="1:4" x14ac:dyDescent="0.2">
      <c r="A1764" s="1">
        <v>255</v>
      </c>
      <c r="B1764">
        <v>5</v>
      </c>
      <c r="C1764">
        <f>_xlfn.XLOOKUP(A1764,'"main table"'!A:A,'"main table"'!V:V)</f>
        <v>20250</v>
      </c>
      <c r="D1764">
        <f>_xlfn.XLOOKUP(A1764,'"main table"'!A:A,'"main table"'!N:N)</f>
        <v>163.65</v>
      </c>
    </row>
    <row r="1765" spans="1:4" x14ac:dyDescent="0.2">
      <c r="A1765" s="1">
        <v>256</v>
      </c>
      <c r="B1765">
        <v>5</v>
      </c>
      <c r="C1765">
        <f>_xlfn.XLOOKUP(A1765,'"main table"'!A:A,'"main table"'!V:V)</f>
        <v>19725</v>
      </c>
      <c r="D1765">
        <f>_xlfn.XLOOKUP(A1765,'"main table"'!A:A,'"main table"'!N:N)</f>
        <v>130.44</v>
      </c>
    </row>
    <row r="1766" spans="1:4" x14ac:dyDescent="0.2">
      <c r="A1766" s="1">
        <v>257</v>
      </c>
      <c r="B1766">
        <v>5</v>
      </c>
      <c r="C1766">
        <f>_xlfn.XLOOKUP(A1766,'"main table"'!A:A,'"main table"'!V:V)</f>
        <v>0</v>
      </c>
      <c r="D1766">
        <f>_xlfn.XLOOKUP(A1766,'"main table"'!A:A,'"main table"'!N:N)</f>
        <v>0</v>
      </c>
    </row>
    <row r="1767" spans="1:4" x14ac:dyDescent="0.2">
      <c r="A1767" s="1">
        <v>258</v>
      </c>
      <c r="B1767">
        <v>5</v>
      </c>
      <c r="C1767">
        <f>_xlfn.XLOOKUP(A1767,'"main table"'!A:A,'"main table"'!V:V)</f>
        <v>12</v>
      </c>
      <c r="D1767">
        <f>_xlfn.XLOOKUP(A1767,'"main table"'!A:A,'"main table"'!N:N)</f>
        <v>0.27</v>
      </c>
    </row>
    <row r="1768" spans="1:4" x14ac:dyDescent="0.2">
      <c r="A1768" s="1">
        <v>259</v>
      </c>
      <c r="B1768">
        <v>5</v>
      </c>
      <c r="C1768">
        <f>_xlfn.XLOOKUP(A1768,'"main table"'!A:A,'"main table"'!V:V)</f>
        <v>78933</v>
      </c>
      <c r="D1768">
        <f>_xlfn.XLOOKUP(A1768,'"main table"'!A:A,'"main table"'!N:N)</f>
        <v>1304.8</v>
      </c>
    </row>
    <row r="1769" spans="1:4" x14ac:dyDescent="0.2">
      <c r="A1769" s="1">
        <v>260</v>
      </c>
      <c r="B1769">
        <v>5</v>
      </c>
      <c r="C1769">
        <f>_xlfn.XLOOKUP(A1769,'"main table"'!A:A,'"main table"'!V:V)</f>
        <v>2859</v>
      </c>
      <c r="D1769">
        <f>_xlfn.XLOOKUP(A1769,'"main table"'!A:A,'"main table"'!N:N)</f>
        <v>51.63</v>
      </c>
    </row>
    <row r="1770" spans="1:4" x14ac:dyDescent="0.2">
      <c r="A1770" s="1">
        <v>261</v>
      </c>
      <c r="B1770">
        <v>5</v>
      </c>
      <c r="C1770">
        <f>_xlfn.XLOOKUP(A1770,'"main table"'!A:A,'"main table"'!V:V)</f>
        <v>1471</v>
      </c>
      <c r="D1770">
        <f>_xlfn.XLOOKUP(A1770,'"main table"'!A:A,'"main table"'!N:N)</f>
        <v>30.67</v>
      </c>
    </row>
    <row r="1771" spans="1:4" x14ac:dyDescent="0.2">
      <c r="A1771" s="1">
        <v>262</v>
      </c>
      <c r="B1771">
        <v>5</v>
      </c>
      <c r="C1771">
        <f>_xlfn.XLOOKUP(A1771,'"main table"'!A:A,'"main table"'!V:V)</f>
        <v>10984</v>
      </c>
      <c r="D1771">
        <f>_xlfn.XLOOKUP(A1771,'"main table"'!A:A,'"main table"'!N:N)</f>
        <v>156.08000000000001</v>
      </c>
    </row>
    <row r="1772" spans="1:4" x14ac:dyDescent="0.2">
      <c r="A1772" s="1">
        <v>263</v>
      </c>
      <c r="B1772">
        <v>5</v>
      </c>
      <c r="C1772">
        <f>_xlfn.XLOOKUP(A1772,'"main table"'!A:A,'"main table"'!V:V)</f>
        <v>1352</v>
      </c>
      <c r="D1772">
        <f>_xlfn.XLOOKUP(A1772,'"main table"'!A:A,'"main table"'!N:N)</f>
        <v>24.82</v>
      </c>
    </row>
    <row r="1773" spans="1:4" x14ac:dyDescent="0.2">
      <c r="A1773" s="1">
        <v>264</v>
      </c>
      <c r="B1773">
        <v>5</v>
      </c>
      <c r="C1773">
        <f>_xlfn.XLOOKUP(A1773,'"main table"'!A:A,'"main table"'!V:V)</f>
        <v>1207</v>
      </c>
      <c r="D1773">
        <f>_xlfn.XLOOKUP(A1773,'"main table"'!A:A,'"main table"'!N:N)</f>
        <v>20.74</v>
      </c>
    </row>
    <row r="1774" spans="1:4" x14ac:dyDescent="0.2">
      <c r="A1774" s="1">
        <v>265</v>
      </c>
      <c r="B1774">
        <v>5</v>
      </c>
      <c r="C1774">
        <f>_xlfn.XLOOKUP(A1774,'"main table"'!A:A,'"main table"'!V:V)</f>
        <v>1624</v>
      </c>
      <c r="D1774">
        <f>_xlfn.XLOOKUP(A1774,'"main table"'!A:A,'"main table"'!N:N)</f>
        <v>30.66</v>
      </c>
    </row>
    <row r="1775" spans="1:4" x14ac:dyDescent="0.2">
      <c r="A1775" s="1">
        <v>266</v>
      </c>
      <c r="B1775">
        <v>5</v>
      </c>
      <c r="C1775">
        <f>_xlfn.XLOOKUP(A1775,'"main table"'!A:A,'"main table"'!V:V)</f>
        <v>3588</v>
      </c>
      <c r="D1775">
        <f>_xlfn.XLOOKUP(A1775,'"main table"'!A:A,'"main table"'!N:N)</f>
        <v>56.84</v>
      </c>
    </row>
    <row r="1776" spans="1:4" x14ac:dyDescent="0.2">
      <c r="A1776" s="1">
        <v>267</v>
      </c>
      <c r="B1776">
        <v>5</v>
      </c>
      <c r="C1776">
        <f>_xlfn.XLOOKUP(A1776,'"main table"'!A:A,'"main table"'!V:V)</f>
        <v>4286</v>
      </c>
      <c r="D1776">
        <f>_xlfn.XLOOKUP(A1776,'"main table"'!A:A,'"main table"'!N:N)</f>
        <v>59.34</v>
      </c>
    </row>
    <row r="1777" spans="1:4" x14ac:dyDescent="0.2">
      <c r="A1777" s="1">
        <v>268</v>
      </c>
      <c r="B1777">
        <v>5</v>
      </c>
      <c r="C1777">
        <f>_xlfn.XLOOKUP(A1777,'"main table"'!A:A,'"main table"'!V:V)</f>
        <v>29041</v>
      </c>
      <c r="D1777">
        <f>_xlfn.XLOOKUP(A1777,'"main table"'!A:A,'"main table"'!N:N)</f>
        <v>378.54</v>
      </c>
    </row>
    <row r="1778" spans="1:4" x14ac:dyDescent="0.2">
      <c r="A1778" s="1">
        <v>269</v>
      </c>
      <c r="B1778">
        <v>5</v>
      </c>
      <c r="C1778">
        <f>_xlfn.XLOOKUP(A1778,'"main table"'!A:A,'"main table"'!V:V)</f>
        <v>1386</v>
      </c>
      <c r="D1778">
        <f>_xlfn.XLOOKUP(A1778,'"main table"'!A:A,'"main table"'!N:N)</f>
        <v>25.59</v>
      </c>
    </row>
    <row r="1779" spans="1:4" x14ac:dyDescent="0.2">
      <c r="A1779" s="1">
        <v>270</v>
      </c>
      <c r="B1779">
        <v>5</v>
      </c>
      <c r="C1779">
        <f>_xlfn.XLOOKUP(A1779,'"main table"'!A:A,'"main table"'!V:V)</f>
        <v>4713</v>
      </c>
      <c r="D1779">
        <f>_xlfn.XLOOKUP(A1779,'"main table"'!A:A,'"main table"'!N:N)</f>
        <v>73.5</v>
      </c>
    </row>
    <row r="1780" spans="1:4" x14ac:dyDescent="0.2">
      <c r="A1780" s="1">
        <v>271</v>
      </c>
      <c r="B1780">
        <v>5</v>
      </c>
      <c r="C1780">
        <f>_xlfn.XLOOKUP(A1780,'"main table"'!A:A,'"main table"'!V:V)</f>
        <v>938</v>
      </c>
      <c r="D1780">
        <f>_xlfn.XLOOKUP(A1780,'"main table"'!A:A,'"main table"'!N:N)</f>
        <v>14.86</v>
      </c>
    </row>
    <row r="1781" spans="1:4" x14ac:dyDescent="0.2">
      <c r="A1781" s="1">
        <v>272</v>
      </c>
      <c r="B1781">
        <v>5</v>
      </c>
      <c r="C1781">
        <f>_xlfn.XLOOKUP(A1781,'"main table"'!A:A,'"main table"'!V:V)</f>
        <v>2547</v>
      </c>
      <c r="D1781">
        <f>_xlfn.XLOOKUP(A1781,'"main table"'!A:A,'"main table"'!N:N)</f>
        <v>38</v>
      </c>
    </row>
    <row r="1782" spans="1:4" x14ac:dyDescent="0.2">
      <c r="A1782" s="1">
        <v>273</v>
      </c>
      <c r="B1782">
        <v>5</v>
      </c>
      <c r="C1782">
        <f>_xlfn.XLOOKUP(A1782,'"main table"'!A:A,'"main table"'!V:V)</f>
        <v>11734</v>
      </c>
      <c r="D1782">
        <f>_xlfn.XLOOKUP(A1782,'"main table"'!A:A,'"main table"'!N:N)</f>
        <v>146.13</v>
      </c>
    </row>
    <row r="1783" spans="1:4" x14ac:dyDescent="0.2">
      <c r="A1783" s="1">
        <v>274</v>
      </c>
      <c r="B1783">
        <v>5</v>
      </c>
      <c r="C1783">
        <f>_xlfn.XLOOKUP(A1783,'"main table"'!A:A,'"main table"'!V:V)</f>
        <v>2208</v>
      </c>
      <c r="D1783">
        <f>_xlfn.XLOOKUP(A1783,'"main table"'!A:A,'"main table"'!N:N)</f>
        <v>44.87</v>
      </c>
    </row>
    <row r="1784" spans="1:4" x14ac:dyDescent="0.2">
      <c r="A1784" s="1">
        <v>275</v>
      </c>
      <c r="B1784">
        <v>5</v>
      </c>
      <c r="C1784">
        <f>_xlfn.XLOOKUP(A1784,'"main table"'!A:A,'"main table"'!V:V)</f>
        <v>10941</v>
      </c>
      <c r="D1784">
        <f>_xlfn.XLOOKUP(A1784,'"main table"'!A:A,'"main table"'!N:N)</f>
        <v>140.52000000000001</v>
      </c>
    </row>
    <row r="1785" spans="1:4" x14ac:dyDescent="0.2">
      <c r="A1785" s="1">
        <v>276</v>
      </c>
      <c r="B1785">
        <v>5</v>
      </c>
      <c r="C1785">
        <f>_xlfn.XLOOKUP(A1785,'"main table"'!A:A,'"main table"'!V:V)</f>
        <v>16201</v>
      </c>
      <c r="D1785">
        <f>_xlfn.XLOOKUP(A1785,'"main table"'!A:A,'"main table"'!N:N)</f>
        <v>229.88</v>
      </c>
    </row>
    <row r="1786" spans="1:4" x14ac:dyDescent="0.2">
      <c r="A1786" s="1">
        <v>277</v>
      </c>
      <c r="B1786">
        <v>5</v>
      </c>
      <c r="C1786">
        <f>_xlfn.XLOOKUP(A1786,'"main table"'!A:A,'"main table"'!V:V)</f>
        <v>8605</v>
      </c>
      <c r="D1786">
        <f>_xlfn.XLOOKUP(A1786,'"main table"'!A:A,'"main table"'!N:N)</f>
        <v>116.19</v>
      </c>
    </row>
    <row r="1787" spans="1:4" x14ac:dyDescent="0.2">
      <c r="A1787" s="1">
        <v>278</v>
      </c>
      <c r="B1787">
        <v>5</v>
      </c>
      <c r="C1787">
        <f>_xlfn.XLOOKUP(A1787,'"main table"'!A:A,'"main table"'!V:V)</f>
        <v>419</v>
      </c>
      <c r="D1787">
        <f>_xlfn.XLOOKUP(A1787,'"main table"'!A:A,'"main table"'!N:N)</f>
        <v>5.0599999999999996</v>
      </c>
    </row>
    <row r="1788" spans="1:4" x14ac:dyDescent="0.2">
      <c r="A1788" s="1">
        <v>279</v>
      </c>
      <c r="B1788">
        <v>5</v>
      </c>
      <c r="C1788">
        <f>_xlfn.XLOOKUP(A1788,'"main table"'!A:A,'"main table"'!V:V)</f>
        <v>4250</v>
      </c>
      <c r="D1788">
        <f>_xlfn.XLOOKUP(A1788,'"main table"'!A:A,'"main table"'!N:N)</f>
        <v>69.989999999999995</v>
      </c>
    </row>
    <row r="1789" spans="1:4" x14ac:dyDescent="0.2">
      <c r="A1789" s="1">
        <v>280</v>
      </c>
      <c r="B1789">
        <v>5</v>
      </c>
      <c r="C1789">
        <f>_xlfn.XLOOKUP(A1789,'"main table"'!A:A,'"main table"'!V:V)</f>
        <v>29670</v>
      </c>
      <c r="D1789">
        <f>_xlfn.XLOOKUP(A1789,'"main table"'!A:A,'"main table"'!N:N)</f>
        <v>393.14</v>
      </c>
    </row>
    <row r="1790" spans="1:4" x14ac:dyDescent="0.2">
      <c r="A1790" s="1">
        <v>281</v>
      </c>
      <c r="B1790">
        <v>5</v>
      </c>
      <c r="C1790">
        <f>_xlfn.XLOOKUP(A1790,'"main table"'!A:A,'"main table"'!V:V)</f>
        <v>2607</v>
      </c>
      <c r="D1790">
        <f>_xlfn.XLOOKUP(A1790,'"main table"'!A:A,'"main table"'!N:N)</f>
        <v>41.2</v>
      </c>
    </row>
    <row r="1791" spans="1:4" x14ac:dyDescent="0.2">
      <c r="A1791" s="1">
        <v>282</v>
      </c>
      <c r="B1791">
        <v>5</v>
      </c>
      <c r="C1791">
        <f>_xlfn.XLOOKUP(A1791,'"main table"'!A:A,'"main table"'!V:V)</f>
        <v>1409</v>
      </c>
      <c r="D1791">
        <f>_xlfn.XLOOKUP(A1791,'"main table"'!A:A,'"main table"'!N:N)</f>
        <v>24.48</v>
      </c>
    </row>
    <row r="1792" spans="1:4" x14ac:dyDescent="0.2">
      <c r="A1792" s="1">
        <v>283</v>
      </c>
      <c r="B1792">
        <v>5</v>
      </c>
      <c r="C1792">
        <f>_xlfn.XLOOKUP(A1792,'"main table"'!A:A,'"main table"'!V:V)</f>
        <v>3013</v>
      </c>
      <c r="D1792">
        <f>_xlfn.XLOOKUP(A1792,'"main table"'!A:A,'"main table"'!N:N)</f>
        <v>49.78</v>
      </c>
    </row>
    <row r="1793" spans="1:4" x14ac:dyDescent="0.2">
      <c r="A1793" s="1">
        <v>284</v>
      </c>
      <c r="B1793">
        <v>5</v>
      </c>
      <c r="C1793">
        <f>_xlfn.XLOOKUP(A1793,'"main table"'!A:A,'"main table"'!V:V)</f>
        <v>1805</v>
      </c>
      <c r="D1793">
        <f>_xlfn.XLOOKUP(A1793,'"main table"'!A:A,'"main table"'!N:N)</f>
        <v>33.56</v>
      </c>
    </row>
    <row r="1794" spans="1:4" x14ac:dyDescent="0.2">
      <c r="A1794" s="1">
        <v>285</v>
      </c>
      <c r="B1794">
        <v>5</v>
      </c>
      <c r="C1794">
        <f>_xlfn.XLOOKUP(A1794,'"main table"'!A:A,'"main table"'!V:V)</f>
        <v>11809</v>
      </c>
      <c r="D1794">
        <f>_xlfn.XLOOKUP(A1794,'"main table"'!A:A,'"main table"'!N:N)</f>
        <v>139.25</v>
      </c>
    </row>
    <row r="1795" spans="1:4" x14ac:dyDescent="0.2">
      <c r="A1795" s="1">
        <v>286</v>
      </c>
      <c r="B1795">
        <v>5</v>
      </c>
      <c r="C1795">
        <f>_xlfn.XLOOKUP(A1795,'"main table"'!A:A,'"main table"'!V:V)</f>
        <v>2464</v>
      </c>
      <c r="D1795">
        <f>_xlfn.XLOOKUP(A1795,'"main table"'!A:A,'"main table"'!N:N)</f>
        <v>44.76</v>
      </c>
    </row>
    <row r="1796" spans="1:4" x14ac:dyDescent="0.2">
      <c r="A1796" s="1">
        <v>287</v>
      </c>
      <c r="B1796">
        <v>5</v>
      </c>
      <c r="C1796">
        <f>_xlfn.XLOOKUP(A1796,'"main table"'!A:A,'"main table"'!V:V)</f>
        <v>19047</v>
      </c>
      <c r="D1796">
        <f>_xlfn.XLOOKUP(A1796,'"main table"'!A:A,'"main table"'!N:N)</f>
        <v>256.04000000000002</v>
      </c>
    </row>
    <row r="1797" spans="1:4" x14ac:dyDescent="0.2">
      <c r="A1797" s="1">
        <v>288</v>
      </c>
      <c r="B1797">
        <v>5</v>
      </c>
      <c r="C1797">
        <f>_xlfn.XLOOKUP(A1797,'"main table"'!A:A,'"main table"'!V:V)</f>
        <v>4731</v>
      </c>
      <c r="D1797">
        <f>_xlfn.XLOOKUP(A1797,'"main table"'!A:A,'"main table"'!N:N)</f>
        <v>75.38</v>
      </c>
    </row>
    <row r="1798" spans="1:4" x14ac:dyDescent="0.2">
      <c r="A1798" s="1">
        <v>289</v>
      </c>
      <c r="B1798">
        <v>5</v>
      </c>
      <c r="C1798">
        <f>_xlfn.XLOOKUP(A1798,'"main table"'!A:A,'"main table"'!V:V)</f>
        <v>13737</v>
      </c>
      <c r="D1798">
        <f>_xlfn.XLOOKUP(A1798,'"main table"'!A:A,'"main table"'!N:N)</f>
        <v>170.12</v>
      </c>
    </row>
    <row r="1799" spans="1:4" x14ac:dyDescent="0.2">
      <c r="A1799" s="1">
        <v>290</v>
      </c>
      <c r="B1799">
        <v>5</v>
      </c>
      <c r="C1799">
        <f>_xlfn.XLOOKUP(A1799,'"main table"'!A:A,'"main table"'!V:V)</f>
        <v>1043</v>
      </c>
      <c r="D1799">
        <f>_xlfn.XLOOKUP(A1799,'"main table"'!A:A,'"main table"'!N:N)</f>
        <v>12.59</v>
      </c>
    </row>
    <row r="1800" spans="1:4" x14ac:dyDescent="0.2">
      <c r="A1800" s="1">
        <v>291</v>
      </c>
      <c r="B1800">
        <v>5</v>
      </c>
      <c r="C1800">
        <f>_xlfn.XLOOKUP(A1800,'"main table"'!A:A,'"main table"'!V:V)</f>
        <v>602</v>
      </c>
      <c r="D1800">
        <f>_xlfn.XLOOKUP(A1800,'"main table"'!A:A,'"main table"'!N:N)</f>
        <v>5.65</v>
      </c>
    </row>
    <row r="1801" spans="1:4" x14ac:dyDescent="0.2">
      <c r="A1801" s="1">
        <v>292</v>
      </c>
      <c r="B1801">
        <v>5</v>
      </c>
      <c r="C1801">
        <f>_xlfn.XLOOKUP(A1801,'"main table"'!A:A,'"main table"'!V:V)</f>
        <v>1223</v>
      </c>
      <c r="D1801">
        <f>_xlfn.XLOOKUP(A1801,'"main table"'!A:A,'"main table"'!N:N)</f>
        <v>11.49</v>
      </c>
    </row>
    <row r="1802" spans="1:4" x14ac:dyDescent="0.2">
      <c r="A1802" s="1">
        <v>293</v>
      </c>
      <c r="B1802">
        <v>5</v>
      </c>
      <c r="C1802">
        <f>_xlfn.XLOOKUP(A1802,'"main table"'!A:A,'"main table"'!V:V)</f>
        <v>2379</v>
      </c>
      <c r="D1802">
        <f>_xlfn.XLOOKUP(A1802,'"main table"'!A:A,'"main table"'!N:N)</f>
        <v>25.6</v>
      </c>
    </row>
    <row r="1803" spans="1:4" x14ac:dyDescent="0.2">
      <c r="A1803" s="1">
        <v>294</v>
      </c>
      <c r="B1803">
        <v>5</v>
      </c>
      <c r="C1803">
        <f>_xlfn.XLOOKUP(A1803,'"main table"'!A:A,'"main table"'!V:V)</f>
        <v>2073</v>
      </c>
      <c r="D1803">
        <f>_xlfn.XLOOKUP(A1803,'"main table"'!A:A,'"main table"'!N:N)</f>
        <v>27.05</v>
      </c>
    </row>
    <row r="1804" spans="1:4" x14ac:dyDescent="0.2">
      <c r="A1804" s="1">
        <v>295</v>
      </c>
      <c r="B1804">
        <v>5</v>
      </c>
      <c r="C1804">
        <f>_xlfn.XLOOKUP(A1804,'"main table"'!A:A,'"main table"'!V:V)</f>
        <v>89</v>
      </c>
      <c r="D1804">
        <f>_xlfn.XLOOKUP(A1804,'"main table"'!A:A,'"main table"'!N:N)</f>
        <v>2.0299999999999998</v>
      </c>
    </row>
    <row r="1805" spans="1:4" x14ac:dyDescent="0.2">
      <c r="A1805" s="1">
        <v>296</v>
      </c>
      <c r="B1805">
        <v>5</v>
      </c>
      <c r="C1805">
        <f>_xlfn.XLOOKUP(A1805,'"main table"'!A:A,'"main table"'!V:V)</f>
        <v>14957</v>
      </c>
      <c r="D1805">
        <f>_xlfn.XLOOKUP(A1805,'"main table"'!A:A,'"main table"'!N:N)</f>
        <v>146.22</v>
      </c>
    </row>
    <row r="1806" spans="1:4" x14ac:dyDescent="0.2">
      <c r="A1806" s="1">
        <v>297</v>
      </c>
      <c r="B1806">
        <v>5</v>
      </c>
      <c r="C1806">
        <f>_xlfn.XLOOKUP(A1806,'"main table"'!A:A,'"main table"'!V:V)</f>
        <v>9511</v>
      </c>
      <c r="D1806">
        <f>_xlfn.XLOOKUP(A1806,'"main table"'!A:A,'"main table"'!N:N)</f>
        <v>109.75</v>
      </c>
    </row>
    <row r="1807" spans="1:4" x14ac:dyDescent="0.2">
      <c r="A1807" s="1">
        <v>298</v>
      </c>
      <c r="B1807">
        <v>5</v>
      </c>
      <c r="C1807">
        <f>_xlfn.XLOOKUP(A1807,'"main table"'!A:A,'"main table"'!V:V)</f>
        <v>1224</v>
      </c>
      <c r="D1807">
        <f>_xlfn.XLOOKUP(A1807,'"main table"'!A:A,'"main table"'!N:N)</f>
        <v>20.57</v>
      </c>
    </row>
    <row r="1808" spans="1:4" x14ac:dyDescent="0.2">
      <c r="A1808" s="1">
        <v>299</v>
      </c>
      <c r="B1808">
        <v>5</v>
      </c>
      <c r="C1808">
        <f>_xlfn.XLOOKUP(A1808,'"main table"'!A:A,'"main table"'!V:V)</f>
        <v>1257</v>
      </c>
      <c r="D1808">
        <f>_xlfn.XLOOKUP(A1808,'"main table"'!A:A,'"main table"'!N:N)</f>
        <v>13.61</v>
      </c>
    </row>
    <row r="1809" spans="1:4" x14ac:dyDescent="0.2">
      <c r="A1809" s="1">
        <v>300</v>
      </c>
      <c r="B1809">
        <v>5</v>
      </c>
      <c r="C1809">
        <f>_xlfn.XLOOKUP(A1809,'"main table"'!A:A,'"main table"'!V:V)</f>
        <v>1396</v>
      </c>
      <c r="D1809">
        <f>_xlfn.XLOOKUP(A1809,'"main table"'!A:A,'"main table"'!N:N)</f>
        <v>16.399999999999999</v>
      </c>
    </row>
    <row r="1810" spans="1:4" x14ac:dyDescent="0.2">
      <c r="A1810" s="1">
        <v>301</v>
      </c>
      <c r="B1810">
        <v>5</v>
      </c>
      <c r="C1810">
        <f>_xlfn.XLOOKUP(A1810,'"main table"'!A:A,'"main table"'!V:V)</f>
        <v>968</v>
      </c>
      <c r="D1810">
        <f>_xlfn.XLOOKUP(A1810,'"main table"'!A:A,'"main table"'!N:N)</f>
        <v>8.93</v>
      </c>
    </row>
    <row r="1811" spans="1:4" x14ac:dyDescent="0.2">
      <c r="A1811" s="1">
        <v>302</v>
      </c>
      <c r="B1811">
        <v>5</v>
      </c>
      <c r="C1811">
        <f>_xlfn.XLOOKUP(A1811,'"main table"'!A:A,'"main table"'!V:V)</f>
        <v>2079</v>
      </c>
      <c r="D1811">
        <f>_xlfn.XLOOKUP(A1811,'"main table"'!A:A,'"main table"'!N:N)</f>
        <v>23.47</v>
      </c>
    </row>
    <row r="1812" spans="1:4" x14ac:dyDescent="0.2">
      <c r="A1812" s="1">
        <v>303</v>
      </c>
      <c r="B1812">
        <v>5</v>
      </c>
      <c r="C1812">
        <f>_xlfn.XLOOKUP(A1812,'"main table"'!A:A,'"main table"'!V:V)</f>
        <v>416</v>
      </c>
      <c r="D1812">
        <f>_xlfn.XLOOKUP(A1812,'"main table"'!A:A,'"main table"'!N:N)</f>
        <v>9.11</v>
      </c>
    </row>
    <row r="1813" spans="1:4" x14ac:dyDescent="0.2">
      <c r="A1813" s="1">
        <v>304</v>
      </c>
      <c r="B1813">
        <v>5</v>
      </c>
      <c r="C1813">
        <f>_xlfn.XLOOKUP(A1813,'"main table"'!A:A,'"main table"'!V:V)</f>
        <v>8185</v>
      </c>
      <c r="D1813">
        <f>_xlfn.XLOOKUP(A1813,'"main table"'!A:A,'"main table"'!N:N)</f>
        <v>108.74</v>
      </c>
    </row>
    <row r="1814" spans="1:4" x14ac:dyDescent="0.2">
      <c r="A1814" s="1">
        <v>305</v>
      </c>
      <c r="B1814">
        <v>5</v>
      </c>
      <c r="C1814">
        <f>_xlfn.XLOOKUP(A1814,'"main table"'!A:A,'"main table"'!V:V)</f>
        <v>2214</v>
      </c>
      <c r="D1814">
        <f>_xlfn.XLOOKUP(A1814,'"main table"'!A:A,'"main table"'!N:N)</f>
        <v>27.49</v>
      </c>
    </row>
    <row r="1815" spans="1:4" x14ac:dyDescent="0.2">
      <c r="A1815" s="1">
        <v>306</v>
      </c>
      <c r="B1815">
        <v>5</v>
      </c>
      <c r="C1815">
        <f>_xlfn.XLOOKUP(A1815,'"main table"'!A:A,'"main table"'!V:V)</f>
        <v>3087</v>
      </c>
      <c r="D1815">
        <f>_xlfn.XLOOKUP(A1815,'"main table"'!A:A,'"main table"'!N:N)</f>
        <v>35.24</v>
      </c>
    </row>
    <row r="1816" spans="1:4" x14ac:dyDescent="0.2">
      <c r="A1816" s="1">
        <v>307</v>
      </c>
      <c r="B1816">
        <v>5</v>
      </c>
      <c r="C1816">
        <f>_xlfn.XLOOKUP(A1816,'"main table"'!A:A,'"main table"'!V:V)</f>
        <v>15384</v>
      </c>
      <c r="D1816">
        <f>_xlfn.XLOOKUP(A1816,'"main table"'!A:A,'"main table"'!N:N)</f>
        <v>170.86</v>
      </c>
    </row>
    <row r="1817" spans="1:4" x14ac:dyDescent="0.2">
      <c r="A1817" s="1">
        <v>308</v>
      </c>
      <c r="B1817">
        <v>5</v>
      </c>
      <c r="C1817">
        <f>_xlfn.XLOOKUP(A1817,'"main table"'!A:A,'"main table"'!V:V)</f>
        <v>2714</v>
      </c>
      <c r="D1817">
        <f>_xlfn.XLOOKUP(A1817,'"main table"'!A:A,'"main table"'!N:N)</f>
        <v>33.44</v>
      </c>
    </row>
    <row r="1818" spans="1:4" x14ac:dyDescent="0.2">
      <c r="A1818" s="1">
        <v>309</v>
      </c>
      <c r="B1818">
        <v>5</v>
      </c>
      <c r="C1818">
        <f>_xlfn.XLOOKUP(A1818,'"main table"'!A:A,'"main table"'!V:V)</f>
        <v>5112</v>
      </c>
      <c r="D1818">
        <f>_xlfn.XLOOKUP(A1818,'"main table"'!A:A,'"main table"'!N:N)</f>
        <v>53.41</v>
      </c>
    </row>
    <row r="1819" spans="1:4" x14ac:dyDescent="0.2">
      <c r="A1819" s="1">
        <v>310</v>
      </c>
      <c r="B1819">
        <v>5</v>
      </c>
      <c r="C1819">
        <f>_xlfn.XLOOKUP(A1819,'"main table"'!A:A,'"main table"'!V:V)</f>
        <v>345</v>
      </c>
      <c r="D1819">
        <f>_xlfn.XLOOKUP(A1819,'"main table"'!A:A,'"main table"'!N:N)</f>
        <v>6.54</v>
      </c>
    </row>
    <row r="1820" spans="1:4" x14ac:dyDescent="0.2">
      <c r="A1820" s="1">
        <v>311</v>
      </c>
      <c r="B1820">
        <v>5</v>
      </c>
      <c r="C1820">
        <f>_xlfn.XLOOKUP(A1820,'"main table"'!A:A,'"main table"'!V:V)</f>
        <v>4123</v>
      </c>
      <c r="D1820">
        <f>_xlfn.XLOOKUP(A1820,'"main table"'!A:A,'"main table"'!N:N)</f>
        <v>43.8</v>
      </c>
    </row>
    <row r="1821" spans="1:4" x14ac:dyDescent="0.2">
      <c r="A1821" s="1">
        <v>312</v>
      </c>
      <c r="B1821">
        <v>5</v>
      </c>
      <c r="C1821">
        <f>_xlfn.XLOOKUP(A1821,'"main table"'!A:A,'"main table"'!V:V)</f>
        <v>10768</v>
      </c>
      <c r="D1821">
        <f>_xlfn.XLOOKUP(A1821,'"main table"'!A:A,'"main table"'!N:N)</f>
        <v>136.44999999999999</v>
      </c>
    </row>
    <row r="1822" spans="1:4" x14ac:dyDescent="0.2">
      <c r="A1822" s="1">
        <v>313</v>
      </c>
      <c r="B1822">
        <v>5</v>
      </c>
      <c r="C1822">
        <f>_xlfn.XLOOKUP(A1822,'"main table"'!A:A,'"main table"'!V:V)</f>
        <v>8483</v>
      </c>
      <c r="D1822">
        <f>_xlfn.XLOOKUP(A1822,'"main table"'!A:A,'"main table"'!N:N)</f>
        <v>78.28</v>
      </c>
    </row>
    <row r="1823" spans="1:4" x14ac:dyDescent="0.2">
      <c r="A1823" s="1">
        <v>314</v>
      </c>
      <c r="B1823">
        <v>5</v>
      </c>
      <c r="C1823">
        <f>_xlfn.XLOOKUP(A1823,'"main table"'!A:A,'"main table"'!V:V)</f>
        <v>1757</v>
      </c>
      <c r="D1823">
        <f>_xlfn.XLOOKUP(A1823,'"main table"'!A:A,'"main table"'!N:N)</f>
        <v>20.260000000000002</v>
      </c>
    </row>
    <row r="1824" spans="1:4" x14ac:dyDescent="0.2">
      <c r="A1824" s="1">
        <v>315</v>
      </c>
      <c r="B1824">
        <v>5</v>
      </c>
      <c r="C1824">
        <f>_xlfn.XLOOKUP(A1824,'"main table"'!A:A,'"main table"'!V:V)</f>
        <v>449</v>
      </c>
      <c r="D1824">
        <f>_xlfn.XLOOKUP(A1824,'"main table"'!A:A,'"main table"'!N:N)</f>
        <v>8.31</v>
      </c>
    </row>
    <row r="1825" spans="1:4" x14ac:dyDescent="0.2">
      <c r="A1825" s="1">
        <v>316</v>
      </c>
      <c r="B1825">
        <v>5</v>
      </c>
      <c r="C1825">
        <f>_xlfn.XLOOKUP(A1825,'"main table"'!A:A,'"main table"'!V:V)</f>
        <v>2669</v>
      </c>
      <c r="D1825">
        <f>_xlfn.XLOOKUP(A1825,'"main table"'!A:A,'"main table"'!N:N)</f>
        <v>31.46</v>
      </c>
    </row>
    <row r="1826" spans="1:4" x14ac:dyDescent="0.2">
      <c r="A1826" s="1">
        <v>317</v>
      </c>
      <c r="B1826">
        <v>5</v>
      </c>
      <c r="C1826">
        <f>_xlfn.XLOOKUP(A1826,'"main table"'!A:A,'"main table"'!V:V)</f>
        <v>1759</v>
      </c>
      <c r="D1826">
        <f>_xlfn.XLOOKUP(A1826,'"main table"'!A:A,'"main table"'!N:N)</f>
        <v>29.54</v>
      </c>
    </row>
    <row r="1827" spans="1:4" x14ac:dyDescent="0.2">
      <c r="A1827" s="1">
        <v>318</v>
      </c>
      <c r="B1827">
        <v>5</v>
      </c>
      <c r="C1827">
        <f>_xlfn.XLOOKUP(A1827,'"main table"'!A:A,'"main table"'!V:V)</f>
        <v>5087</v>
      </c>
      <c r="D1827">
        <f>_xlfn.XLOOKUP(A1827,'"main table"'!A:A,'"main table"'!N:N)</f>
        <v>73.790000000000006</v>
      </c>
    </row>
    <row r="1828" spans="1:4" x14ac:dyDescent="0.2">
      <c r="A1828" s="1">
        <v>319</v>
      </c>
      <c r="B1828">
        <v>5</v>
      </c>
      <c r="C1828">
        <f>_xlfn.XLOOKUP(A1828,'"main table"'!A:A,'"main table"'!V:V)</f>
        <v>644</v>
      </c>
      <c r="D1828">
        <f>_xlfn.XLOOKUP(A1828,'"main table"'!A:A,'"main table"'!N:N)</f>
        <v>8.82</v>
      </c>
    </row>
    <row r="1829" spans="1:4" x14ac:dyDescent="0.2">
      <c r="A1829" s="1">
        <v>320</v>
      </c>
      <c r="B1829">
        <v>5</v>
      </c>
      <c r="C1829">
        <f>_xlfn.XLOOKUP(A1829,'"main table"'!A:A,'"main table"'!V:V)</f>
        <v>1597</v>
      </c>
      <c r="D1829">
        <f>_xlfn.XLOOKUP(A1829,'"main table"'!A:A,'"main table"'!N:N)</f>
        <v>19.579999999999998</v>
      </c>
    </row>
    <row r="1830" spans="1:4" x14ac:dyDescent="0.2">
      <c r="A1830" s="1">
        <v>321</v>
      </c>
      <c r="B1830">
        <v>5</v>
      </c>
      <c r="C1830">
        <f>_xlfn.XLOOKUP(A1830,'"main table"'!A:A,'"main table"'!V:V)</f>
        <v>0</v>
      </c>
      <c r="D1830">
        <f>_xlfn.XLOOKUP(A1830,'"main table"'!A:A,'"main table"'!N:N)</f>
        <v>0</v>
      </c>
    </row>
    <row r="1831" spans="1:4" x14ac:dyDescent="0.2">
      <c r="A1831" s="1">
        <v>322</v>
      </c>
      <c r="B1831">
        <v>5</v>
      </c>
      <c r="C1831">
        <f>_xlfn.XLOOKUP(A1831,'"main table"'!A:A,'"main table"'!V:V)</f>
        <v>0</v>
      </c>
      <c r="D1831">
        <f>_xlfn.XLOOKUP(A1831,'"main table"'!A:A,'"main table"'!N:N)</f>
        <v>0</v>
      </c>
    </row>
    <row r="1832" spans="1:4" x14ac:dyDescent="0.2">
      <c r="A1832" s="1">
        <v>323</v>
      </c>
      <c r="B1832">
        <v>5</v>
      </c>
      <c r="C1832">
        <f>_xlfn.XLOOKUP(A1832,'"main table"'!A:A,'"main table"'!V:V)</f>
        <v>136</v>
      </c>
      <c r="D1832">
        <f>_xlfn.XLOOKUP(A1832,'"main table"'!A:A,'"main table"'!N:N)</f>
        <v>1.4</v>
      </c>
    </row>
    <row r="1833" spans="1:4" x14ac:dyDescent="0.2">
      <c r="A1833" s="1">
        <v>324</v>
      </c>
      <c r="B1833">
        <v>5</v>
      </c>
      <c r="C1833">
        <f>_xlfn.XLOOKUP(A1833,'"main table"'!A:A,'"main table"'!V:V)</f>
        <v>0</v>
      </c>
      <c r="D1833">
        <f>_xlfn.XLOOKUP(A1833,'"main table"'!A:A,'"main table"'!N:N)</f>
        <v>0</v>
      </c>
    </row>
    <row r="1834" spans="1:4" x14ac:dyDescent="0.2">
      <c r="A1834" s="1">
        <v>325</v>
      </c>
      <c r="B1834">
        <v>5</v>
      </c>
      <c r="C1834">
        <f>_xlfn.XLOOKUP(A1834,'"main table"'!A:A,'"main table"'!V:V)</f>
        <v>4217</v>
      </c>
      <c r="D1834">
        <f>_xlfn.XLOOKUP(A1834,'"main table"'!A:A,'"main table"'!N:N)</f>
        <v>45.04</v>
      </c>
    </row>
    <row r="1835" spans="1:4" x14ac:dyDescent="0.2">
      <c r="A1835" s="1">
        <v>326</v>
      </c>
      <c r="B1835">
        <v>5</v>
      </c>
      <c r="C1835">
        <f>_xlfn.XLOOKUP(A1835,'"main table"'!A:A,'"main table"'!V:V)</f>
        <v>205</v>
      </c>
      <c r="D1835">
        <f>_xlfn.XLOOKUP(A1835,'"main table"'!A:A,'"main table"'!N:N)</f>
        <v>1.52</v>
      </c>
    </row>
    <row r="1836" spans="1:4" x14ac:dyDescent="0.2">
      <c r="A1836" s="1">
        <v>327</v>
      </c>
      <c r="B1836">
        <v>5</v>
      </c>
      <c r="C1836">
        <f>_xlfn.XLOOKUP(A1836,'"main table"'!A:A,'"main table"'!V:V)</f>
        <v>8274</v>
      </c>
      <c r="D1836">
        <f>_xlfn.XLOOKUP(A1836,'"main table"'!A:A,'"main table"'!N:N)</f>
        <v>58.74</v>
      </c>
    </row>
    <row r="1837" spans="1:4" x14ac:dyDescent="0.2">
      <c r="A1837" s="1">
        <v>328</v>
      </c>
      <c r="B1837">
        <v>5</v>
      </c>
      <c r="C1837">
        <f>_xlfn.XLOOKUP(A1837,'"main table"'!A:A,'"main table"'!V:V)</f>
        <v>409</v>
      </c>
      <c r="D1837">
        <f>_xlfn.XLOOKUP(A1837,'"main table"'!A:A,'"main table"'!N:N)</f>
        <v>4.13</v>
      </c>
    </row>
    <row r="1838" spans="1:4" x14ac:dyDescent="0.2">
      <c r="A1838" s="1">
        <v>329</v>
      </c>
      <c r="B1838">
        <v>5</v>
      </c>
      <c r="C1838">
        <f>_xlfn.XLOOKUP(A1838,'"main table"'!A:A,'"main table"'!V:V)</f>
        <v>37</v>
      </c>
      <c r="D1838">
        <f>_xlfn.XLOOKUP(A1838,'"main table"'!A:A,'"main table"'!N:N)</f>
        <v>0.36</v>
      </c>
    </row>
    <row r="1839" spans="1:4" x14ac:dyDescent="0.2">
      <c r="A1839" s="1">
        <v>330</v>
      </c>
      <c r="B1839">
        <v>5</v>
      </c>
      <c r="C1839">
        <f>_xlfn.XLOOKUP(A1839,'"main table"'!A:A,'"main table"'!V:V)</f>
        <v>91</v>
      </c>
      <c r="D1839">
        <f>_xlfn.XLOOKUP(A1839,'"main table"'!A:A,'"main table"'!N:N)</f>
        <v>0.83</v>
      </c>
    </row>
    <row r="1840" spans="1:4" x14ac:dyDescent="0.2">
      <c r="A1840" s="1">
        <v>331</v>
      </c>
      <c r="B1840">
        <v>5</v>
      </c>
      <c r="C1840">
        <f>_xlfn.XLOOKUP(A1840,'"main table"'!A:A,'"main table"'!V:V)</f>
        <v>104</v>
      </c>
      <c r="D1840">
        <f>_xlfn.XLOOKUP(A1840,'"main table"'!A:A,'"main table"'!N:N)</f>
        <v>1.81</v>
      </c>
    </row>
    <row r="1841" spans="1:4" x14ac:dyDescent="0.2">
      <c r="A1841" s="1">
        <v>332</v>
      </c>
      <c r="B1841">
        <v>5</v>
      </c>
      <c r="C1841">
        <f>_xlfn.XLOOKUP(A1841,'"main table"'!A:A,'"main table"'!V:V)</f>
        <v>197</v>
      </c>
      <c r="D1841">
        <f>_xlfn.XLOOKUP(A1841,'"main table"'!A:A,'"main table"'!N:N)</f>
        <v>5.28</v>
      </c>
    </row>
    <row r="1842" spans="1:4" x14ac:dyDescent="0.2">
      <c r="A1842" s="1">
        <v>333</v>
      </c>
      <c r="B1842">
        <v>5</v>
      </c>
      <c r="C1842">
        <f>_xlfn.XLOOKUP(A1842,'"main table"'!A:A,'"main table"'!V:V)</f>
        <v>0</v>
      </c>
      <c r="D1842">
        <f>_xlfn.XLOOKUP(A1842,'"main table"'!A:A,'"main table"'!N:N)</f>
        <v>0</v>
      </c>
    </row>
    <row r="1843" spans="1:4" x14ac:dyDescent="0.2">
      <c r="A1843" s="1">
        <v>334</v>
      </c>
      <c r="B1843">
        <v>5</v>
      </c>
      <c r="C1843">
        <f>_xlfn.XLOOKUP(A1843,'"main table"'!A:A,'"main table"'!V:V)</f>
        <v>3063</v>
      </c>
      <c r="D1843">
        <f>_xlfn.XLOOKUP(A1843,'"main table"'!A:A,'"main table"'!N:N)</f>
        <v>23.44</v>
      </c>
    </row>
    <row r="1844" spans="1:4" x14ac:dyDescent="0.2">
      <c r="A1844" s="1">
        <v>335</v>
      </c>
      <c r="B1844">
        <v>5</v>
      </c>
      <c r="C1844">
        <f>_xlfn.XLOOKUP(A1844,'"main table"'!A:A,'"main table"'!V:V)</f>
        <v>423</v>
      </c>
      <c r="D1844">
        <f>_xlfn.XLOOKUP(A1844,'"main table"'!A:A,'"main table"'!N:N)</f>
        <v>6.01</v>
      </c>
    </row>
    <row r="1845" spans="1:4" x14ac:dyDescent="0.2">
      <c r="A1845" s="1">
        <v>336</v>
      </c>
      <c r="B1845">
        <v>5</v>
      </c>
      <c r="C1845">
        <f>_xlfn.XLOOKUP(A1845,'"main table"'!A:A,'"main table"'!V:V)</f>
        <v>13278</v>
      </c>
      <c r="D1845">
        <f>_xlfn.XLOOKUP(A1845,'"main table"'!A:A,'"main table"'!N:N)</f>
        <v>110.93</v>
      </c>
    </row>
    <row r="1846" spans="1:4" x14ac:dyDescent="0.2">
      <c r="A1846" s="1">
        <v>337</v>
      </c>
      <c r="B1846">
        <v>5</v>
      </c>
      <c r="C1846">
        <f>_xlfn.XLOOKUP(A1846,'"main table"'!A:A,'"main table"'!V:V)</f>
        <v>4728</v>
      </c>
      <c r="D1846">
        <f>_xlfn.XLOOKUP(A1846,'"main table"'!A:A,'"main table"'!N:N)</f>
        <v>43.09</v>
      </c>
    </row>
    <row r="1847" spans="1:4" x14ac:dyDescent="0.2">
      <c r="A1847" s="1">
        <v>338</v>
      </c>
      <c r="B1847">
        <v>5</v>
      </c>
      <c r="C1847">
        <f>_xlfn.XLOOKUP(A1847,'"main table"'!A:A,'"main table"'!V:V)</f>
        <v>0</v>
      </c>
      <c r="D1847">
        <f>_xlfn.XLOOKUP(A1847,'"main table"'!A:A,'"main table"'!N:N)</f>
        <v>0</v>
      </c>
    </row>
    <row r="1848" spans="1:4" x14ac:dyDescent="0.2">
      <c r="A1848" s="1">
        <v>339</v>
      </c>
      <c r="B1848">
        <v>5</v>
      </c>
      <c r="C1848">
        <f>_xlfn.XLOOKUP(A1848,'"main table"'!A:A,'"main table"'!V:V)</f>
        <v>17925</v>
      </c>
      <c r="D1848">
        <f>_xlfn.XLOOKUP(A1848,'"main table"'!A:A,'"main table"'!N:N)</f>
        <v>160.38</v>
      </c>
    </row>
    <row r="1849" spans="1:4" x14ac:dyDescent="0.2">
      <c r="A1849" s="1">
        <v>340</v>
      </c>
      <c r="B1849">
        <v>5</v>
      </c>
      <c r="C1849">
        <f>_xlfn.XLOOKUP(A1849,'"main table"'!A:A,'"main table"'!V:V)</f>
        <v>14</v>
      </c>
      <c r="D1849">
        <f>_xlfn.XLOOKUP(A1849,'"main table"'!A:A,'"main table"'!N:N)</f>
        <v>0.36</v>
      </c>
    </row>
    <row r="1850" spans="1:4" x14ac:dyDescent="0.2">
      <c r="A1850" s="1">
        <v>341</v>
      </c>
      <c r="B1850">
        <v>5</v>
      </c>
      <c r="C1850">
        <f>_xlfn.XLOOKUP(A1850,'"main table"'!A:A,'"main table"'!V:V)</f>
        <v>0</v>
      </c>
      <c r="D1850">
        <f>_xlfn.XLOOKUP(A1850,'"main table"'!A:A,'"main table"'!N:N)</f>
        <v>0</v>
      </c>
    </row>
    <row r="1851" spans="1:4" x14ac:dyDescent="0.2">
      <c r="A1851" s="1">
        <v>342</v>
      </c>
      <c r="B1851">
        <v>5</v>
      </c>
      <c r="C1851">
        <f>_xlfn.XLOOKUP(A1851,'"main table"'!A:A,'"main table"'!V:V)</f>
        <v>153</v>
      </c>
      <c r="D1851">
        <f>_xlfn.XLOOKUP(A1851,'"main table"'!A:A,'"main table"'!N:N)</f>
        <v>1.57</v>
      </c>
    </row>
    <row r="1852" spans="1:4" x14ac:dyDescent="0.2">
      <c r="A1852" s="1">
        <v>343</v>
      </c>
      <c r="B1852">
        <v>5</v>
      </c>
      <c r="C1852">
        <f>_xlfn.XLOOKUP(A1852,'"main table"'!A:A,'"main table"'!V:V)</f>
        <v>35</v>
      </c>
      <c r="D1852">
        <f>_xlfn.XLOOKUP(A1852,'"main table"'!A:A,'"main table"'!N:N)</f>
        <v>0.81</v>
      </c>
    </row>
    <row r="1853" spans="1:4" x14ac:dyDescent="0.2">
      <c r="A1853" s="1">
        <v>344</v>
      </c>
      <c r="B1853">
        <v>5</v>
      </c>
      <c r="C1853">
        <f>_xlfn.XLOOKUP(A1853,'"main table"'!A:A,'"main table"'!V:V)</f>
        <v>432</v>
      </c>
      <c r="D1853">
        <f>_xlfn.XLOOKUP(A1853,'"main table"'!A:A,'"main table"'!N:N)</f>
        <v>8.18</v>
      </c>
    </row>
    <row r="1854" spans="1:4" x14ac:dyDescent="0.2">
      <c r="A1854" s="1">
        <v>345</v>
      </c>
      <c r="B1854">
        <v>5</v>
      </c>
      <c r="C1854">
        <f>_xlfn.XLOOKUP(A1854,'"main table"'!A:A,'"main table"'!V:V)</f>
        <v>472</v>
      </c>
      <c r="D1854">
        <f>_xlfn.XLOOKUP(A1854,'"main table"'!A:A,'"main table"'!N:N)</f>
        <v>6.41</v>
      </c>
    </row>
    <row r="1855" spans="1:4" x14ac:dyDescent="0.2">
      <c r="A1855" s="1">
        <v>346</v>
      </c>
      <c r="B1855">
        <v>5</v>
      </c>
      <c r="C1855">
        <f>_xlfn.XLOOKUP(A1855,'"main table"'!A:A,'"main table"'!V:V)</f>
        <v>35</v>
      </c>
      <c r="D1855">
        <f>_xlfn.XLOOKUP(A1855,'"main table"'!A:A,'"main table"'!N:N)</f>
        <v>1.26</v>
      </c>
    </row>
    <row r="1856" spans="1:4" x14ac:dyDescent="0.2">
      <c r="A1856" s="1">
        <v>347</v>
      </c>
      <c r="B1856">
        <v>5</v>
      </c>
      <c r="C1856">
        <f>_xlfn.XLOOKUP(A1856,'"main table"'!A:A,'"main table"'!V:V)</f>
        <v>90</v>
      </c>
      <c r="D1856">
        <f>_xlfn.XLOOKUP(A1856,'"main table"'!A:A,'"main table"'!N:N)</f>
        <v>2.89</v>
      </c>
    </row>
    <row r="1857" spans="1:4" x14ac:dyDescent="0.2">
      <c r="A1857" s="1">
        <v>348</v>
      </c>
      <c r="B1857">
        <v>5</v>
      </c>
      <c r="C1857">
        <f>_xlfn.XLOOKUP(A1857,'"main table"'!A:A,'"main table"'!V:V)</f>
        <v>481</v>
      </c>
      <c r="D1857">
        <f>_xlfn.XLOOKUP(A1857,'"main table"'!A:A,'"main table"'!N:N)</f>
        <v>10.02</v>
      </c>
    </row>
    <row r="1858" spans="1:4" x14ac:dyDescent="0.2">
      <c r="A1858" s="1">
        <v>349</v>
      </c>
      <c r="B1858">
        <v>5</v>
      </c>
      <c r="C1858">
        <f>_xlfn.XLOOKUP(A1858,'"main table"'!A:A,'"main table"'!V:V)</f>
        <v>262</v>
      </c>
      <c r="D1858">
        <f>_xlfn.XLOOKUP(A1858,'"main table"'!A:A,'"main table"'!N:N)</f>
        <v>5.84</v>
      </c>
    </row>
    <row r="1859" spans="1:4" x14ac:dyDescent="0.2">
      <c r="A1859" s="1">
        <v>350</v>
      </c>
      <c r="B1859">
        <v>5</v>
      </c>
      <c r="C1859">
        <f>_xlfn.XLOOKUP(A1859,'"main table"'!A:A,'"main table"'!V:V)</f>
        <v>0</v>
      </c>
      <c r="D1859">
        <f>_xlfn.XLOOKUP(A1859,'"main table"'!A:A,'"main table"'!N:N)</f>
        <v>0</v>
      </c>
    </row>
    <row r="1860" spans="1:4" x14ac:dyDescent="0.2">
      <c r="A1860" s="1">
        <v>351</v>
      </c>
      <c r="B1860">
        <v>5</v>
      </c>
      <c r="C1860">
        <f>_xlfn.XLOOKUP(A1860,'"main table"'!A:A,'"main table"'!V:V)</f>
        <v>25</v>
      </c>
      <c r="D1860">
        <f>_xlfn.XLOOKUP(A1860,'"main table"'!A:A,'"main table"'!N:N)</f>
        <v>1.03</v>
      </c>
    </row>
    <row r="1861" spans="1:4" x14ac:dyDescent="0.2">
      <c r="A1861" s="1">
        <v>352</v>
      </c>
      <c r="B1861">
        <v>5</v>
      </c>
      <c r="C1861">
        <f>_xlfn.XLOOKUP(A1861,'"main table"'!A:A,'"main table"'!V:V)</f>
        <v>386</v>
      </c>
      <c r="D1861">
        <f>_xlfn.XLOOKUP(A1861,'"main table"'!A:A,'"main table"'!N:N)</f>
        <v>4.4400000000000004</v>
      </c>
    </row>
    <row r="1862" spans="1:4" x14ac:dyDescent="0.2">
      <c r="A1862" s="1">
        <v>353</v>
      </c>
      <c r="B1862">
        <v>5</v>
      </c>
      <c r="C1862">
        <f>_xlfn.XLOOKUP(A1862,'"main table"'!A:A,'"main table"'!V:V)</f>
        <v>564</v>
      </c>
      <c r="D1862">
        <f>_xlfn.XLOOKUP(A1862,'"main table"'!A:A,'"main table"'!N:N)</f>
        <v>11.61</v>
      </c>
    </row>
    <row r="1863" spans="1:4" x14ac:dyDescent="0.2">
      <c r="A1863" s="1">
        <v>354</v>
      </c>
      <c r="B1863">
        <v>5</v>
      </c>
      <c r="C1863">
        <f>_xlfn.XLOOKUP(A1863,'"main table"'!A:A,'"main table"'!V:V)</f>
        <v>915</v>
      </c>
      <c r="D1863">
        <f>_xlfn.XLOOKUP(A1863,'"main table"'!A:A,'"main table"'!N:N)</f>
        <v>14.63</v>
      </c>
    </row>
    <row r="1864" spans="1:4" x14ac:dyDescent="0.2">
      <c r="A1864" s="1">
        <v>355</v>
      </c>
      <c r="B1864">
        <v>5</v>
      </c>
      <c r="C1864">
        <f>_xlfn.XLOOKUP(A1864,'"main table"'!A:A,'"main table"'!V:V)</f>
        <v>408</v>
      </c>
      <c r="D1864">
        <f>_xlfn.XLOOKUP(A1864,'"main table"'!A:A,'"main table"'!N:N)</f>
        <v>5.36</v>
      </c>
    </row>
    <row r="1865" spans="1:4" x14ac:dyDescent="0.2">
      <c r="A1865" s="1">
        <v>356</v>
      </c>
      <c r="B1865">
        <v>5</v>
      </c>
      <c r="C1865">
        <f>_xlfn.XLOOKUP(A1865,'"main table"'!A:A,'"main table"'!V:V)</f>
        <v>2370</v>
      </c>
      <c r="D1865">
        <f>_xlfn.XLOOKUP(A1865,'"main table"'!A:A,'"main table"'!N:N)</f>
        <v>41.07</v>
      </c>
    </row>
    <row r="1866" spans="1:4" x14ac:dyDescent="0.2">
      <c r="A1866" s="1">
        <v>357</v>
      </c>
      <c r="B1866">
        <v>5</v>
      </c>
      <c r="C1866">
        <f>_xlfn.XLOOKUP(A1866,'"main table"'!A:A,'"main table"'!V:V)</f>
        <v>1556</v>
      </c>
      <c r="D1866">
        <f>_xlfn.XLOOKUP(A1866,'"main table"'!A:A,'"main table"'!N:N)</f>
        <v>22.8</v>
      </c>
    </row>
    <row r="1867" spans="1:4" x14ac:dyDescent="0.2">
      <c r="A1867" s="1">
        <v>358</v>
      </c>
      <c r="B1867">
        <v>5</v>
      </c>
      <c r="C1867">
        <f>_xlfn.XLOOKUP(A1867,'"main table"'!A:A,'"main table"'!V:V)</f>
        <v>251</v>
      </c>
      <c r="D1867">
        <f>_xlfn.XLOOKUP(A1867,'"main table"'!A:A,'"main table"'!N:N)</f>
        <v>3.03</v>
      </c>
    </row>
    <row r="1868" spans="1:4" x14ac:dyDescent="0.2">
      <c r="A1868" s="1">
        <v>359</v>
      </c>
      <c r="B1868">
        <v>5</v>
      </c>
      <c r="C1868">
        <f>_xlfn.XLOOKUP(A1868,'"main table"'!A:A,'"main table"'!V:V)</f>
        <v>37082</v>
      </c>
      <c r="D1868">
        <f>_xlfn.XLOOKUP(A1868,'"main table"'!A:A,'"main table"'!N:N)</f>
        <v>387.42</v>
      </c>
    </row>
    <row r="1869" spans="1:4" x14ac:dyDescent="0.2">
      <c r="A1869" s="1">
        <v>360</v>
      </c>
      <c r="B1869">
        <v>5</v>
      </c>
      <c r="C1869">
        <f>_xlfn.XLOOKUP(A1869,'"main table"'!A:A,'"main table"'!V:V)</f>
        <v>458</v>
      </c>
      <c r="D1869">
        <f>_xlfn.XLOOKUP(A1869,'"main table"'!A:A,'"main table"'!N:N)</f>
        <v>6.27</v>
      </c>
    </row>
    <row r="1870" spans="1:4" x14ac:dyDescent="0.2">
      <c r="A1870" s="1">
        <v>361</v>
      </c>
      <c r="B1870">
        <v>5</v>
      </c>
      <c r="C1870">
        <f>_xlfn.XLOOKUP(A1870,'"main table"'!A:A,'"main table"'!V:V)</f>
        <v>806</v>
      </c>
      <c r="D1870">
        <f>_xlfn.XLOOKUP(A1870,'"main table"'!A:A,'"main table"'!N:N)</f>
        <v>16.22</v>
      </c>
    </row>
    <row r="1871" spans="1:4" x14ac:dyDescent="0.2">
      <c r="A1871" s="1">
        <v>362</v>
      </c>
      <c r="B1871">
        <v>5</v>
      </c>
      <c r="C1871">
        <f>_xlfn.XLOOKUP(A1871,'"main table"'!A:A,'"main table"'!V:V)</f>
        <v>5242</v>
      </c>
      <c r="D1871">
        <f>_xlfn.XLOOKUP(A1871,'"main table"'!A:A,'"main table"'!N:N)</f>
        <v>76.5</v>
      </c>
    </row>
    <row r="1872" spans="1:4" x14ac:dyDescent="0.2">
      <c r="A1872" s="1">
        <v>363</v>
      </c>
      <c r="B1872">
        <v>5</v>
      </c>
      <c r="C1872">
        <f>_xlfn.XLOOKUP(A1872,'"main table"'!A:A,'"main table"'!V:V)</f>
        <v>2744</v>
      </c>
      <c r="D1872">
        <f>_xlfn.XLOOKUP(A1872,'"main table"'!A:A,'"main table"'!N:N)</f>
        <v>46.88</v>
      </c>
    </row>
    <row r="1873" spans="1:4" x14ac:dyDescent="0.2">
      <c r="A1873" s="1">
        <v>364</v>
      </c>
      <c r="B1873">
        <v>5</v>
      </c>
      <c r="C1873">
        <f>_xlfn.XLOOKUP(A1873,'"main table"'!A:A,'"main table"'!V:V)</f>
        <v>47</v>
      </c>
      <c r="D1873">
        <f>_xlfn.XLOOKUP(A1873,'"main table"'!A:A,'"main table"'!N:N)</f>
        <v>2.33</v>
      </c>
    </row>
    <row r="1874" spans="1:4" x14ac:dyDescent="0.2">
      <c r="A1874" s="1">
        <v>365</v>
      </c>
      <c r="B1874">
        <v>5</v>
      </c>
      <c r="C1874">
        <f>_xlfn.XLOOKUP(A1874,'"main table"'!A:A,'"main table"'!V:V)</f>
        <v>5556</v>
      </c>
      <c r="D1874">
        <f>_xlfn.XLOOKUP(A1874,'"main table"'!A:A,'"main table"'!N:N)</f>
        <v>78.19</v>
      </c>
    </row>
    <row r="1875" spans="1:4" x14ac:dyDescent="0.2">
      <c r="A1875" s="1">
        <v>366</v>
      </c>
      <c r="B1875">
        <v>5</v>
      </c>
      <c r="C1875">
        <f>_xlfn.XLOOKUP(A1875,'"main table"'!A:A,'"main table"'!V:V)</f>
        <v>15781</v>
      </c>
      <c r="D1875">
        <f>_xlfn.XLOOKUP(A1875,'"main table"'!A:A,'"main table"'!N:N)</f>
        <v>198.06</v>
      </c>
    </row>
    <row r="1876" spans="1:4" x14ac:dyDescent="0.2">
      <c r="A1876" s="1">
        <v>367</v>
      </c>
      <c r="B1876">
        <v>5</v>
      </c>
      <c r="C1876">
        <f>_xlfn.XLOOKUP(A1876,'"main table"'!A:A,'"main table"'!V:V)</f>
        <v>530</v>
      </c>
      <c r="D1876">
        <f>_xlfn.XLOOKUP(A1876,'"main table"'!A:A,'"main table"'!N:N)</f>
        <v>7.46</v>
      </c>
    </row>
    <row r="1877" spans="1:4" x14ac:dyDescent="0.2">
      <c r="A1877" s="1">
        <v>368</v>
      </c>
      <c r="B1877">
        <v>5</v>
      </c>
      <c r="C1877">
        <f>_xlfn.XLOOKUP(A1877,'"main table"'!A:A,'"main table"'!V:V)</f>
        <v>373</v>
      </c>
      <c r="D1877">
        <f>_xlfn.XLOOKUP(A1877,'"main table"'!A:A,'"main table"'!N:N)</f>
        <v>9.0399999999999991</v>
      </c>
    </row>
    <row r="1878" spans="1:4" x14ac:dyDescent="0.2">
      <c r="A1878" s="1">
        <v>369</v>
      </c>
      <c r="B1878">
        <v>5</v>
      </c>
      <c r="C1878">
        <f>_xlfn.XLOOKUP(A1878,'"main table"'!A:A,'"main table"'!V:V)</f>
        <v>8913</v>
      </c>
      <c r="D1878">
        <f>_xlfn.XLOOKUP(A1878,'"main table"'!A:A,'"main table"'!N:N)</f>
        <v>113.43</v>
      </c>
    </row>
    <row r="1879" spans="1:4" x14ac:dyDescent="0.2">
      <c r="A1879" s="1">
        <v>370</v>
      </c>
      <c r="B1879">
        <v>5</v>
      </c>
      <c r="C1879">
        <f>_xlfn.XLOOKUP(A1879,'"main table"'!A:A,'"main table"'!V:V)</f>
        <v>2937</v>
      </c>
      <c r="D1879">
        <f>_xlfn.XLOOKUP(A1879,'"main table"'!A:A,'"main table"'!N:N)</f>
        <v>43.08</v>
      </c>
    </row>
    <row r="1880" spans="1:4" x14ac:dyDescent="0.2">
      <c r="A1880" s="1">
        <v>371</v>
      </c>
      <c r="B1880">
        <v>5</v>
      </c>
      <c r="C1880">
        <f>_xlfn.XLOOKUP(A1880,'"main table"'!A:A,'"main table"'!V:V)</f>
        <v>57</v>
      </c>
      <c r="D1880">
        <f>_xlfn.XLOOKUP(A1880,'"main table"'!A:A,'"main table"'!N:N)</f>
        <v>0.77</v>
      </c>
    </row>
    <row r="1881" spans="1:4" x14ac:dyDescent="0.2">
      <c r="A1881" s="1">
        <v>372</v>
      </c>
      <c r="B1881">
        <v>5</v>
      </c>
      <c r="C1881">
        <f>_xlfn.XLOOKUP(A1881,'"main table"'!A:A,'"main table"'!V:V)</f>
        <v>45</v>
      </c>
      <c r="D1881">
        <f>_xlfn.XLOOKUP(A1881,'"main table"'!A:A,'"main table"'!N:N)</f>
        <v>0.11</v>
      </c>
    </row>
    <row r="1882" spans="1:4" x14ac:dyDescent="0.2">
      <c r="A1882" s="1">
        <v>373</v>
      </c>
      <c r="B1882">
        <v>5</v>
      </c>
      <c r="C1882">
        <f>_xlfn.XLOOKUP(A1882,'"main table"'!A:A,'"main table"'!V:V)</f>
        <v>0</v>
      </c>
      <c r="D1882">
        <f>_xlfn.XLOOKUP(A1882,'"main table"'!A:A,'"main table"'!N:N)</f>
        <v>0</v>
      </c>
    </row>
    <row r="1883" spans="1:4" x14ac:dyDescent="0.2">
      <c r="A1883" s="1">
        <v>374</v>
      </c>
      <c r="B1883">
        <v>5</v>
      </c>
      <c r="C1883">
        <f>_xlfn.XLOOKUP(A1883,'"main table"'!A:A,'"main table"'!V:V)</f>
        <v>70</v>
      </c>
      <c r="D1883">
        <f>_xlfn.XLOOKUP(A1883,'"main table"'!A:A,'"main table"'!N:N)</f>
        <v>0.19</v>
      </c>
    </row>
    <row r="1884" spans="1:4" x14ac:dyDescent="0.2">
      <c r="A1884" s="1">
        <v>375</v>
      </c>
      <c r="B1884">
        <v>5</v>
      </c>
      <c r="C1884">
        <f>_xlfn.XLOOKUP(A1884,'"main table"'!A:A,'"main table"'!V:V)</f>
        <v>0</v>
      </c>
      <c r="D1884">
        <f>_xlfn.XLOOKUP(A1884,'"main table"'!A:A,'"main table"'!N:N)</f>
        <v>0</v>
      </c>
    </row>
    <row r="1885" spans="1:4" x14ac:dyDescent="0.2">
      <c r="A1885" s="1">
        <v>376</v>
      </c>
      <c r="B1885">
        <v>5</v>
      </c>
      <c r="C1885">
        <f>_xlfn.XLOOKUP(A1885,'"main table"'!A:A,'"main table"'!V:V)</f>
        <v>20276</v>
      </c>
      <c r="D1885">
        <f>_xlfn.XLOOKUP(A1885,'"main table"'!A:A,'"main table"'!N:N)</f>
        <v>141.43</v>
      </c>
    </row>
    <row r="1886" spans="1:4" x14ac:dyDescent="0.2">
      <c r="A1886" s="1">
        <v>377</v>
      </c>
      <c r="B1886">
        <v>5</v>
      </c>
      <c r="C1886">
        <f>_xlfn.XLOOKUP(A1886,'"main table"'!A:A,'"main table"'!V:V)</f>
        <v>3141</v>
      </c>
      <c r="D1886">
        <f>_xlfn.XLOOKUP(A1886,'"main table"'!A:A,'"main table"'!N:N)</f>
        <v>20.170000000000002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1000"/>
  <sheetViews>
    <sheetView workbookViewId="0"/>
  </sheetViews>
  <sheetFormatPr defaultColWidth="12.5703125" defaultRowHeight="15.75" customHeight="1" x14ac:dyDescent="0.2"/>
  <sheetData>
    <row r="1" spans="1:3" ht="15.75" customHeight="1" x14ac:dyDescent="0.2">
      <c r="A1" s="1" t="s">
        <v>209</v>
      </c>
      <c r="B1" s="2" t="s">
        <v>0</v>
      </c>
      <c r="C1" s="2" t="s">
        <v>1</v>
      </c>
    </row>
    <row r="2" spans="1:3" ht="15.75" customHeight="1" x14ac:dyDescent="0.2">
      <c r="A2" s="1">
        <v>1</v>
      </c>
      <c r="B2" s="3">
        <v>2024</v>
      </c>
      <c r="C2" s="3">
        <v>12</v>
      </c>
    </row>
    <row r="379" spans="2:3" ht="12.75" x14ac:dyDescent="0.2">
      <c r="B379" s="2"/>
      <c r="C379" s="2"/>
    </row>
    <row r="380" spans="2:3" ht="12.75" x14ac:dyDescent="0.2">
      <c r="B380" s="2"/>
      <c r="C380" s="2"/>
    </row>
    <row r="381" spans="2:3" ht="12.75" x14ac:dyDescent="0.2">
      <c r="B381" s="2"/>
      <c r="C381" s="2"/>
    </row>
    <row r="382" spans="2:3" ht="12.75" x14ac:dyDescent="0.2">
      <c r="B382" s="2"/>
      <c r="C382" s="2"/>
    </row>
    <row r="383" spans="2:3" ht="12.75" x14ac:dyDescent="0.2">
      <c r="B383" s="2"/>
      <c r="C383" s="2"/>
    </row>
    <row r="384" spans="2:3" ht="12.75" x14ac:dyDescent="0.2">
      <c r="B384" s="2"/>
      <c r="C384" s="2"/>
    </row>
    <row r="385" spans="2:3" ht="12.75" x14ac:dyDescent="0.2">
      <c r="B385" s="2"/>
      <c r="C385" s="2"/>
    </row>
    <row r="386" spans="2:3" ht="12.75" x14ac:dyDescent="0.2">
      <c r="B386" s="2"/>
      <c r="C386" s="2"/>
    </row>
    <row r="387" spans="2:3" ht="12.75" x14ac:dyDescent="0.2">
      <c r="B387" s="2"/>
      <c r="C387" s="2"/>
    </row>
    <row r="388" spans="2:3" ht="12.75" x14ac:dyDescent="0.2">
      <c r="B388" s="2"/>
      <c r="C388" s="2"/>
    </row>
    <row r="389" spans="2:3" ht="12.75" x14ac:dyDescent="0.2">
      <c r="B389" s="2"/>
      <c r="C389" s="2"/>
    </row>
    <row r="390" spans="2:3" ht="12.75" x14ac:dyDescent="0.2">
      <c r="B390" s="2"/>
      <c r="C390" s="2"/>
    </row>
    <row r="391" spans="2:3" ht="12.75" x14ac:dyDescent="0.2">
      <c r="B391" s="2"/>
      <c r="C391" s="2"/>
    </row>
    <row r="392" spans="2:3" ht="12.75" x14ac:dyDescent="0.2">
      <c r="B392" s="2"/>
      <c r="C392" s="2"/>
    </row>
    <row r="393" spans="2:3" ht="12.75" x14ac:dyDescent="0.2">
      <c r="B393" s="2"/>
      <c r="C393" s="2"/>
    </row>
    <row r="394" spans="2:3" ht="12.75" x14ac:dyDescent="0.2">
      <c r="B394" s="2"/>
      <c r="C394" s="2"/>
    </row>
    <row r="395" spans="2:3" ht="12.75" x14ac:dyDescent="0.2">
      <c r="B395" s="2"/>
      <c r="C395" s="2"/>
    </row>
    <row r="396" spans="2:3" ht="12.75" x14ac:dyDescent="0.2">
      <c r="B396" s="2"/>
      <c r="C396" s="2"/>
    </row>
    <row r="397" spans="2:3" ht="12.75" x14ac:dyDescent="0.2">
      <c r="B397" s="2"/>
      <c r="C397" s="2"/>
    </row>
    <row r="398" spans="2:3" ht="12.75" x14ac:dyDescent="0.2">
      <c r="B398" s="2"/>
      <c r="C398" s="2"/>
    </row>
    <row r="399" spans="2:3" ht="12.75" x14ac:dyDescent="0.2">
      <c r="B399" s="2"/>
      <c r="C399" s="2"/>
    </row>
    <row r="400" spans="2:3" ht="12.75" x14ac:dyDescent="0.2">
      <c r="B400" s="2"/>
      <c r="C400" s="2"/>
    </row>
    <row r="401" spans="2:3" ht="12.75" x14ac:dyDescent="0.2">
      <c r="B401" s="2"/>
      <c r="C401" s="2"/>
    </row>
    <row r="402" spans="2:3" ht="12.75" x14ac:dyDescent="0.2">
      <c r="B402" s="2"/>
      <c r="C402" s="2"/>
    </row>
    <row r="403" spans="2:3" ht="12.75" x14ac:dyDescent="0.2">
      <c r="B403" s="2"/>
      <c r="C403" s="2"/>
    </row>
    <row r="404" spans="2:3" ht="12.75" x14ac:dyDescent="0.2">
      <c r="B404" s="2"/>
      <c r="C404" s="2"/>
    </row>
    <row r="405" spans="2:3" ht="12.75" x14ac:dyDescent="0.2">
      <c r="B405" s="2"/>
      <c r="C405" s="2"/>
    </row>
    <row r="406" spans="2:3" ht="12.75" x14ac:dyDescent="0.2">
      <c r="B406" s="2"/>
      <c r="C406" s="2"/>
    </row>
    <row r="407" spans="2:3" ht="12.75" x14ac:dyDescent="0.2">
      <c r="B407" s="2"/>
      <c r="C407" s="2"/>
    </row>
    <row r="408" spans="2:3" ht="12.75" x14ac:dyDescent="0.2">
      <c r="B408" s="2"/>
      <c r="C408" s="2"/>
    </row>
    <row r="409" spans="2:3" ht="12.75" x14ac:dyDescent="0.2">
      <c r="B409" s="2"/>
      <c r="C409" s="2"/>
    </row>
    <row r="410" spans="2:3" ht="12.75" x14ac:dyDescent="0.2">
      <c r="B410" s="2"/>
      <c r="C410" s="2"/>
    </row>
    <row r="411" spans="2:3" ht="12.75" x14ac:dyDescent="0.2">
      <c r="B411" s="2"/>
      <c r="C411" s="2"/>
    </row>
    <row r="412" spans="2:3" ht="12.75" x14ac:dyDescent="0.2">
      <c r="B412" s="2"/>
      <c r="C412" s="2"/>
    </row>
    <row r="413" spans="2:3" ht="12.75" x14ac:dyDescent="0.2">
      <c r="B413" s="2"/>
      <c r="C413" s="2"/>
    </row>
    <row r="414" spans="2:3" ht="12.75" x14ac:dyDescent="0.2">
      <c r="B414" s="2"/>
      <c r="C414" s="2"/>
    </row>
    <row r="415" spans="2:3" ht="12.75" x14ac:dyDescent="0.2">
      <c r="B415" s="2"/>
      <c r="C415" s="2"/>
    </row>
    <row r="416" spans="2:3" ht="12.75" x14ac:dyDescent="0.2">
      <c r="B416" s="2"/>
      <c r="C416" s="2"/>
    </row>
    <row r="417" spans="2:3" ht="12.75" x14ac:dyDescent="0.2">
      <c r="B417" s="2"/>
      <c r="C417" s="2"/>
    </row>
    <row r="418" spans="2:3" ht="12.75" x14ac:dyDescent="0.2">
      <c r="B418" s="2"/>
      <c r="C418" s="2"/>
    </row>
    <row r="419" spans="2:3" ht="12.75" x14ac:dyDescent="0.2">
      <c r="B419" s="2"/>
      <c r="C419" s="2"/>
    </row>
    <row r="420" spans="2:3" ht="12.75" x14ac:dyDescent="0.2">
      <c r="B420" s="2"/>
      <c r="C420" s="2"/>
    </row>
    <row r="421" spans="2:3" ht="12.75" x14ac:dyDescent="0.2">
      <c r="B421" s="2"/>
      <c r="C421" s="2"/>
    </row>
    <row r="422" spans="2:3" ht="12.75" x14ac:dyDescent="0.2">
      <c r="B422" s="2"/>
      <c r="C422" s="2"/>
    </row>
    <row r="423" spans="2:3" ht="12.75" x14ac:dyDescent="0.2">
      <c r="B423" s="2"/>
      <c r="C423" s="2"/>
    </row>
    <row r="424" spans="2:3" ht="12.75" x14ac:dyDescent="0.2">
      <c r="B424" s="2"/>
      <c r="C424" s="2"/>
    </row>
    <row r="425" spans="2:3" ht="12.75" x14ac:dyDescent="0.2">
      <c r="B425" s="2"/>
      <c r="C425" s="2"/>
    </row>
    <row r="426" spans="2:3" ht="12.75" x14ac:dyDescent="0.2">
      <c r="B426" s="2"/>
      <c r="C426" s="2"/>
    </row>
    <row r="427" spans="2:3" ht="12.75" x14ac:dyDescent="0.2">
      <c r="B427" s="2"/>
      <c r="C427" s="2"/>
    </row>
    <row r="428" spans="2:3" ht="12.75" x14ac:dyDescent="0.2">
      <c r="B428" s="2"/>
      <c r="C428" s="2"/>
    </row>
    <row r="429" spans="2:3" ht="12.75" x14ac:dyDescent="0.2">
      <c r="B429" s="2"/>
      <c r="C429" s="2"/>
    </row>
    <row r="430" spans="2:3" ht="12.75" x14ac:dyDescent="0.2">
      <c r="B430" s="2"/>
      <c r="C430" s="2"/>
    </row>
    <row r="431" spans="2:3" ht="12.75" x14ac:dyDescent="0.2">
      <c r="B431" s="2"/>
      <c r="C431" s="2"/>
    </row>
    <row r="432" spans="2:3" ht="12.75" x14ac:dyDescent="0.2">
      <c r="B432" s="2"/>
      <c r="C432" s="2"/>
    </row>
    <row r="433" spans="2:3" ht="12.75" x14ac:dyDescent="0.2">
      <c r="B433" s="2"/>
      <c r="C433" s="2"/>
    </row>
    <row r="434" spans="2:3" ht="12.75" x14ac:dyDescent="0.2">
      <c r="B434" s="2"/>
      <c r="C434" s="2"/>
    </row>
    <row r="435" spans="2:3" ht="12.75" x14ac:dyDescent="0.2">
      <c r="B435" s="2"/>
      <c r="C435" s="2"/>
    </row>
    <row r="436" spans="2:3" ht="12.75" x14ac:dyDescent="0.2">
      <c r="B436" s="2"/>
      <c r="C436" s="2"/>
    </row>
    <row r="437" spans="2:3" ht="12.75" x14ac:dyDescent="0.2">
      <c r="B437" s="2"/>
      <c r="C437" s="2"/>
    </row>
    <row r="438" spans="2:3" ht="12.75" x14ac:dyDescent="0.2">
      <c r="B438" s="2"/>
      <c r="C438" s="2"/>
    </row>
    <row r="439" spans="2:3" ht="12.75" x14ac:dyDescent="0.2">
      <c r="B439" s="2"/>
      <c r="C439" s="2"/>
    </row>
    <row r="440" spans="2:3" ht="12.75" x14ac:dyDescent="0.2">
      <c r="B440" s="2"/>
      <c r="C440" s="2"/>
    </row>
    <row r="441" spans="2:3" ht="12.75" x14ac:dyDescent="0.2">
      <c r="B441" s="2"/>
      <c r="C441" s="2"/>
    </row>
    <row r="442" spans="2:3" ht="12.75" x14ac:dyDescent="0.2">
      <c r="B442" s="2"/>
      <c r="C442" s="2"/>
    </row>
    <row r="443" spans="2:3" ht="12.75" x14ac:dyDescent="0.2">
      <c r="B443" s="2"/>
      <c r="C443" s="2"/>
    </row>
    <row r="444" spans="2:3" ht="12.75" x14ac:dyDescent="0.2">
      <c r="B444" s="2"/>
      <c r="C444" s="2"/>
    </row>
    <row r="445" spans="2:3" ht="12.75" x14ac:dyDescent="0.2">
      <c r="B445" s="2"/>
      <c r="C445" s="2"/>
    </row>
    <row r="446" spans="2:3" ht="12.75" x14ac:dyDescent="0.2">
      <c r="B446" s="2"/>
      <c r="C446" s="2"/>
    </row>
    <row r="447" spans="2:3" ht="12.75" x14ac:dyDescent="0.2">
      <c r="B447" s="2"/>
      <c r="C447" s="2"/>
    </row>
    <row r="448" spans="2:3" ht="12.75" x14ac:dyDescent="0.2">
      <c r="B448" s="2"/>
      <c r="C448" s="2"/>
    </row>
    <row r="449" spans="2:3" ht="12.75" x14ac:dyDescent="0.2">
      <c r="B449" s="2"/>
      <c r="C449" s="2"/>
    </row>
    <row r="450" spans="2:3" ht="12.75" x14ac:dyDescent="0.2">
      <c r="B450" s="2"/>
      <c r="C450" s="2"/>
    </row>
    <row r="451" spans="2:3" ht="12.75" x14ac:dyDescent="0.2">
      <c r="B451" s="2"/>
      <c r="C451" s="2"/>
    </row>
    <row r="452" spans="2:3" ht="12.75" x14ac:dyDescent="0.2">
      <c r="B452" s="2"/>
      <c r="C452" s="2"/>
    </row>
    <row r="453" spans="2:3" ht="12.75" x14ac:dyDescent="0.2">
      <c r="B453" s="2"/>
      <c r="C453" s="2"/>
    </row>
    <row r="454" spans="2:3" ht="12.75" x14ac:dyDescent="0.2">
      <c r="B454" s="2"/>
      <c r="C454" s="2"/>
    </row>
    <row r="455" spans="2:3" ht="12.75" x14ac:dyDescent="0.2">
      <c r="B455" s="2"/>
      <c r="C455" s="2"/>
    </row>
    <row r="456" spans="2:3" ht="12.75" x14ac:dyDescent="0.2">
      <c r="B456" s="2"/>
      <c r="C456" s="2"/>
    </row>
    <row r="457" spans="2:3" ht="12.75" x14ac:dyDescent="0.2">
      <c r="B457" s="2"/>
      <c r="C457" s="2"/>
    </row>
    <row r="458" spans="2:3" ht="12.75" x14ac:dyDescent="0.2">
      <c r="B458" s="2"/>
      <c r="C458" s="2"/>
    </row>
    <row r="459" spans="2:3" ht="12.75" x14ac:dyDescent="0.2">
      <c r="B459" s="2"/>
      <c r="C459" s="2"/>
    </row>
    <row r="460" spans="2:3" ht="12.75" x14ac:dyDescent="0.2">
      <c r="B460" s="2"/>
      <c r="C460" s="2"/>
    </row>
    <row r="461" spans="2:3" ht="12.75" x14ac:dyDescent="0.2">
      <c r="B461" s="2"/>
      <c r="C461" s="2"/>
    </row>
    <row r="462" spans="2:3" ht="12.75" x14ac:dyDescent="0.2">
      <c r="B462" s="2"/>
      <c r="C462" s="2"/>
    </row>
    <row r="463" spans="2:3" ht="12.75" x14ac:dyDescent="0.2">
      <c r="B463" s="2"/>
      <c r="C463" s="2"/>
    </row>
    <row r="464" spans="2:3" ht="12.75" x14ac:dyDescent="0.2">
      <c r="B464" s="2"/>
      <c r="C464" s="2"/>
    </row>
    <row r="465" spans="2:3" ht="12.75" x14ac:dyDescent="0.2">
      <c r="B465" s="2"/>
      <c r="C465" s="2"/>
    </row>
    <row r="466" spans="2:3" ht="12.75" x14ac:dyDescent="0.2">
      <c r="B466" s="2"/>
      <c r="C466" s="2"/>
    </row>
    <row r="467" spans="2:3" ht="12.75" x14ac:dyDescent="0.2">
      <c r="B467" s="2"/>
      <c r="C467" s="2"/>
    </row>
    <row r="468" spans="2:3" ht="12.75" x14ac:dyDescent="0.2">
      <c r="B468" s="2"/>
      <c r="C468" s="2"/>
    </row>
    <row r="469" spans="2:3" ht="12.75" x14ac:dyDescent="0.2">
      <c r="B469" s="2"/>
      <c r="C469" s="2"/>
    </row>
    <row r="470" spans="2:3" ht="12.75" x14ac:dyDescent="0.2">
      <c r="B470" s="2"/>
      <c r="C470" s="2"/>
    </row>
    <row r="471" spans="2:3" ht="12.75" x14ac:dyDescent="0.2">
      <c r="B471" s="2"/>
      <c r="C471" s="2"/>
    </row>
    <row r="472" spans="2:3" ht="12.75" x14ac:dyDescent="0.2">
      <c r="B472" s="2"/>
      <c r="C472" s="2"/>
    </row>
    <row r="473" spans="2:3" ht="12.75" x14ac:dyDescent="0.2">
      <c r="B473" s="2"/>
      <c r="C473" s="2"/>
    </row>
    <row r="474" spans="2:3" ht="12.75" x14ac:dyDescent="0.2">
      <c r="B474" s="2"/>
      <c r="C474" s="2"/>
    </row>
    <row r="475" spans="2:3" ht="12.75" x14ac:dyDescent="0.2">
      <c r="B475" s="2"/>
      <c r="C475" s="2"/>
    </row>
    <row r="476" spans="2:3" ht="12.75" x14ac:dyDescent="0.2">
      <c r="B476" s="2"/>
      <c r="C476" s="2"/>
    </row>
    <row r="477" spans="2:3" ht="12.75" x14ac:dyDescent="0.2">
      <c r="B477" s="2"/>
      <c r="C477" s="2"/>
    </row>
    <row r="478" spans="2:3" ht="12.75" x14ac:dyDescent="0.2">
      <c r="B478" s="2"/>
      <c r="C478" s="2"/>
    </row>
    <row r="479" spans="2:3" ht="12.75" x14ac:dyDescent="0.2">
      <c r="B479" s="2"/>
      <c r="C479" s="2"/>
    </row>
    <row r="480" spans="2:3" ht="12.75" x14ac:dyDescent="0.2">
      <c r="B480" s="2"/>
      <c r="C480" s="2"/>
    </row>
    <row r="481" spans="2:3" ht="12.75" x14ac:dyDescent="0.2">
      <c r="B481" s="2"/>
      <c r="C481" s="2"/>
    </row>
    <row r="482" spans="2:3" ht="12.75" x14ac:dyDescent="0.2">
      <c r="B482" s="2"/>
      <c r="C482" s="2"/>
    </row>
    <row r="483" spans="2:3" ht="12.75" x14ac:dyDescent="0.2">
      <c r="B483" s="2"/>
      <c r="C483" s="2"/>
    </row>
    <row r="484" spans="2:3" ht="12.75" x14ac:dyDescent="0.2">
      <c r="B484" s="2"/>
      <c r="C484" s="2"/>
    </row>
    <row r="485" spans="2:3" ht="12.75" x14ac:dyDescent="0.2">
      <c r="B485" s="2"/>
      <c r="C485" s="2"/>
    </row>
    <row r="486" spans="2:3" ht="12.75" x14ac:dyDescent="0.2">
      <c r="B486" s="2"/>
      <c r="C486" s="2"/>
    </row>
    <row r="487" spans="2:3" ht="12.75" x14ac:dyDescent="0.2">
      <c r="B487" s="2"/>
      <c r="C487" s="2"/>
    </row>
    <row r="488" spans="2:3" ht="12.75" x14ac:dyDescent="0.2">
      <c r="B488" s="2"/>
      <c r="C488" s="2"/>
    </row>
    <row r="489" spans="2:3" ht="12.75" x14ac:dyDescent="0.2">
      <c r="B489" s="2"/>
      <c r="C489" s="2"/>
    </row>
    <row r="490" spans="2:3" ht="12.75" x14ac:dyDescent="0.2">
      <c r="B490" s="2"/>
      <c r="C490" s="2"/>
    </row>
    <row r="491" spans="2:3" ht="12.75" x14ac:dyDescent="0.2">
      <c r="B491" s="2"/>
      <c r="C491" s="2"/>
    </row>
    <row r="492" spans="2:3" ht="12.75" x14ac:dyDescent="0.2">
      <c r="B492" s="2"/>
      <c r="C492" s="2"/>
    </row>
    <row r="493" spans="2:3" ht="12.75" x14ac:dyDescent="0.2">
      <c r="B493" s="2"/>
      <c r="C493" s="2"/>
    </row>
    <row r="494" spans="2:3" ht="12.75" x14ac:dyDescent="0.2">
      <c r="B494" s="2"/>
      <c r="C494" s="2"/>
    </row>
    <row r="495" spans="2:3" ht="12.75" x14ac:dyDescent="0.2">
      <c r="B495" s="2"/>
      <c r="C495" s="2"/>
    </row>
    <row r="496" spans="2:3" ht="12.75" x14ac:dyDescent="0.2">
      <c r="B496" s="2"/>
      <c r="C496" s="2"/>
    </row>
    <row r="497" spans="2:3" ht="12.75" x14ac:dyDescent="0.2">
      <c r="B497" s="2"/>
      <c r="C497" s="2"/>
    </row>
    <row r="498" spans="2:3" ht="12.75" x14ac:dyDescent="0.2">
      <c r="B498" s="2"/>
      <c r="C498" s="2"/>
    </row>
    <row r="499" spans="2:3" ht="12.75" x14ac:dyDescent="0.2">
      <c r="B499" s="2"/>
      <c r="C499" s="2"/>
    </row>
    <row r="500" spans="2:3" ht="12.75" x14ac:dyDescent="0.2">
      <c r="B500" s="2"/>
      <c r="C500" s="2"/>
    </row>
    <row r="501" spans="2:3" ht="12.75" x14ac:dyDescent="0.2">
      <c r="B501" s="2"/>
      <c r="C501" s="2"/>
    </row>
    <row r="502" spans="2:3" ht="12.75" x14ac:dyDescent="0.2">
      <c r="B502" s="2"/>
      <c r="C502" s="2"/>
    </row>
    <row r="503" spans="2:3" ht="12.75" x14ac:dyDescent="0.2">
      <c r="B503" s="2"/>
      <c r="C503" s="2"/>
    </row>
    <row r="504" spans="2:3" ht="12.75" x14ac:dyDescent="0.2">
      <c r="B504" s="2"/>
      <c r="C504" s="2"/>
    </row>
    <row r="505" spans="2:3" ht="12.75" x14ac:dyDescent="0.2">
      <c r="B505" s="2"/>
      <c r="C505" s="2"/>
    </row>
    <row r="506" spans="2:3" ht="12.75" x14ac:dyDescent="0.2">
      <c r="B506" s="2"/>
      <c r="C506" s="2"/>
    </row>
    <row r="507" spans="2:3" ht="12.75" x14ac:dyDescent="0.2">
      <c r="B507" s="2"/>
      <c r="C507" s="2"/>
    </row>
    <row r="508" spans="2:3" ht="12.75" x14ac:dyDescent="0.2">
      <c r="B508" s="2"/>
      <c r="C508" s="2"/>
    </row>
    <row r="509" spans="2:3" ht="12.75" x14ac:dyDescent="0.2">
      <c r="B509" s="2"/>
      <c r="C509" s="2"/>
    </row>
    <row r="510" spans="2:3" ht="12.75" x14ac:dyDescent="0.2">
      <c r="B510" s="2"/>
      <c r="C510" s="2"/>
    </row>
    <row r="511" spans="2:3" ht="12.75" x14ac:dyDescent="0.2">
      <c r="B511" s="2"/>
      <c r="C511" s="2"/>
    </row>
    <row r="512" spans="2:3" ht="12.75" x14ac:dyDescent="0.2">
      <c r="B512" s="2"/>
      <c r="C512" s="2"/>
    </row>
    <row r="513" spans="2:3" ht="12.75" x14ac:dyDescent="0.2">
      <c r="B513" s="2"/>
      <c r="C513" s="2"/>
    </row>
    <row r="514" spans="2:3" ht="12.75" x14ac:dyDescent="0.2">
      <c r="B514" s="2"/>
      <c r="C514" s="2"/>
    </row>
    <row r="515" spans="2:3" ht="12.75" x14ac:dyDescent="0.2">
      <c r="B515" s="2"/>
      <c r="C515" s="2"/>
    </row>
    <row r="516" spans="2:3" ht="12.75" x14ac:dyDescent="0.2">
      <c r="B516" s="2"/>
      <c r="C516" s="2"/>
    </row>
    <row r="517" spans="2:3" ht="12.75" x14ac:dyDescent="0.2">
      <c r="B517" s="2"/>
      <c r="C517" s="2"/>
    </row>
    <row r="518" spans="2:3" ht="12.75" x14ac:dyDescent="0.2">
      <c r="B518" s="2"/>
      <c r="C518" s="2"/>
    </row>
    <row r="519" spans="2:3" ht="12.75" x14ac:dyDescent="0.2">
      <c r="B519" s="2"/>
      <c r="C519" s="2"/>
    </row>
    <row r="520" spans="2:3" ht="12.75" x14ac:dyDescent="0.2">
      <c r="B520" s="2"/>
      <c r="C520" s="2"/>
    </row>
    <row r="521" spans="2:3" ht="12.75" x14ac:dyDescent="0.2">
      <c r="B521" s="2"/>
      <c r="C521" s="2"/>
    </row>
    <row r="522" spans="2:3" ht="12.75" x14ac:dyDescent="0.2">
      <c r="B522" s="2"/>
      <c r="C522" s="2"/>
    </row>
    <row r="523" spans="2:3" ht="12.75" x14ac:dyDescent="0.2">
      <c r="B523" s="2"/>
      <c r="C523" s="2"/>
    </row>
    <row r="524" spans="2:3" ht="12.75" x14ac:dyDescent="0.2">
      <c r="B524" s="2"/>
      <c r="C524" s="2"/>
    </row>
    <row r="525" spans="2:3" ht="12.75" x14ac:dyDescent="0.2">
      <c r="B525" s="2"/>
      <c r="C525" s="2"/>
    </row>
    <row r="526" spans="2:3" ht="12.75" x14ac:dyDescent="0.2">
      <c r="B526" s="2"/>
      <c r="C526" s="2"/>
    </row>
    <row r="527" spans="2:3" ht="12.75" x14ac:dyDescent="0.2">
      <c r="B527" s="2"/>
      <c r="C527" s="2"/>
    </row>
    <row r="528" spans="2:3" ht="12.75" x14ac:dyDescent="0.2">
      <c r="B528" s="2"/>
      <c r="C528" s="2"/>
    </row>
    <row r="529" spans="2:3" ht="12.75" x14ac:dyDescent="0.2">
      <c r="B529" s="2"/>
      <c r="C529" s="2"/>
    </row>
    <row r="530" spans="2:3" ht="12.75" x14ac:dyDescent="0.2">
      <c r="B530" s="2"/>
      <c r="C530" s="2"/>
    </row>
    <row r="531" spans="2:3" ht="12.75" x14ac:dyDescent="0.2">
      <c r="B531" s="2"/>
      <c r="C531" s="2"/>
    </row>
    <row r="532" spans="2:3" ht="12.75" x14ac:dyDescent="0.2">
      <c r="B532" s="2"/>
      <c r="C532" s="2"/>
    </row>
    <row r="533" spans="2:3" ht="12.75" x14ac:dyDescent="0.2">
      <c r="B533" s="2"/>
      <c r="C533" s="2"/>
    </row>
    <row r="534" spans="2:3" ht="12.75" x14ac:dyDescent="0.2">
      <c r="B534" s="2"/>
      <c r="C534" s="2"/>
    </row>
    <row r="535" spans="2:3" ht="12.75" x14ac:dyDescent="0.2">
      <c r="B535" s="2"/>
      <c r="C535" s="2"/>
    </row>
    <row r="536" spans="2:3" ht="12.75" x14ac:dyDescent="0.2">
      <c r="B536" s="2"/>
      <c r="C536" s="2"/>
    </row>
    <row r="537" spans="2:3" ht="12.75" x14ac:dyDescent="0.2">
      <c r="B537" s="2"/>
      <c r="C537" s="2"/>
    </row>
    <row r="538" spans="2:3" ht="12.75" x14ac:dyDescent="0.2">
      <c r="B538" s="2"/>
      <c r="C538" s="2"/>
    </row>
    <row r="539" spans="2:3" ht="12.75" x14ac:dyDescent="0.2">
      <c r="B539" s="2"/>
      <c r="C539" s="2"/>
    </row>
    <row r="540" spans="2:3" ht="12.75" x14ac:dyDescent="0.2">
      <c r="B540" s="2"/>
      <c r="C540" s="2"/>
    </row>
    <row r="541" spans="2:3" ht="12.75" x14ac:dyDescent="0.2">
      <c r="B541" s="2"/>
      <c r="C541" s="2"/>
    </row>
    <row r="542" spans="2:3" ht="12.75" x14ac:dyDescent="0.2">
      <c r="B542" s="2"/>
      <c r="C542" s="2"/>
    </row>
    <row r="543" spans="2:3" ht="12.75" x14ac:dyDescent="0.2">
      <c r="B543" s="2"/>
      <c r="C543" s="2"/>
    </row>
    <row r="544" spans="2:3" ht="12.75" x14ac:dyDescent="0.2">
      <c r="B544" s="2"/>
      <c r="C544" s="2"/>
    </row>
    <row r="545" spans="2:3" ht="12.75" x14ac:dyDescent="0.2">
      <c r="B545" s="2"/>
      <c r="C545" s="2"/>
    </row>
    <row r="546" spans="2:3" ht="12.75" x14ac:dyDescent="0.2">
      <c r="B546" s="2"/>
      <c r="C546" s="2"/>
    </row>
    <row r="547" spans="2:3" ht="12.75" x14ac:dyDescent="0.2">
      <c r="B547" s="2"/>
      <c r="C547" s="2"/>
    </row>
    <row r="548" spans="2:3" ht="12.75" x14ac:dyDescent="0.2">
      <c r="B548" s="2"/>
      <c r="C548" s="2"/>
    </row>
    <row r="549" spans="2:3" ht="12.75" x14ac:dyDescent="0.2">
      <c r="B549" s="2"/>
      <c r="C549" s="2"/>
    </row>
    <row r="550" spans="2:3" ht="12.75" x14ac:dyDescent="0.2">
      <c r="B550" s="2"/>
      <c r="C550" s="2"/>
    </row>
    <row r="551" spans="2:3" ht="12.75" x14ac:dyDescent="0.2">
      <c r="B551" s="2"/>
      <c r="C551" s="2"/>
    </row>
    <row r="552" spans="2:3" ht="12.75" x14ac:dyDescent="0.2">
      <c r="B552" s="2"/>
      <c r="C552" s="2"/>
    </row>
    <row r="553" spans="2:3" ht="12.75" x14ac:dyDescent="0.2">
      <c r="B553" s="2"/>
      <c r="C553" s="2"/>
    </row>
    <row r="554" spans="2:3" ht="12.75" x14ac:dyDescent="0.2">
      <c r="B554" s="2"/>
      <c r="C554" s="2"/>
    </row>
    <row r="555" spans="2:3" ht="12.75" x14ac:dyDescent="0.2">
      <c r="B555" s="2"/>
      <c r="C555" s="2"/>
    </row>
    <row r="556" spans="2:3" ht="12.75" x14ac:dyDescent="0.2">
      <c r="B556" s="2"/>
      <c r="C556" s="2"/>
    </row>
    <row r="557" spans="2:3" ht="12.75" x14ac:dyDescent="0.2">
      <c r="B557" s="2"/>
      <c r="C557" s="2"/>
    </row>
    <row r="558" spans="2:3" ht="12.75" x14ac:dyDescent="0.2">
      <c r="B558" s="2"/>
      <c r="C558" s="2"/>
    </row>
    <row r="559" spans="2:3" ht="12.75" x14ac:dyDescent="0.2">
      <c r="B559" s="2"/>
      <c r="C559" s="2"/>
    </row>
    <row r="560" spans="2:3" ht="12.75" x14ac:dyDescent="0.2">
      <c r="B560" s="2"/>
      <c r="C560" s="2"/>
    </row>
    <row r="561" spans="2:3" ht="12.75" x14ac:dyDescent="0.2">
      <c r="B561" s="2"/>
      <c r="C561" s="2"/>
    </row>
    <row r="562" spans="2:3" ht="12.75" x14ac:dyDescent="0.2">
      <c r="B562" s="2"/>
      <c r="C562" s="2"/>
    </row>
    <row r="563" spans="2:3" ht="12.75" x14ac:dyDescent="0.2">
      <c r="B563" s="2"/>
      <c r="C563" s="2"/>
    </row>
    <row r="564" spans="2:3" ht="12.75" x14ac:dyDescent="0.2">
      <c r="B564" s="2"/>
      <c r="C564" s="2"/>
    </row>
    <row r="565" spans="2:3" ht="12.75" x14ac:dyDescent="0.2">
      <c r="B565" s="2"/>
      <c r="C565" s="2"/>
    </row>
    <row r="566" spans="2:3" ht="12.75" x14ac:dyDescent="0.2">
      <c r="B566" s="2"/>
      <c r="C566" s="2"/>
    </row>
    <row r="567" spans="2:3" ht="12.75" x14ac:dyDescent="0.2">
      <c r="B567" s="2"/>
      <c r="C567" s="2"/>
    </row>
    <row r="568" spans="2:3" ht="12.75" x14ac:dyDescent="0.2">
      <c r="B568" s="2"/>
      <c r="C568" s="2"/>
    </row>
    <row r="569" spans="2:3" ht="12.75" x14ac:dyDescent="0.2">
      <c r="B569" s="2"/>
      <c r="C569" s="2"/>
    </row>
    <row r="570" spans="2:3" ht="12.75" x14ac:dyDescent="0.2">
      <c r="B570" s="2"/>
      <c r="C570" s="2"/>
    </row>
    <row r="571" spans="2:3" ht="12.75" x14ac:dyDescent="0.2">
      <c r="B571" s="2"/>
      <c r="C571" s="2"/>
    </row>
    <row r="572" spans="2:3" ht="12.75" x14ac:dyDescent="0.2">
      <c r="B572" s="2"/>
      <c r="C572" s="2"/>
    </row>
    <row r="573" spans="2:3" ht="12.75" x14ac:dyDescent="0.2">
      <c r="B573" s="2"/>
      <c r="C573" s="2"/>
    </row>
    <row r="574" spans="2:3" ht="12.75" x14ac:dyDescent="0.2">
      <c r="B574" s="2"/>
      <c r="C574" s="2"/>
    </row>
    <row r="575" spans="2:3" ht="12.75" x14ac:dyDescent="0.2">
      <c r="B575" s="2"/>
      <c r="C575" s="2"/>
    </row>
    <row r="576" spans="2:3" ht="12.75" x14ac:dyDescent="0.2">
      <c r="B576" s="2"/>
      <c r="C576" s="2"/>
    </row>
    <row r="577" spans="2:3" ht="12.75" x14ac:dyDescent="0.2">
      <c r="B577" s="2"/>
      <c r="C577" s="2"/>
    </row>
    <row r="578" spans="2:3" ht="12.75" x14ac:dyDescent="0.2">
      <c r="B578" s="2"/>
      <c r="C578" s="2"/>
    </row>
    <row r="579" spans="2:3" ht="12.75" x14ac:dyDescent="0.2">
      <c r="B579" s="2"/>
      <c r="C579" s="2"/>
    </row>
    <row r="580" spans="2:3" ht="12.75" x14ac:dyDescent="0.2">
      <c r="B580" s="2"/>
      <c r="C580" s="2"/>
    </row>
    <row r="581" spans="2:3" ht="12.75" x14ac:dyDescent="0.2">
      <c r="B581" s="2"/>
      <c r="C581" s="2"/>
    </row>
    <row r="582" spans="2:3" ht="12.75" x14ac:dyDescent="0.2">
      <c r="B582" s="2"/>
      <c r="C582" s="2"/>
    </row>
    <row r="583" spans="2:3" ht="12.75" x14ac:dyDescent="0.2">
      <c r="B583" s="2"/>
      <c r="C583" s="2"/>
    </row>
    <row r="584" spans="2:3" ht="12.75" x14ac:dyDescent="0.2">
      <c r="B584" s="2"/>
      <c r="C584" s="2"/>
    </row>
    <row r="585" spans="2:3" ht="12.75" x14ac:dyDescent="0.2">
      <c r="B585" s="2"/>
      <c r="C585" s="2"/>
    </row>
    <row r="586" spans="2:3" ht="12.75" x14ac:dyDescent="0.2">
      <c r="B586" s="2"/>
      <c r="C586" s="2"/>
    </row>
    <row r="587" spans="2:3" ht="12.75" x14ac:dyDescent="0.2">
      <c r="B587" s="2"/>
      <c r="C587" s="2"/>
    </row>
    <row r="588" spans="2:3" ht="12.75" x14ac:dyDescent="0.2">
      <c r="B588" s="2"/>
      <c r="C588" s="2"/>
    </row>
    <row r="589" spans="2:3" ht="12.75" x14ac:dyDescent="0.2">
      <c r="B589" s="2"/>
      <c r="C589" s="2"/>
    </row>
    <row r="590" spans="2:3" ht="12.75" x14ac:dyDescent="0.2">
      <c r="B590" s="2"/>
      <c r="C590" s="2"/>
    </row>
    <row r="591" spans="2:3" ht="12.75" x14ac:dyDescent="0.2">
      <c r="B591" s="2"/>
      <c r="C591" s="2"/>
    </row>
    <row r="592" spans="2:3" ht="12.75" x14ac:dyDescent="0.2">
      <c r="B592" s="2"/>
      <c r="C592" s="2"/>
    </row>
    <row r="593" spans="2:3" ht="12.75" x14ac:dyDescent="0.2">
      <c r="B593" s="2"/>
      <c r="C593" s="2"/>
    </row>
    <row r="594" spans="2:3" ht="12.75" x14ac:dyDescent="0.2">
      <c r="B594" s="2"/>
      <c r="C594" s="2"/>
    </row>
    <row r="595" spans="2:3" ht="12.75" x14ac:dyDescent="0.2">
      <c r="B595" s="2"/>
      <c r="C595" s="2"/>
    </row>
    <row r="596" spans="2:3" ht="12.75" x14ac:dyDescent="0.2">
      <c r="B596" s="2"/>
      <c r="C596" s="2"/>
    </row>
    <row r="597" spans="2:3" ht="12.75" x14ac:dyDescent="0.2">
      <c r="B597" s="2"/>
      <c r="C597" s="2"/>
    </row>
    <row r="598" spans="2:3" ht="12.75" x14ac:dyDescent="0.2">
      <c r="B598" s="2"/>
      <c r="C598" s="2"/>
    </row>
    <row r="599" spans="2:3" ht="12.75" x14ac:dyDescent="0.2">
      <c r="B599" s="2"/>
      <c r="C599" s="2"/>
    </row>
    <row r="600" spans="2:3" ht="12.75" x14ac:dyDescent="0.2">
      <c r="B600" s="2"/>
      <c r="C600" s="2"/>
    </row>
    <row r="601" spans="2:3" ht="12.75" x14ac:dyDescent="0.2">
      <c r="B601" s="2"/>
      <c r="C601" s="2"/>
    </row>
    <row r="602" spans="2:3" ht="12.75" x14ac:dyDescent="0.2">
      <c r="B602" s="2"/>
      <c r="C602" s="2"/>
    </row>
    <row r="603" spans="2:3" ht="12.75" x14ac:dyDescent="0.2">
      <c r="B603" s="2"/>
      <c r="C603" s="2"/>
    </row>
    <row r="604" spans="2:3" ht="12.75" x14ac:dyDescent="0.2">
      <c r="B604" s="2"/>
      <c r="C604" s="2"/>
    </row>
    <row r="605" spans="2:3" ht="12.75" x14ac:dyDescent="0.2">
      <c r="B605" s="2"/>
      <c r="C605" s="2"/>
    </row>
    <row r="606" spans="2:3" ht="12.75" x14ac:dyDescent="0.2">
      <c r="B606" s="2"/>
      <c r="C606" s="2"/>
    </row>
    <row r="607" spans="2:3" ht="12.75" x14ac:dyDescent="0.2">
      <c r="B607" s="2"/>
      <c r="C607" s="2"/>
    </row>
    <row r="608" spans="2:3" ht="12.75" x14ac:dyDescent="0.2">
      <c r="B608" s="2"/>
      <c r="C608" s="2"/>
    </row>
    <row r="609" spans="2:3" ht="12.75" x14ac:dyDescent="0.2">
      <c r="B609" s="2"/>
      <c r="C609" s="2"/>
    </row>
    <row r="610" spans="2:3" ht="12.75" x14ac:dyDescent="0.2">
      <c r="B610" s="2"/>
      <c r="C610" s="2"/>
    </row>
    <row r="611" spans="2:3" ht="12.75" x14ac:dyDescent="0.2">
      <c r="B611" s="2"/>
      <c r="C611" s="2"/>
    </row>
    <row r="612" spans="2:3" ht="12.75" x14ac:dyDescent="0.2">
      <c r="B612" s="2"/>
      <c r="C612" s="2"/>
    </row>
    <row r="613" spans="2:3" ht="12.75" x14ac:dyDescent="0.2">
      <c r="B613" s="2"/>
      <c r="C613" s="2"/>
    </row>
    <row r="614" spans="2:3" ht="12.75" x14ac:dyDescent="0.2">
      <c r="B614" s="2"/>
      <c r="C614" s="2"/>
    </row>
    <row r="615" spans="2:3" ht="12.75" x14ac:dyDescent="0.2">
      <c r="B615" s="2"/>
      <c r="C615" s="2"/>
    </row>
    <row r="616" spans="2:3" ht="12.75" x14ac:dyDescent="0.2">
      <c r="B616" s="2"/>
      <c r="C616" s="2"/>
    </row>
    <row r="617" spans="2:3" ht="12.75" x14ac:dyDescent="0.2">
      <c r="B617" s="2"/>
      <c r="C617" s="2"/>
    </row>
    <row r="618" spans="2:3" ht="12.75" x14ac:dyDescent="0.2">
      <c r="B618" s="2"/>
      <c r="C618" s="2"/>
    </row>
    <row r="619" spans="2:3" ht="12.75" x14ac:dyDescent="0.2">
      <c r="B619" s="2"/>
      <c r="C619" s="2"/>
    </row>
    <row r="620" spans="2:3" ht="12.75" x14ac:dyDescent="0.2">
      <c r="B620" s="2"/>
      <c r="C620" s="2"/>
    </row>
    <row r="621" spans="2:3" ht="12.75" x14ac:dyDescent="0.2">
      <c r="B621" s="2"/>
      <c r="C621" s="2"/>
    </row>
    <row r="622" spans="2:3" ht="12.75" x14ac:dyDescent="0.2">
      <c r="B622" s="2"/>
      <c r="C622" s="2"/>
    </row>
    <row r="623" spans="2:3" ht="12.75" x14ac:dyDescent="0.2">
      <c r="B623" s="2"/>
      <c r="C623" s="2"/>
    </row>
    <row r="624" spans="2:3" ht="12.75" x14ac:dyDescent="0.2">
      <c r="B624" s="2"/>
      <c r="C624" s="2"/>
    </row>
    <row r="625" spans="2:3" ht="12.75" x14ac:dyDescent="0.2">
      <c r="B625" s="2"/>
      <c r="C625" s="2"/>
    </row>
    <row r="626" spans="2:3" ht="12.75" x14ac:dyDescent="0.2">
      <c r="B626" s="2"/>
      <c r="C626" s="2"/>
    </row>
    <row r="627" spans="2:3" ht="12.75" x14ac:dyDescent="0.2">
      <c r="B627" s="2"/>
      <c r="C627" s="2"/>
    </row>
    <row r="628" spans="2:3" ht="12.75" x14ac:dyDescent="0.2">
      <c r="B628" s="2"/>
      <c r="C628" s="2"/>
    </row>
    <row r="629" spans="2:3" ht="12.75" x14ac:dyDescent="0.2">
      <c r="B629" s="2"/>
      <c r="C629" s="2"/>
    </row>
    <row r="630" spans="2:3" ht="12.75" x14ac:dyDescent="0.2">
      <c r="B630" s="2"/>
      <c r="C630" s="2"/>
    </row>
    <row r="631" spans="2:3" ht="12.75" x14ac:dyDescent="0.2">
      <c r="B631" s="2"/>
      <c r="C631" s="2"/>
    </row>
    <row r="632" spans="2:3" ht="12.75" x14ac:dyDescent="0.2">
      <c r="B632" s="2"/>
      <c r="C632" s="2"/>
    </row>
    <row r="633" spans="2:3" ht="12.75" x14ac:dyDescent="0.2">
      <c r="B633" s="2"/>
      <c r="C633" s="2"/>
    </row>
    <row r="634" spans="2:3" ht="12.75" x14ac:dyDescent="0.2">
      <c r="B634" s="2"/>
      <c r="C634" s="2"/>
    </row>
    <row r="635" spans="2:3" ht="12.75" x14ac:dyDescent="0.2">
      <c r="B635" s="2"/>
      <c r="C635" s="2"/>
    </row>
    <row r="636" spans="2:3" ht="12.75" x14ac:dyDescent="0.2">
      <c r="B636" s="2"/>
      <c r="C636" s="2"/>
    </row>
    <row r="637" spans="2:3" ht="12.75" x14ac:dyDescent="0.2">
      <c r="B637" s="2"/>
      <c r="C637" s="2"/>
    </row>
    <row r="638" spans="2:3" ht="12.75" x14ac:dyDescent="0.2">
      <c r="B638" s="2"/>
      <c r="C638" s="2"/>
    </row>
    <row r="639" spans="2:3" ht="12.75" x14ac:dyDescent="0.2">
      <c r="B639" s="2"/>
      <c r="C639" s="2"/>
    </row>
    <row r="640" spans="2:3" ht="12.75" x14ac:dyDescent="0.2">
      <c r="B640" s="2"/>
      <c r="C640" s="2"/>
    </row>
    <row r="641" spans="2:3" ht="12.75" x14ac:dyDescent="0.2">
      <c r="B641" s="2"/>
      <c r="C641" s="2"/>
    </row>
    <row r="642" spans="2:3" ht="12.75" x14ac:dyDescent="0.2">
      <c r="B642" s="2"/>
      <c r="C642" s="2"/>
    </row>
    <row r="643" spans="2:3" ht="12.75" x14ac:dyDescent="0.2">
      <c r="B643" s="2"/>
      <c r="C643" s="2"/>
    </row>
    <row r="644" spans="2:3" ht="12.75" x14ac:dyDescent="0.2">
      <c r="B644" s="2"/>
      <c r="C644" s="2"/>
    </row>
    <row r="645" spans="2:3" ht="12.75" x14ac:dyDescent="0.2">
      <c r="B645" s="2"/>
      <c r="C645" s="2"/>
    </row>
    <row r="646" spans="2:3" ht="12.75" x14ac:dyDescent="0.2">
      <c r="B646" s="2"/>
      <c r="C646" s="2"/>
    </row>
    <row r="647" spans="2:3" ht="12.75" x14ac:dyDescent="0.2">
      <c r="B647" s="2"/>
      <c r="C647" s="2"/>
    </row>
    <row r="648" spans="2:3" ht="12.75" x14ac:dyDescent="0.2">
      <c r="B648" s="2"/>
      <c r="C648" s="2"/>
    </row>
    <row r="649" spans="2:3" ht="12.75" x14ac:dyDescent="0.2">
      <c r="B649" s="2"/>
      <c r="C649" s="2"/>
    </row>
    <row r="650" spans="2:3" ht="12.75" x14ac:dyDescent="0.2">
      <c r="B650" s="2"/>
      <c r="C650" s="2"/>
    </row>
    <row r="651" spans="2:3" ht="12.75" x14ac:dyDescent="0.2">
      <c r="B651" s="2"/>
      <c r="C651" s="2"/>
    </row>
    <row r="652" spans="2:3" ht="12.75" x14ac:dyDescent="0.2">
      <c r="B652" s="2"/>
      <c r="C652" s="2"/>
    </row>
    <row r="653" spans="2:3" ht="12.75" x14ac:dyDescent="0.2">
      <c r="B653" s="2"/>
      <c r="C653" s="2"/>
    </row>
    <row r="654" spans="2:3" ht="12.75" x14ac:dyDescent="0.2">
      <c r="B654" s="2"/>
      <c r="C654" s="2"/>
    </row>
    <row r="655" spans="2:3" ht="12.75" x14ac:dyDescent="0.2">
      <c r="B655" s="2"/>
      <c r="C655" s="2"/>
    </row>
    <row r="656" spans="2:3" ht="12.75" x14ac:dyDescent="0.2">
      <c r="B656" s="2"/>
      <c r="C656" s="2"/>
    </row>
    <row r="657" spans="2:3" ht="12.75" x14ac:dyDescent="0.2">
      <c r="B657" s="2"/>
      <c r="C657" s="2"/>
    </row>
    <row r="658" spans="2:3" ht="12.75" x14ac:dyDescent="0.2">
      <c r="B658" s="2"/>
      <c r="C658" s="2"/>
    </row>
    <row r="659" spans="2:3" ht="12.75" x14ac:dyDescent="0.2">
      <c r="B659" s="2"/>
      <c r="C659" s="2"/>
    </row>
    <row r="660" spans="2:3" ht="12.75" x14ac:dyDescent="0.2">
      <c r="B660" s="2"/>
      <c r="C660" s="2"/>
    </row>
    <row r="661" spans="2:3" ht="12.75" x14ac:dyDescent="0.2">
      <c r="B661" s="2"/>
      <c r="C661" s="2"/>
    </row>
    <row r="662" spans="2:3" ht="12.75" x14ac:dyDescent="0.2">
      <c r="B662" s="2"/>
      <c r="C662" s="2"/>
    </row>
    <row r="663" spans="2:3" ht="12.75" x14ac:dyDescent="0.2">
      <c r="B663" s="2"/>
      <c r="C663" s="2"/>
    </row>
    <row r="664" spans="2:3" ht="12.75" x14ac:dyDescent="0.2">
      <c r="B664" s="2"/>
      <c r="C664" s="2"/>
    </row>
    <row r="665" spans="2:3" ht="12.75" x14ac:dyDescent="0.2">
      <c r="B665" s="2"/>
      <c r="C665" s="2"/>
    </row>
    <row r="666" spans="2:3" ht="12.75" x14ac:dyDescent="0.2">
      <c r="B666" s="2"/>
      <c r="C666" s="2"/>
    </row>
    <row r="667" spans="2:3" ht="12.75" x14ac:dyDescent="0.2">
      <c r="B667" s="2"/>
      <c r="C667" s="2"/>
    </row>
    <row r="668" spans="2:3" ht="12.75" x14ac:dyDescent="0.2">
      <c r="B668" s="2"/>
      <c r="C668" s="2"/>
    </row>
    <row r="669" spans="2:3" ht="12.75" x14ac:dyDescent="0.2">
      <c r="B669" s="2"/>
      <c r="C669" s="2"/>
    </row>
    <row r="670" spans="2:3" ht="12.75" x14ac:dyDescent="0.2">
      <c r="B670" s="2"/>
      <c r="C670" s="2"/>
    </row>
    <row r="671" spans="2:3" ht="12.75" x14ac:dyDescent="0.2">
      <c r="B671" s="2"/>
      <c r="C671" s="2"/>
    </row>
    <row r="672" spans="2:3" ht="12.75" x14ac:dyDescent="0.2">
      <c r="B672" s="2"/>
      <c r="C672" s="2"/>
    </row>
    <row r="673" spans="2:3" ht="12.75" x14ac:dyDescent="0.2">
      <c r="B673" s="2"/>
      <c r="C673" s="2"/>
    </row>
    <row r="674" spans="2:3" ht="12.75" x14ac:dyDescent="0.2">
      <c r="B674" s="2"/>
      <c r="C674" s="2"/>
    </row>
    <row r="675" spans="2:3" ht="12.75" x14ac:dyDescent="0.2">
      <c r="B675" s="2"/>
      <c r="C675" s="2"/>
    </row>
    <row r="676" spans="2:3" ht="12.75" x14ac:dyDescent="0.2">
      <c r="B676" s="2"/>
      <c r="C676" s="2"/>
    </row>
    <row r="677" spans="2:3" ht="12.75" x14ac:dyDescent="0.2">
      <c r="B677" s="2"/>
      <c r="C677" s="2"/>
    </row>
    <row r="678" spans="2:3" ht="12.75" x14ac:dyDescent="0.2">
      <c r="B678" s="2"/>
      <c r="C678" s="2"/>
    </row>
    <row r="679" spans="2:3" ht="12.75" x14ac:dyDescent="0.2">
      <c r="B679" s="2"/>
      <c r="C679" s="2"/>
    </row>
    <row r="680" spans="2:3" ht="12.75" x14ac:dyDescent="0.2">
      <c r="B680" s="2"/>
      <c r="C680" s="2"/>
    </row>
    <row r="681" spans="2:3" ht="12.75" x14ac:dyDescent="0.2">
      <c r="B681" s="2"/>
      <c r="C681" s="2"/>
    </row>
    <row r="682" spans="2:3" ht="12.75" x14ac:dyDescent="0.2">
      <c r="B682" s="2"/>
      <c r="C682" s="2"/>
    </row>
    <row r="683" spans="2:3" ht="12.75" x14ac:dyDescent="0.2">
      <c r="B683" s="2"/>
      <c r="C683" s="2"/>
    </row>
    <row r="684" spans="2:3" ht="12.75" x14ac:dyDescent="0.2">
      <c r="B684" s="2"/>
      <c r="C684" s="2"/>
    </row>
    <row r="685" spans="2:3" ht="12.75" x14ac:dyDescent="0.2">
      <c r="B685" s="2"/>
      <c r="C685" s="2"/>
    </row>
    <row r="686" spans="2:3" ht="12.75" x14ac:dyDescent="0.2">
      <c r="B686" s="2"/>
      <c r="C686" s="2"/>
    </row>
    <row r="687" spans="2:3" ht="12.75" x14ac:dyDescent="0.2">
      <c r="B687" s="2"/>
      <c r="C687" s="2"/>
    </row>
    <row r="688" spans="2:3" ht="12.75" x14ac:dyDescent="0.2">
      <c r="B688" s="2"/>
      <c r="C688" s="2"/>
    </row>
    <row r="689" spans="2:3" ht="12.75" x14ac:dyDescent="0.2">
      <c r="B689" s="2"/>
      <c r="C689" s="2"/>
    </row>
    <row r="690" spans="2:3" ht="12.75" x14ac:dyDescent="0.2">
      <c r="B690" s="2"/>
      <c r="C690" s="2"/>
    </row>
    <row r="691" spans="2:3" ht="12.75" x14ac:dyDescent="0.2">
      <c r="B691" s="2"/>
      <c r="C691" s="2"/>
    </row>
    <row r="692" spans="2:3" ht="12.75" x14ac:dyDescent="0.2">
      <c r="B692" s="2"/>
      <c r="C692" s="2"/>
    </row>
    <row r="693" spans="2:3" ht="12.75" x14ac:dyDescent="0.2">
      <c r="B693" s="2"/>
      <c r="C693" s="2"/>
    </row>
    <row r="694" spans="2:3" ht="12.75" x14ac:dyDescent="0.2">
      <c r="B694" s="2"/>
      <c r="C694" s="2"/>
    </row>
    <row r="695" spans="2:3" ht="12.75" x14ac:dyDescent="0.2">
      <c r="B695" s="2"/>
      <c r="C695" s="2"/>
    </row>
    <row r="696" spans="2:3" ht="12.75" x14ac:dyDescent="0.2">
      <c r="B696" s="2"/>
      <c r="C696" s="2"/>
    </row>
    <row r="697" spans="2:3" ht="12.75" x14ac:dyDescent="0.2">
      <c r="B697" s="2"/>
      <c r="C697" s="2"/>
    </row>
    <row r="698" spans="2:3" ht="12.75" x14ac:dyDescent="0.2">
      <c r="B698" s="2"/>
      <c r="C698" s="2"/>
    </row>
    <row r="699" spans="2:3" ht="12.75" x14ac:dyDescent="0.2">
      <c r="B699" s="2"/>
      <c r="C699" s="2"/>
    </row>
    <row r="700" spans="2:3" ht="12.75" x14ac:dyDescent="0.2">
      <c r="B700" s="2"/>
      <c r="C700" s="2"/>
    </row>
    <row r="701" spans="2:3" ht="12.75" x14ac:dyDescent="0.2">
      <c r="B701" s="2"/>
      <c r="C701" s="2"/>
    </row>
    <row r="702" spans="2:3" ht="12.75" x14ac:dyDescent="0.2">
      <c r="B702" s="2"/>
      <c r="C702" s="2"/>
    </row>
    <row r="703" spans="2:3" ht="12.75" x14ac:dyDescent="0.2">
      <c r="B703" s="2"/>
      <c r="C703" s="2"/>
    </row>
    <row r="704" spans="2:3" ht="12.75" x14ac:dyDescent="0.2">
      <c r="B704" s="2"/>
      <c r="C704" s="2"/>
    </row>
    <row r="705" spans="2:3" ht="12.75" x14ac:dyDescent="0.2">
      <c r="B705" s="2"/>
      <c r="C705" s="2"/>
    </row>
    <row r="706" spans="2:3" ht="12.75" x14ac:dyDescent="0.2">
      <c r="B706" s="2"/>
      <c r="C706" s="2"/>
    </row>
    <row r="707" spans="2:3" ht="12.75" x14ac:dyDescent="0.2">
      <c r="B707" s="2"/>
      <c r="C707" s="2"/>
    </row>
    <row r="708" spans="2:3" ht="12.75" x14ac:dyDescent="0.2">
      <c r="B708" s="2"/>
      <c r="C708" s="2"/>
    </row>
    <row r="709" spans="2:3" ht="12.75" x14ac:dyDescent="0.2">
      <c r="B709" s="2"/>
      <c r="C709" s="2"/>
    </row>
    <row r="710" spans="2:3" ht="12.75" x14ac:dyDescent="0.2">
      <c r="B710" s="2"/>
      <c r="C710" s="2"/>
    </row>
    <row r="711" spans="2:3" ht="12.75" x14ac:dyDescent="0.2">
      <c r="B711" s="2"/>
      <c r="C711" s="2"/>
    </row>
    <row r="712" spans="2:3" ht="12.75" x14ac:dyDescent="0.2">
      <c r="B712" s="2"/>
      <c r="C712" s="2"/>
    </row>
    <row r="713" spans="2:3" ht="12.75" x14ac:dyDescent="0.2">
      <c r="B713" s="2"/>
      <c r="C713" s="2"/>
    </row>
    <row r="714" spans="2:3" ht="12.75" x14ac:dyDescent="0.2">
      <c r="B714" s="2"/>
      <c r="C714" s="2"/>
    </row>
    <row r="715" spans="2:3" ht="12.75" x14ac:dyDescent="0.2">
      <c r="B715" s="2"/>
      <c r="C715" s="2"/>
    </row>
    <row r="716" spans="2:3" ht="12.75" x14ac:dyDescent="0.2">
      <c r="B716" s="2"/>
      <c r="C716" s="2"/>
    </row>
    <row r="717" spans="2:3" ht="12.75" x14ac:dyDescent="0.2">
      <c r="B717" s="2"/>
      <c r="C717" s="2"/>
    </row>
    <row r="718" spans="2:3" ht="12.75" x14ac:dyDescent="0.2">
      <c r="B718" s="2"/>
      <c r="C718" s="2"/>
    </row>
    <row r="719" spans="2:3" ht="12.75" x14ac:dyDescent="0.2">
      <c r="B719" s="2"/>
      <c r="C719" s="2"/>
    </row>
    <row r="720" spans="2:3" ht="12.75" x14ac:dyDescent="0.2">
      <c r="B720" s="2"/>
      <c r="C720" s="2"/>
    </row>
    <row r="721" spans="2:3" ht="12.75" x14ac:dyDescent="0.2">
      <c r="B721" s="2"/>
      <c r="C721" s="2"/>
    </row>
    <row r="722" spans="2:3" ht="12.75" x14ac:dyDescent="0.2">
      <c r="B722" s="2"/>
      <c r="C722" s="2"/>
    </row>
    <row r="723" spans="2:3" ht="12.75" x14ac:dyDescent="0.2">
      <c r="B723" s="2"/>
      <c r="C723" s="2"/>
    </row>
    <row r="724" spans="2:3" ht="12.75" x14ac:dyDescent="0.2">
      <c r="B724" s="2"/>
      <c r="C724" s="2"/>
    </row>
    <row r="725" spans="2:3" ht="12.75" x14ac:dyDescent="0.2">
      <c r="B725" s="2"/>
      <c r="C725" s="2"/>
    </row>
    <row r="726" spans="2:3" ht="12.75" x14ac:dyDescent="0.2">
      <c r="B726" s="2"/>
      <c r="C726" s="2"/>
    </row>
    <row r="727" spans="2:3" ht="12.75" x14ac:dyDescent="0.2">
      <c r="B727" s="2"/>
      <c r="C727" s="2"/>
    </row>
    <row r="728" spans="2:3" ht="12.75" x14ac:dyDescent="0.2">
      <c r="B728" s="2"/>
      <c r="C728" s="2"/>
    </row>
    <row r="729" spans="2:3" ht="12.75" x14ac:dyDescent="0.2">
      <c r="B729" s="2"/>
      <c r="C729" s="2"/>
    </row>
    <row r="730" spans="2:3" ht="12.75" x14ac:dyDescent="0.2">
      <c r="B730" s="2"/>
      <c r="C730" s="2"/>
    </row>
    <row r="731" spans="2:3" ht="12.75" x14ac:dyDescent="0.2">
      <c r="B731" s="2"/>
      <c r="C731" s="2"/>
    </row>
    <row r="732" spans="2:3" ht="12.75" x14ac:dyDescent="0.2">
      <c r="B732" s="2"/>
      <c r="C732" s="2"/>
    </row>
    <row r="733" spans="2:3" ht="12.75" x14ac:dyDescent="0.2">
      <c r="B733" s="2"/>
      <c r="C733" s="2"/>
    </row>
    <row r="734" spans="2:3" ht="12.75" x14ac:dyDescent="0.2">
      <c r="B734" s="2"/>
      <c r="C734" s="2"/>
    </row>
    <row r="735" spans="2:3" ht="12.75" x14ac:dyDescent="0.2">
      <c r="B735" s="2"/>
      <c r="C735" s="2"/>
    </row>
    <row r="736" spans="2:3" ht="12.75" x14ac:dyDescent="0.2">
      <c r="B736" s="2"/>
      <c r="C736" s="2"/>
    </row>
    <row r="737" spans="2:3" ht="12.75" x14ac:dyDescent="0.2">
      <c r="B737" s="2"/>
      <c r="C737" s="2"/>
    </row>
    <row r="738" spans="2:3" ht="12.75" x14ac:dyDescent="0.2">
      <c r="B738" s="2"/>
      <c r="C738" s="2"/>
    </row>
    <row r="739" spans="2:3" ht="12.75" x14ac:dyDescent="0.2">
      <c r="B739" s="2"/>
      <c r="C739" s="2"/>
    </row>
    <row r="740" spans="2:3" ht="12.75" x14ac:dyDescent="0.2">
      <c r="B740" s="2"/>
      <c r="C740" s="2"/>
    </row>
    <row r="741" spans="2:3" ht="12.75" x14ac:dyDescent="0.2">
      <c r="B741" s="2"/>
      <c r="C741" s="2"/>
    </row>
    <row r="742" spans="2:3" ht="12.75" x14ac:dyDescent="0.2">
      <c r="B742" s="2"/>
      <c r="C742" s="2"/>
    </row>
    <row r="743" spans="2:3" ht="12.75" x14ac:dyDescent="0.2">
      <c r="B743" s="2"/>
      <c r="C743" s="2"/>
    </row>
    <row r="744" spans="2:3" ht="12.75" x14ac:dyDescent="0.2">
      <c r="B744" s="2"/>
      <c r="C744" s="2"/>
    </row>
    <row r="745" spans="2:3" ht="12.75" x14ac:dyDescent="0.2">
      <c r="B745" s="2"/>
      <c r="C745" s="2"/>
    </row>
    <row r="746" spans="2:3" ht="12.75" x14ac:dyDescent="0.2">
      <c r="B746" s="2"/>
      <c r="C746" s="2"/>
    </row>
    <row r="747" spans="2:3" ht="12.75" x14ac:dyDescent="0.2">
      <c r="B747" s="2"/>
      <c r="C747" s="2"/>
    </row>
    <row r="748" spans="2:3" ht="12.75" x14ac:dyDescent="0.2">
      <c r="B748" s="2"/>
      <c r="C748" s="2"/>
    </row>
    <row r="749" spans="2:3" ht="12.75" x14ac:dyDescent="0.2">
      <c r="B749" s="2"/>
      <c r="C749" s="2"/>
    </row>
    <row r="750" spans="2:3" ht="12.75" x14ac:dyDescent="0.2">
      <c r="B750" s="2"/>
      <c r="C750" s="2"/>
    </row>
    <row r="751" spans="2:3" ht="12.75" x14ac:dyDescent="0.2">
      <c r="B751" s="2"/>
      <c r="C751" s="2"/>
    </row>
    <row r="752" spans="2:3" ht="12.75" x14ac:dyDescent="0.2">
      <c r="B752" s="2"/>
      <c r="C752" s="2"/>
    </row>
    <row r="753" spans="2:3" ht="12.75" x14ac:dyDescent="0.2">
      <c r="B753" s="2"/>
      <c r="C753" s="2"/>
    </row>
    <row r="754" spans="2:3" ht="12.75" x14ac:dyDescent="0.2">
      <c r="B754" s="2"/>
      <c r="C754" s="2"/>
    </row>
    <row r="755" spans="2:3" ht="12.75" x14ac:dyDescent="0.2">
      <c r="B755" s="2"/>
      <c r="C755" s="2"/>
    </row>
    <row r="756" spans="2:3" ht="12.75" x14ac:dyDescent="0.2">
      <c r="B756" s="2"/>
      <c r="C756" s="2"/>
    </row>
    <row r="757" spans="2:3" ht="12.75" x14ac:dyDescent="0.2">
      <c r="B757" s="2"/>
      <c r="C757" s="2"/>
    </row>
    <row r="758" spans="2:3" ht="12.75" x14ac:dyDescent="0.2">
      <c r="B758" s="2"/>
      <c r="C758" s="2"/>
    </row>
    <row r="759" spans="2:3" ht="12.75" x14ac:dyDescent="0.2">
      <c r="B759" s="2"/>
      <c r="C759" s="2"/>
    </row>
    <row r="760" spans="2:3" ht="12.75" x14ac:dyDescent="0.2">
      <c r="B760" s="2"/>
      <c r="C760" s="2"/>
    </row>
    <row r="761" spans="2:3" ht="12.75" x14ac:dyDescent="0.2">
      <c r="B761" s="2"/>
      <c r="C761" s="2"/>
    </row>
    <row r="762" spans="2:3" ht="12.75" x14ac:dyDescent="0.2">
      <c r="B762" s="2"/>
      <c r="C762" s="2"/>
    </row>
    <row r="763" spans="2:3" ht="12.75" x14ac:dyDescent="0.2">
      <c r="B763" s="2"/>
      <c r="C763" s="2"/>
    </row>
    <row r="764" spans="2:3" ht="12.75" x14ac:dyDescent="0.2">
      <c r="B764" s="2"/>
      <c r="C764" s="2"/>
    </row>
    <row r="765" spans="2:3" ht="12.75" x14ac:dyDescent="0.2">
      <c r="B765" s="2"/>
      <c r="C765" s="2"/>
    </row>
    <row r="766" spans="2:3" ht="12.75" x14ac:dyDescent="0.2">
      <c r="B766" s="2"/>
      <c r="C766" s="2"/>
    </row>
    <row r="767" spans="2:3" ht="12.75" x14ac:dyDescent="0.2">
      <c r="B767" s="2"/>
      <c r="C767" s="2"/>
    </row>
    <row r="768" spans="2:3" ht="12.75" x14ac:dyDescent="0.2">
      <c r="B768" s="2"/>
      <c r="C768" s="2"/>
    </row>
    <row r="769" spans="2:3" ht="12.75" x14ac:dyDescent="0.2">
      <c r="B769" s="2"/>
      <c r="C769" s="2"/>
    </row>
    <row r="770" spans="2:3" ht="12.75" x14ac:dyDescent="0.2">
      <c r="B770" s="2"/>
      <c r="C770" s="2"/>
    </row>
    <row r="771" spans="2:3" ht="12.75" x14ac:dyDescent="0.2">
      <c r="B771" s="2"/>
      <c r="C771" s="2"/>
    </row>
    <row r="772" spans="2:3" ht="12.75" x14ac:dyDescent="0.2">
      <c r="B772" s="2"/>
      <c r="C772" s="2"/>
    </row>
    <row r="773" spans="2:3" ht="12.75" x14ac:dyDescent="0.2">
      <c r="B773" s="2"/>
      <c r="C773" s="2"/>
    </row>
    <row r="774" spans="2:3" ht="12.75" x14ac:dyDescent="0.2">
      <c r="B774" s="2"/>
      <c r="C774" s="2"/>
    </row>
    <row r="775" spans="2:3" ht="12.75" x14ac:dyDescent="0.2">
      <c r="B775" s="2"/>
      <c r="C775" s="2"/>
    </row>
    <row r="776" spans="2:3" ht="12.75" x14ac:dyDescent="0.2">
      <c r="B776" s="2"/>
      <c r="C776" s="2"/>
    </row>
    <row r="777" spans="2:3" ht="12.75" x14ac:dyDescent="0.2">
      <c r="B777" s="2"/>
      <c r="C777" s="2"/>
    </row>
    <row r="778" spans="2:3" ht="12.75" x14ac:dyDescent="0.2">
      <c r="B778" s="2"/>
      <c r="C778" s="2"/>
    </row>
    <row r="779" spans="2:3" ht="12.75" x14ac:dyDescent="0.2">
      <c r="B779" s="2"/>
      <c r="C779" s="2"/>
    </row>
    <row r="780" spans="2:3" ht="12.75" x14ac:dyDescent="0.2">
      <c r="B780" s="2"/>
      <c r="C780" s="2"/>
    </row>
    <row r="781" spans="2:3" ht="12.75" x14ac:dyDescent="0.2">
      <c r="B781" s="2"/>
      <c r="C781" s="2"/>
    </row>
    <row r="782" spans="2:3" ht="12.75" x14ac:dyDescent="0.2">
      <c r="B782" s="2"/>
      <c r="C782" s="2"/>
    </row>
    <row r="783" spans="2:3" ht="12.75" x14ac:dyDescent="0.2">
      <c r="B783" s="2"/>
      <c r="C783" s="2"/>
    </row>
    <row r="784" spans="2:3" ht="12.75" x14ac:dyDescent="0.2">
      <c r="B784" s="2"/>
      <c r="C784" s="2"/>
    </row>
    <row r="785" spans="2:3" ht="12.75" x14ac:dyDescent="0.2">
      <c r="B785" s="2"/>
      <c r="C785" s="2"/>
    </row>
    <row r="786" spans="2:3" ht="12.75" x14ac:dyDescent="0.2">
      <c r="B786" s="2"/>
      <c r="C786" s="2"/>
    </row>
    <row r="787" spans="2:3" ht="12.75" x14ac:dyDescent="0.2">
      <c r="B787" s="2"/>
      <c r="C787" s="2"/>
    </row>
    <row r="788" spans="2:3" ht="12.75" x14ac:dyDescent="0.2">
      <c r="B788" s="2"/>
      <c r="C788" s="2"/>
    </row>
    <row r="789" spans="2:3" ht="12.75" x14ac:dyDescent="0.2">
      <c r="B789" s="2"/>
      <c r="C789" s="2"/>
    </row>
    <row r="790" spans="2:3" ht="12.75" x14ac:dyDescent="0.2">
      <c r="B790" s="2"/>
      <c r="C790" s="2"/>
    </row>
    <row r="791" spans="2:3" ht="12.75" x14ac:dyDescent="0.2">
      <c r="B791" s="2"/>
      <c r="C791" s="2"/>
    </row>
    <row r="792" spans="2:3" ht="12.75" x14ac:dyDescent="0.2">
      <c r="B792" s="2"/>
      <c r="C792" s="2"/>
    </row>
    <row r="793" spans="2:3" ht="12.75" x14ac:dyDescent="0.2">
      <c r="B793" s="2"/>
      <c r="C793" s="2"/>
    </row>
    <row r="794" spans="2:3" ht="12.75" x14ac:dyDescent="0.2">
      <c r="B794" s="2"/>
      <c r="C794" s="2"/>
    </row>
    <row r="795" spans="2:3" ht="12.75" x14ac:dyDescent="0.2">
      <c r="B795" s="2"/>
      <c r="C795" s="2"/>
    </row>
    <row r="796" spans="2:3" ht="12.75" x14ac:dyDescent="0.2">
      <c r="B796" s="2"/>
      <c r="C796" s="2"/>
    </row>
    <row r="797" spans="2:3" ht="12.75" x14ac:dyDescent="0.2">
      <c r="B797" s="2"/>
      <c r="C797" s="2"/>
    </row>
    <row r="798" spans="2:3" ht="12.75" x14ac:dyDescent="0.2">
      <c r="B798" s="2"/>
      <c r="C798" s="2"/>
    </row>
    <row r="799" spans="2:3" ht="12.75" x14ac:dyDescent="0.2">
      <c r="B799" s="2"/>
      <c r="C799" s="2"/>
    </row>
    <row r="800" spans="2:3" ht="12.75" x14ac:dyDescent="0.2">
      <c r="B800" s="2"/>
      <c r="C800" s="2"/>
    </row>
    <row r="801" spans="2:3" ht="12.75" x14ac:dyDescent="0.2">
      <c r="B801" s="2"/>
      <c r="C801" s="2"/>
    </row>
    <row r="802" spans="2:3" ht="12.75" x14ac:dyDescent="0.2">
      <c r="B802" s="2"/>
      <c r="C802" s="2"/>
    </row>
    <row r="803" spans="2:3" ht="12.75" x14ac:dyDescent="0.2">
      <c r="B803" s="2"/>
      <c r="C803" s="2"/>
    </row>
    <row r="804" spans="2:3" ht="12.75" x14ac:dyDescent="0.2">
      <c r="B804" s="2"/>
      <c r="C804" s="2"/>
    </row>
    <row r="805" spans="2:3" ht="12.75" x14ac:dyDescent="0.2">
      <c r="B805" s="2"/>
      <c r="C805" s="2"/>
    </row>
    <row r="806" spans="2:3" ht="12.75" x14ac:dyDescent="0.2">
      <c r="B806" s="2"/>
      <c r="C806" s="2"/>
    </row>
    <row r="807" spans="2:3" ht="12.75" x14ac:dyDescent="0.2">
      <c r="B807" s="2"/>
      <c r="C807" s="2"/>
    </row>
    <row r="808" spans="2:3" ht="12.75" x14ac:dyDescent="0.2">
      <c r="B808" s="2"/>
      <c r="C808" s="2"/>
    </row>
    <row r="809" spans="2:3" ht="12.75" x14ac:dyDescent="0.2">
      <c r="B809" s="2"/>
      <c r="C809" s="2"/>
    </row>
    <row r="810" spans="2:3" ht="12.75" x14ac:dyDescent="0.2">
      <c r="B810" s="2"/>
      <c r="C810" s="2"/>
    </row>
    <row r="811" spans="2:3" ht="12.75" x14ac:dyDescent="0.2">
      <c r="B811" s="2"/>
      <c r="C811" s="2"/>
    </row>
    <row r="812" spans="2:3" ht="12.75" x14ac:dyDescent="0.2">
      <c r="B812" s="2"/>
      <c r="C812" s="2"/>
    </row>
    <row r="813" spans="2:3" ht="12.75" x14ac:dyDescent="0.2">
      <c r="B813" s="2"/>
      <c r="C813" s="2"/>
    </row>
    <row r="814" spans="2:3" ht="12.75" x14ac:dyDescent="0.2">
      <c r="B814" s="2"/>
      <c r="C814" s="2"/>
    </row>
    <row r="815" spans="2:3" ht="12.75" x14ac:dyDescent="0.2">
      <c r="B815" s="2"/>
      <c r="C815" s="2"/>
    </row>
    <row r="816" spans="2:3" ht="12.75" x14ac:dyDescent="0.2">
      <c r="B816" s="2"/>
      <c r="C816" s="2"/>
    </row>
    <row r="817" spans="2:3" ht="12.75" x14ac:dyDescent="0.2">
      <c r="B817" s="2"/>
      <c r="C817" s="2"/>
    </row>
    <row r="818" spans="2:3" ht="12.75" x14ac:dyDescent="0.2">
      <c r="B818" s="2"/>
      <c r="C818" s="2"/>
    </row>
    <row r="819" spans="2:3" ht="12.75" x14ac:dyDescent="0.2">
      <c r="B819" s="2"/>
      <c r="C819" s="2"/>
    </row>
    <row r="820" spans="2:3" ht="12.75" x14ac:dyDescent="0.2">
      <c r="B820" s="2"/>
      <c r="C820" s="2"/>
    </row>
    <row r="821" spans="2:3" ht="12.75" x14ac:dyDescent="0.2">
      <c r="B821" s="2"/>
      <c r="C821" s="2"/>
    </row>
    <row r="822" spans="2:3" ht="12.75" x14ac:dyDescent="0.2">
      <c r="B822" s="2"/>
      <c r="C822" s="2"/>
    </row>
    <row r="823" spans="2:3" ht="12.75" x14ac:dyDescent="0.2">
      <c r="B823" s="2"/>
      <c r="C823" s="2"/>
    </row>
    <row r="824" spans="2:3" ht="12.75" x14ac:dyDescent="0.2">
      <c r="B824" s="2"/>
      <c r="C824" s="2"/>
    </row>
    <row r="825" spans="2:3" ht="12.75" x14ac:dyDescent="0.2">
      <c r="B825" s="2"/>
      <c r="C825" s="2"/>
    </row>
    <row r="826" spans="2:3" ht="12.75" x14ac:dyDescent="0.2">
      <c r="B826" s="2"/>
      <c r="C826" s="2"/>
    </row>
    <row r="827" spans="2:3" ht="12.75" x14ac:dyDescent="0.2">
      <c r="B827" s="2"/>
      <c r="C827" s="2"/>
    </row>
    <row r="828" spans="2:3" ht="12.75" x14ac:dyDescent="0.2">
      <c r="B828" s="2"/>
      <c r="C828" s="2"/>
    </row>
    <row r="829" spans="2:3" ht="12.75" x14ac:dyDescent="0.2">
      <c r="B829" s="2"/>
      <c r="C829" s="2"/>
    </row>
    <row r="830" spans="2:3" ht="12.75" x14ac:dyDescent="0.2">
      <c r="B830" s="2"/>
      <c r="C830" s="2"/>
    </row>
    <row r="831" spans="2:3" ht="12.75" x14ac:dyDescent="0.2">
      <c r="B831" s="2"/>
      <c r="C831" s="2"/>
    </row>
    <row r="832" spans="2:3" ht="12.75" x14ac:dyDescent="0.2">
      <c r="B832" s="2"/>
      <c r="C832" s="2"/>
    </row>
    <row r="833" spans="2:3" ht="12.75" x14ac:dyDescent="0.2">
      <c r="B833" s="2"/>
      <c r="C833" s="2"/>
    </row>
    <row r="834" spans="2:3" ht="12.75" x14ac:dyDescent="0.2">
      <c r="B834" s="2"/>
      <c r="C834" s="2"/>
    </row>
    <row r="835" spans="2:3" ht="12.75" x14ac:dyDescent="0.2">
      <c r="B835" s="2"/>
      <c r="C835" s="2"/>
    </row>
    <row r="836" spans="2:3" ht="12.75" x14ac:dyDescent="0.2">
      <c r="B836" s="2"/>
      <c r="C836" s="2"/>
    </row>
    <row r="837" spans="2:3" ht="12.75" x14ac:dyDescent="0.2">
      <c r="B837" s="2"/>
      <c r="C837" s="2"/>
    </row>
    <row r="838" spans="2:3" ht="12.75" x14ac:dyDescent="0.2">
      <c r="B838" s="2"/>
      <c r="C838" s="2"/>
    </row>
    <row r="839" spans="2:3" ht="12.75" x14ac:dyDescent="0.2">
      <c r="B839" s="2"/>
      <c r="C839" s="2"/>
    </row>
    <row r="840" spans="2:3" ht="12.75" x14ac:dyDescent="0.2">
      <c r="B840" s="2"/>
      <c r="C840" s="2"/>
    </row>
    <row r="841" spans="2:3" ht="12.75" x14ac:dyDescent="0.2">
      <c r="B841" s="2"/>
      <c r="C841" s="2"/>
    </row>
    <row r="842" spans="2:3" ht="12.75" x14ac:dyDescent="0.2">
      <c r="B842" s="2"/>
      <c r="C842" s="2"/>
    </row>
    <row r="843" spans="2:3" ht="12.75" x14ac:dyDescent="0.2">
      <c r="B843" s="2"/>
      <c r="C843" s="2"/>
    </row>
    <row r="844" spans="2:3" ht="12.75" x14ac:dyDescent="0.2">
      <c r="B844" s="2"/>
      <c r="C844" s="2"/>
    </row>
    <row r="845" spans="2:3" ht="12.75" x14ac:dyDescent="0.2">
      <c r="B845" s="2"/>
      <c r="C845" s="2"/>
    </row>
    <row r="846" spans="2:3" ht="12.75" x14ac:dyDescent="0.2">
      <c r="B846" s="2"/>
      <c r="C846" s="2"/>
    </row>
    <row r="847" spans="2:3" ht="12.75" x14ac:dyDescent="0.2">
      <c r="B847" s="2"/>
      <c r="C847" s="2"/>
    </row>
    <row r="848" spans="2:3" ht="12.75" x14ac:dyDescent="0.2">
      <c r="B848" s="2"/>
      <c r="C848" s="2"/>
    </row>
    <row r="849" spans="2:3" ht="12.75" x14ac:dyDescent="0.2">
      <c r="B849" s="2"/>
      <c r="C849" s="2"/>
    </row>
    <row r="850" spans="2:3" ht="12.75" x14ac:dyDescent="0.2">
      <c r="B850" s="2"/>
      <c r="C850" s="2"/>
    </row>
    <row r="851" spans="2:3" ht="12.75" x14ac:dyDescent="0.2">
      <c r="B851" s="2"/>
      <c r="C851" s="2"/>
    </row>
    <row r="852" spans="2:3" ht="12.75" x14ac:dyDescent="0.2">
      <c r="B852" s="2"/>
      <c r="C852" s="2"/>
    </row>
    <row r="853" spans="2:3" ht="12.75" x14ac:dyDescent="0.2">
      <c r="B853" s="2"/>
      <c r="C853" s="2"/>
    </row>
    <row r="854" spans="2:3" ht="12.75" x14ac:dyDescent="0.2">
      <c r="B854" s="2"/>
      <c r="C854" s="2"/>
    </row>
    <row r="855" spans="2:3" ht="12.75" x14ac:dyDescent="0.2">
      <c r="B855" s="2"/>
      <c r="C855" s="2"/>
    </row>
    <row r="856" spans="2:3" ht="12.75" x14ac:dyDescent="0.2">
      <c r="B856" s="2"/>
      <c r="C856" s="2"/>
    </row>
    <row r="857" spans="2:3" ht="12.75" x14ac:dyDescent="0.2">
      <c r="B857" s="2"/>
      <c r="C857" s="2"/>
    </row>
    <row r="858" spans="2:3" ht="12.75" x14ac:dyDescent="0.2">
      <c r="B858" s="2"/>
      <c r="C858" s="2"/>
    </row>
    <row r="859" spans="2:3" ht="12.75" x14ac:dyDescent="0.2">
      <c r="B859" s="2"/>
      <c r="C859" s="2"/>
    </row>
    <row r="860" spans="2:3" ht="12.75" x14ac:dyDescent="0.2">
      <c r="B860" s="2"/>
      <c r="C860" s="2"/>
    </row>
    <row r="861" spans="2:3" ht="12.75" x14ac:dyDescent="0.2">
      <c r="B861" s="2"/>
      <c r="C861" s="2"/>
    </row>
    <row r="862" spans="2:3" ht="12.75" x14ac:dyDescent="0.2">
      <c r="B862" s="2"/>
      <c r="C862" s="2"/>
    </row>
    <row r="863" spans="2:3" ht="12.75" x14ac:dyDescent="0.2">
      <c r="B863" s="2"/>
      <c r="C863" s="2"/>
    </row>
    <row r="864" spans="2:3" ht="12.75" x14ac:dyDescent="0.2">
      <c r="B864" s="2"/>
      <c r="C864" s="2"/>
    </row>
    <row r="865" spans="2:3" ht="12.75" x14ac:dyDescent="0.2">
      <c r="B865" s="2"/>
      <c r="C865" s="2"/>
    </row>
    <row r="866" spans="2:3" ht="12.75" x14ac:dyDescent="0.2">
      <c r="B866" s="2"/>
      <c r="C866" s="2"/>
    </row>
    <row r="867" spans="2:3" ht="12.75" x14ac:dyDescent="0.2">
      <c r="B867" s="2"/>
      <c r="C867" s="2"/>
    </row>
    <row r="868" spans="2:3" ht="12.75" x14ac:dyDescent="0.2">
      <c r="B868" s="2"/>
      <c r="C868" s="2"/>
    </row>
    <row r="869" spans="2:3" ht="12.75" x14ac:dyDescent="0.2">
      <c r="B869" s="2"/>
      <c r="C869" s="2"/>
    </row>
    <row r="870" spans="2:3" ht="12.75" x14ac:dyDescent="0.2">
      <c r="B870" s="2"/>
      <c r="C870" s="2"/>
    </row>
    <row r="871" spans="2:3" ht="12.75" x14ac:dyDescent="0.2">
      <c r="B871" s="2"/>
      <c r="C871" s="2"/>
    </row>
    <row r="872" spans="2:3" ht="12.75" x14ac:dyDescent="0.2">
      <c r="B872" s="2"/>
      <c r="C872" s="2"/>
    </row>
    <row r="873" spans="2:3" ht="12.75" x14ac:dyDescent="0.2">
      <c r="B873" s="2"/>
      <c r="C873" s="2"/>
    </row>
    <row r="874" spans="2:3" ht="12.75" x14ac:dyDescent="0.2">
      <c r="B874" s="2"/>
      <c r="C874" s="2"/>
    </row>
    <row r="875" spans="2:3" ht="12.75" x14ac:dyDescent="0.2">
      <c r="B875" s="2"/>
      <c r="C875" s="2"/>
    </row>
    <row r="876" spans="2:3" ht="12.75" x14ac:dyDescent="0.2">
      <c r="B876" s="2"/>
      <c r="C876" s="2"/>
    </row>
    <row r="877" spans="2:3" ht="12.75" x14ac:dyDescent="0.2">
      <c r="B877" s="2"/>
      <c r="C877" s="2"/>
    </row>
    <row r="878" spans="2:3" ht="12.75" x14ac:dyDescent="0.2">
      <c r="B878" s="2"/>
      <c r="C878" s="2"/>
    </row>
    <row r="879" spans="2:3" ht="12.75" x14ac:dyDescent="0.2">
      <c r="B879" s="2"/>
      <c r="C879" s="2"/>
    </row>
    <row r="880" spans="2:3" ht="12.75" x14ac:dyDescent="0.2">
      <c r="B880" s="2"/>
      <c r="C880" s="2"/>
    </row>
    <row r="881" spans="2:3" ht="12.75" x14ac:dyDescent="0.2">
      <c r="B881" s="2"/>
      <c r="C881" s="2"/>
    </row>
    <row r="882" spans="2:3" ht="12.75" x14ac:dyDescent="0.2">
      <c r="B882" s="2"/>
      <c r="C882" s="2"/>
    </row>
    <row r="883" spans="2:3" ht="12.75" x14ac:dyDescent="0.2">
      <c r="B883" s="2"/>
      <c r="C883" s="2"/>
    </row>
    <row r="884" spans="2:3" ht="12.75" x14ac:dyDescent="0.2">
      <c r="B884" s="2"/>
      <c r="C884" s="2"/>
    </row>
    <row r="885" spans="2:3" ht="12.75" x14ac:dyDescent="0.2">
      <c r="B885" s="2"/>
      <c r="C885" s="2"/>
    </row>
    <row r="886" spans="2:3" ht="12.75" x14ac:dyDescent="0.2">
      <c r="B886" s="2"/>
      <c r="C886" s="2"/>
    </row>
    <row r="887" spans="2:3" ht="12.75" x14ac:dyDescent="0.2">
      <c r="B887" s="2"/>
      <c r="C887" s="2"/>
    </row>
    <row r="888" spans="2:3" ht="12.75" x14ac:dyDescent="0.2">
      <c r="B888" s="2"/>
      <c r="C888" s="2"/>
    </row>
    <row r="889" spans="2:3" ht="12.75" x14ac:dyDescent="0.2">
      <c r="B889" s="2"/>
      <c r="C889" s="2"/>
    </row>
    <row r="890" spans="2:3" ht="12.75" x14ac:dyDescent="0.2">
      <c r="B890" s="2"/>
      <c r="C890" s="2"/>
    </row>
    <row r="891" spans="2:3" ht="12.75" x14ac:dyDescent="0.2">
      <c r="B891" s="2"/>
      <c r="C891" s="2"/>
    </row>
    <row r="892" spans="2:3" ht="12.75" x14ac:dyDescent="0.2">
      <c r="B892" s="2"/>
      <c r="C892" s="2"/>
    </row>
    <row r="893" spans="2:3" ht="12.75" x14ac:dyDescent="0.2">
      <c r="B893" s="2"/>
      <c r="C893" s="2"/>
    </row>
    <row r="894" spans="2:3" ht="12.75" x14ac:dyDescent="0.2">
      <c r="B894" s="2"/>
      <c r="C894" s="2"/>
    </row>
    <row r="895" spans="2:3" ht="12.75" x14ac:dyDescent="0.2">
      <c r="B895" s="2"/>
      <c r="C895" s="2"/>
    </row>
    <row r="896" spans="2:3" ht="12.75" x14ac:dyDescent="0.2">
      <c r="B896" s="2"/>
      <c r="C896" s="2"/>
    </row>
    <row r="897" spans="2:3" ht="12.75" x14ac:dyDescent="0.2">
      <c r="B897" s="2"/>
      <c r="C897" s="2"/>
    </row>
    <row r="898" spans="2:3" ht="12.75" x14ac:dyDescent="0.2">
      <c r="B898" s="2"/>
      <c r="C898" s="2"/>
    </row>
    <row r="899" spans="2:3" ht="12.75" x14ac:dyDescent="0.2">
      <c r="B899" s="2"/>
      <c r="C899" s="2"/>
    </row>
    <row r="900" spans="2:3" ht="12.75" x14ac:dyDescent="0.2">
      <c r="B900" s="2"/>
      <c r="C900" s="2"/>
    </row>
    <row r="901" spans="2:3" ht="12.75" x14ac:dyDescent="0.2">
      <c r="B901" s="2"/>
      <c r="C901" s="2"/>
    </row>
    <row r="902" spans="2:3" ht="12.75" x14ac:dyDescent="0.2">
      <c r="B902" s="2"/>
      <c r="C902" s="2"/>
    </row>
    <row r="903" spans="2:3" ht="12.75" x14ac:dyDescent="0.2">
      <c r="B903" s="2"/>
      <c r="C903" s="2"/>
    </row>
    <row r="904" spans="2:3" ht="12.75" x14ac:dyDescent="0.2">
      <c r="B904" s="2"/>
      <c r="C904" s="2"/>
    </row>
    <row r="905" spans="2:3" ht="12.75" x14ac:dyDescent="0.2">
      <c r="B905" s="2"/>
      <c r="C905" s="2"/>
    </row>
    <row r="906" spans="2:3" ht="12.75" x14ac:dyDescent="0.2">
      <c r="B906" s="2"/>
      <c r="C906" s="2"/>
    </row>
    <row r="907" spans="2:3" ht="12.75" x14ac:dyDescent="0.2">
      <c r="B907" s="2"/>
      <c r="C907" s="2"/>
    </row>
    <row r="908" spans="2:3" ht="12.75" x14ac:dyDescent="0.2">
      <c r="B908" s="2"/>
      <c r="C908" s="2"/>
    </row>
    <row r="909" spans="2:3" ht="12.75" x14ac:dyDescent="0.2">
      <c r="B909" s="2"/>
      <c r="C909" s="2"/>
    </row>
    <row r="910" spans="2:3" ht="12.75" x14ac:dyDescent="0.2">
      <c r="B910" s="2"/>
      <c r="C910" s="2"/>
    </row>
    <row r="911" spans="2:3" ht="12.75" x14ac:dyDescent="0.2">
      <c r="B911" s="2"/>
      <c r="C911" s="2"/>
    </row>
    <row r="912" spans="2:3" ht="12.75" x14ac:dyDescent="0.2">
      <c r="B912" s="2"/>
      <c r="C912" s="2"/>
    </row>
    <row r="913" spans="2:3" ht="12.75" x14ac:dyDescent="0.2">
      <c r="B913" s="2"/>
      <c r="C913" s="2"/>
    </row>
    <row r="914" spans="2:3" ht="12.75" x14ac:dyDescent="0.2">
      <c r="B914" s="2"/>
      <c r="C914" s="2"/>
    </row>
    <row r="915" spans="2:3" ht="12.75" x14ac:dyDescent="0.2">
      <c r="B915" s="2"/>
      <c r="C915" s="2"/>
    </row>
    <row r="916" spans="2:3" ht="12.75" x14ac:dyDescent="0.2">
      <c r="B916" s="2"/>
      <c r="C916" s="2"/>
    </row>
    <row r="917" spans="2:3" ht="12.75" x14ac:dyDescent="0.2">
      <c r="B917" s="2"/>
      <c r="C917" s="2"/>
    </row>
    <row r="918" spans="2:3" ht="12.75" x14ac:dyDescent="0.2">
      <c r="B918" s="2"/>
      <c r="C918" s="2"/>
    </row>
    <row r="919" spans="2:3" ht="12.75" x14ac:dyDescent="0.2">
      <c r="B919" s="2"/>
      <c r="C919" s="2"/>
    </row>
    <row r="920" spans="2:3" ht="12.75" x14ac:dyDescent="0.2">
      <c r="B920" s="2"/>
      <c r="C920" s="2"/>
    </row>
    <row r="921" spans="2:3" ht="12.75" x14ac:dyDescent="0.2">
      <c r="B921" s="2"/>
      <c r="C921" s="2"/>
    </row>
    <row r="922" spans="2:3" ht="12.75" x14ac:dyDescent="0.2">
      <c r="B922" s="2"/>
      <c r="C922" s="2"/>
    </row>
    <row r="923" spans="2:3" ht="12.75" x14ac:dyDescent="0.2">
      <c r="B923" s="2"/>
      <c r="C923" s="2"/>
    </row>
    <row r="924" spans="2:3" ht="12.75" x14ac:dyDescent="0.2">
      <c r="B924" s="2"/>
      <c r="C924" s="2"/>
    </row>
    <row r="925" spans="2:3" ht="12.75" x14ac:dyDescent="0.2">
      <c r="B925" s="2"/>
      <c r="C925" s="2"/>
    </row>
    <row r="926" spans="2:3" ht="12.75" x14ac:dyDescent="0.2">
      <c r="B926" s="2"/>
      <c r="C926" s="2"/>
    </row>
    <row r="927" spans="2:3" ht="12.75" x14ac:dyDescent="0.2">
      <c r="B927" s="2"/>
      <c r="C927" s="2"/>
    </row>
    <row r="928" spans="2:3" ht="12.75" x14ac:dyDescent="0.2">
      <c r="B928" s="2"/>
      <c r="C928" s="2"/>
    </row>
    <row r="929" spans="2:3" ht="12.75" x14ac:dyDescent="0.2">
      <c r="B929" s="2"/>
      <c r="C929" s="2"/>
    </row>
    <row r="930" spans="2:3" ht="12.75" x14ac:dyDescent="0.2">
      <c r="B930" s="2"/>
      <c r="C930" s="2"/>
    </row>
    <row r="931" spans="2:3" ht="12.75" x14ac:dyDescent="0.2">
      <c r="B931" s="2"/>
      <c r="C931" s="2"/>
    </row>
    <row r="932" spans="2:3" ht="12.75" x14ac:dyDescent="0.2">
      <c r="B932" s="2"/>
      <c r="C932" s="2"/>
    </row>
    <row r="933" spans="2:3" ht="12.75" x14ac:dyDescent="0.2">
      <c r="B933" s="2"/>
      <c r="C933" s="2"/>
    </row>
    <row r="934" spans="2:3" ht="12.75" x14ac:dyDescent="0.2">
      <c r="B934" s="2"/>
      <c r="C934" s="2"/>
    </row>
    <row r="935" spans="2:3" ht="12.75" x14ac:dyDescent="0.2">
      <c r="B935" s="2"/>
      <c r="C935" s="2"/>
    </row>
    <row r="936" spans="2:3" ht="12.75" x14ac:dyDescent="0.2">
      <c r="B936" s="2"/>
      <c r="C936" s="2"/>
    </row>
    <row r="937" spans="2:3" ht="12.75" x14ac:dyDescent="0.2">
      <c r="B937" s="2"/>
      <c r="C937" s="2"/>
    </row>
    <row r="938" spans="2:3" ht="12.75" x14ac:dyDescent="0.2">
      <c r="B938" s="2"/>
      <c r="C938" s="2"/>
    </row>
    <row r="939" spans="2:3" ht="12.75" x14ac:dyDescent="0.2">
      <c r="B939" s="2"/>
      <c r="C939" s="2"/>
    </row>
    <row r="940" spans="2:3" ht="12.75" x14ac:dyDescent="0.2">
      <c r="B940" s="2"/>
      <c r="C940" s="2"/>
    </row>
    <row r="941" spans="2:3" ht="12.75" x14ac:dyDescent="0.2">
      <c r="B941" s="2"/>
      <c r="C941" s="2"/>
    </row>
    <row r="942" spans="2:3" ht="12.75" x14ac:dyDescent="0.2">
      <c r="B942" s="2"/>
      <c r="C942" s="2"/>
    </row>
    <row r="943" spans="2:3" ht="12.75" x14ac:dyDescent="0.2">
      <c r="B943" s="2"/>
      <c r="C943" s="2"/>
    </row>
    <row r="944" spans="2:3" ht="12.75" x14ac:dyDescent="0.2">
      <c r="B944" s="2"/>
      <c r="C944" s="2"/>
    </row>
    <row r="945" spans="2:3" ht="12.75" x14ac:dyDescent="0.2">
      <c r="B945" s="2"/>
      <c r="C945" s="2"/>
    </row>
    <row r="946" spans="2:3" ht="12.75" x14ac:dyDescent="0.2">
      <c r="B946" s="2"/>
      <c r="C946" s="2"/>
    </row>
    <row r="947" spans="2:3" ht="12.75" x14ac:dyDescent="0.2">
      <c r="B947" s="2"/>
      <c r="C947" s="2"/>
    </row>
    <row r="948" spans="2:3" ht="12.75" x14ac:dyDescent="0.2">
      <c r="B948" s="2"/>
      <c r="C948" s="2"/>
    </row>
    <row r="949" spans="2:3" ht="12.75" x14ac:dyDescent="0.2">
      <c r="B949" s="2"/>
      <c r="C949" s="2"/>
    </row>
    <row r="950" spans="2:3" ht="12.75" x14ac:dyDescent="0.2">
      <c r="B950" s="2"/>
      <c r="C950" s="2"/>
    </row>
    <row r="951" spans="2:3" ht="12.75" x14ac:dyDescent="0.2">
      <c r="B951" s="2"/>
      <c r="C951" s="2"/>
    </row>
    <row r="952" spans="2:3" ht="12.75" x14ac:dyDescent="0.2">
      <c r="B952" s="2"/>
      <c r="C952" s="2"/>
    </row>
    <row r="953" spans="2:3" ht="12.75" x14ac:dyDescent="0.2">
      <c r="B953" s="2"/>
      <c r="C953" s="2"/>
    </row>
    <row r="954" spans="2:3" ht="12.75" x14ac:dyDescent="0.2">
      <c r="B954" s="2"/>
      <c r="C954" s="2"/>
    </row>
    <row r="955" spans="2:3" ht="12.75" x14ac:dyDescent="0.2">
      <c r="B955" s="2"/>
      <c r="C955" s="2"/>
    </row>
    <row r="956" spans="2:3" ht="12.75" x14ac:dyDescent="0.2">
      <c r="B956" s="2"/>
      <c r="C956" s="2"/>
    </row>
    <row r="957" spans="2:3" ht="12.75" x14ac:dyDescent="0.2">
      <c r="B957" s="2"/>
      <c r="C957" s="2"/>
    </row>
    <row r="958" spans="2:3" ht="12.75" x14ac:dyDescent="0.2">
      <c r="B958" s="2"/>
      <c r="C958" s="2"/>
    </row>
    <row r="959" spans="2:3" ht="12.75" x14ac:dyDescent="0.2">
      <c r="B959" s="2"/>
      <c r="C959" s="2"/>
    </row>
    <row r="960" spans="2:3" ht="12.75" x14ac:dyDescent="0.2">
      <c r="B960" s="2"/>
      <c r="C960" s="2"/>
    </row>
    <row r="961" spans="2:3" ht="12.75" x14ac:dyDescent="0.2">
      <c r="B961" s="2"/>
      <c r="C961" s="2"/>
    </row>
    <row r="962" spans="2:3" ht="12.75" x14ac:dyDescent="0.2">
      <c r="B962" s="2"/>
      <c r="C962" s="2"/>
    </row>
    <row r="963" spans="2:3" ht="12.75" x14ac:dyDescent="0.2">
      <c r="B963" s="2"/>
      <c r="C963" s="2"/>
    </row>
    <row r="964" spans="2:3" ht="12.75" x14ac:dyDescent="0.2">
      <c r="B964" s="2"/>
      <c r="C964" s="2"/>
    </row>
    <row r="965" spans="2:3" ht="12.75" x14ac:dyDescent="0.2">
      <c r="B965" s="2"/>
      <c r="C965" s="2"/>
    </row>
    <row r="966" spans="2:3" ht="12.75" x14ac:dyDescent="0.2">
      <c r="B966" s="2"/>
      <c r="C966" s="2"/>
    </row>
    <row r="967" spans="2:3" ht="12.75" x14ac:dyDescent="0.2">
      <c r="B967" s="2"/>
      <c r="C967" s="2"/>
    </row>
    <row r="968" spans="2:3" ht="12.75" x14ac:dyDescent="0.2">
      <c r="B968" s="2"/>
      <c r="C968" s="2"/>
    </row>
    <row r="969" spans="2:3" ht="12.75" x14ac:dyDescent="0.2">
      <c r="B969" s="2"/>
      <c r="C969" s="2"/>
    </row>
    <row r="970" spans="2:3" ht="12.75" x14ac:dyDescent="0.2">
      <c r="B970" s="2"/>
      <c r="C970" s="2"/>
    </row>
    <row r="971" spans="2:3" ht="12.75" x14ac:dyDescent="0.2">
      <c r="B971" s="2"/>
      <c r="C971" s="2"/>
    </row>
    <row r="972" spans="2:3" ht="12.75" x14ac:dyDescent="0.2">
      <c r="B972" s="2"/>
      <c r="C972" s="2"/>
    </row>
    <row r="973" spans="2:3" ht="12.75" x14ac:dyDescent="0.2">
      <c r="B973" s="2"/>
      <c r="C973" s="2"/>
    </row>
    <row r="974" spans="2:3" ht="12.75" x14ac:dyDescent="0.2">
      <c r="B974" s="2"/>
      <c r="C974" s="2"/>
    </row>
    <row r="975" spans="2:3" ht="12.75" x14ac:dyDescent="0.2">
      <c r="B975" s="2"/>
      <c r="C975" s="2"/>
    </row>
    <row r="976" spans="2:3" ht="12.75" x14ac:dyDescent="0.2">
      <c r="B976" s="2"/>
      <c r="C976" s="2"/>
    </row>
    <row r="977" spans="2:3" ht="12.75" x14ac:dyDescent="0.2">
      <c r="B977" s="2"/>
      <c r="C977" s="2"/>
    </row>
    <row r="978" spans="2:3" ht="12.75" x14ac:dyDescent="0.2">
      <c r="B978" s="2"/>
      <c r="C978" s="2"/>
    </row>
    <row r="979" spans="2:3" ht="12.75" x14ac:dyDescent="0.2">
      <c r="B979" s="2"/>
      <c r="C979" s="2"/>
    </row>
    <row r="980" spans="2:3" ht="12.75" x14ac:dyDescent="0.2">
      <c r="B980" s="2"/>
      <c r="C980" s="2"/>
    </row>
    <row r="981" spans="2:3" ht="12.75" x14ac:dyDescent="0.2">
      <c r="B981" s="2"/>
      <c r="C981" s="2"/>
    </row>
    <row r="982" spans="2:3" ht="12.75" x14ac:dyDescent="0.2">
      <c r="B982" s="2"/>
      <c r="C982" s="2"/>
    </row>
    <row r="983" spans="2:3" ht="12.75" x14ac:dyDescent="0.2">
      <c r="B983" s="2"/>
      <c r="C983" s="2"/>
    </row>
    <row r="984" spans="2:3" ht="12.75" x14ac:dyDescent="0.2">
      <c r="B984" s="2"/>
      <c r="C984" s="2"/>
    </row>
    <row r="985" spans="2:3" ht="12.75" x14ac:dyDescent="0.2">
      <c r="B985" s="2"/>
      <c r="C985" s="2"/>
    </row>
    <row r="986" spans="2:3" ht="12.75" x14ac:dyDescent="0.2">
      <c r="B986" s="2"/>
      <c r="C986" s="2"/>
    </row>
    <row r="987" spans="2:3" ht="12.75" x14ac:dyDescent="0.2">
      <c r="B987" s="2"/>
      <c r="C987" s="2"/>
    </row>
    <row r="988" spans="2:3" ht="12.75" x14ac:dyDescent="0.2">
      <c r="B988" s="2"/>
      <c r="C988" s="2"/>
    </row>
    <row r="989" spans="2:3" ht="12.75" x14ac:dyDescent="0.2">
      <c r="B989" s="2"/>
      <c r="C989" s="2"/>
    </row>
    <row r="990" spans="2:3" ht="12.75" x14ac:dyDescent="0.2">
      <c r="B990" s="2"/>
      <c r="C990" s="2"/>
    </row>
    <row r="991" spans="2:3" ht="12.75" x14ac:dyDescent="0.2">
      <c r="B991" s="2"/>
      <c r="C991" s="2"/>
    </row>
    <row r="992" spans="2:3" ht="12.75" x14ac:dyDescent="0.2">
      <c r="B992" s="2"/>
      <c r="C992" s="2"/>
    </row>
    <row r="993" spans="2:3" ht="12.75" x14ac:dyDescent="0.2">
      <c r="B993" s="2"/>
      <c r="C993" s="2"/>
    </row>
    <row r="994" spans="2:3" ht="12.75" x14ac:dyDescent="0.2">
      <c r="B994" s="2"/>
      <c r="C994" s="2"/>
    </row>
    <row r="995" spans="2:3" ht="12.75" x14ac:dyDescent="0.2">
      <c r="B995" s="2"/>
      <c r="C995" s="2"/>
    </row>
    <row r="996" spans="2:3" ht="12.75" x14ac:dyDescent="0.2">
      <c r="B996" s="2"/>
      <c r="C996" s="2"/>
    </row>
    <row r="997" spans="2:3" ht="12.75" x14ac:dyDescent="0.2">
      <c r="B997" s="2"/>
      <c r="C997" s="2"/>
    </row>
    <row r="998" spans="2:3" ht="12.75" x14ac:dyDescent="0.2">
      <c r="B998" s="2"/>
      <c r="C998" s="2"/>
    </row>
    <row r="999" spans="2:3" ht="12.75" x14ac:dyDescent="0.2">
      <c r="B999" s="2"/>
      <c r="C999" s="2"/>
    </row>
    <row r="1000" spans="2:3" ht="12.75" x14ac:dyDescent="0.2">
      <c r="B1000" s="2"/>
      <c r="C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Airline_Delay_Cause.csv</vt:lpstr>
      <vt:lpstr>"main table"</vt:lpstr>
      <vt:lpstr>flights</vt:lpstr>
      <vt:lpstr>airlines</vt:lpstr>
      <vt:lpstr>airports</vt:lpstr>
      <vt:lpstr>location</vt:lpstr>
      <vt:lpstr>causes</vt:lpstr>
      <vt:lpstr>flights_causes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Adams</dc:creator>
  <cp:lastModifiedBy>Robert Lawrence Adams</cp:lastModifiedBy>
  <cp:lastPrinted>2025-05-08T19:34:02Z</cp:lastPrinted>
  <dcterms:created xsi:type="dcterms:W3CDTF">2025-04-28T02:47:56Z</dcterms:created>
  <dcterms:modified xsi:type="dcterms:W3CDTF">2025-05-08T19:54:26Z</dcterms:modified>
</cp:coreProperties>
</file>